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1\7. AÑO 2021\3 de febrero\"/>
    </mc:Choice>
  </mc:AlternateContent>
  <xr:revisionPtr revIDLastSave="0" documentId="13_ncr:1_{2E1B5B92-3990-4EEB-974C-2ABDDC974A0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18" i="34" l="1"/>
  <c r="G618" i="34"/>
  <c r="F618" i="34"/>
  <c r="E618" i="34"/>
  <c r="H617" i="34"/>
  <c r="G617" i="34"/>
  <c r="F617" i="34"/>
  <c r="E617" i="34"/>
  <c r="H616" i="34"/>
  <c r="G616" i="34"/>
  <c r="F616" i="34"/>
  <c r="E616" i="34"/>
  <c r="H615" i="34"/>
  <c r="G615" i="34"/>
  <c r="F615" i="34"/>
  <c r="E615" i="34"/>
  <c r="H614" i="34"/>
  <c r="G614" i="34"/>
  <c r="F614" i="34"/>
  <c r="E614" i="34"/>
  <c r="H613" i="34"/>
  <c r="G613" i="34"/>
  <c r="F613" i="34"/>
  <c r="E613" i="34"/>
  <c r="H612" i="34"/>
  <c r="G612" i="34"/>
  <c r="F612" i="34"/>
  <c r="E612" i="34"/>
  <c r="H611" i="34"/>
  <c r="G611" i="34"/>
  <c r="F611" i="34"/>
  <c r="E611" i="34"/>
  <c r="H610" i="34"/>
  <c r="G610" i="34"/>
  <c r="F610" i="34"/>
  <c r="E610" i="34"/>
  <c r="H609" i="34"/>
  <c r="G609" i="34"/>
  <c r="F609" i="34"/>
  <c r="E609" i="34"/>
  <c r="H608" i="34"/>
  <c r="G608" i="34"/>
  <c r="F608" i="34"/>
  <c r="E608" i="34"/>
  <c r="H607" i="34"/>
  <c r="G607" i="34"/>
  <c r="F607" i="34"/>
  <c r="E607" i="34"/>
  <c r="H606" i="34"/>
  <c r="G606" i="34"/>
  <c r="F606" i="34"/>
  <c r="E606" i="34"/>
  <c r="H605" i="34"/>
  <c r="G605" i="34"/>
  <c r="F605" i="34"/>
  <c r="E605" i="34"/>
  <c r="H604" i="34"/>
  <c r="G604" i="34"/>
  <c r="F604" i="34"/>
  <c r="E604" i="34"/>
  <c r="H603" i="34"/>
  <c r="G603" i="34"/>
  <c r="F603" i="34"/>
  <c r="E603" i="34"/>
  <c r="H602" i="34"/>
  <c r="G602" i="34"/>
  <c r="F602" i="34"/>
  <c r="E602" i="34"/>
  <c r="H601" i="34"/>
  <c r="G601" i="34"/>
  <c r="F601" i="34"/>
  <c r="E601" i="34"/>
  <c r="H600" i="34"/>
  <c r="G600" i="34"/>
  <c r="F600" i="34"/>
  <c r="E600" i="34"/>
  <c r="H599" i="34"/>
  <c r="G599" i="34"/>
  <c r="F599" i="34"/>
  <c r="E599" i="34"/>
  <c r="H598" i="34"/>
  <c r="G598" i="34"/>
  <c r="F598" i="34"/>
  <c r="E598" i="34"/>
  <c r="H597" i="34"/>
  <c r="G597" i="34"/>
  <c r="F597" i="34"/>
  <c r="E597" i="34"/>
  <c r="H596" i="34"/>
  <c r="G596" i="34"/>
  <c r="F596" i="34"/>
  <c r="E596" i="34"/>
  <c r="H595" i="34"/>
  <c r="G595" i="34"/>
  <c r="F595" i="34"/>
  <c r="E595" i="34"/>
  <c r="H594" i="34"/>
  <c r="G594" i="34"/>
  <c r="F594" i="34"/>
  <c r="E594" i="34"/>
  <c r="H593" i="34"/>
  <c r="G593" i="34"/>
  <c r="F593" i="34"/>
  <c r="E593" i="34"/>
  <c r="H592" i="34"/>
  <c r="G592" i="34"/>
  <c r="F592" i="34"/>
  <c r="E592" i="34"/>
  <c r="G591" i="34"/>
  <c r="H591" i="34" s="1"/>
  <c r="F591" i="34"/>
  <c r="E591" i="34"/>
  <c r="D591" i="34"/>
  <c r="C591" i="34"/>
  <c r="H585" i="34"/>
  <c r="G585" i="34"/>
  <c r="F585" i="34"/>
  <c r="E585" i="34"/>
  <c r="G584" i="34"/>
  <c r="H584" i="34" s="1"/>
  <c r="F584" i="34"/>
  <c r="E584" i="34"/>
  <c r="G583" i="34"/>
  <c r="H583" i="34" s="1"/>
  <c r="E583" i="34"/>
  <c r="G582" i="34"/>
  <c r="H582" i="34" s="1"/>
  <c r="F582" i="34"/>
  <c r="E582" i="34"/>
  <c r="G581" i="34"/>
  <c r="H581" i="34" s="1"/>
  <c r="F581" i="34"/>
  <c r="E581" i="34"/>
  <c r="G580" i="34"/>
  <c r="H580" i="34" s="1"/>
  <c r="F580" i="34"/>
  <c r="E580" i="34"/>
  <c r="G579" i="34"/>
  <c r="H579" i="34" s="1"/>
  <c r="E579" i="34"/>
  <c r="G578" i="34"/>
  <c r="H578" i="34" s="1"/>
  <c r="E578" i="34"/>
  <c r="H577" i="34"/>
  <c r="G577" i="34"/>
  <c r="F577" i="34"/>
  <c r="E577" i="34"/>
  <c r="H576" i="34"/>
  <c r="G576" i="34"/>
  <c r="F576" i="34"/>
  <c r="E576" i="34"/>
  <c r="G575" i="34"/>
  <c r="E575" i="34"/>
  <c r="H575" i="34" s="1"/>
  <c r="G574" i="34"/>
  <c r="H574" i="34" s="1"/>
  <c r="F574" i="34"/>
  <c r="E574" i="34"/>
  <c r="G573" i="34"/>
  <c r="H573" i="34" s="1"/>
  <c r="E573" i="34"/>
  <c r="H572" i="34"/>
  <c r="G572" i="34"/>
  <c r="E572" i="34"/>
  <c r="G571" i="34"/>
  <c r="E571" i="34"/>
  <c r="H571" i="34" s="1"/>
  <c r="H570" i="34"/>
  <c r="G570" i="34"/>
  <c r="E570" i="34"/>
  <c r="H569" i="34"/>
  <c r="G569" i="34"/>
  <c r="F569" i="34"/>
  <c r="E569" i="34"/>
  <c r="H568" i="34"/>
  <c r="G568" i="34"/>
  <c r="F568" i="34"/>
  <c r="E568" i="34"/>
  <c r="H567" i="34"/>
  <c r="G567" i="34"/>
  <c r="F567" i="34"/>
  <c r="E567" i="34"/>
  <c r="G566" i="34"/>
  <c r="G565" i="34"/>
  <c r="H565" i="34" s="1"/>
  <c r="F565" i="34"/>
  <c r="E565" i="34"/>
  <c r="G564" i="34"/>
  <c r="E564" i="34"/>
  <c r="G563" i="34"/>
  <c r="H563" i="34" s="1"/>
  <c r="F563" i="34"/>
  <c r="E563" i="34"/>
  <c r="G562" i="34"/>
  <c r="H562" i="34" s="1"/>
  <c r="F562" i="34"/>
  <c r="E562" i="34"/>
  <c r="G561" i="34"/>
  <c r="H561" i="34" s="1"/>
  <c r="F561" i="34"/>
  <c r="E561" i="34"/>
  <c r="G560" i="34"/>
  <c r="H560" i="34" s="1"/>
  <c r="F560" i="34"/>
  <c r="E560" i="34"/>
  <c r="G559" i="34"/>
  <c r="H559" i="34" s="1"/>
  <c r="F559" i="34"/>
  <c r="E559" i="34"/>
  <c r="G558" i="34"/>
  <c r="H558" i="34" s="1"/>
  <c r="E558" i="34"/>
  <c r="H557" i="34"/>
  <c r="G557" i="34"/>
  <c r="F557" i="34"/>
  <c r="E557" i="34"/>
  <c r="H556" i="34"/>
  <c r="G556" i="34"/>
  <c r="E556" i="34"/>
  <c r="G555" i="34"/>
  <c r="H555" i="34" s="1"/>
  <c r="F555" i="34"/>
  <c r="E555" i="34"/>
  <c r="G554" i="34"/>
  <c r="H554" i="34" s="1"/>
  <c r="F554" i="34"/>
  <c r="E554" i="34"/>
  <c r="G553" i="34"/>
  <c r="H553" i="34" s="1"/>
  <c r="F553" i="34"/>
  <c r="E553" i="34"/>
  <c r="G552" i="34"/>
  <c r="H552" i="34" s="1"/>
  <c r="E552" i="34"/>
  <c r="H551" i="34"/>
  <c r="G551" i="34"/>
  <c r="E551" i="34"/>
  <c r="G550" i="34"/>
  <c r="H550" i="34" s="1"/>
  <c r="E550" i="34"/>
  <c r="H549" i="34"/>
  <c r="G549" i="34"/>
  <c r="E549" i="34"/>
  <c r="G548" i="34"/>
  <c r="G547" i="34"/>
  <c r="H547" i="34" s="1"/>
  <c r="F547" i="34"/>
  <c r="E547" i="34"/>
  <c r="G546" i="34"/>
  <c r="H546" i="34" s="1"/>
  <c r="F546" i="34"/>
  <c r="E546" i="34"/>
  <c r="G545" i="34"/>
  <c r="E545" i="34"/>
  <c r="H545" i="34" s="1"/>
  <c r="G544" i="34"/>
  <c r="H544" i="34" s="1"/>
  <c r="E544" i="34"/>
  <c r="H543" i="34"/>
  <c r="G543" i="34"/>
  <c r="F543" i="34"/>
  <c r="E543" i="34"/>
  <c r="H542" i="34"/>
  <c r="G542" i="34"/>
  <c r="F542" i="34"/>
  <c r="E542" i="34"/>
  <c r="H541" i="34"/>
  <c r="G541" i="34"/>
  <c r="F541" i="34"/>
  <c r="E541" i="34"/>
  <c r="H540" i="34"/>
  <c r="G540" i="34"/>
  <c r="E540" i="34"/>
  <c r="G539" i="34"/>
  <c r="H539" i="34" s="1"/>
  <c r="F539" i="34"/>
  <c r="E539" i="34"/>
  <c r="G538" i="34"/>
  <c r="H538" i="34" s="1"/>
  <c r="F538" i="34"/>
  <c r="E538" i="34"/>
  <c r="G537" i="34"/>
  <c r="H537" i="34" s="1"/>
  <c r="F537" i="34"/>
  <c r="E537" i="34"/>
  <c r="G536" i="34"/>
  <c r="H536" i="34" s="1"/>
  <c r="F536" i="34"/>
  <c r="E536" i="34"/>
  <c r="G535" i="34"/>
  <c r="H535" i="34" s="1"/>
  <c r="F535" i="34"/>
  <c r="E535" i="34"/>
  <c r="G534" i="34"/>
  <c r="H534" i="34" s="1"/>
  <c r="F534" i="34"/>
  <c r="E534" i="34"/>
  <c r="G533" i="34"/>
  <c r="H533" i="34" s="1"/>
  <c r="F533" i="34"/>
  <c r="E533" i="34"/>
  <c r="G532" i="34"/>
  <c r="H532" i="34" s="1"/>
  <c r="E532" i="34"/>
  <c r="G531" i="34"/>
  <c r="H531" i="34" s="1"/>
  <c r="F531" i="34"/>
  <c r="E531" i="34"/>
  <c r="G530" i="34"/>
  <c r="H530" i="34" s="1"/>
  <c r="F530" i="34"/>
  <c r="E530" i="34"/>
  <c r="G529" i="34"/>
  <c r="H529" i="34" s="1"/>
  <c r="F529" i="34"/>
  <c r="E529" i="34"/>
  <c r="G528" i="34"/>
  <c r="H528" i="34" s="1"/>
  <c r="F528" i="34"/>
  <c r="E528" i="34"/>
  <c r="G527" i="34"/>
  <c r="H527" i="34" s="1"/>
  <c r="F527" i="34"/>
  <c r="E527" i="34"/>
  <c r="G526" i="34"/>
  <c r="H526" i="34" s="1"/>
  <c r="F526" i="34"/>
  <c r="E526" i="34"/>
  <c r="G525" i="34"/>
  <c r="E525" i="34"/>
  <c r="H525" i="34" s="1"/>
  <c r="G524" i="34"/>
  <c r="F524" i="34"/>
  <c r="E524" i="34"/>
  <c r="G523" i="34"/>
  <c r="F523" i="34"/>
  <c r="E523" i="34"/>
  <c r="G522" i="34"/>
  <c r="F522" i="34"/>
  <c r="E522" i="34"/>
  <c r="H522" i="34" s="1"/>
  <c r="G521" i="34"/>
  <c r="F521" i="34"/>
  <c r="E521" i="34"/>
  <c r="H521" i="34" s="1"/>
  <c r="G520" i="34"/>
  <c r="F520" i="34"/>
  <c r="E520" i="34"/>
  <c r="G519" i="34"/>
  <c r="F519" i="34"/>
  <c r="E519" i="34"/>
  <c r="G518" i="34"/>
  <c r="F518" i="34"/>
  <c r="E518" i="34"/>
  <c r="H518" i="34" s="1"/>
  <c r="G517" i="34"/>
  <c r="F517" i="34"/>
  <c r="E517" i="34"/>
  <c r="H517" i="34" s="1"/>
  <c r="G516" i="34"/>
  <c r="F516" i="34"/>
  <c r="E516" i="34"/>
  <c r="G515" i="34"/>
  <c r="F515" i="34"/>
  <c r="E515" i="34"/>
  <c r="G514" i="34"/>
  <c r="F514" i="34"/>
  <c r="E514" i="34"/>
  <c r="H514" i="34" s="1"/>
  <c r="G513" i="34"/>
  <c r="F513" i="34"/>
  <c r="E513" i="34"/>
  <c r="H513" i="34" s="1"/>
  <c r="G512" i="34"/>
  <c r="F512" i="34"/>
  <c r="E512" i="34"/>
  <c r="G511" i="34"/>
  <c r="E511" i="34"/>
  <c r="H511" i="34" s="1"/>
  <c r="G510" i="34"/>
  <c r="F510" i="34"/>
  <c r="E510" i="34"/>
  <c r="H510" i="34" s="1"/>
  <c r="G509" i="34"/>
  <c r="F509" i="34"/>
  <c r="E509" i="34"/>
  <c r="H509" i="34" s="1"/>
  <c r="G508" i="34"/>
  <c r="F508" i="34"/>
  <c r="E508" i="34"/>
  <c r="H508" i="34" s="1"/>
  <c r="G507" i="34"/>
  <c r="F507" i="34"/>
  <c r="E507" i="34"/>
  <c r="H507" i="34" s="1"/>
  <c r="G506" i="34"/>
  <c r="F506" i="34"/>
  <c r="E506" i="34"/>
  <c r="H506" i="34" s="1"/>
  <c r="G505" i="34"/>
  <c r="F505" i="34"/>
  <c r="E505" i="34"/>
  <c r="H505" i="34" s="1"/>
  <c r="G504" i="34"/>
  <c r="F504" i="34"/>
  <c r="E504" i="34"/>
  <c r="H504" i="34" s="1"/>
  <c r="G503" i="34"/>
  <c r="F503" i="34"/>
  <c r="E503" i="34"/>
  <c r="H503" i="34" s="1"/>
  <c r="G502" i="34"/>
  <c r="F502" i="34"/>
  <c r="E502" i="34"/>
  <c r="H502" i="34" s="1"/>
  <c r="G501" i="34"/>
  <c r="E501" i="34"/>
  <c r="H501" i="34" s="1"/>
  <c r="G500" i="34"/>
  <c r="F500" i="34"/>
  <c r="E500" i="34"/>
  <c r="H500" i="34" s="1"/>
  <c r="G499" i="34"/>
  <c r="F499" i="34"/>
  <c r="E499" i="34"/>
  <c r="H499" i="34" s="1"/>
  <c r="G498" i="34"/>
  <c r="F498" i="34"/>
  <c r="E498" i="34"/>
  <c r="H498" i="34" s="1"/>
  <c r="H497" i="34"/>
  <c r="G497" i="34"/>
  <c r="E497" i="34"/>
  <c r="H496" i="34"/>
  <c r="G496" i="34"/>
  <c r="E496" i="34"/>
  <c r="G495" i="34"/>
  <c r="F495" i="34"/>
  <c r="E495" i="34"/>
  <c r="H495" i="34" s="1"/>
  <c r="G494" i="34"/>
  <c r="E494" i="34"/>
  <c r="H494" i="34" s="1"/>
  <c r="H493" i="34"/>
  <c r="G493" i="34"/>
  <c r="F493" i="34"/>
  <c r="E493" i="34"/>
  <c r="H492" i="34"/>
  <c r="G492" i="34"/>
  <c r="F492" i="34"/>
  <c r="E492" i="34"/>
  <c r="H491" i="34"/>
  <c r="G491" i="34"/>
  <c r="F491" i="34"/>
  <c r="E491" i="34"/>
  <c r="H490" i="34"/>
  <c r="G490" i="34"/>
  <c r="F490" i="34"/>
  <c r="E490" i="34"/>
  <c r="H489" i="34"/>
  <c r="G489" i="34"/>
  <c r="F489" i="34"/>
  <c r="E489" i="34"/>
  <c r="H488" i="34"/>
  <c r="G488" i="34"/>
  <c r="F488" i="34"/>
  <c r="E488" i="34"/>
  <c r="H487" i="34"/>
  <c r="G487" i="34"/>
  <c r="F487" i="34"/>
  <c r="E487" i="34"/>
  <c r="H486" i="34"/>
  <c r="G486" i="34"/>
  <c r="F486" i="34"/>
  <c r="E486" i="34"/>
  <c r="H485" i="34"/>
  <c r="G485" i="34"/>
  <c r="F485" i="34"/>
  <c r="E485" i="34"/>
  <c r="H484" i="34"/>
  <c r="G484" i="34"/>
  <c r="F484" i="34"/>
  <c r="E484" i="34"/>
  <c r="H483" i="34"/>
  <c r="G483" i="34"/>
  <c r="F483" i="34"/>
  <c r="E483" i="34"/>
  <c r="H482" i="34"/>
  <c r="G482" i="34"/>
  <c r="F482" i="34"/>
  <c r="E482" i="34"/>
  <c r="H481" i="34"/>
  <c r="G481" i="34"/>
  <c r="E481" i="34"/>
  <c r="G480" i="34"/>
  <c r="H480" i="34" s="1"/>
  <c r="F480" i="34"/>
  <c r="E480" i="34"/>
  <c r="G479" i="34"/>
  <c r="H478" i="34"/>
  <c r="G478" i="34"/>
  <c r="F478" i="34"/>
  <c r="E478" i="34"/>
  <c r="G477" i="34"/>
  <c r="F477" i="34"/>
  <c r="G476" i="34"/>
  <c r="H476" i="34" s="1"/>
  <c r="F476" i="34"/>
  <c r="E476" i="34"/>
  <c r="G475" i="34"/>
  <c r="F475" i="34"/>
  <c r="G474" i="34"/>
  <c r="H474" i="34" s="1"/>
  <c r="F474" i="34"/>
  <c r="E474" i="34"/>
  <c r="G473" i="34"/>
  <c r="H473" i="34" s="1"/>
  <c r="F473" i="34"/>
  <c r="E473" i="34"/>
  <c r="G472" i="34"/>
  <c r="H472" i="34" s="1"/>
  <c r="F472" i="34"/>
  <c r="E472" i="34"/>
  <c r="G471" i="34"/>
  <c r="H471" i="34" s="1"/>
  <c r="F471" i="34"/>
  <c r="E471" i="34"/>
  <c r="G470" i="34"/>
  <c r="H470" i="34" s="1"/>
  <c r="F470" i="34"/>
  <c r="E470" i="34"/>
  <c r="G469" i="34"/>
  <c r="F469" i="34"/>
  <c r="G468" i="34"/>
  <c r="E468" i="34"/>
  <c r="H468" i="34" s="1"/>
  <c r="G467" i="34"/>
  <c r="E467" i="34"/>
  <c r="G466" i="34"/>
  <c r="E466" i="34"/>
  <c r="H466" i="34" s="1"/>
  <c r="G465" i="34"/>
  <c r="F465" i="34"/>
  <c r="E465" i="34"/>
  <c r="H465" i="34" s="1"/>
  <c r="G464" i="34"/>
  <c r="F464" i="34"/>
  <c r="E464" i="34"/>
  <c r="H464" i="34" s="1"/>
  <c r="G463" i="34"/>
  <c r="H463" i="34" s="1"/>
  <c r="E463" i="34"/>
  <c r="H462" i="34"/>
  <c r="G462" i="34"/>
  <c r="F462" i="34"/>
  <c r="E462" i="34"/>
  <c r="H461" i="34"/>
  <c r="G461" i="34"/>
  <c r="F461" i="34"/>
  <c r="E461" i="34"/>
  <c r="H460" i="34"/>
  <c r="G460" i="34"/>
  <c r="E460" i="34"/>
  <c r="G459" i="34"/>
  <c r="E459" i="34"/>
  <c r="H459" i="34" s="1"/>
  <c r="G458" i="34"/>
  <c r="F458" i="34"/>
  <c r="E458" i="34"/>
  <c r="H458" i="34" s="1"/>
  <c r="G457" i="34"/>
  <c r="F457" i="34"/>
  <c r="E457" i="34"/>
  <c r="H457" i="34" s="1"/>
  <c r="G456" i="34"/>
  <c r="F456" i="34"/>
  <c r="E456" i="34"/>
  <c r="H456" i="34" s="1"/>
  <c r="G455" i="34"/>
  <c r="F455" i="34"/>
  <c r="E455" i="34"/>
  <c r="H455" i="34" s="1"/>
  <c r="G454" i="34"/>
  <c r="E454" i="34"/>
  <c r="H454" i="34" s="1"/>
  <c r="G453" i="34"/>
  <c r="G452" i="34"/>
  <c r="E452" i="34"/>
  <c r="H452" i="34" s="1"/>
  <c r="G451" i="34"/>
  <c r="E451" i="34"/>
  <c r="H451" i="34" s="1"/>
  <c r="H450" i="34"/>
  <c r="G450" i="34"/>
  <c r="E450" i="34"/>
  <c r="G449" i="34"/>
  <c r="H449" i="34" s="1"/>
  <c r="F449" i="34"/>
  <c r="E449" i="34"/>
  <c r="G448" i="34"/>
  <c r="H448" i="34" s="1"/>
  <c r="E448" i="34"/>
  <c r="G447" i="34"/>
  <c r="H447" i="34" s="1"/>
  <c r="F447" i="34"/>
  <c r="E447" i="34"/>
  <c r="G446" i="34"/>
  <c r="E446" i="34"/>
  <c r="H446" i="34" s="1"/>
  <c r="G445" i="34"/>
  <c r="F445" i="34"/>
  <c r="E445" i="34"/>
  <c r="G444" i="34"/>
  <c r="F444" i="34"/>
  <c r="E444" i="34"/>
  <c r="G443" i="34"/>
  <c r="F443" i="34"/>
  <c r="E443" i="34"/>
  <c r="H443" i="34" s="1"/>
  <c r="G442" i="34"/>
  <c r="F442" i="34"/>
  <c r="E442" i="34"/>
  <c r="H442" i="34" s="1"/>
  <c r="G441" i="34"/>
  <c r="F441" i="34"/>
  <c r="E441" i="34"/>
  <c r="G440" i="34"/>
  <c r="F440" i="34"/>
  <c r="E440" i="34"/>
  <c r="G439" i="34"/>
  <c r="F439" i="34"/>
  <c r="E439" i="34"/>
  <c r="H439" i="34" s="1"/>
  <c r="G438" i="34"/>
  <c r="F438" i="34"/>
  <c r="E438" i="34"/>
  <c r="H438" i="34" s="1"/>
  <c r="G437" i="34"/>
  <c r="F437" i="34"/>
  <c r="E437" i="34"/>
  <c r="G436" i="34"/>
  <c r="F436" i="34"/>
  <c r="E436" i="34"/>
  <c r="G435" i="34"/>
  <c r="F435" i="34"/>
  <c r="E435" i="34"/>
  <c r="H435" i="34" s="1"/>
  <c r="G434" i="34"/>
  <c r="F434" i="34"/>
  <c r="E434" i="34"/>
  <c r="H434" i="34" s="1"/>
  <c r="G433" i="34"/>
  <c r="E433" i="34"/>
  <c r="G432" i="34"/>
  <c r="E432" i="34"/>
  <c r="H432" i="34" s="1"/>
  <c r="G431" i="34"/>
  <c r="G430" i="34"/>
  <c r="H430" i="34" s="1"/>
  <c r="E430" i="34"/>
  <c r="G429" i="34"/>
  <c r="F429" i="34"/>
  <c r="E429" i="34"/>
  <c r="H429" i="34" s="1"/>
  <c r="G428" i="34"/>
  <c r="E428" i="34"/>
  <c r="H428" i="34" s="1"/>
  <c r="H427" i="34"/>
  <c r="G427" i="34"/>
  <c r="F427" i="34"/>
  <c r="E427" i="34"/>
  <c r="H426" i="34"/>
  <c r="G426" i="34"/>
  <c r="F426" i="34"/>
  <c r="E426" i="34"/>
  <c r="H425" i="34"/>
  <c r="G425" i="34"/>
  <c r="F425" i="34"/>
  <c r="E425" i="34"/>
  <c r="H424" i="34"/>
  <c r="G424" i="34"/>
  <c r="F424" i="34"/>
  <c r="E424" i="34"/>
  <c r="H423" i="34"/>
  <c r="G423" i="34"/>
  <c r="F423" i="34"/>
  <c r="E423" i="34"/>
  <c r="H422" i="34"/>
  <c r="G422" i="34"/>
  <c r="F422" i="34"/>
  <c r="E422" i="34"/>
  <c r="H421" i="34"/>
  <c r="G421" i="34"/>
  <c r="F421" i="34"/>
  <c r="E421" i="34"/>
  <c r="H420" i="34"/>
  <c r="G420" i="34"/>
  <c r="F420" i="34"/>
  <c r="E420" i="34"/>
  <c r="H419" i="34"/>
  <c r="G419" i="34"/>
  <c r="F419" i="34"/>
  <c r="E419" i="34"/>
  <c r="H418" i="34"/>
  <c r="G418" i="34"/>
  <c r="E418" i="34"/>
  <c r="G417" i="34"/>
  <c r="H417" i="34" s="1"/>
  <c r="E417" i="34"/>
  <c r="G416" i="34"/>
  <c r="H416" i="34" s="1"/>
  <c r="F416" i="34"/>
  <c r="E416" i="34"/>
  <c r="G415" i="34"/>
  <c r="H415" i="34" s="1"/>
  <c r="F415" i="34"/>
  <c r="E415" i="34"/>
  <c r="G414" i="34"/>
  <c r="H414" i="34" s="1"/>
  <c r="F414" i="34"/>
  <c r="E414" i="34"/>
  <c r="G413" i="34"/>
  <c r="E413" i="34"/>
  <c r="H413" i="34" s="1"/>
  <c r="G412" i="34"/>
  <c r="E412" i="34"/>
  <c r="H411" i="34"/>
  <c r="G411" i="34"/>
  <c r="F411" i="34"/>
  <c r="E411" i="34"/>
  <c r="G410" i="34"/>
  <c r="E410" i="34"/>
  <c r="H410" i="34" s="1"/>
  <c r="G409" i="34"/>
  <c r="H409" i="34" s="1"/>
  <c r="E409" i="34"/>
  <c r="H408" i="34"/>
  <c r="G408" i="34"/>
  <c r="F408" i="34"/>
  <c r="E408" i="34"/>
  <c r="H407" i="34"/>
  <c r="G407" i="34"/>
  <c r="E407" i="34"/>
  <c r="G406" i="34"/>
  <c r="E406" i="34"/>
  <c r="G405" i="34"/>
  <c r="E405" i="34"/>
  <c r="H405" i="34" s="1"/>
  <c r="H404" i="34"/>
  <c r="G404" i="34"/>
  <c r="F404" i="34"/>
  <c r="E404" i="34"/>
  <c r="H403" i="34"/>
  <c r="G403" i="34"/>
  <c r="F403" i="34"/>
  <c r="E403" i="34"/>
  <c r="G402" i="34"/>
  <c r="G401" i="34"/>
  <c r="H401" i="34" s="1"/>
  <c r="F401" i="34"/>
  <c r="E401" i="34"/>
  <c r="G400" i="34"/>
  <c r="E400" i="34"/>
  <c r="H400" i="34" s="1"/>
  <c r="G399" i="34"/>
  <c r="F399" i="34"/>
  <c r="E399" i="34"/>
  <c r="H399" i="34" s="1"/>
  <c r="G398" i="34"/>
  <c r="E398" i="34"/>
  <c r="G397" i="34"/>
  <c r="E397" i="34"/>
  <c r="H397" i="34" s="1"/>
  <c r="G396" i="34"/>
  <c r="F396" i="34"/>
  <c r="E396" i="34"/>
  <c r="H396" i="34" s="1"/>
  <c r="G395" i="34"/>
  <c r="F395" i="34"/>
  <c r="E395" i="34"/>
  <c r="H395" i="34" s="1"/>
  <c r="G394" i="34"/>
  <c r="F394" i="34"/>
  <c r="E394" i="34"/>
  <c r="H394" i="34" s="1"/>
  <c r="G393" i="34"/>
  <c r="H393" i="34" s="1"/>
  <c r="E393" i="34"/>
  <c r="G392" i="34"/>
  <c r="F392" i="34"/>
  <c r="H391" i="34"/>
  <c r="G391" i="34"/>
  <c r="E391" i="34"/>
  <c r="G390" i="34"/>
  <c r="E390" i="34"/>
  <c r="H390" i="34" s="1"/>
  <c r="G389" i="34"/>
  <c r="F389" i="34"/>
  <c r="E389" i="34"/>
  <c r="H389" i="34" s="1"/>
  <c r="G388" i="34"/>
  <c r="F388" i="34"/>
  <c r="E388" i="34"/>
  <c r="H388" i="34" s="1"/>
  <c r="H387" i="34"/>
  <c r="G387" i="34"/>
  <c r="E387" i="34"/>
  <c r="H386" i="34"/>
  <c r="G386" i="34"/>
  <c r="F386" i="34"/>
  <c r="E386" i="34"/>
  <c r="G385" i="34"/>
  <c r="G384" i="34"/>
  <c r="H384" i="34" s="1"/>
  <c r="F384" i="34"/>
  <c r="E384" i="34"/>
  <c r="G383" i="34"/>
  <c r="H383" i="34" s="1"/>
  <c r="F383" i="34"/>
  <c r="E383" i="34"/>
  <c r="G382" i="34"/>
  <c r="H382" i="34" s="1"/>
  <c r="F382" i="34"/>
  <c r="E382" i="34"/>
  <c r="G381" i="34"/>
  <c r="F381" i="34"/>
  <c r="H380" i="34"/>
  <c r="G380" i="34"/>
  <c r="E380" i="34"/>
  <c r="G379" i="34"/>
  <c r="E379" i="34"/>
  <c r="G378" i="34"/>
  <c r="E378" i="34"/>
  <c r="H378" i="34" s="1"/>
  <c r="G377" i="34"/>
  <c r="G376" i="34"/>
  <c r="E376" i="34"/>
  <c r="H376" i="34" s="1"/>
  <c r="G375" i="34"/>
  <c r="F375" i="34"/>
  <c r="E375" i="34"/>
  <c r="H375" i="34" s="1"/>
  <c r="G374" i="34"/>
  <c r="F374" i="34"/>
  <c r="E374" i="34"/>
  <c r="G373" i="34"/>
  <c r="F373" i="34"/>
  <c r="E373" i="34"/>
  <c r="G372" i="34"/>
  <c r="E372" i="34"/>
  <c r="H372" i="34" s="1"/>
  <c r="H371" i="34"/>
  <c r="G371" i="34"/>
  <c r="E371" i="34"/>
  <c r="G370" i="34"/>
  <c r="H370" i="34" s="1"/>
  <c r="F370" i="34"/>
  <c r="E370" i="34"/>
  <c r="G369" i="34"/>
  <c r="G368" i="34"/>
  <c r="E368" i="34"/>
  <c r="H368" i="34" s="1"/>
  <c r="G367" i="34"/>
  <c r="F367" i="34"/>
  <c r="E367" i="34"/>
  <c r="G366" i="34"/>
  <c r="F366" i="34"/>
  <c r="E366" i="34"/>
  <c r="G365" i="34"/>
  <c r="E365" i="34"/>
  <c r="H365" i="34" s="1"/>
  <c r="H364" i="34"/>
  <c r="G364" i="34"/>
  <c r="E364" i="34"/>
  <c r="G363" i="34"/>
  <c r="H363" i="34" s="1"/>
  <c r="F363" i="34"/>
  <c r="E363" i="34"/>
  <c r="G362" i="34"/>
  <c r="G361" i="34"/>
  <c r="H361" i="34" s="1"/>
  <c r="F361" i="34"/>
  <c r="E361" i="34"/>
  <c r="G360" i="34"/>
  <c r="H360" i="34" s="1"/>
  <c r="F360" i="34"/>
  <c r="E360" i="34"/>
  <c r="G359" i="34"/>
  <c r="H359" i="34" s="1"/>
  <c r="F359" i="34"/>
  <c r="E359" i="34"/>
  <c r="G358" i="34"/>
  <c r="H358" i="34" s="1"/>
  <c r="F358" i="34"/>
  <c r="E358" i="34"/>
  <c r="G357" i="34"/>
  <c r="E357" i="34"/>
  <c r="H357" i="34" s="1"/>
  <c r="G356" i="34"/>
  <c r="E356" i="34"/>
  <c r="D356" i="34"/>
  <c r="C356" i="34"/>
  <c r="E566" i="34" s="1"/>
  <c r="H566" i="34" s="1"/>
  <c r="G350" i="34"/>
  <c r="F350" i="34"/>
  <c r="E350" i="34"/>
  <c r="G349" i="34"/>
  <c r="F349" i="34"/>
  <c r="E349" i="34"/>
  <c r="H349" i="34" s="1"/>
  <c r="G348" i="34"/>
  <c r="F348" i="34"/>
  <c r="E348" i="34"/>
  <c r="H348" i="34" s="1"/>
  <c r="G347" i="34"/>
  <c r="F347" i="34"/>
  <c r="E347" i="34"/>
  <c r="G346" i="34"/>
  <c r="F346" i="34"/>
  <c r="E346" i="34"/>
  <c r="G345" i="34"/>
  <c r="F345" i="34"/>
  <c r="E345" i="34"/>
  <c r="G344" i="34"/>
  <c r="F344" i="34"/>
  <c r="E344" i="34"/>
  <c r="H344" i="34" s="1"/>
  <c r="G343" i="34"/>
  <c r="F343" i="34"/>
  <c r="E343" i="34"/>
  <c r="H343" i="34" s="1"/>
  <c r="G342" i="34"/>
  <c r="F342" i="34"/>
  <c r="E342" i="34"/>
  <c r="G341" i="34"/>
  <c r="F341" i="34"/>
  <c r="E341" i="34"/>
  <c r="G340" i="34"/>
  <c r="F340" i="34"/>
  <c r="E340" i="34"/>
  <c r="H340" i="34" s="1"/>
  <c r="G339" i="34"/>
  <c r="F339" i="34"/>
  <c r="E339" i="34"/>
  <c r="H339" i="34" s="1"/>
  <c r="G338" i="34"/>
  <c r="F338" i="34"/>
  <c r="E338" i="34"/>
  <c r="G337" i="34"/>
  <c r="F337" i="34"/>
  <c r="E337" i="34"/>
  <c r="G336" i="34"/>
  <c r="F336" i="34"/>
  <c r="E336" i="34"/>
  <c r="H336" i="34" s="1"/>
  <c r="G335" i="34"/>
  <c r="F335" i="34"/>
  <c r="E335" i="34"/>
  <c r="H335" i="34" s="1"/>
  <c r="G334" i="34"/>
  <c r="F334" i="34"/>
  <c r="E334" i="34"/>
  <c r="H334" i="34" s="1"/>
  <c r="G333" i="34"/>
  <c r="F333" i="34"/>
  <c r="E333" i="34"/>
  <c r="H333" i="34" s="1"/>
  <c r="G332" i="34"/>
  <c r="F332" i="34"/>
  <c r="E332" i="34"/>
  <c r="H332" i="34" s="1"/>
  <c r="G331" i="34"/>
  <c r="F331" i="34"/>
  <c r="E331" i="34"/>
  <c r="H331" i="34" s="1"/>
  <c r="G330" i="34"/>
  <c r="F330" i="34"/>
  <c r="E330" i="34"/>
  <c r="H330" i="34" s="1"/>
  <c r="G329" i="34"/>
  <c r="F329" i="34"/>
  <c r="E329" i="34"/>
  <c r="H329" i="34" s="1"/>
  <c r="G328" i="34"/>
  <c r="F328" i="34"/>
  <c r="E328" i="34"/>
  <c r="H328" i="34" s="1"/>
  <c r="G327" i="34"/>
  <c r="F327" i="34"/>
  <c r="E327" i="34"/>
  <c r="H327" i="34" s="1"/>
  <c r="G326" i="34"/>
  <c r="F326" i="34"/>
  <c r="E326" i="34"/>
  <c r="H326" i="34" s="1"/>
  <c r="G325" i="34"/>
  <c r="E325" i="34"/>
  <c r="H325" i="34" s="1"/>
  <c r="H324" i="34"/>
  <c r="G324" i="34"/>
  <c r="F324" i="34"/>
  <c r="E324" i="34"/>
  <c r="H323" i="34"/>
  <c r="G323" i="34"/>
  <c r="F323" i="34"/>
  <c r="E323" i="34"/>
  <c r="H322" i="34"/>
  <c r="G322" i="34"/>
  <c r="F322" i="34"/>
  <c r="E322" i="34"/>
  <c r="H321" i="34"/>
  <c r="G321" i="34"/>
  <c r="E321" i="34"/>
  <c r="H320" i="34"/>
  <c r="G320" i="34"/>
  <c r="F320" i="34"/>
  <c r="E320" i="34"/>
  <c r="H319" i="34"/>
  <c r="G319" i="34"/>
  <c r="F319" i="34"/>
  <c r="E319" i="34"/>
  <c r="H318" i="34"/>
  <c r="G318" i="34"/>
  <c r="F318" i="34"/>
  <c r="E318" i="34"/>
  <c r="H317" i="34"/>
  <c r="G317" i="34"/>
  <c r="F317" i="34"/>
  <c r="E317" i="34"/>
  <c r="H316" i="34"/>
  <c r="G316" i="34"/>
  <c r="E316" i="34"/>
  <c r="H315" i="34"/>
  <c r="G315" i="34"/>
  <c r="F315" i="34"/>
  <c r="E315" i="34"/>
  <c r="G314" i="34"/>
  <c r="E314" i="34"/>
  <c r="H314" i="34" s="1"/>
  <c r="G313" i="34"/>
  <c r="F313" i="34"/>
  <c r="E313" i="34"/>
  <c r="H313" i="34" s="1"/>
  <c r="G312" i="34"/>
  <c r="F312" i="34"/>
  <c r="E312" i="34"/>
  <c r="H312" i="34" s="1"/>
  <c r="G311" i="34"/>
  <c r="E311" i="34"/>
  <c r="H311" i="34" s="1"/>
  <c r="H310" i="34"/>
  <c r="G310" i="34"/>
  <c r="F310" i="34"/>
  <c r="E310" i="34"/>
  <c r="H309" i="34"/>
  <c r="G309" i="34"/>
  <c r="F309" i="34"/>
  <c r="E309" i="34"/>
  <c r="H308" i="34"/>
  <c r="G308" i="34"/>
  <c r="F308" i="34"/>
  <c r="E308" i="34"/>
  <c r="H307" i="34"/>
  <c r="G307" i="34"/>
  <c r="F307" i="34"/>
  <c r="E307" i="34"/>
  <c r="H306" i="34"/>
  <c r="G306" i="34"/>
  <c r="E306" i="34"/>
  <c r="H305" i="34"/>
  <c r="G305" i="34"/>
  <c r="F305" i="34"/>
  <c r="E305" i="34"/>
  <c r="H304" i="34"/>
  <c r="G304" i="34"/>
  <c r="F304" i="34"/>
  <c r="E304" i="34"/>
  <c r="H303" i="34"/>
  <c r="G303" i="34"/>
  <c r="E303" i="34"/>
  <c r="H302" i="34"/>
  <c r="G302" i="34"/>
  <c r="F302" i="34"/>
  <c r="E302" i="34"/>
  <c r="H301" i="34"/>
  <c r="G301" i="34"/>
  <c r="F301" i="34"/>
  <c r="E301" i="34"/>
  <c r="G300" i="34"/>
  <c r="E300" i="34"/>
  <c r="H300" i="34" s="1"/>
  <c r="G299" i="34"/>
  <c r="F299" i="34"/>
  <c r="E299" i="34"/>
  <c r="H299" i="34" s="1"/>
  <c r="G298" i="34"/>
  <c r="E298" i="34"/>
  <c r="H298" i="34" s="1"/>
  <c r="H297" i="34"/>
  <c r="G297" i="34"/>
  <c r="E297" i="34"/>
  <c r="H296" i="34"/>
  <c r="G296" i="34"/>
  <c r="F296" i="34"/>
  <c r="E296" i="34"/>
  <c r="H295" i="34"/>
  <c r="G295" i="34"/>
  <c r="E295" i="34"/>
  <c r="G294" i="34"/>
  <c r="E294" i="34"/>
  <c r="H294" i="34" s="1"/>
  <c r="G293" i="34"/>
  <c r="F293" i="34"/>
  <c r="E293" i="34"/>
  <c r="H293" i="34" s="1"/>
  <c r="G292" i="34"/>
  <c r="F292" i="34"/>
  <c r="E292" i="34"/>
  <c r="H292" i="34" s="1"/>
  <c r="G291" i="34"/>
  <c r="F291" i="34"/>
  <c r="E291" i="34"/>
  <c r="H291" i="34" s="1"/>
  <c r="G290" i="34"/>
  <c r="F290" i="34"/>
  <c r="E290" i="34"/>
  <c r="H290" i="34" s="1"/>
  <c r="G289" i="34"/>
  <c r="E289" i="34"/>
  <c r="H289" i="34" s="1"/>
  <c r="H288" i="34"/>
  <c r="G288" i="34"/>
  <c r="F288" i="34"/>
  <c r="E288" i="34"/>
  <c r="H287" i="34"/>
  <c r="G287" i="34"/>
  <c r="F287" i="34"/>
  <c r="E287" i="34"/>
  <c r="H286" i="34"/>
  <c r="G286" i="34"/>
  <c r="F286" i="34"/>
  <c r="E286" i="34"/>
  <c r="H285" i="34"/>
  <c r="G285" i="34"/>
  <c r="F285" i="34"/>
  <c r="E285" i="34"/>
  <c r="H284" i="34"/>
  <c r="G284" i="34"/>
  <c r="F284" i="34"/>
  <c r="E284" i="34"/>
  <c r="H283" i="34"/>
  <c r="G283" i="34"/>
  <c r="E283" i="34"/>
  <c r="H282" i="34"/>
  <c r="G282" i="34"/>
  <c r="E282" i="34"/>
  <c r="H281" i="34"/>
  <c r="G281" i="34"/>
  <c r="F281" i="34"/>
  <c r="E281" i="34"/>
  <c r="H280" i="34"/>
  <c r="G280" i="34"/>
  <c r="F280" i="34"/>
  <c r="E280" i="34"/>
  <c r="H279" i="34"/>
  <c r="G279" i="34"/>
  <c r="F279" i="34"/>
  <c r="E279" i="34"/>
  <c r="H278" i="34"/>
  <c r="G278" i="34"/>
  <c r="F278" i="34"/>
  <c r="E278" i="34"/>
  <c r="H277" i="34"/>
  <c r="G277" i="34"/>
  <c r="F277" i="34"/>
  <c r="E277" i="34"/>
  <c r="H276" i="34"/>
  <c r="G276" i="34"/>
  <c r="F276" i="34"/>
  <c r="E276" i="34"/>
  <c r="H275" i="34"/>
  <c r="G275" i="34"/>
  <c r="F275" i="34"/>
  <c r="E275" i="34"/>
  <c r="H274" i="34"/>
  <c r="G274" i="34"/>
  <c r="F274" i="34"/>
  <c r="E274" i="34"/>
  <c r="H273" i="34"/>
  <c r="G273" i="34"/>
  <c r="F273" i="34"/>
  <c r="E273" i="34"/>
  <c r="H272" i="34"/>
  <c r="G272" i="34"/>
  <c r="F272" i="34"/>
  <c r="E272" i="34"/>
  <c r="H271" i="34"/>
  <c r="G271" i="34"/>
  <c r="F271" i="34"/>
  <c r="E271" i="34"/>
  <c r="G270" i="34"/>
  <c r="E270" i="34"/>
  <c r="H270" i="34" s="1"/>
  <c r="G269" i="34"/>
  <c r="F269" i="34"/>
  <c r="E269" i="34"/>
  <c r="H269" i="34" s="1"/>
  <c r="G268" i="34"/>
  <c r="F268" i="34"/>
  <c r="E268" i="34"/>
  <c r="H268" i="34" s="1"/>
  <c r="G267" i="34"/>
  <c r="E267" i="34"/>
  <c r="H267" i="34" s="1"/>
  <c r="H266" i="34"/>
  <c r="G266" i="34"/>
  <c r="F266" i="34"/>
  <c r="E266" i="34"/>
  <c r="H265" i="34"/>
  <c r="G265" i="34"/>
  <c r="F265" i="34"/>
  <c r="E265" i="34"/>
  <c r="H264" i="34"/>
  <c r="G264" i="34"/>
  <c r="F264" i="34"/>
  <c r="E264" i="34"/>
  <c r="H263" i="34"/>
  <c r="G263" i="34"/>
  <c r="F263" i="34"/>
  <c r="E263" i="34"/>
  <c r="H262" i="34"/>
  <c r="G262" i="34"/>
  <c r="F262" i="34"/>
  <c r="E262" i="34"/>
  <c r="H261" i="34"/>
  <c r="G261" i="34"/>
  <c r="F261" i="34"/>
  <c r="E261" i="34"/>
  <c r="H260" i="34"/>
  <c r="G260" i="34"/>
  <c r="E260" i="34"/>
  <c r="H259" i="34"/>
  <c r="G259" i="34"/>
  <c r="E259" i="34"/>
  <c r="H258" i="34"/>
  <c r="G258" i="34"/>
  <c r="F258" i="34"/>
  <c r="E258" i="34"/>
  <c r="H257" i="34"/>
  <c r="G257" i="34"/>
  <c r="F257" i="34"/>
  <c r="E257" i="34"/>
  <c r="H256" i="34"/>
  <c r="G256" i="34"/>
  <c r="F256" i="34"/>
  <c r="E256" i="34"/>
  <c r="H255" i="34"/>
  <c r="G255" i="34"/>
  <c r="F255" i="34"/>
  <c r="E255" i="34"/>
  <c r="H254" i="34"/>
  <c r="G254" i="34"/>
  <c r="F254" i="34"/>
  <c r="E254" i="34"/>
  <c r="H253" i="34"/>
  <c r="G253" i="34"/>
  <c r="F253" i="34"/>
  <c r="E253" i="34"/>
  <c r="H252" i="34"/>
  <c r="G252" i="34"/>
  <c r="F252" i="34"/>
  <c r="E252" i="34"/>
  <c r="H251" i="34"/>
  <c r="G251" i="34"/>
  <c r="F251" i="34"/>
  <c r="E251" i="34"/>
  <c r="G250" i="34"/>
  <c r="E250" i="34"/>
  <c r="H250" i="34" s="1"/>
  <c r="G249" i="34"/>
  <c r="F249" i="34"/>
  <c r="E249" i="34"/>
  <c r="H249" i="34" s="1"/>
  <c r="G248" i="34"/>
  <c r="F248" i="34"/>
  <c r="E248" i="34"/>
  <c r="H248" i="34" s="1"/>
  <c r="G247" i="34"/>
  <c r="E247" i="34"/>
  <c r="H247" i="34" s="1"/>
  <c r="H246" i="34"/>
  <c r="G246" i="34"/>
  <c r="F246" i="34"/>
  <c r="E246" i="34"/>
  <c r="H245" i="34"/>
  <c r="G245" i="34"/>
  <c r="F245" i="34"/>
  <c r="E245" i="34"/>
  <c r="H244" i="34"/>
  <c r="G244" i="34"/>
  <c r="E244" i="34"/>
  <c r="H243" i="34"/>
  <c r="G243" i="34"/>
  <c r="F243" i="34"/>
  <c r="E243" i="34"/>
  <c r="H242" i="34"/>
  <c r="G242" i="34"/>
  <c r="F242" i="34"/>
  <c r="E242" i="34"/>
  <c r="H241" i="34"/>
  <c r="G241" i="34"/>
  <c r="F241" i="34"/>
  <c r="E241" i="34"/>
  <c r="H240" i="34"/>
  <c r="G240" i="34"/>
  <c r="F240" i="34"/>
  <c r="E240" i="34"/>
  <c r="H239" i="34"/>
  <c r="G239" i="34"/>
  <c r="F239" i="34"/>
  <c r="E239" i="34"/>
  <c r="H238" i="34"/>
  <c r="G238" i="34"/>
  <c r="F238" i="34"/>
  <c r="E238" i="34"/>
  <c r="H237" i="34"/>
  <c r="G237" i="34"/>
  <c r="F237" i="34"/>
  <c r="E237" i="34"/>
  <c r="H236" i="34"/>
  <c r="G236" i="34"/>
  <c r="F236" i="34"/>
  <c r="E236" i="34"/>
  <c r="H235" i="34"/>
  <c r="G235" i="34"/>
  <c r="F235" i="34"/>
  <c r="E235" i="34"/>
  <c r="H234" i="34"/>
  <c r="G234" i="34"/>
  <c r="F234" i="34"/>
  <c r="E234" i="34"/>
  <c r="H233" i="34"/>
  <c r="G233" i="34"/>
  <c r="F233" i="34"/>
  <c r="E233" i="34"/>
  <c r="H232" i="34"/>
  <c r="G232" i="34"/>
  <c r="F232" i="34"/>
  <c r="E232" i="34"/>
  <c r="H231" i="34"/>
  <c r="G231" i="34"/>
  <c r="E231" i="34"/>
  <c r="H230" i="34"/>
  <c r="G230" i="34"/>
  <c r="F230" i="34"/>
  <c r="E230" i="34"/>
  <c r="H229" i="34"/>
  <c r="G229" i="34"/>
  <c r="F229" i="34"/>
  <c r="E229" i="34"/>
  <c r="H228" i="34"/>
  <c r="G228" i="34"/>
  <c r="F228" i="34"/>
  <c r="E228" i="34"/>
  <c r="H227" i="34"/>
  <c r="G227" i="34"/>
  <c r="F227" i="34"/>
  <c r="E227" i="34"/>
  <c r="H226" i="34"/>
  <c r="G226" i="34"/>
  <c r="F226" i="34"/>
  <c r="E226" i="34"/>
  <c r="H225" i="34"/>
  <c r="G225" i="34"/>
  <c r="F225" i="34"/>
  <c r="E225" i="34"/>
  <c r="H224" i="34"/>
  <c r="G224" i="34"/>
  <c r="F224" i="34"/>
  <c r="E224" i="34"/>
  <c r="H223" i="34"/>
  <c r="G223" i="34"/>
  <c r="F223" i="34"/>
  <c r="E223" i="34"/>
  <c r="H222" i="34"/>
  <c r="G222" i="34"/>
  <c r="F222" i="34"/>
  <c r="E222" i="34"/>
  <c r="H221" i="34"/>
  <c r="G221" i="34"/>
  <c r="F221" i="34"/>
  <c r="E221" i="34"/>
  <c r="H220" i="34"/>
  <c r="G220" i="34"/>
  <c r="F220" i="34"/>
  <c r="E220" i="34"/>
  <c r="G219" i="34"/>
  <c r="E219" i="34"/>
  <c r="H219" i="34" s="1"/>
  <c r="G218" i="34"/>
  <c r="F218" i="34"/>
  <c r="E218" i="34"/>
  <c r="H218" i="34" s="1"/>
  <c r="G217" i="34"/>
  <c r="F217" i="34"/>
  <c r="E217" i="34"/>
  <c r="H217" i="34" s="1"/>
  <c r="G216" i="34"/>
  <c r="F216" i="34"/>
  <c r="E216" i="34"/>
  <c r="H216" i="34" s="1"/>
  <c r="G215" i="34"/>
  <c r="F215" i="34"/>
  <c r="E215" i="34"/>
  <c r="H215" i="34" s="1"/>
  <c r="G214" i="34"/>
  <c r="F214" i="34"/>
  <c r="E214" i="34"/>
  <c r="H214" i="34" s="1"/>
  <c r="G213" i="34"/>
  <c r="E213" i="34"/>
  <c r="H213" i="34" s="1"/>
  <c r="H212" i="34"/>
  <c r="G212" i="34"/>
  <c r="F212" i="34"/>
  <c r="E212" i="34"/>
  <c r="H211" i="34"/>
  <c r="G211" i="34"/>
  <c r="F211" i="34"/>
  <c r="E211" i="34"/>
  <c r="H210" i="34"/>
  <c r="G210" i="34"/>
  <c r="E210" i="34"/>
  <c r="H209" i="34"/>
  <c r="G209" i="34"/>
  <c r="E209" i="34"/>
  <c r="G208" i="34"/>
  <c r="E208" i="34"/>
  <c r="H208" i="34" s="1"/>
  <c r="G207" i="34"/>
  <c r="E207" i="34"/>
  <c r="H207" i="34" s="1"/>
  <c r="H206" i="34"/>
  <c r="G206" i="34"/>
  <c r="F206" i="34"/>
  <c r="E206" i="34"/>
  <c r="H205" i="34"/>
  <c r="G205" i="34"/>
  <c r="E205" i="34"/>
  <c r="H204" i="34"/>
  <c r="G204" i="34"/>
  <c r="E204" i="34"/>
  <c r="H203" i="34"/>
  <c r="G203" i="34"/>
  <c r="F203" i="34"/>
  <c r="E203" i="34"/>
  <c r="H202" i="34"/>
  <c r="G202" i="34"/>
  <c r="F202" i="34"/>
  <c r="E202" i="34"/>
  <c r="H201" i="34"/>
  <c r="G201" i="34"/>
  <c r="F201" i="34"/>
  <c r="E201" i="34"/>
  <c r="H200" i="34"/>
  <c r="G200" i="34"/>
  <c r="F200" i="34"/>
  <c r="E200" i="34"/>
  <c r="H199" i="34"/>
  <c r="G199" i="34"/>
  <c r="F199" i="34"/>
  <c r="E199" i="34"/>
  <c r="G198" i="34"/>
  <c r="E198" i="34"/>
  <c r="H198" i="34" s="1"/>
  <c r="G197" i="34"/>
  <c r="E197" i="34"/>
  <c r="H197" i="34" s="1"/>
  <c r="H196" i="34"/>
  <c r="G196" i="34"/>
  <c r="E196" i="34"/>
  <c r="H195" i="34"/>
  <c r="G195" i="34"/>
  <c r="F195" i="34"/>
  <c r="E195" i="34"/>
  <c r="H194" i="34"/>
  <c r="G194" i="34"/>
  <c r="F194" i="34"/>
  <c r="E194" i="34"/>
  <c r="H193" i="34"/>
  <c r="G193" i="34"/>
  <c r="F193" i="34"/>
  <c r="E193" i="34"/>
  <c r="H192" i="34"/>
  <c r="G192" i="34"/>
  <c r="E192" i="34"/>
  <c r="G191" i="34"/>
  <c r="E191" i="34"/>
  <c r="H191" i="34" s="1"/>
  <c r="G190" i="34"/>
  <c r="F190" i="34"/>
  <c r="E190" i="34"/>
  <c r="H190" i="34" s="1"/>
  <c r="G189" i="34"/>
  <c r="F189" i="34"/>
  <c r="E189" i="34"/>
  <c r="H189" i="34" s="1"/>
  <c r="G188" i="34"/>
  <c r="F188" i="34"/>
  <c r="E188" i="34"/>
  <c r="H188" i="34" s="1"/>
  <c r="G187" i="34"/>
  <c r="F187" i="34"/>
  <c r="E187" i="34"/>
  <c r="H187" i="34" s="1"/>
  <c r="G186" i="34"/>
  <c r="E186" i="34"/>
  <c r="H186" i="34" s="1"/>
  <c r="H185" i="34"/>
  <c r="G185" i="34"/>
  <c r="F185" i="34"/>
  <c r="E185" i="34"/>
  <c r="H184" i="34"/>
  <c r="G184" i="34"/>
  <c r="E184" i="34"/>
  <c r="H183" i="34"/>
  <c r="G183" i="34"/>
  <c r="F183" i="34"/>
  <c r="E183" i="34"/>
  <c r="H182" i="34"/>
  <c r="G182" i="34"/>
  <c r="E182" i="34"/>
  <c r="H181" i="34"/>
  <c r="G181" i="34"/>
  <c r="F181" i="34"/>
  <c r="E181" i="34"/>
  <c r="H180" i="34"/>
  <c r="G180" i="34"/>
  <c r="F180" i="34"/>
  <c r="E180" i="34"/>
  <c r="H179" i="34"/>
  <c r="G179" i="34"/>
  <c r="E179" i="34"/>
  <c r="H178" i="34"/>
  <c r="G178" i="34"/>
  <c r="E178" i="34"/>
  <c r="H177" i="34"/>
  <c r="E177" i="34"/>
  <c r="D177" i="34"/>
  <c r="C177" i="34"/>
  <c r="G177" i="34" s="1"/>
  <c r="G171" i="34"/>
  <c r="H171" i="34" s="1"/>
  <c r="F171" i="34"/>
  <c r="E171" i="34"/>
  <c r="G170" i="34"/>
  <c r="H170" i="34" s="1"/>
  <c r="F170" i="34"/>
  <c r="E170" i="34"/>
  <c r="G169" i="34"/>
  <c r="H169" i="34" s="1"/>
  <c r="F169" i="34"/>
  <c r="E169" i="34"/>
  <c r="G168" i="34"/>
  <c r="H168" i="34" s="1"/>
  <c r="F168" i="34"/>
  <c r="E168" i="34"/>
  <c r="G167" i="34"/>
  <c r="H167" i="34" s="1"/>
  <c r="F167" i="34"/>
  <c r="E167" i="34"/>
  <c r="G166" i="34"/>
  <c r="H166" i="34" s="1"/>
  <c r="F166" i="34"/>
  <c r="E166" i="34"/>
  <c r="G165" i="34"/>
  <c r="H165" i="34" s="1"/>
  <c r="F165" i="34"/>
  <c r="E165" i="34"/>
  <c r="G164" i="34"/>
  <c r="H164" i="34" s="1"/>
  <c r="F164" i="34"/>
  <c r="E164" i="34"/>
  <c r="G163" i="34"/>
  <c r="H163" i="34" s="1"/>
  <c r="F163" i="34"/>
  <c r="E163" i="34"/>
  <c r="G162" i="34"/>
  <c r="H162" i="34" s="1"/>
  <c r="F162" i="34"/>
  <c r="E162" i="34"/>
  <c r="G161" i="34"/>
  <c r="H161" i="34" s="1"/>
  <c r="F161" i="34"/>
  <c r="E161" i="34"/>
  <c r="G160" i="34"/>
  <c r="H160" i="34" s="1"/>
  <c r="F160" i="34"/>
  <c r="E160" i="34"/>
  <c r="G159" i="34"/>
  <c r="H159" i="34" s="1"/>
  <c r="F159" i="34"/>
  <c r="E159" i="34"/>
  <c r="G158" i="34"/>
  <c r="F158" i="34"/>
  <c r="H157" i="34"/>
  <c r="G157" i="34"/>
  <c r="E157" i="34"/>
  <c r="H156" i="34"/>
  <c r="G156" i="34"/>
  <c r="F156" i="34"/>
  <c r="E156" i="34"/>
  <c r="H155" i="34"/>
  <c r="G155" i="34"/>
  <c r="E155" i="34"/>
  <c r="H154" i="34"/>
  <c r="G154" i="34"/>
  <c r="F154" i="34"/>
  <c r="E154" i="34"/>
  <c r="H153" i="34"/>
  <c r="G153" i="34"/>
  <c r="E153" i="34"/>
  <c r="H152" i="34"/>
  <c r="G152" i="34"/>
  <c r="F152" i="34"/>
  <c r="E152" i="34"/>
  <c r="H151" i="34"/>
  <c r="G151" i="34"/>
  <c r="E151" i="34"/>
  <c r="H150" i="34"/>
  <c r="G150" i="34"/>
  <c r="F150" i="34"/>
  <c r="E150" i="34"/>
  <c r="G149" i="34"/>
  <c r="F149" i="34"/>
  <c r="G148" i="34"/>
  <c r="H148" i="34" s="1"/>
  <c r="F148" i="34"/>
  <c r="E148" i="34"/>
  <c r="G147" i="34"/>
  <c r="H147" i="34" s="1"/>
  <c r="F147" i="34"/>
  <c r="E147" i="34"/>
  <c r="G146" i="34"/>
  <c r="H146" i="34" s="1"/>
  <c r="F146" i="34"/>
  <c r="E146" i="34"/>
  <c r="G145" i="34"/>
  <c r="H145" i="34" s="1"/>
  <c r="E145" i="34"/>
  <c r="G144" i="34"/>
  <c r="H144" i="34" s="1"/>
  <c r="F144" i="34"/>
  <c r="E144" i="34"/>
  <c r="G143" i="34"/>
  <c r="H143" i="34" s="1"/>
  <c r="F143" i="34"/>
  <c r="E143" i="34"/>
  <c r="G142" i="34"/>
  <c r="H142" i="34" s="1"/>
  <c r="F142" i="34"/>
  <c r="E142" i="34"/>
  <c r="G141" i="34"/>
  <c r="H141" i="34" s="1"/>
  <c r="E141" i="34"/>
  <c r="G140" i="34"/>
  <c r="H140" i="34" s="1"/>
  <c r="E140" i="34"/>
  <c r="H139" i="34"/>
  <c r="G139" i="34"/>
  <c r="E139" i="34"/>
  <c r="G138" i="34"/>
  <c r="G137" i="34"/>
  <c r="F137" i="34"/>
  <c r="G136" i="34"/>
  <c r="F136" i="34"/>
  <c r="H135" i="34"/>
  <c r="G135" i="34"/>
  <c r="F135" i="34"/>
  <c r="E135" i="34"/>
  <c r="G134" i="34"/>
  <c r="F134" i="34"/>
  <c r="H133" i="34"/>
  <c r="G133" i="34"/>
  <c r="E133" i="34"/>
  <c r="G132" i="34"/>
  <c r="G131" i="34"/>
  <c r="H131" i="34" s="1"/>
  <c r="F131" i="34"/>
  <c r="E131" i="34"/>
  <c r="G130" i="34"/>
  <c r="H130" i="34" s="1"/>
  <c r="F130" i="34"/>
  <c r="E130" i="34"/>
  <c r="G129" i="34"/>
  <c r="H129" i="34" s="1"/>
  <c r="F129" i="34"/>
  <c r="E129" i="34"/>
  <c r="G128" i="34"/>
  <c r="H128" i="34" s="1"/>
  <c r="F128" i="34"/>
  <c r="E128" i="34"/>
  <c r="G127" i="34"/>
  <c r="H127" i="34" s="1"/>
  <c r="F127" i="34"/>
  <c r="E127" i="34"/>
  <c r="G126" i="34"/>
  <c r="H126" i="34" s="1"/>
  <c r="F126" i="34"/>
  <c r="E126" i="34"/>
  <c r="G125" i="34"/>
  <c r="H125" i="34" s="1"/>
  <c r="F125" i="34"/>
  <c r="E125" i="34"/>
  <c r="G124" i="34"/>
  <c r="H124" i="34" s="1"/>
  <c r="F124" i="34"/>
  <c r="E124" i="34"/>
  <c r="G123" i="34"/>
  <c r="H123" i="34" s="1"/>
  <c r="F123" i="34"/>
  <c r="E123" i="34"/>
  <c r="G122" i="34"/>
  <c r="H122" i="34" s="1"/>
  <c r="F122" i="34"/>
  <c r="E122" i="34"/>
  <c r="G121" i="34"/>
  <c r="H121" i="34" s="1"/>
  <c r="F121" i="34"/>
  <c r="E121" i="34"/>
  <c r="G120" i="34"/>
  <c r="F120" i="34"/>
  <c r="G119" i="34"/>
  <c r="H119" i="34" s="1"/>
  <c r="F119" i="34"/>
  <c r="E119" i="34"/>
  <c r="G118" i="34"/>
  <c r="F118" i="34"/>
  <c r="H117" i="34"/>
  <c r="G117" i="34"/>
  <c r="F117" i="34"/>
  <c r="E117" i="34"/>
  <c r="G116" i="34"/>
  <c r="F116" i="34"/>
  <c r="H115" i="34"/>
  <c r="G115" i="34"/>
  <c r="E115" i="34"/>
  <c r="G114" i="34"/>
  <c r="G113" i="34"/>
  <c r="H113" i="34" s="1"/>
  <c r="F113" i="34"/>
  <c r="E113" i="34"/>
  <c r="G112" i="34"/>
  <c r="H112" i="34" s="1"/>
  <c r="F112" i="34"/>
  <c r="E112" i="34"/>
  <c r="G111" i="34"/>
  <c r="F111" i="34"/>
  <c r="G110" i="34"/>
  <c r="H110" i="34" s="1"/>
  <c r="F110" i="34"/>
  <c r="E110" i="34"/>
  <c r="G109" i="34"/>
  <c r="H109" i="34" s="1"/>
  <c r="F109" i="34"/>
  <c r="E109" i="34"/>
  <c r="G108" i="34"/>
  <c r="H108" i="34" s="1"/>
  <c r="F108" i="34"/>
  <c r="E108" i="34"/>
  <c r="G107" i="34"/>
  <c r="F107" i="34"/>
  <c r="G106" i="34"/>
  <c r="F106" i="34"/>
  <c r="G105" i="34"/>
  <c r="H105" i="34" s="1"/>
  <c r="F105" i="34"/>
  <c r="E105" i="34"/>
  <c r="G104" i="34"/>
  <c r="H104" i="34" s="1"/>
  <c r="F104" i="34"/>
  <c r="E104" i="34"/>
  <c r="G103" i="34"/>
  <c r="H103" i="34" s="1"/>
  <c r="F103" i="34"/>
  <c r="E103" i="34"/>
  <c r="G102" i="34"/>
  <c r="H102" i="34" s="1"/>
  <c r="E102" i="34"/>
  <c r="G101" i="34"/>
  <c r="H101" i="34" s="1"/>
  <c r="F101" i="34"/>
  <c r="E101" i="34"/>
  <c r="G100" i="34"/>
  <c r="H100" i="34" s="1"/>
  <c r="F100" i="34"/>
  <c r="E100" i="34"/>
  <c r="G99" i="34"/>
  <c r="H99" i="34" s="1"/>
  <c r="F99" i="34"/>
  <c r="E99" i="34"/>
  <c r="G98" i="34"/>
  <c r="H98" i="34" s="1"/>
  <c r="E98" i="34"/>
  <c r="H97" i="34"/>
  <c r="G97" i="34"/>
  <c r="F97" i="34"/>
  <c r="E97" i="34"/>
  <c r="H96" i="34"/>
  <c r="G96" i="34"/>
  <c r="F96" i="34"/>
  <c r="E96" i="34"/>
  <c r="H95" i="34"/>
  <c r="G95" i="34"/>
  <c r="F95" i="34"/>
  <c r="E95" i="34"/>
  <c r="H94" i="34"/>
  <c r="G94" i="34"/>
  <c r="E94" i="34"/>
  <c r="H93" i="34"/>
  <c r="G93" i="34"/>
  <c r="F93" i="34"/>
  <c r="E93" i="34"/>
  <c r="G92" i="34"/>
  <c r="G91" i="34"/>
  <c r="F91" i="34"/>
  <c r="G90" i="34"/>
  <c r="H90" i="34" s="1"/>
  <c r="F90" i="34"/>
  <c r="E90" i="34"/>
  <c r="G89" i="34"/>
  <c r="H89" i="34" s="1"/>
  <c r="F89" i="34"/>
  <c r="E89" i="34"/>
  <c r="G88" i="34"/>
  <c r="H88" i="34" s="1"/>
  <c r="F88" i="34"/>
  <c r="E88" i="34"/>
  <c r="G87" i="34"/>
  <c r="H87" i="34" s="1"/>
  <c r="F87" i="34"/>
  <c r="E87" i="34"/>
  <c r="G86" i="34"/>
  <c r="H86" i="34" s="1"/>
  <c r="F86" i="34"/>
  <c r="E86" i="34"/>
  <c r="G85" i="34"/>
  <c r="H85" i="34" s="1"/>
  <c r="F85" i="34"/>
  <c r="E85" i="34"/>
  <c r="G84" i="34"/>
  <c r="H84" i="34" s="1"/>
  <c r="F84" i="34"/>
  <c r="E84" i="34"/>
  <c r="G83" i="34"/>
  <c r="F83" i="34"/>
  <c r="H82" i="34"/>
  <c r="G82" i="34"/>
  <c r="F82" i="34"/>
  <c r="E82" i="34"/>
  <c r="G81" i="34"/>
  <c r="F81" i="34"/>
  <c r="G80" i="34"/>
  <c r="H80" i="34" s="1"/>
  <c r="E80" i="34"/>
  <c r="H79" i="34"/>
  <c r="G79" i="34"/>
  <c r="F79" i="34"/>
  <c r="E79" i="34"/>
  <c r="H78" i="34"/>
  <c r="G78" i="34"/>
  <c r="F78" i="34"/>
  <c r="E78" i="34"/>
  <c r="G77" i="34"/>
  <c r="G76" i="34"/>
  <c r="F76" i="34"/>
  <c r="D76" i="34"/>
  <c r="F145" i="34" s="1"/>
  <c r="C76" i="34"/>
  <c r="H70" i="34"/>
  <c r="G70" i="34"/>
  <c r="F70" i="34"/>
  <c r="E70" i="34"/>
  <c r="H69" i="34"/>
  <c r="G69" i="34"/>
  <c r="F69" i="34"/>
  <c r="E69" i="34"/>
  <c r="H68" i="34"/>
  <c r="G68" i="34"/>
  <c r="F68" i="34"/>
  <c r="E68" i="34"/>
  <c r="H67" i="34"/>
  <c r="G67" i="34"/>
  <c r="E67" i="34"/>
  <c r="H66" i="34"/>
  <c r="G66" i="34"/>
  <c r="F66" i="34"/>
  <c r="E66" i="34"/>
  <c r="H65" i="34"/>
  <c r="G65" i="34"/>
  <c r="F65" i="34"/>
  <c r="E65" i="34"/>
  <c r="G64" i="34"/>
  <c r="H64" i="34" s="1"/>
  <c r="F64" i="34"/>
  <c r="E64" i="34"/>
  <c r="G63" i="34"/>
  <c r="H63" i="34" s="1"/>
  <c r="F63" i="34"/>
  <c r="E63" i="34"/>
  <c r="G62" i="34"/>
  <c r="H62" i="34" s="1"/>
  <c r="E62" i="34"/>
  <c r="H61" i="34"/>
  <c r="G61" i="34"/>
  <c r="F61" i="34"/>
  <c r="E61" i="34"/>
  <c r="H60" i="34"/>
  <c r="G60" i="34"/>
  <c r="F60" i="34"/>
  <c r="E60" i="34"/>
  <c r="H59" i="34"/>
  <c r="G59" i="34"/>
  <c r="E59" i="34"/>
  <c r="H58" i="34"/>
  <c r="G58" i="34"/>
  <c r="F58" i="34"/>
  <c r="E58" i="34"/>
  <c r="H57" i="34"/>
  <c r="G57" i="34"/>
  <c r="F57" i="34"/>
  <c r="E57" i="34"/>
  <c r="H56" i="34"/>
  <c r="G56" i="34"/>
  <c r="F56" i="34"/>
  <c r="E56" i="34"/>
  <c r="H55" i="34"/>
  <c r="G55" i="34"/>
  <c r="F55" i="34"/>
  <c r="E55" i="34"/>
  <c r="H54" i="34"/>
  <c r="G54" i="34"/>
  <c r="F54" i="34"/>
  <c r="E54" i="34"/>
  <c r="H53" i="34"/>
  <c r="G53" i="34"/>
  <c r="F53" i="34"/>
  <c r="E53" i="34"/>
  <c r="H52" i="34"/>
  <c r="G52" i="34"/>
  <c r="F52" i="34"/>
  <c r="E52" i="34"/>
  <c r="H51" i="34"/>
  <c r="G51" i="34"/>
  <c r="F51" i="34"/>
  <c r="E51" i="34"/>
  <c r="H50" i="34"/>
  <c r="G50" i="34"/>
  <c r="E50" i="34"/>
  <c r="G49" i="34"/>
  <c r="H49" i="34" s="1"/>
  <c r="E49" i="34"/>
  <c r="G48" i="34"/>
  <c r="H48" i="34" s="1"/>
  <c r="F48" i="34"/>
  <c r="E48" i="34"/>
  <c r="G47" i="34"/>
  <c r="H47" i="34" s="1"/>
  <c r="F47" i="34"/>
  <c r="E47" i="34"/>
  <c r="G46" i="34"/>
  <c r="H46" i="34" s="1"/>
  <c r="F46" i="34"/>
  <c r="E46" i="34"/>
  <c r="G45" i="34"/>
  <c r="H45" i="34" s="1"/>
  <c r="F45" i="34"/>
  <c r="E45" i="34"/>
  <c r="G44" i="34"/>
  <c r="H44" i="34" s="1"/>
  <c r="F44" i="34"/>
  <c r="E44" i="34"/>
  <c r="G43" i="34"/>
  <c r="H43" i="34" s="1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E26" i="34"/>
  <c r="G25" i="34"/>
  <c r="H25" i="34" s="1"/>
  <c r="F25" i="34"/>
  <c r="E25" i="34"/>
  <c r="G24" i="34"/>
  <c r="H24" i="34" s="1"/>
  <c r="F24" i="34"/>
  <c r="E24" i="34"/>
  <c r="G23" i="34"/>
  <c r="H23" i="34" s="1"/>
  <c r="E23" i="34"/>
  <c r="G22" i="34"/>
  <c r="H22" i="34" s="1"/>
  <c r="F22" i="34"/>
  <c r="E22" i="34"/>
  <c r="G21" i="34"/>
  <c r="H21" i="34" s="1"/>
  <c r="E21" i="34"/>
  <c r="H20" i="34"/>
  <c r="G20" i="34"/>
  <c r="F20" i="34"/>
  <c r="E20" i="34"/>
  <c r="D19" i="34"/>
  <c r="C19" i="34"/>
  <c r="D13" i="34"/>
  <c r="C13" i="34"/>
  <c r="G13" i="34" s="1"/>
  <c r="D12" i="34"/>
  <c r="C12" i="34"/>
  <c r="C11" i="34"/>
  <c r="D10" i="34"/>
  <c r="C10" i="34"/>
  <c r="D8" i="34"/>
  <c r="F13" i="34" s="1"/>
  <c r="G618" i="33"/>
  <c r="F618" i="33"/>
  <c r="E618" i="33"/>
  <c r="H618" i="33" s="1"/>
  <c r="G617" i="33"/>
  <c r="F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E609" i="33"/>
  <c r="H609" i="33" s="1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E605" i="33"/>
  <c r="H605" i="33" s="1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G601" i="33"/>
  <c r="F601" i="33"/>
  <c r="E601" i="33"/>
  <c r="H601" i="33" s="1"/>
  <c r="G600" i="33"/>
  <c r="F600" i="33"/>
  <c r="E600" i="33"/>
  <c r="H600" i="33" s="1"/>
  <c r="G599" i="33"/>
  <c r="F599" i="33"/>
  <c r="E599" i="33"/>
  <c r="H599" i="33" s="1"/>
  <c r="G598" i="33"/>
  <c r="F598" i="33"/>
  <c r="E598" i="33"/>
  <c r="H598" i="33" s="1"/>
  <c r="G597" i="33"/>
  <c r="F597" i="33"/>
  <c r="E597" i="33"/>
  <c r="H597" i="33" s="1"/>
  <c r="G596" i="33"/>
  <c r="F596" i="33"/>
  <c r="E596" i="33"/>
  <c r="H596" i="33" s="1"/>
  <c r="G595" i="33"/>
  <c r="F595" i="33"/>
  <c r="E595" i="33"/>
  <c r="H595" i="33" s="1"/>
  <c r="G594" i="33"/>
  <c r="F594" i="33"/>
  <c r="E594" i="33"/>
  <c r="H594" i="33" s="1"/>
  <c r="G593" i="33"/>
  <c r="F593" i="33"/>
  <c r="E593" i="33"/>
  <c r="H593" i="33" s="1"/>
  <c r="G592" i="33"/>
  <c r="F592" i="33"/>
  <c r="E592" i="33"/>
  <c r="H592" i="33" s="1"/>
  <c r="F591" i="33"/>
  <c r="E591" i="33"/>
  <c r="H591" i="33" s="1"/>
  <c r="D591" i="33"/>
  <c r="C591" i="33"/>
  <c r="G591" i="33" s="1"/>
  <c r="G585" i="33"/>
  <c r="H585" i="33" s="1"/>
  <c r="F585" i="33"/>
  <c r="E585" i="33"/>
  <c r="G584" i="33"/>
  <c r="H584" i="33" s="1"/>
  <c r="F584" i="33"/>
  <c r="E584" i="33"/>
  <c r="G583" i="33"/>
  <c r="H583" i="33" s="1"/>
  <c r="F583" i="33"/>
  <c r="E583" i="33"/>
  <c r="G582" i="33"/>
  <c r="H582" i="33" s="1"/>
  <c r="F582" i="33"/>
  <c r="E582" i="33"/>
  <c r="G581" i="33"/>
  <c r="H581" i="33" s="1"/>
  <c r="F581" i="33"/>
  <c r="E581" i="33"/>
  <c r="G580" i="33"/>
  <c r="H580" i="33" s="1"/>
  <c r="F580" i="33"/>
  <c r="E580" i="33"/>
  <c r="G579" i="33"/>
  <c r="H579" i="33" s="1"/>
  <c r="F579" i="33"/>
  <c r="E579" i="33"/>
  <c r="G578" i="33"/>
  <c r="H578" i="33" s="1"/>
  <c r="F578" i="33"/>
  <c r="E578" i="33"/>
  <c r="G577" i="33"/>
  <c r="H577" i="33" s="1"/>
  <c r="F577" i="33"/>
  <c r="E577" i="33"/>
  <c r="G576" i="33"/>
  <c r="H576" i="33" s="1"/>
  <c r="F576" i="33"/>
  <c r="E576" i="33"/>
  <c r="G575" i="33"/>
  <c r="F575" i="33"/>
  <c r="G574" i="33"/>
  <c r="H574" i="33" s="1"/>
  <c r="F574" i="33"/>
  <c r="E574" i="33"/>
  <c r="G573" i="33"/>
  <c r="H573" i="33" s="1"/>
  <c r="F573" i="33"/>
  <c r="E573" i="33"/>
  <c r="G572" i="33"/>
  <c r="H572" i="33" s="1"/>
  <c r="F572" i="33"/>
  <c r="E572" i="33"/>
  <c r="G571" i="33"/>
  <c r="H570" i="33"/>
  <c r="G570" i="33"/>
  <c r="F570" i="33"/>
  <c r="E570" i="33"/>
  <c r="H569" i="33"/>
  <c r="G569" i="33"/>
  <c r="F569" i="33"/>
  <c r="E569" i="33"/>
  <c r="H568" i="33"/>
  <c r="G568" i="33"/>
  <c r="F568" i="33"/>
  <c r="E568" i="33"/>
  <c r="H567" i="33"/>
  <c r="G567" i="33"/>
  <c r="F567" i="33"/>
  <c r="E567" i="33"/>
  <c r="H566" i="33"/>
  <c r="G566" i="33"/>
  <c r="F566" i="33"/>
  <c r="E566" i="33"/>
  <c r="H565" i="33"/>
  <c r="G565" i="33"/>
  <c r="F565" i="33"/>
  <c r="E565" i="33"/>
  <c r="H564" i="33"/>
  <c r="G564" i="33"/>
  <c r="F564" i="33"/>
  <c r="E564" i="33"/>
  <c r="H563" i="33"/>
  <c r="G563" i="33"/>
  <c r="F563" i="33"/>
  <c r="E563" i="33"/>
  <c r="H562" i="33"/>
  <c r="G562" i="33"/>
  <c r="F562" i="33"/>
  <c r="E562" i="33"/>
  <c r="H561" i="33"/>
  <c r="G561" i="33"/>
  <c r="F561" i="33"/>
  <c r="E561" i="33"/>
  <c r="H560" i="33"/>
  <c r="G560" i="33"/>
  <c r="F560" i="33"/>
  <c r="E560" i="33"/>
  <c r="H559" i="33"/>
  <c r="G559" i="33"/>
  <c r="F559" i="33"/>
  <c r="E559" i="33"/>
  <c r="H558" i="33"/>
  <c r="G558" i="33"/>
  <c r="F558" i="33"/>
  <c r="E558" i="33"/>
  <c r="H557" i="33"/>
  <c r="G557" i="33"/>
  <c r="F557" i="33"/>
  <c r="E557" i="33"/>
  <c r="H556" i="33"/>
  <c r="G556" i="33"/>
  <c r="F556" i="33"/>
  <c r="E556" i="33"/>
  <c r="H555" i="33"/>
  <c r="G555" i="33"/>
  <c r="F555" i="33"/>
  <c r="E555" i="33"/>
  <c r="H554" i="33"/>
  <c r="G554" i="33"/>
  <c r="F554" i="33"/>
  <c r="E554" i="33"/>
  <c r="H553" i="33"/>
  <c r="G553" i="33"/>
  <c r="F553" i="33"/>
  <c r="E553" i="33"/>
  <c r="H552" i="33"/>
  <c r="G552" i="33"/>
  <c r="E552" i="33"/>
  <c r="G551" i="33"/>
  <c r="H551" i="33" s="1"/>
  <c r="F551" i="33"/>
  <c r="E551" i="33"/>
  <c r="G550" i="33"/>
  <c r="H550" i="33" s="1"/>
  <c r="F550" i="33"/>
  <c r="E550" i="33"/>
  <c r="G549" i="33"/>
  <c r="F549" i="33"/>
  <c r="G548" i="33"/>
  <c r="H548" i="33" s="1"/>
  <c r="F548" i="33"/>
  <c r="E548" i="33"/>
  <c r="G547" i="33"/>
  <c r="H547" i="33" s="1"/>
  <c r="F547" i="33"/>
  <c r="E547" i="33"/>
  <c r="G546" i="33"/>
  <c r="H546" i="33" s="1"/>
  <c r="F546" i="33"/>
  <c r="E546" i="33"/>
  <c r="G545" i="33"/>
  <c r="H544" i="33"/>
  <c r="G544" i="33"/>
  <c r="F544" i="33"/>
  <c r="E544" i="33"/>
  <c r="H543" i="33"/>
  <c r="G543" i="33"/>
  <c r="F543" i="33"/>
  <c r="E543" i="33"/>
  <c r="H542" i="33"/>
  <c r="G542" i="33"/>
  <c r="F542" i="33"/>
  <c r="E542" i="33"/>
  <c r="H541" i="33"/>
  <c r="G541" i="33"/>
  <c r="F541" i="33"/>
  <c r="E541" i="33"/>
  <c r="H540" i="33"/>
  <c r="G540" i="33"/>
  <c r="F540" i="33"/>
  <c r="E540" i="33"/>
  <c r="H539" i="33"/>
  <c r="G539" i="33"/>
  <c r="F539" i="33"/>
  <c r="E539" i="33"/>
  <c r="H538" i="33"/>
  <c r="G538" i="33"/>
  <c r="F538" i="33"/>
  <c r="E538" i="33"/>
  <c r="H537" i="33"/>
  <c r="G537" i="33"/>
  <c r="F537" i="33"/>
  <c r="E537" i="33"/>
  <c r="H536" i="33"/>
  <c r="G536" i="33"/>
  <c r="F536" i="33"/>
  <c r="E536" i="33"/>
  <c r="H535" i="33"/>
  <c r="G535" i="33"/>
  <c r="F535" i="33"/>
  <c r="E535" i="33"/>
  <c r="H534" i="33"/>
  <c r="G534" i="33"/>
  <c r="F534" i="33"/>
  <c r="E534" i="33"/>
  <c r="H533" i="33"/>
  <c r="G533" i="33"/>
  <c r="F533" i="33"/>
  <c r="E533" i="33"/>
  <c r="H532" i="33"/>
  <c r="G532" i="33"/>
  <c r="F532" i="33"/>
  <c r="E532" i="33"/>
  <c r="H531" i="33"/>
  <c r="G531" i="33"/>
  <c r="F531" i="33"/>
  <c r="E531" i="33"/>
  <c r="H530" i="33"/>
  <c r="G530" i="33"/>
  <c r="F530" i="33"/>
  <c r="E530" i="33"/>
  <c r="H529" i="33"/>
  <c r="G529" i="33"/>
  <c r="F529" i="33"/>
  <c r="E529" i="33"/>
  <c r="H528" i="33"/>
  <c r="G528" i="33"/>
  <c r="F528" i="33"/>
  <c r="E528" i="33"/>
  <c r="H527" i="33"/>
  <c r="G527" i="33"/>
  <c r="F527" i="33"/>
  <c r="E527" i="33"/>
  <c r="H526" i="33"/>
  <c r="G526" i="33"/>
  <c r="F526" i="33"/>
  <c r="E526" i="33"/>
  <c r="H525" i="33"/>
  <c r="G525" i="33"/>
  <c r="F525" i="33"/>
  <c r="E525" i="33"/>
  <c r="H524" i="33"/>
  <c r="G524" i="33"/>
  <c r="F524" i="33"/>
  <c r="E524" i="33"/>
  <c r="H523" i="33"/>
  <c r="G523" i="33"/>
  <c r="F523" i="33"/>
  <c r="E523" i="33"/>
  <c r="H522" i="33"/>
  <c r="G522" i="33"/>
  <c r="F522" i="33"/>
  <c r="E522" i="33"/>
  <c r="H521" i="33"/>
  <c r="G521" i="33"/>
  <c r="F521" i="33"/>
  <c r="E521" i="33"/>
  <c r="H520" i="33"/>
  <c r="G520" i="33"/>
  <c r="F520" i="33"/>
  <c r="E520" i="33"/>
  <c r="H519" i="33"/>
  <c r="G519" i="33"/>
  <c r="F519" i="33"/>
  <c r="E519" i="33"/>
  <c r="H518" i="33"/>
  <c r="G518" i="33"/>
  <c r="F518" i="33"/>
  <c r="E518" i="33"/>
  <c r="H517" i="33"/>
  <c r="G517" i="33"/>
  <c r="F517" i="33"/>
  <c r="E517" i="33"/>
  <c r="H516" i="33"/>
  <c r="G516" i="33"/>
  <c r="F516" i="33"/>
  <c r="E516" i="33"/>
  <c r="H515" i="33"/>
  <c r="G515" i="33"/>
  <c r="F515" i="33"/>
  <c r="E515" i="33"/>
  <c r="H514" i="33"/>
  <c r="G514" i="33"/>
  <c r="F514" i="33"/>
  <c r="E514" i="33"/>
  <c r="H513" i="33"/>
  <c r="G513" i="33"/>
  <c r="F513" i="33"/>
  <c r="E513" i="33"/>
  <c r="H512" i="33"/>
  <c r="G512" i="33"/>
  <c r="F512" i="33"/>
  <c r="E512" i="33"/>
  <c r="H511" i="33"/>
  <c r="G511" i="33"/>
  <c r="F511" i="33"/>
  <c r="E511" i="33"/>
  <c r="H510" i="33"/>
  <c r="G510" i="33"/>
  <c r="F510" i="33"/>
  <c r="E510" i="33"/>
  <c r="H509" i="33"/>
  <c r="G509" i="33"/>
  <c r="F509" i="33"/>
  <c r="E509" i="33"/>
  <c r="H508" i="33"/>
  <c r="G508" i="33"/>
  <c r="F508" i="33"/>
  <c r="E508" i="33"/>
  <c r="H507" i="33"/>
  <c r="G507" i="33"/>
  <c r="F507" i="33"/>
  <c r="E507" i="33"/>
  <c r="H506" i="33"/>
  <c r="G506" i="33"/>
  <c r="F506" i="33"/>
  <c r="E506" i="33"/>
  <c r="H505" i="33"/>
  <c r="G505" i="33"/>
  <c r="F505" i="33"/>
  <c r="E505" i="33"/>
  <c r="H504" i="33"/>
  <c r="G504" i="33"/>
  <c r="F504" i="33"/>
  <c r="E504" i="33"/>
  <c r="H503" i="33"/>
  <c r="G503" i="33"/>
  <c r="F503" i="33"/>
  <c r="E503" i="33"/>
  <c r="H502" i="33"/>
  <c r="G502" i="33"/>
  <c r="F502" i="33"/>
  <c r="E502" i="33"/>
  <c r="H501" i="33"/>
  <c r="G501" i="33"/>
  <c r="F501" i="33"/>
  <c r="E501" i="33"/>
  <c r="H500" i="33"/>
  <c r="G500" i="33"/>
  <c r="F500" i="33"/>
  <c r="E500" i="33"/>
  <c r="H499" i="33"/>
  <c r="G499" i="33"/>
  <c r="F499" i="33"/>
  <c r="E499" i="33"/>
  <c r="H498" i="33"/>
  <c r="G498" i="33"/>
  <c r="F498" i="33"/>
  <c r="E498" i="33"/>
  <c r="H497" i="33"/>
  <c r="G497" i="33"/>
  <c r="F497" i="33"/>
  <c r="E497" i="33"/>
  <c r="H496" i="33"/>
  <c r="G496" i="33"/>
  <c r="F496" i="33"/>
  <c r="E496" i="33"/>
  <c r="H495" i="33"/>
  <c r="G495" i="33"/>
  <c r="F495" i="33"/>
  <c r="E495" i="33"/>
  <c r="G494" i="33"/>
  <c r="G493" i="33"/>
  <c r="H493" i="33" s="1"/>
  <c r="F493" i="33"/>
  <c r="E493" i="33"/>
  <c r="G492" i="33"/>
  <c r="H492" i="33" s="1"/>
  <c r="F492" i="33"/>
  <c r="E492" i="33"/>
  <c r="G491" i="33"/>
  <c r="H491" i="33" s="1"/>
  <c r="F491" i="33"/>
  <c r="E491" i="33"/>
  <c r="G490" i="33"/>
  <c r="H490" i="33" s="1"/>
  <c r="F490" i="33"/>
  <c r="E490" i="33"/>
  <c r="G489" i="33"/>
  <c r="H489" i="33" s="1"/>
  <c r="F489" i="33"/>
  <c r="E489" i="33"/>
  <c r="G488" i="33"/>
  <c r="H488" i="33" s="1"/>
  <c r="F488" i="33"/>
  <c r="E488" i="33"/>
  <c r="G487" i="33"/>
  <c r="H487" i="33" s="1"/>
  <c r="F487" i="33"/>
  <c r="E487" i="33"/>
  <c r="G486" i="33"/>
  <c r="H486" i="33" s="1"/>
  <c r="F486" i="33"/>
  <c r="E486" i="33"/>
  <c r="G485" i="33"/>
  <c r="H485" i="33" s="1"/>
  <c r="F485" i="33"/>
  <c r="E485" i="33"/>
  <c r="G484" i="33"/>
  <c r="H484" i="33" s="1"/>
  <c r="F484" i="33"/>
  <c r="E484" i="33"/>
  <c r="G483" i="33"/>
  <c r="H483" i="33" s="1"/>
  <c r="F483" i="33"/>
  <c r="E483" i="33"/>
  <c r="G482" i="33"/>
  <c r="H482" i="33" s="1"/>
  <c r="F482" i="33"/>
  <c r="E482" i="33"/>
  <c r="G481" i="33"/>
  <c r="H481" i="33" s="1"/>
  <c r="F481" i="33"/>
  <c r="E481" i="33"/>
  <c r="G480" i="33"/>
  <c r="H480" i="33" s="1"/>
  <c r="F480" i="33"/>
  <c r="E480" i="33"/>
  <c r="G479" i="33"/>
  <c r="H479" i="33" s="1"/>
  <c r="F479" i="33"/>
  <c r="E479" i="33"/>
  <c r="G478" i="33"/>
  <c r="H478" i="33" s="1"/>
  <c r="F478" i="33"/>
  <c r="E478" i="33"/>
  <c r="G477" i="33"/>
  <c r="H477" i="33" s="1"/>
  <c r="F477" i="33"/>
  <c r="E477" i="33"/>
  <c r="G476" i="33"/>
  <c r="H476" i="33" s="1"/>
  <c r="F476" i="33"/>
  <c r="E476" i="33"/>
  <c r="G475" i="33"/>
  <c r="H475" i="33" s="1"/>
  <c r="F475" i="33"/>
  <c r="E475" i="33"/>
  <c r="G474" i="33"/>
  <c r="H474" i="33" s="1"/>
  <c r="F474" i="33"/>
  <c r="E474" i="33"/>
  <c r="G473" i="33"/>
  <c r="H473" i="33" s="1"/>
  <c r="F473" i="33"/>
  <c r="E473" i="33"/>
  <c r="G472" i="33"/>
  <c r="H472" i="33" s="1"/>
  <c r="F472" i="33"/>
  <c r="E472" i="33"/>
  <c r="G471" i="33"/>
  <c r="H471" i="33" s="1"/>
  <c r="F471" i="33"/>
  <c r="E471" i="33"/>
  <c r="G470" i="33"/>
  <c r="H470" i="33" s="1"/>
  <c r="F470" i="33"/>
  <c r="E470" i="33"/>
  <c r="G469" i="33"/>
  <c r="H469" i="33" s="1"/>
  <c r="F469" i="33"/>
  <c r="E469" i="33"/>
  <c r="G468" i="33"/>
  <c r="H468" i="33" s="1"/>
  <c r="F468" i="33"/>
  <c r="E468" i="33"/>
  <c r="G467" i="33"/>
  <c r="H467" i="33" s="1"/>
  <c r="F467" i="33"/>
  <c r="E467" i="33"/>
  <c r="G466" i="33"/>
  <c r="H466" i="33" s="1"/>
  <c r="F466" i="33"/>
  <c r="E466" i="33"/>
  <c r="G465" i="33"/>
  <c r="H465" i="33" s="1"/>
  <c r="F465" i="33"/>
  <c r="E465" i="33"/>
  <c r="G464" i="33"/>
  <c r="H464" i="33" s="1"/>
  <c r="F464" i="33"/>
  <c r="E464" i="33"/>
  <c r="G463" i="33"/>
  <c r="H463" i="33" s="1"/>
  <c r="F463" i="33"/>
  <c r="E463" i="33"/>
  <c r="G462" i="33"/>
  <c r="H462" i="33" s="1"/>
  <c r="F462" i="33"/>
  <c r="E462" i="33"/>
  <c r="G461" i="33"/>
  <c r="H461" i="33" s="1"/>
  <c r="F461" i="33"/>
  <c r="E461" i="33"/>
  <c r="G460" i="33"/>
  <c r="H460" i="33" s="1"/>
  <c r="E460" i="33"/>
  <c r="H459" i="33"/>
  <c r="G459" i="33"/>
  <c r="F459" i="33"/>
  <c r="E459" i="33"/>
  <c r="H458" i="33"/>
  <c r="G458" i="33"/>
  <c r="F458" i="33"/>
  <c r="E458" i="33"/>
  <c r="H457" i="33"/>
  <c r="G457" i="33"/>
  <c r="F457" i="33"/>
  <c r="E457" i="33"/>
  <c r="H456" i="33"/>
  <c r="G456" i="33"/>
  <c r="F456" i="33"/>
  <c r="E456" i="33"/>
  <c r="G455" i="33"/>
  <c r="H454" i="33"/>
  <c r="G454" i="33"/>
  <c r="F454" i="33"/>
  <c r="E454" i="33"/>
  <c r="G453" i="33"/>
  <c r="G452" i="33"/>
  <c r="H451" i="33"/>
  <c r="G451" i="33"/>
  <c r="F451" i="33"/>
  <c r="E451" i="33"/>
  <c r="H450" i="33"/>
  <c r="G450" i="33"/>
  <c r="F450" i="33"/>
  <c r="E450" i="33"/>
  <c r="H449" i="33"/>
  <c r="G449" i="33"/>
  <c r="F449" i="33"/>
  <c r="E449" i="33"/>
  <c r="H448" i="33"/>
  <c r="G448" i="33"/>
  <c r="F448" i="33"/>
  <c r="E448" i="33"/>
  <c r="H447" i="33"/>
  <c r="G447" i="33"/>
  <c r="F447" i="33"/>
  <c r="E447" i="33"/>
  <c r="H446" i="33"/>
  <c r="G446" i="33"/>
  <c r="F446" i="33"/>
  <c r="E446" i="33"/>
  <c r="H445" i="33"/>
  <c r="G445" i="33"/>
  <c r="F445" i="33"/>
  <c r="E445" i="33"/>
  <c r="H444" i="33"/>
  <c r="G444" i="33"/>
  <c r="F444" i="33"/>
  <c r="E444" i="33"/>
  <c r="H443" i="33"/>
  <c r="G443" i="33"/>
  <c r="E443" i="33"/>
  <c r="G442" i="33"/>
  <c r="H442" i="33" s="1"/>
  <c r="F442" i="33"/>
  <c r="E442" i="33"/>
  <c r="G441" i="33"/>
  <c r="H441" i="33" s="1"/>
  <c r="F441" i="33"/>
  <c r="E441" i="33"/>
  <c r="G440" i="33"/>
  <c r="H440" i="33" s="1"/>
  <c r="F440" i="33"/>
  <c r="E440" i="33"/>
  <c r="G439" i="33"/>
  <c r="H439" i="33" s="1"/>
  <c r="F439" i="33"/>
  <c r="E439" i="33"/>
  <c r="G438" i="33"/>
  <c r="H438" i="33" s="1"/>
  <c r="F438" i="33"/>
  <c r="E438" i="33"/>
  <c r="G437" i="33"/>
  <c r="H437" i="33" s="1"/>
  <c r="F437" i="33"/>
  <c r="E437" i="33"/>
  <c r="G436" i="33"/>
  <c r="F436" i="33"/>
  <c r="E436" i="33"/>
  <c r="H436" i="33" s="1"/>
  <c r="G435" i="33"/>
  <c r="F435" i="33"/>
  <c r="E435" i="33"/>
  <c r="H435" i="33" s="1"/>
  <c r="G434" i="33"/>
  <c r="F434" i="33"/>
  <c r="E434" i="33"/>
  <c r="G433" i="33"/>
  <c r="F433" i="33"/>
  <c r="E433" i="33"/>
  <c r="G432" i="33"/>
  <c r="E432" i="33"/>
  <c r="H432" i="33" s="1"/>
  <c r="G431" i="33"/>
  <c r="G430" i="33"/>
  <c r="H430" i="33" s="1"/>
  <c r="F430" i="33"/>
  <c r="E430" i="33"/>
  <c r="G429" i="33"/>
  <c r="H429" i="33" s="1"/>
  <c r="F429" i="33"/>
  <c r="E429" i="33"/>
  <c r="G428" i="33"/>
  <c r="G427" i="33"/>
  <c r="E427" i="33"/>
  <c r="H427" i="33" s="1"/>
  <c r="G426" i="33"/>
  <c r="F426" i="33"/>
  <c r="E426" i="33"/>
  <c r="G425" i="33"/>
  <c r="F425" i="33"/>
  <c r="E425" i="33"/>
  <c r="G424" i="33"/>
  <c r="F424" i="33"/>
  <c r="E424" i="33"/>
  <c r="H424" i="33" s="1"/>
  <c r="G423" i="33"/>
  <c r="F423" i="33"/>
  <c r="E423" i="33"/>
  <c r="H423" i="33" s="1"/>
  <c r="G422" i="33"/>
  <c r="E422" i="33"/>
  <c r="G421" i="33"/>
  <c r="F421" i="33"/>
  <c r="E421" i="33"/>
  <c r="H421" i="33" s="1"/>
  <c r="G420" i="33"/>
  <c r="F420" i="33"/>
  <c r="E420" i="33"/>
  <c r="H420" i="33" s="1"/>
  <c r="G419" i="33"/>
  <c r="F419" i="33"/>
  <c r="E419" i="33"/>
  <c r="H419" i="33" s="1"/>
  <c r="G418" i="33"/>
  <c r="F418" i="33"/>
  <c r="E418" i="33"/>
  <c r="H418" i="33" s="1"/>
  <c r="G417" i="33"/>
  <c r="E417" i="33"/>
  <c r="H417" i="33" s="1"/>
  <c r="G416" i="33"/>
  <c r="F416" i="33"/>
  <c r="E416" i="33"/>
  <c r="H416" i="33" s="1"/>
  <c r="G415" i="33"/>
  <c r="F415" i="33"/>
  <c r="E415" i="33"/>
  <c r="H415" i="33" s="1"/>
  <c r="G414" i="33"/>
  <c r="F414" i="33"/>
  <c r="E414" i="33"/>
  <c r="H414" i="33" s="1"/>
  <c r="G413" i="33"/>
  <c r="G412" i="33"/>
  <c r="H412" i="33" s="1"/>
  <c r="E412" i="33"/>
  <c r="G411" i="33"/>
  <c r="F411" i="33"/>
  <c r="E411" i="33"/>
  <c r="H411" i="33" s="1"/>
  <c r="G410" i="33"/>
  <c r="F410" i="33"/>
  <c r="E410" i="33"/>
  <c r="H410" i="33" s="1"/>
  <c r="G409" i="33"/>
  <c r="E409" i="33"/>
  <c r="G408" i="33"/>
  <c r="F408" i="33"/>
  <c r="E408" i="33"/>
  <c r="H408" i="33" s="1"/>
  <c r="G407" i="33"/>
  <c r="E407" i="33"/>
  <c r="H407" i="33" s="1"/>
  <c r="G406" i="33"/>
  <c r="F406" i="33"/>
  <c r="E406" i="33"/>
  <c r="H406" i="33" s="1"/>
  <c r="G405" i="33"/>
  <c r="G404" i="33"/>
  <c r="H404" i="33" s="1"/>
  <c r="F404" i="33"/>
  <c r="E404" i="33"/>
  <c r="G403" i="33"/>
  <c r="H403" i="33" s="1"/>
  <c r="F403" i="33"/>
  <c r="E403" i="33"/>
  <c r="G402" i="33"/>
  <c r="H402" i="33" s="1"/>
  <c r="E402" i="33"/>
  <c r="G401" i="33"/>
  <c r="F401" i="33"/>
  <c r="E401" i="33"/>
  <c r="H401" i="33" s="1"/>
  <c r="G400" i="33"/>
  <c r="F400" i="33"/>
  <c r="E400" i="33"/>
  <c r="H400" i="33" s="1"/>
  <c r="G399" i="33"/>
  <c r="F399" i="33"/>
  <c r="E399" i="33"/>
  <c r="G398" i="33"/>
  <c r="E398" i="33"/>
  <c r="H398" i="33" s="1"/>
  <c r="G397" i="33"/>
  <c r="E397" i="33"/>
  <c r="H397" i="33" s="1"/>
  <c r="G396" i="33"/>
  <c r="F396" i="33"/>
  <c r="E396" i="33"/>
  <c r="H396" i="33" s="1"/>
  <c r="G395" i="33"/>
  <c r="F395" i="33"/>
  <c r="E395" i="33"/>
  <c r="H395" i="33" s="1"/>
  <c r="G394" i="33"/>
  <c r="F394" i="33"/>
  <c r="E394" i="33"/>
  <c r="H394" i="33" s="1"/>
  <c r="G393" i="33"/>
  <c r="F393" i="33"/>
  <c r="E393" i="33"/>
  <c r="H393" i="33" s="1"/>
  <c r="G392" i="33"/>
  <c r="F392" i="33"/>
  <c r="E392" i="33"/>
  <c r="H392" i="33" s="1"/>
  <c r="G391" i="33"/>
  <c r="G390" i="33"/>
  <c r="H390" i="33" s="1"/>
  <c r="F390" i="33"/>
  <c r="E390" i="33"/>
  <c r="G389" i="33"/>
  <c r="H389" i="33" s="1"/>
  <c r="F389" i="33"/>
  <c r="E389" i="33"/>
  <c r="G388" i="33"/>
  <c r="H388" i="33" s="1"/>
  <c r="F388" i="33"/>
  <c r="E388" i="33"/>
  <c r="G387" i="33"/>
  <c r="H387" i="33" s="1"/>
  <c r="F387" i="33"/>
  <c r="E387" i="33"/>
  <c r="G386" i="33"/>
  <c r="H386" i="33" s="1"/>
  <c r="F386" i="33"/>
  <c r="E386" i="33"/>
  <c r="G385" i="33"/>
  <c r="H385" i="33" s="1"/>
  <c r="F385" i="33"/>
  <c r="E385" i="33"/>
  <c r="G384" i="33"/>
  <c r="H384" i="33" s="1"/>
  <c r="F384" i="33"/>
  <c r="E384" i="33"/>
  <c r="G383" i="33"/>
  <c r="H383" i="33" s="1"/>
  <c r="F383" i="33"/>
  <c r="E383" i="33"/>
  <c r="G382" i="33"/>
  <c r="F382" i="33"/>
  <c r="H381" i="33"/>
  <c r="G381" i="33"/>
  <c r="F381" i="33"/>
  <c r="E381" i="33"/>
  <c r="G380" i="33"/>
  <c r="E380" i="33"/>
  <c r="H380" i="33" s="1"/>
  <c r="G379" i="33"/>
  <c r="F379" i="33"/>
  <c r="E379" i="33"/>
  <c r="G378" i="33"/>
  <c r="F378" i="33"/>
  <c r="E378" i="33"/>
  <c r="G377" i="33"/>
  <c r="F377" i="33"/>
  <c r="E377" i="33"/>
  <c r="H377" i="33" s="1"/>
  <c r="G376" i="33"/>
  <c r="H375" i="33"/>
  <c r="G375" i="33"/>
  <c r="F375" i="33"/>
  <c r="E375" i="33"/>
  <c r="H374" i="33"/>
  <c r="G374" i="33"/>
  <c r="F374" i="33"/>
  <c r="E374" i="33"/>
  <c r="H373" i="33"/>
  <c r="G373" i="33"/>
  <c r="F373" i="33"/>
  <c r="E373" i="33"/>
  <c r="H372" i="33"/>
  <c r="G372" i="33"/>
  <c r="F372" i="33"/>
  <c r="E372" i="33"/>
  <c r="H371" i="33"/>
  <c r="G371" i="33"/>
  <c r="F371" i="33"/>
  <c r="E371" i="33"/>
  <c r="H370" i="33"/>
  <c r="G370" i="33"/>
  <c r="F370" i="33"/>
  <c r="E370" i="33"/>
  <c r="H369" i="33"/>
  <c r="G369" i="33"/>
  <c r="E369" i="33"/>
  <c r="G368" i="33"/>
  <c r="E368" i="33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G362" i="33"/>
  <c r="E362" i="33"/>
  <c r="H362" i="33" s="1"/>
  <c r="G361" i="33"/>
  <c r="F361" i="33"/>
  <c r="E361" i="33"/>
  <c r="H361" i="33" s="1"/>
  <c r="G360" i="33"/>
  <c r="F360" i="33"/>
  <c r="E360" i="33"/>
  <c r="H360" i="33" s="1"/>
  <c r="G359" i="33"/>
  <c r="G358" i="33"/>
  <c r="H358" i="33" s="1"/>
  <c r="F358" i="33"/>
  <c r="E358" i="33"/>
  <c r="G357" i="33"/>
  <c r="H357" i="33" s="1"/>
  <c r="E357" i="33"/>
  <c r="G356" i="33"/>
  <c r="E356" i="33"/>
  <c r="D356" i="33"/>
  <c r="C356" i="33"/>
  <c r="G350" i="33"/>
  <c r="F350" i="33"/>
  <c r="E350" i="33"/>
  <c r="G349" i="33"/>
  <c r="F349" i="33"/>
  <c r="E349" i="33"/>
  <c r="H349" i="33" s="1"/>
  <c r="G348" i="33"/>
  <c r="F348" i="33"/>
  <c r="E348" i="33"/>
  <c r="H348" i="33" s="1"/>
  <c r="G347" i="33"/>
  <c r="F347" i="33"/>
  <c r="E347" i="33"/>
  <c r="G346" i="33"/>
  <c r="F346" i="33"/>
  <c r="E346" i="33"/>
  <c r="G345" i="33"/>
  <c r="F345" i="33"/>
  <c r="E345" i="33"/>
  <c r="H345" i="33" s="1"/>
  <c r="G344" i="33"/>
  <c r="F344" i="33"/>
  <c r="E344" i="33"/>
  <c r="H344" i="33" s="1"/>
  <c r="G343" i="33"/>
  <c r="F343" i="33"/>
  <c r="E343" i="33"/>
  <c r="G342" i="33"/>
  <c r="F342" i="33"/>
  <c r="E342" i="33"/>
  <c r="G341" i="33"/>
  <c r="F341" i="33"/>
  <c r="E341" i="33"/>
  <c r="H341" i="33" s="1"/>
  <c r="G340" i="33"/>
  <c r="F340" i="33"/>
  <c r="E340" i="33"/>
  <c r="H340" i="33" s="1"/>
  <c r="G339" i="33"/>
  <c r="F339" i="33"/>
  <c r="E339" i="33"/>
  <c r="G338" i="33"/>
  <c r="F338" i="33"/>
  <c r="E338" i="33"/>
  <c r="G337" i="33"/>
  <c r="F337" i="33"/>
  <c r="E337" i="33"/>
  <c r="H337" i="33" s="1"/>
  <c r="G336" i="33"/>
  <c r="F336" i="33"/>
  <c r="E336" i="33"/>
  <c r="H336" i="33" s="1"/>
  <c r="G335" i="33"/>
  <c r="F335" i="33"/>
  <c r="E335" i="33"/>
  <c r="G334" i="33"/>
  <c r="F334" i="33"/>
  <c r="E334" i="33"/>
  <c r="G333" i="33"/>
  <c r="F333" i="33"/>
  <c r="E333" i="33"/>
  <c r="H333" i="33" s="1"/>
  <c r="G332" i="33"/>
  <c r="F332" i="33"/>
  <c r="E332" i="33"/>
  <c r="H332" i="33" s="1"/>
  <c r="G331" i="33"/>
  <c r="F331" i="33"/>
  <c r="E331" i="33"/>
  <c r="G330" i="33"/>
  <c r="F330" i="33"/>
  <c r="E330" i="33"/>
  <c r="G329" i="33"/>
  <c r="F329" i="33"/>
  <c r="E329" i="33"/>
  <c r="H329" i="33" s="1"/>
  <c r="G328" i="33"/>
  <c r="F328" i="33"/>
  <c r="E328" i="33"/>
  <c r="H328" i="33" s="1"/>
  <c r="G327" i="33"/>
  <c r="F327" i="33"/>
  <c r="E327" i="33"/>
  <c r="G326" i="33"/>
  <c r="F326" i="33"/>
  <c r="E326" i="33"/>
  <c r="G325" i="33"/>
  <c r="F325" i="33"/>
  <c r="E325" i="33"/>
  <c r="H325" i="33" s="1"/>
  <c r="G324" i="33"/>
  <c r="F324" i="33"/>
  <c r="E324" i="33"/>
  <c r="H324" i="33" s="1"/>
  <c r="G323" i="33"/>
  <c r="F323" i="33"/>
  <c r="E323" i="33"/>
  <c r="G322" i="33"/>
  <c r="F322" i="33"/>
  <c r="E322" i="33"/>
  <c r="G321" i="33"/>
  <c r="F321" i="33"/>
  <c r="E321" i="33"/>
  <c r="H321" i="33" s="1"/>
  <c r="G320" i="33"/>
  <c r="F320" i="33"/>
  <c r="E320" i="33"/>
  <c r="H320" i="33" s="1"/>
  <c r="G319" i="33"/>
  <c r="F319" i="33"/>
  <c r="E319" i="33"/>
  <c r="G318" i="33"/>
  <c r="F318" i="33"/>
  <c r="E318" i="33"/>
  <c r="G317" i="33"/>
  <c r="F317" i="33"/>
  <c r="E317" i="33"/>
  <c r="H317" i="33" s="1"/>
  <c r="G316" i="33"/>
  <c r="F316" i="33"/>
  <c r="E316" i="33"/>
  <c r="H316" i="33" s="1"/>
  <c r="G315" i="33"/>
  <c r="F315" i="33"/>
  <c r="E315" i="33"/>
  <c r="G314" i="33"/>
  <c r="F314" i="33"/>
  <c r="E314" i="33"/>
  <c r="G313" i="33"/>
  <c r="F313" i="33"/>
  <c r="E313" i="33"/>
  <c r="H313" i="33" s="1"/>
  <c r="G312" i="33"/>
  <c r="F312" i="33"/>
  <c r="E312" i="33"/>
  <c r="H312" i="33" s="1"/>
  <c r="G311" i="33"/>
  <c r="G310" i="33"/>
  <c r="F310" i="33"/>
  <c r="E310" i="33"/>
  <c r="G309" i="33"/>
  <c r="F309" i="33"/>
  <c r="E309" i="33"/>
  <c r="H309" i="33" s="1"/>
  <c r="G308" i="33"/>
  <c r="F308" i="33"/>
  <c r="E308" i="33"/>
  <c r="H308" i="33" s="1"/>
  <c r="G307" i="33"/>
  <c r="F307" i="33"/>
  <c r="E307" i="33"/>
  <c r="G306" i="33"/>
  <c r="F306" i="33"/>
  <c r="G305" i="33"/>
  <c r="F305" i="33"/>
  <c r="E305" i="33"/>
  <c r="H305" i="33" s="1"/>
  <c r="G304" i="33"/>
  <c r="F304" i="33"/>
  <c r="E304" i="33"/>
  <c r="H304" i="33" s="1"/>
  <c r="G303" i="33"/>
  <c r="F303" i="33"/>
  <c r="E303" i="33"/>
  <c r="G302" i="33"/>
  <c r="F302" i="33"/>
  <c r="E302" i="33"/>
  <c r="G301" i="33"/>
  <c r="F301" i="33"/>
  <c r="E301" i="33"/>
  <c r="H301" i="33" s="1"/>
  <c r="G300" i="33"/>
  <c r="F300" i="33"/>
  <c r="E300" i="33"/>
  <c r="H300" i="33" s="1"/>
  <c r="G299" i="33"/>
  <c r="F299" i="33"/>
  <c r="E299" i="33"/>
  <c r="G298" i="33"/>
  <c r="F298" i="33"/>
  <c r="E298" i="33"/>
  <c r="G297" i="33"/>
  <c r="F297" i="33"/>
  <c r="E297" i="33"/>
  <c r="H297" i="33" s="1"/>
  <c r="G296" i="33"/>
  <c r="F296" i="33"/>
  <c r="E296" i="33"/>
  <c r="H296" i="33" s="1"/>
  <c r="G295" i="33"/>
  <c r="F295" i="33"/>
  <c r="E295" i="33"/>
  <c r="G294" i="33"/>
  <c r="F294" i="33"/>
  <c r="E294" i="33"/>
  <c r="G293" i="33"/>
  <c r="F293" i="33"/>
  <c r="E293" i="33"/>
  <c r="H293" i="33" s="1"/>
  <c r="G292" i="33"/>
  <c r="F292" i="33"/>
  <c r="E292" i="33"/>
  <c r="H292" i="33" s="1"/>
  <c r="G291" i="33"/>
  <c r="F291" i="33"/>
  <c r="E291" i="33"/>
  <c r="G290" i="33"/>
  <c r="F290" i="33"/>
  <c r="E290" i="33"/>
  <c r="G289" i="33"/>
  <c r="F289" i="33"/>
  <c r="E289" i="33"/>
  <c r="H289" i="33" s="1"/>
  <c r="G288" i="33"/>
  <c r="E288" i="33"/>
  <c r="H288" i="33" s="1"/>
  <c r="G287" i="33"/>
  <c r="F287" i="33"/>
  <c r="E287" i="33"/>
  <c r="H286" i="33"/>
  <c r="G286" i="33"/>
  <c r="F286" i="33"/>
  <c r="E286" i="33"/>
  <c r="H285" i="33"/>
  <c r="G285" i="33"/>
  <c r="F285" i="33"/>
  <c r="E285" i="33"/>
  <c r="H284" i="33"/>
  <c r="G284" i="33"/>
  <c r="F284" i="33"/>
  <c r="E284" i="33"/>
  <c r="H283" i="33"/>
  <c r="G283" i="33"/>
  <c r="E283" i="33"/>
  <c r="G282" i="33"/>
  <c r="H282" i="33" s="1"/>
  <c r="F282" i="33"/>
  <c r="E282" i="33"/>
  <c r="G281" i="33"/>
  <c r="H281" i="33" s="1"/>
  <c r="F281" i="33"/>
  <c r="E281" i="33"/>
  <c r="G280" i="33"/>
  <c r="H280" i="33" s="1"/>
  <c r="F280" i="33"/>
  <c r="E280" i="33"/>
  <c r="G279" i="33"/>
  <c r="H279" i="33" s="1"/>
  <c r="F279" i="33"/>
  <c r="E279" i="33"/>
  <c r="G278" i="33"/>
  <c r="H278" i="33" s="1"/>
  <c r="F278" i="33"/>
  <c r="E278" i="33"/>
  <c r="G277" i="33"/>
  <c r="H277" i="33" s="1"/>
  <c r="F277" i="33"/>
  <c r="E277" i="33"/>
  <c r="G276" i="33"/>
  <c r="H276" i="33" s="1"/>
  <c r="F276" i="33"/>
  <c r="E276" i="33"/>
  <c r="G275" i="33"/>
  <c r="H275" i="33" s="1"/>
  <c r="F275" i="33"/>
  <c r="E275" i="33"/>
  <c r="G274" i="33"/>
  <c r="H274" i="33" s="1"/>
  <c r="F274" i="33"/>
  <c r="E274" i="33"/>
  <c r="G273" i="33"/>
  <c r="H273" i="33" s="1"/>
  <c r="E273" i="33"/>
  <c r="H272" i="33"/>
  <c r="G272" i="33"/>
  <c r="E272" i="33"/>
  <c r="H271" i="33"/>
  <c r="G271" i="33"/>
  <c r="F271" i="33"/>
  <c r="E271" i="33"/>
  <c r="H270" i="33"/>
  <c r="G270" i="33"/>
  <c r="F270" i="33"/>
  <c r="E270" i="33"/>
  <c r="H269" i="33"/>
  <c r="G269" i="33"/>
  <c r="F269" i="33"/>
  <c r="E269" i="33"/>
  <c r="H268" i="33"/>
  <c r="G268" i="33"/>
  <c r="F268" i="33"/>
  <c r="E268" i="33"/>
  <c r="H267" i="33"/>
  <c r="G267" i="33"/>
  <c r="F267" i="33"/>
  <c r="E267" i="33"/>
  <c r="H266" i="33"/>
  <c r="G266" i="33"/>
  <c r="F266" i="33"/>
  <c r="E266" i="33"/>
  <c r="H265" i="33"/>
  <c r="G265" i="33"/>
  <c r="F265" i="33"/>
  <c r="E265" i="33"/>
  <c r="H264" i="33"/>
  <c r="G264" i="33"/>
  <c r="F264" i="33"/>
  <c r="E264" i="33"/>
  <c r="H263" i="33"/>
  <c r="G263" i="33"/>
  <c r="F263" i="33"/>
  <c r="E263" i="33"/>
  <c r="H262" i="33"/>
  <c r="G262" i="33"/>
  <c r="F262" i="33"/>
  <c r="E262" i="33"/>
  <c r="H261" i="33"/>
  <c r="G261" i="33"/>
  <c r="F261" i="33"/>
  <c r="E261" i="33"/>
  <c r="H260" i="33"/>
  <c r="G260" i="33"/>
  <c r="F260" i="33"/>
  <c r="E260" i="33"/>
  <c r="H259" i="33"/>
  <c r="G259" i="33"/>
  <c r="F259" i="33"/>
  <c r="E259" i="33"/>
  <c r="H258" i="33"/>
  <c r="G258" i="33"/>
  <c r="F258" i="33"/>
  <c r="E258" i="33"/>
  <c r="H257" i="33"/>
  <c r="G257" i="33"/>
  <c r="F257" i="33"/>
  <c r="E257" i="33"/>
  <c r="H256" i="33"/>
  <c r="G256" i="33"/>
  <c r="F256" i="33"/>
  <c r="E256" i="33"/>
  <c r="H255" i="33"/>
  <c r="G255" i="33"/>
  <c r="F255" i="33"/>
  <c r="E255" i="33"/>
  <c r="H254" i="33"/>
  <c r="G254" i="33"/>
  <c r="F254" i="33"/>
  <c r="E254" i="33"/>
  <c r="H253" i="33"/>
  <c r="G253" i="33"/>
  <c r="F253" i="33"/>
  <c r="E253" i="33"/>
  <c r="H252" i="33"/>
  <c r="G252" i="33"/>
  <c r="F252" i="33"/>
  <c r="E252" i="33"/>
  <c r="H251" i="33"/>
  <c r="G251" i="33"/>
  <c r="F251" i="33"/>
  <c r="E251" i="33"/>
  <c r="H250" i="33"/>
  <c r="G250" i="33"/>
  <c r="F250" i="33"/>
  <c r="E250" i="33"/>
  <c r="H249" i="33"/>
  <c r="G249" i="33"/>
  <c r="F249" i="33"/>
  <c r="E249" i="33"/>
  <c r="H248" i="33"/>
  <c r="G248" i="33"/>
  <c r="F248" i="33"/>
  <c r="E248" i="33"/>
  <c r="H247" i="33"/>
  <c r="G247" i="33"/>
  <c r="F247" i="33"/>
  <c r="E247" i="33"/>
  <c r="H246" i="33"/>
  <c r="G246" i="33"/>
  <c r="F246" i="33"/>
  <c r="E246" i="33"/>
  <c r="H245" i="33"/>
  <c r="G245" i="33"/>
  <c r="F245" i="33"/>
  <c r="E245" i="33"/>
  <c r="G244" i="33"/>
  <c r="G243" i="33"/>
  <c r="H243" i="33" s="1"/>
  <c r="F243" i="33"/>
  <c r="E243" i="33"/>
  <c r="G242" i="33"/>
  <c r="H242" i="33" s="1"/>
  <c r="F242" i="33"/>
  <c r="E242" i="33"/>
  <c r="G241" i="33"/>
  <c r="H241" i="33" s="1"/>
  <c r="F241" i="33"/>
  <c r="E241" i="33"/>
  <c r="G240" i="33"/>
  <c r="H240" i="33" s="1"/>
  <c r="F240" i="33"/>
  <c r="E240" i="33"/>
  <c r="G239" i="33"/>
  <c r="H239" i="33" s="1"/>
  <c r="F239" i="33"/>
  <c r="E239" i="33"/>
  <c r="G238" i="33"/>
  <c r="H238" i="33" s="1"/>
  <c r="F238" i="33"/>
  <c r="E238" i="33"/>
  <c r="G237" i="33"/>
  <c r="H237" i="33" s="1"/>
  <c r="F237" i="33"/>
  <c r="E237" i="33"/>
  <c r="G236" i="33"/>
  <c r="H236" i="33" s="1"/>
  <c r="F236" i="33"/>
  <c r="E236" i="33"/>
  <c r="G235" i="33"/>
  <c r="H235" i="33" s="1"/>
  <c r="F235" i="33"/>
  <c r="E235" i="33"/>
  <c r="G234" i="33"/>
  <c r="H234" i="33" s="1"/>
  <c r="F234" i="33"/>
  <c r="E234" i="33"/>
  <c r="G233" i="33"/>
  <c r="H233" i="33" s="1"/>
  <c r="F233" i="33"/>
  <c r="E233" i="33"/>
  <c r="G232" i="33"/>
  <c r="H232" i="33" s="1"/>
  <c r="F232" i="33"/>
  <c r="E232" i="33"/>
  <c r="G231" i="33"/>
  <c r="H230" i="33"/>
  <c r="G230" i="33"/>
  <c r="F230" i="33"/>
  <c r="E230" i="33"/>
  <c r="H229" i="33"/>
  <c r="G229" i="33"/>
  <c r="F229" i="33"/>
  <c r="E229" i="33"/>
  <c r="H228" i="33"/>
  <c r="G228" i="33"/>
  <c r="F228" i="33"/>
  <c r="E228" i="33"/>
  <c r="H227" i="33"/>
  <c r="G227" i="33"/>
  <c r="F227" i="33"/>
  <c r="E227" i="33"/>
  <c r="H226" i="33"/>
  <c r="G226" i="33"/>
  <c r="F226" i="33"/>
  <c r="E226" i="33"/>
  <c r="H225" i="33"/>
  <c r="G225" i="33"/>
  <c r="F225" i="33"/>
  <c r="E225" i="33"/>
  <c r="H224" i="33"/>
  <c r="G224" i="33"/>
  <c r="F224" i="33"/>
  <c r="E224" i="33"/>
  <c r="H223" i="33"/>
  <c r="G223" i="33"/>
  <c r="F223" i="33"/>
  <c r="E223" i="33"/>
  <c r="H222" i="33"/>
  <c r="G222" i="33"/>
  <c r="F222" i="33"/>
  <c r="E222" i="33"/>
  <c r="H221" i="33"/>
  <c r="G221" i="33"/>
  <c r="F221" i="33"/>
  <c r="E221" i="33"/>
  <c r="H220" i="33"/>
  <c r="G220" i="33"/>
  <c r="F220" i="33"/>
  <c r="E220" i="33"/>
  <c r="H219" i="33"/>
  <c r="G219" i="33"/>
  <c r="E219" i="33"/>
  <c r="H218" i="33"/>
  <c r="G218" i="33"/>
  <c r="F218" i="33"/>
  <c r="E218" i="33"/>
  <c r="H217" i="33"/>
  <c r="G217" i="33"/>
  <c r="F217" i="33"/>
  <c r="E217" i="33"/>
  <c r="H216" i="33"/>
  <c r="G216" i="33"/>
  <c r="F216" i="33"/>
  <c r="E216" i="33"/>
  <c r="H215" i="33"/>
  <c r="G215" i="33"/>
  <c r="F215" i="33"/>
  <c r="E215" i="33"/>
  <c r="G214" i="33"/>
  <c r="F214" i="33"/>
  <c r="G213" i="33"/>
  <c r="H213" i="33" s="1"/>
  <c r="F213" i="33"/>
  <c r="E213" i="33"/>
  <c r="G212" i="33"/>
  <c r="H212" i="33" s="1"/>
  <c r="F212" i="33"/>
  <c r="E212" i="33"/>
  <c r="G211" i="33"/>
  <c r="H211" i="33" s="1"/>
  <c r="F211" i="33"/>
  <c r="E211" i="33"/>
  <c r="G210" i="33"/>
  <c r="F210" i="33"/>
  <c r="H209" i="33"/>
  <c r="G209" i="33"/>
  <c r="F209" i="33"/>
  <c r="E209" i="33"/>
  <c r="H208" i="33"/>
  <c r="G208" i="33"/>
  <c r="F208" i="33"/>
  <c r="E208" i="33"/>
  <c r="G207" i="33"/>
  <c r="F207" i="33"/>
  <c r="H206" i="33"/>
  <c r="G206" i="33"/>
  <c r="F206" i="33"/>
  <c r="E206" i="33"/>
  <c r="G205" i="33"/>
  <c r="G204" i="33"/>
  <c r="H203" i="33"/>
  <c r="G203" i="33"/>
  <c r="F203" i="33"/>
  <c r="E203" i="33"/>
  <c r="H202" i="33"/>
  <c r="G202" i="33"/>
  <c r="F202" i="33"/>
  <c r="E202" i="33"/>
  <c r="H201" i="33"/>
  <c r="G201" i="33"/>
  <c r="F201" i="33"/>
  <c r="E201" i="33"/>
  <c r="H200" i="33"/>
  <c r="G200" i="33"/>
  <c r="F200" i="33"/>
  <c r="E200" i="33"/>
  <c r="H199" i="33"/>
  <c r="G199" i="33"/>
  <c r="F199" i="33"/>
  <c r="E199" i="33"/>
  <c r="H198" i="33"/>
  <c r="G198" i="33"/>
  <c r="F198" i="33"/>
  <c r="E198" i="33"/>
  <c r="H197" i="33"/>
  <c r="G197" i="33"/>
  <c r="F197" i="33"/>
  <c r="E197" i="33"/>
  <c r="H196" i="33"/>
  <c r="G196" i="33"/>
  <c r="F196" i="33"/>
  <c r="E196" i="33"/>
  <c r="H195" i="33"/>
  <c r="G195" i="33"/>
  <c r="F195" i="33"/>
  <c r="E195" i="33"/>
  <c r="H194" i="33"/>
  <c r="G194" i="33"/>
  <c r="F194" i="33"/>
  <c r="E194" i="33"/>
  <c r="H193" i="33"/>
  <c r="G193" i="33"/>
  <c r="F193" i="33"/>
  <c r="E193" i="33"/>
  <c r="H192" i="33"/>
  <c r="G192" i="33"/>
  <c r="F192" i="33"/>
  <c r="E192" i="33"/>
  <c r="H191" i="33"/>
  <c r="G191" i="33"/>
  <c r="F191" i="33"/>
  <c r="E191" i="33"/>
  <c r="H190" i="33"/>
  <c r="G190" i="33"/>
  <c r="F190" i="33"/>
  <c r="E190" i="33"/>
  <c r="H189" i="33"/>
  <c r="G189" i="33"/>
  <c r="F189" i="33"/>
  <c r="E189" i="33"/>
  <c r="H188" i="33"/>
  <c r="G188" i="33"/>
  <c r="F188" i="33"/>
  <c r="E188" i="33"/>
  <c r="H187" i="33"/>
  <c r="G187" i="33"/>
  <c r="F187" i="33"/>
  <c r="E187" i="33"/>
  <c r="H186" i="33"/>
  <c r="G186" i="33"/>
  <c r="F186" i="33"/>
  <c r="E186" i="33"/>
  <c r="H185" i="33"/>
  <c r="G185" i="33"/>
  <c r="F185" i="33"/>
  <c r="E185" i="33"/>
  <c r="H184" i="33"/>
  <c r="G184" i="33"/>
  <c r="E184" i="33"/>
  <c r="H183" i="33"/>
  <c r="G183" i="33"/>
  <c r="F183" i="33"/>
  <c r="E183" i="33"/>
  <c r="G182" i="33"/>
  <c r="F182" i="33"/>
  <c r="G181" i="33"/>
  <c r="H181" i="33" s="1"/>
  <c r="F181" i="33"/>
  <c r="E181" i="33"/>
  <c r="G180" i="33"/>
  <c r="H180" i="33" s="1"/>
  <c r="F180" i="33"/>
  <c r="E180" i="33"/>
  <c r="G179" i="33"/>
  <c r="H179" i="33" s="1"/>
  <c r="F179" i="33"/>
  <c r="E179" i="33"/>
  <c r="G178" i="33"/>
  <c r="H178" i="33" s="1"/>
  <c r="E178" i="33"/>
  <c r="D177" i="33"/>
  <c r="C177" i="33"/>
  <c r="G171" i="33"/>
  <c r="F171" i="33"/>
  <c r="E171" i="33"/>
  <c r="H171" i="33" s="1"/>
  <c r="G170" i="33"/>
  <c r="F170" i="33"/>
  <c r="E170" i="33"/>
  <c r="H170" i="33" s="1"/>
  <c r="G169" i="33"/>
  <c r="F169" i="33"/>
  <c r="E169" i="33"/>
  <c r="H169" i="33" s="1"/>
  <c r="G168" i="33"/>
  <c r="F168" i="33"/>
  <c r="E168" i="33"/>
  <c r="H168" i="33" s="1"/>
  <c r="G167" i="33"/>
  <c r="F167" i="33"/>
  <c r="E167" i="33"/>
  <c r="H167" i="33" s="1"/>
  <c r="G166" i="33"/>
  <c r="F166" i="33"/>
  <c r="E166" i="33"/>
  <c r="H166" i="33" s="1"/>
  <c r="G165" i="33"/>
  <c r="F165" i="33"/>
  <c r="E165" i="33"/>
  <c r="H165" i="33" s="1"/>
  <c r="G164" i="33"/>
  <c r="F164" i="33"/>
  <c r="E164" i="33"/>
  <c r="H164" i="33" s="1"/>
  <c r="G163" i="33"/>
  <c r="F163" i="33"/>
  <c r="E163" i="33"/>
  <c r="H163" i="33" s="1"/>
  <c r="G162" i="33"/>
  <c r="F162" i="33"/>
  <c r="E162" i="33"/>
  <c r="H162" i="33" s="1"/>
  <c r="G161" i="33"/>
  <c r="F161" i="33"/>
  <c r="E161" i="33"/>
  <c r="H161" i="33" s="1"/>
  <c r="G160" i="33"/>
  <c r="F160" i="33"/>
  <c r="E160" i="33"/>
  <c r="H160" i="33" s="1"/>
  <c r="G159" i="33"/>
  <c r="F159" i="33"/>
  <c r="E159" i="33"/>
  <c r="H159" i="33" s="1"/>
  <c r="G158" i="33"/>
  <c r="F158" i="33"/>
  <c r="E158" i="33"/>
  <c r="H158" i="33" s="1"/>
  <c r="G157" i="33"/>
  <c r="F157" i="33"/>
  <c r="E157" i="33"/>
  <c r="H157" i="33" s="1"/>
  <c r="G156" i="33"/>
  <c r="F156" i="33"/>
  <c r="E156" i="33"/>
  <c r="H156" i="33" s="1"/>
  <c r="G155" i="33"/>
  <c r="F155" i="33"/>
  <c r="E155" i="33"/>
  <c r="H155" i="33" s="1"/>
  <c r="G154" i="33"/>
  <c r="F154" i="33"/>
  <c r="E154" i="33"/>
  <c r="H154" i="33" s="1"/>
  <c r="G153" i="33"/>
  <c r="F153" i="33"/>
  <c r="E153" i="33"/>
  <c r="H153" i="33" s="1"/>
  <c r="G152" i="33"/>
  <c r="F152" i="33"/>
  <c r="E152" i="33"/>
  <c r="H152" i="33" s="1"/>
  <c r="G151" i="33"/>
  <c r="F151" i="33"/>
  <c r="E151" i="33"/>
  <c r="H151" i="33" s="1"/>
  <c r="G150" i="33"/>
  <c r="F150" i="33"/>
  <c r="E150" i="33"/>
  <c r="H150" i="33" s="1"/>
  <c r="G149" i="33"/>
  <c r="F149" i="33"/>
  <c r="E149" i="33"/>
  <c r="H149" i="33" s="1"/>
  <c r="G148" i="33"/>
  <c r="F148" i="33"/>
  <c r="E148" i="33"/>
  <c r="H148" i="33" s="1"/>
  <c r="G147" i="33"/>
  <c r="F147" i="33"/>
  <c r="E147" i="33"/>
  <c r="H147" i="33" s="1"/>
  <c r="G146" i="33"/>
  <c r="F146" i="33"/>
  <c r="E146" i="33"/>
  <c r="H146" i="33" s="1"/>
  <c r="G145" i="33"/>
  <c r="F145" i="33"/>
  <c r="E145" i="33"/>
  <c r="H145" i="33" s="1"/>
  <c r="G144" i="33"/>
  <c r="F144" i="33"/>
  <c r="E144" i="33"/>
  <c r="H144" i="33" s="1"/>
  <c r="G143" i="33"/>
  <c r="F143" i="33"/>
  <c r="E143" i="33"/>
  <c r="H143" i="33" s="1"/>
  <c r="G142" i="33"/>
  <c r="F142" i="33"/>
  <c r="E142" i="33"/>
  <c r="H142" i="33" s="1"/>
  <c r="G141" i="33"/>
  <c r="F141" i="33"/>
  <c r="E141" i="33"/>
  <c r="H141" i="33" s="1"/>
  <c r="G140" i="33"/>
  <c r="F140" i="33"/>
  <c r="E140" i="33"/>
  <c r="H140" i="33" s="1"/>
  <c r="G139" i="33"/>
  <c r="F139" i="33"/>
  <c r="E139" i="33"/>
  <c r="H139" i="33" s="1"/>
  <c r="G138" i="33"/>
  <c r="F138" i="33"/>
  <c r="E138" i="33"/>
  <c r="H138" i="33" s="1"/>
  <c r="G137" i="33"/>
  <c r="F137" i="33"/>
  <c r="E137" i="33"/>
  <c r="H137" i="33" s="1"/>
  <c r="G136" i="33"/>
  <c r="F136" i="33"/>
  <c r="E136" i="33"/>
  <c r="H136" i="33" s="1"/>
  <c r="G135" i="33"/>
  <c r="F135" i="33"/>
  <c r="E135" i="33"/>
  <c r="H135" i="33" s="1"/>
  <c r="G134" i="33"/>
  <c r="F134" i="33"/>
  <c r="E134" i="33"/>
  <c r="H134" i="33" s="1"/>
  <c r="G133" i="33"/>
  <c r="F133" i="33"/>
  <c r="E133" i="33"/>
  <c r="H133" i="33" s="1"/>
  <c r="G132" i="33"/>
  <c r="F132" i="33"/>
  <c r="E132" i="33"/>
  <c r="H132" i="33" s="1"/>
  <c r="G131" i="33"/>
  <c r="F131" i="33"/>
  <c r="E131" i="33"/>
  <c r="H131" i="33" s="1"/>
  <c r="G130" i="33"/>
  <c r="F130" i="33"/>
  <c r="E130" i="33"/>
  <c r="H130" i="33" s="1"/>
  <c r="G129" i="33"/>
  <c r="F129" i="33"/>
  <c r="E129" i="33"/>
  <c r="H129" i="33" s="1"/>
  <c r="G128" i="33"/>
  <c r="F128" i="33"/>
  <c r="E128" i="33"/>
  <c r="H128" i="33" s="1"/>
  <c r="G127" i="33"/>
  <c r="F127" i="33"/>
  <c r="E127" i="33"/>
  <c r="H127" i="33" s="1"/>
  <c r="G126" i="33"/>
  <c r="F126" i="33"/>
  <c r="E126" i="33"/>
  <c r="H126" i="33" s="1"/>
  <c r="G125" i="33"/>
  <c r="F125" i="33"/>
  <c r="E125" i="33"/>
  <c r="H125" i="33" s="1"/>
  <c r="G124" i="33"/>
  <c r="F124" i="33"/>
  <c r="E124" i="33"/>
  <c r="H124" i="33" s="1"/>
  <c r="G123" i="33"/>
  <c r="F123" i="33"/>
  <c r="E123" i="33"/>
  <c r="H123" i="33" s="1"/>
  <c r="G122" i="33"/>
  <c r="F122" i="33"/>
  <c r="E122" i="33"/>
  <c r="H122" i="33" s="1"/>
  <c r="G121" i="33"/>
  <c r="F121" i="33"/>
  <c r="E121" i="33"/>
  <c r="H121" i="33" s="1"/>
  <c r="G120" i="33"/>
  <c r="F120" i="33"/>
  <c r="E120" i="33"/>
  <c r="H120" i="33" s="1"/>
  <c r="G119" i="33"/>
  <c r="F119" i="33"/>
  <c r="E119" i="33"/>
  <c r="H119" i="33" s="1"/>
  <c r="G118" i="33"/>
  <c r="F118" i="33"/>
  <c r="E118" i="33"/>
  <c r="H118" i="33" s="1"/>
  <c r="G117" i="33"/>
  <c r="F117" i="33"/>
  <c r="E117" i="33"/>
  <c r="H117" i="33" s="1"/>
  <c r="G116" i="33"/>
  <c r="F116" i="33"/>
  <c r="E116" i="33"/>
  <c r="H116" i="33" s="1"/>
  <c r="G115" i="33"/>
  <c r="F115" i="33"/>
  <c r="E115" i="33"/>
  <c r="H115" i="33" s="1"/>
  <c r="G114" i="33"/>
  <c r="F114" i="33"/>
  <c r="E114" i="33"/>
  <c r="H114" i="33" s="1"/>
  <c r="G113" i="33"/>
  <c r="F113" i="33"/>
  <c r="E113" i="33"/>
  <c r="H113" i="33" s="1"/>
  <c r="G112" i="33"/>
  <c r="F112" i="33"/>
  <c r="E112" i="33"/>
  <c r="H112" i="33" s="1"/>
  <c r="G111" i="33"/>
  <c r="F111" i="33"/>
  <c r="E111" i="33"/>
  <c r="H111" i="33" s="1"/>
  <c r="G110" i="33"/>
  <c r="F110" i="33"/>
  <c r="E110" i="33"/>
  <c r="H110" i="33" s="1"/>
  <c r="G109" i="33"/>
  <c r="F109" i="33"/>
  <c r="E109" i="33"/>
  <c r="H109" i="33" s="1"/>
  <c r="G108" i="33"/>
  <c r="F108" i="33"/>
  <c r="E108" i="33"/>
  <c r="H108" i="33" s="1"/>
  <c r="G107" i="33"/>
  <c r="F107" i="33"/>
  <c r="E107" i="33"/>
  <c r="H107" i="33" s="1"/>
  <c r="G106" i="33"/>
  <c r="F106" i="33"/>
  <c r="E106" i="33"/>
  <c r="H106" i="33" s="1"/>
  <c r="G105" i="33"/>
  <c r="F105" i="33"/>
  <c r="E105" i="33"/>
  <c r="H105" i="33" s="1"/>
  <c r="G104" i="33"/>
  <c r="F104" i="33"/>
  <c r="E104" i="33"/>
  <c r="H104" i="33" s="1"/>
  <c r="G103" i="33"/>
  <c r="F103" i="33"/>
  <c r="E103" i="33"/>
  <c r="H103" i="33" s="1"/>
  <c r="G102" i="33"/>
  <c r="F102" i="33"/>
  <c r="E102" i="33"/>
  <c r="H102" i="33" s="1"/>
  <c r="G101" i="33"/>
  <c r="F101" i="33"/>
  <c r="E101" i="33"/>
  <c r="H101" i="33" s="1"/>
  <c r="G100" i="33"/>
  <c r="F100" i="33"/>
  <c r="E100" i="33"/>
  <c r="H100" i="33" s="1"/>
  <c r="G99" i="33"/>
  <c r="F99" i="33"/>
  <c r="E99" i="33"/>
  <c r="H99" i="33" s="1"/>
  <c r="G98" i="33"/>
  <c r="F98" i="33"/>
  <c r="E98" i="33"/>
  <c r="H98" i="33" s="1"/>
  <c r="G97" i="33"/>
  <c r="F97" i="33"/>
  <c r="E97" i="33"/>
  <c r="H97" i="33" s="1"/>
  <c r="G96" i="33"/>
  <c r="F96" i="33"/>
  <c r="E96" i="33"/>
  <c r="H96" i="33" s="1"/>
  <c r="G95" i="33"/>
  <c r="F95" i="33"/>
  <c r="E95" i="33"/>
  <c r="H95" i="33" s="1"/>
  <c r="G94" i="33"/>
  <c r="F94" i="33"/>
  <c r="E94" i="33"/>
  <c r="H94" i="33" s="1"/>
  <c r="G93" i="33"/>
  <c r="F93" i="33"/>
  <c r="E93" i="33"/>
  <c r="H93" i="33" s="1"/>
  <c r="G92" i="33"/>
  <c r="F92" i="33"/>
  <c r="E92" i="33"/>
  <c r="H92" i="33" s="1"/>
  <c r="G91" i="33"/>
  <c r="F91" i="33"/>
  <c r="E91" i="33"/>
  <c r="H91" i="33" s="1"/>
  <c r="G90" i="33"/>
  <c r="F90" i="33"/>
  <c r="E90" i="33"/>
  <c r="H90" i="33" s="1"/>
  <c r="G89" i="33"/>
  <c r="F89" i="33"/>
  <c r="E89" i="33"/>
  <c r="H89" i="33" s="1"/>
  <c r="G88" i="33"/>
  <c r="F88" i="33"/>
  <c r="E88" i="33"/>
  <c r="H88" i="33" s="1"/>
  <c r="G87" i="33"/>
  <c r="F87" i="33"/>
  <c r="E87" i="33"/>
  <c r="H87" i="33" s="1"/>
  <c r="G86" i="33"/>
  <c r="F86" i="33"/>
  <c r="E86" i="33"/>
  <c r="H86" i="33" s="1"/>
  <c r="G85" i="33"/>
  <c r="F85" i="33"/>
  <c r="E85" i="33"/>
  <c r="H85" i="33" s="1"/>
  <c r="G84" i="33"/>
  <c r="F84" i="33"/>
  <c r="E84" i="33"/>
  <c r="H84" i="33" s="1"/>
  <c r="G83" i="33"/>
  <c r="F83" i="33"/>
  <c r="E83" i="33"/>
  <c r="H83" i="33" s="1"/>
  <c r="G82" i="33"/>
  <c r="F82" i="33"/>
  <c r="E82" i="33"/>
  <c r="H82" i="33" s="1"/>
  <c r="G81" i="33"/>
  <c r="F81" i="33"/>
  <c r="E81" i="33"/>
  <c r="H81" i="33" s="1"/>
  <c r="G80" i="33"/>
  <c r="F80" i="33"/>
  <c r="E80" i="33"/>
  <c r="H80" i="33" s="1"/>
  <c r="G79" i="33"/>
  <c r="F79" i="33"/>
  <c r="E79" i="33"/>
  <c r="H79" i="33" s="1"/>
  <c r="G78" i="33"/>
  <c r="F78" i="33"/>
  <c r="E78" i="33"/>
  <c r="H78" i="33" s="1"/>
  <c r="G77" i="33"/>
  <c r="F77" i="33"/>
  <c r="E77" i="33"/>
  <c r="H77" i="33" s="1"/>
  <c r="F76" i="33"/>
  <c r="E76" i="33"/>
  <c r="D76" i="33"/>
  <c r="C76" i="33"/>
  <c r="G76" i="33" s="1"/>
  <c r="G70" i="33"/>
  <c r="H70" i="33" s="1"/>
  <c r="F70" i="33"/>
  <c r="E70" i="33"/>
  <c r="G69" i="33"/>
  <c r="H69" i="33" s="1"/>
  <c r="F69" i="33"/>
  <c r="E69" i="33"/>
  <c r="G68" i="33"/>
  <c r="H68" i="33" s="1"/>
  <c r="F68" i="33"/>
  <c r="E68" i="33"/>
  <c r="G67" i="33"/>
  <c r="H67" i="33" s="1"/>
  <c r="F67" i="33"/>
  <c r="E67" i="33"/>
  <c r="G66" i="33"/>
  <c r="H66" i="33" s="1"/>
  <c r="F66" i="33"/>
  <c r="E66" i="33"/>
  <c r="G65" i="33"/>
  <c r="H65" i="33" s="1"/>
  <c r="F65" i="33"/>
  <c r="E65" i="33"/>
  <c r="G64" i="33"/>
  <c r="H64" i="33" s="1"/>
  <c r="F64" i="33"/>
  <c r="E64" i="33"/>
  <c r="G63" i="33"/>
  <c r="H63" i="33" s="1"/>
  <c r="F63" i="33"/>
  <c r="E63" i="33"/>
  <c r="G62" i="33"/>
  <c r="H62" i="33" s="1"/>
  <c r="F62" i="33"/>
  <c r="E62" i="33"/>
  <c r="G61" i="33"/>
  <c r="H61" i="33" s="1"/>
  <c r="F61" i="33"/>
  <c r="E61" i="33"/>
  <c r="G60" i="33"/>
  <c r="H60" i="33" s="1"/>
  <c r="F60" i="33"/>
  <c r="E60" i="33"/>
  <c r="G59" i="33"/>
  <c r="H59" i="33" s="1"/>
  <c r="F59" i="33"/>
  <c r="E59" i="33"/>
  <c r="G58" i="33"/>
  <c r="H58" i="33" s="1"/>
  <c r="F58" i="33"/>
  <c r="E58" i="33"/>
  <c r="G57" i="33"/>
  <c r="H57" i="33" s="1"/>
  <c r="F57" i="33"/>
  <c r="E57" i="33"/>
  <c r="G56" i="33"/>
  <c r="H56" i="33" s="1"/>
  <c r="F56" i="33"/>
  <c r="E56" i="33"/>
  <c r="G55" i="33"/>
  <c r="H55" i="33" s="1"/>
  <c r="E55" i="33"/>
  <c r="H54" i="33"/>
  <c r="G54" i="33"/>
  <c r="F54" i="33"/>
  <c r="E54" i="33"/>
  <c r="H53" i="33"/>
  <c r="G53" i="33"/>
  <c r="F53" i="33"/>
  <c r="E53" i="33"/>
  <c r="H52" i="33"/>
  <c r="G52" i="33"/>
  <c r="F52" i="33"/>
  <c r="E52" i="33"/>
  <c r="H51" i="33"/>
  <c r="G51" i="33"/>
  <c r="F51" i="33"/>
  <c r="E51" i="33"/>
  <c r="H50" i="33"/>
  <c r="G50" i="33"/>
  <c r="F50" i="33"/>
  <c r="E50" i="33"/>
  <c r="H49" i="33"/>
  <c r="G49" i="33"/>
  <c r="E49" i="33"/>
  <c r="G48" i="33"/>
  <c r="H48" i="33" s="1"/>
  <c r="F48" i="33"/>
  <c r="E48" i="33"/>
  <c r="G47" i="33"/>
  <c r="H47" i="33" s="1"/>
  <c r="F47" i="33"/>
  <c r="E47" i="33"/>
  <c r="G46" i="33"/>
  <c r="H46" i="33" s="1"/>
  <c r="F46" i="33"/>
  <c r="E46" i="33"/>
  <c r="G45" i="33"/>
  <c r="H45" i="33" s="1"/>
  <c r="F45" i="33"/>
  <c r="E45" i="33"/>
  <c r="G44" i="33"/>
  <c r="H44" i="33" s="1"/>
  <c r="F44" i="33"/>
  <c r="E44" i="33"/>
  <c r="G43" i="33"/>
  <c r="H43" i="33" s="1"/>
  <c r="F43" i="33"/>
  <c r="E43" i="33"/>
  <c r="G42" i="33"/>
  <c r="H42" i="33" s="1"/>
  <c r="F42" i="33"/>
  <c r="E42" i="33"/>
  <c r="G41" i="33"/>
  <c r="H41" i="33" s="1"/>
  <c r="F41" i="33"/>
  <c r="E41" i="33"/>
  <c r="G40" i="33"/>
  <c r="H40" i="33" s="1"/>
  <c r="F40" i="33"/>
  <c r="E40" i="33"/>
  <c r="G39" i="33"/>
  <c r="H39" i="33" s="1"/>
  <c r="F39" i="33"/>
  <c r="E39" i="33"/>
  <c r="G38" i="33"/>
  <c r="H38" i="33" s="1"/>
  <c r="F38" i="33"/>
  <c r="E38" i="33"/>
  <c r="G37" i="33"/>
  <c r="H37" i="33" s="1"/>
  <c r="F37" i="33"/>
  <c r="E37" i="33"/>
  <c r="G36" i="33"/>
  <c r="H36" i="33" s="1"/>
  <c r="F36" i="33"/>
  <c r="E36" i="33"/>
  <c r="G35" i="33"/>
  <c r="H35" i="33" s="1"/>
  <c r="F35" i="33"/>
  <c r="E35" i="33"/>
  <c r="G34" i="33"/>
  <c r="H34" i="33" s="1"/>
  <c r="F34" i="33"/>
  <c r="E34" i="33"/>
  <c r="G33" i="33"/>
  <c r="H33" i="33" s="1"/>
  <c r="F33" i="33"/>
  <c r="E33" i="33"/>
  <c r="G32" i="33"/>
  <c r="H32" i="33" s="1"/>
  <c r="F32" i="33"/>
  <c r="E32" i="33"/>
  <c r="G31" i="33"/>
  <c r="H31" i="33" s="1"/>
  <c r="F31" i="33"/>
  <c r="E31" i="33"/>
  <c r="G30" i="33"/>
  <c r="H30" i="33" s="1"/>
  <c r="F30" i="33"/>
  <c r="E30" i="33"/>
  <c r="G29" i="33"/>
  <c r="H29" i="33" s="1"/>
  <c r="F29" i="33"/>
  <c r="E29" i="33"/>
  <c r="G28" i="33"/>
  <c r="H28" i="33" s="1"/>
  <c r="F28" i="33"/>
  <c r="E28" i="33"/>
  <c r="G27" i="33"/>
  <c r="H27" i="33" s="1"/>
  <c r="F27" i="33"/>
  <c r="E27" i="33"/>
  <c r="G26" i="33"/>
  <c r="H26" i="33" s="1"/>
  <c r="F26" i="33"/>
  <c r="E26" i="33"/>
  <c r="G25" i="33"/>
  <c r="H25" i="33" s="1"/>
  <c r="F25" i="33"/>
  <c r="E25" i="33"/>
  <c r="G24" i="33"/>
  <c r="H24" i="33" s="1"/>
  <c r="F24" i="33"/>
  <c r="E24" i="33"/>
  <c r="G23" i="33"/>
  <c r="H23" i="33" s="1"/>
  <c r="F23" i="33"/>
  <c r="E23" i="33"/>
  <c r="G22" i="33"/>
  <c r="H22" i="33" s="1"/>
  <c r="F22" i="33"/>
  <c r="E22" i="33"/>
  <c r="G21" i="33"/>
  <c r="H21" i="33" s="1"/>
  <c r="F21" i="33"/>
  <c r="E21" i="33"/>
  <c r="G20" i="33"/>
  <c r="H20" i="33" s="1"/>
  <c r="F20" i="33"/>
  <c r="E20" i="33"/>
  <c r="G19" i="33"/>
  <c r="D19" i="33"/>
  <c r="C19" i="33"/>
  <c r="E13" i="33"/>
  <c r="H13" i="33" s="1"/>
  <c r="D13" i="33"/>
  <c r="C13" i="33"/>
  <c r="G13" i="33" s="1"/>
  <c r="G12" i="33"/>
  <c r="D12" i="33"/>
  <c r="C12" i="33"/>
  <c r="D10" i="33"/>
  <c r="C10" i="33"/>
  <c r="C8" i="33"/>
  <c r="G618" i="32"/>
  <c r="F618" i="32"/>
  <c r="E618" i="32"/>
  <c r="H618" i="32" s="1"/>
  <c r="G617" i="32"/>
  <c r="F617" i="32"/>
  <c r="E617" i="32"/>
  <c r="H617" i="32" s="1"/>
  <c r="G616" i="32"/>
  <c r="F616" i="32"/>
  <c r="E616" i="32"/>
  <c r="H616" i="32" s="1"/>
  <c r="G615" i="32"/>
  <c r="F615" i="32"/>
  <c r="E615" i="32"/>
  <c r="H615" i="32" s="1"/>
  <c r="G614" i="32"/>
  <c r="F614" i="32"/>
  <c r="E614" i="32"/>
  <c r="H614" i="32" s="1"/>
  <c r="G613" i="32"/>
  <c r="F613" i="32"/>
  <c r="E613" i="32"/>
  <c r="H613" i="32" s="1"/>
  <c r="G612" i="32"/>
  <c r="F612" i="32"/>
  <c r="E612" i="32"/>
  <c r="H612" i="32" s="1"/>
  <c r="G611" i="32"/>
  <c r="F611" i="32"/>
  <c r="E611" i="32"/>
  <c r="H611" i="32" s="1"/>
  <c r="G610" i="32"/>
  <c r="F610" i="32"/>
  <c r="E610" i="32"/>
  <c r="H610" i="32" s="1"/>
  <c r="G609" i="32"/>
  <c r="F609" i="32"/>
  <c r="E609" i="32"/>
  <c r="H609" i="32" s="1"/>
  <c r="G608" i="32"/>
  <c r="F608" i="32"/>
  <c r="E608" i="32"/>
  <c r="H608" i="32" s="1"/>
  <c r="G607" i="32"/>
  <c r="F607" i="32"/>
  <c r="E607" i="32"/>
  <c r="H607" i="32" s="1"/>
  <c r="G606" i="32"/>
  <c r="F606" i="32"/>
  <c r="E606" i="32"/>
  <c r="H606" i="32" s="1"/>
  <c r="G605" i="32"/>
  <c r="F605" i="32"/>
  <c r="E605" i="32"/>
  <c r="H605" i="32" s="1"/>
  <c r="G604" i="32"/>
  <c r="F604" i="32"/>
  <c r="E604" i="32"/>
  <c r="H604" i="32" s="1"/>
  <c r="G603" i="32"/>
  <c r="F603" i="32"/>
  <c r="E603" i="32"/>
  <c r="H603" i="32" s="1"/>
  <c r="G602" i="32"/>
  <c r="F602" i="32"/>
  <c r="E602" i="32"/>
  <c r="H602" i="32" s="1"/>
  <c r="G601" i="32"/>
  <c r="F601" i="32"/>
  <c r="E601" i="32"/>
  <c r="H601" i="32" s="1"/>
  <c r="G600" i="32"/>
  <c r="F600" i="32"/>
  <c r="E600" i="32"/>
  <c r="H600" i="32" s="1"/>
  <c r="G599" i="32"/>
  <c r="F599" i="32"/>
  <c r="E599" i="32"/>
  <c r="H599" i="32" s="1"/>
  <c r="G598" i="32"/>
  <c r="F598" i="32"/>
  <c r="E598" i="32"/>
  <c r="H598" i="32" s="1"/>
  <c r="G597" i="32"/>
  <c r="F597" i="32"/>
  <c r="E597" i="32"/>
  <c r="H597" i="32" s="1"/>
  <c r="G596" i="32"/>
  <c r="F596" i="32"/>
  <c r="E596" i="32"/>
  <c r="H596" i="32" s="1"/>
  <c r="G595" i="32"/>
  <c r="F595" i="32"/>
  <c r="E595" i="32"/>
  <c r="H595" i="32" s="1"/>
  <c r="G594" i="32"/>
  <c r="F594" i="32"/>
  <c r="E594" i="32"/>
  <c r="H594" i="32" s="1"/>
  <c r="G593" i="32"/>
  <c r="F593" i="32"/>
  <c r="E593" i="32"/>
  <c r="H593" i="32" s="1"/>
  <c r="G592" i="32"/>
  <c r="F592" i="32"/>
  <c r="E592" i="32"/>
  <c r="H592" i="32" s="1"/>
  <c r="F591" i="32"/>
  <c r="E591" i="32"/>
  <c r="D591" i="32"/>
  <c r="C591" i="32"/>
  <c r="G591" i="32" s="1"/>
  <c r="G585" i="32"/>
  <c r="F585" i="32"/>
  <c r="H584" i="32"/>
  <c r="G584" i="32"/>
  <c r="E584" i="32"/>
  <c r="G583" i="32"/>
  <c r="H582" i="32"/>
  <c r="G582" i="32"/>
  <c r="F582" i="32"/>
  <c r="E582" i="32"/>
  <c r="G581" i="32"/>
  <c r="G580" i="32"/>
  <c r="G579" i="32"/>
  <c r="G578" i="32"/>
  <c r="G577" i="32"/>
  <c r="G576" i="32"/>
  <c r="G575" i="32"/>
  <c r="G574" i="32"/>
  <c r="H574" i="32" s="1"/>
  <c r="F574" i="32"/>
  <c r="E574" i="32"/>
  <c r="G573" i="32"/>
  <c r="G572" i="32"/>
  <c r="G571" i="32"/>
  <c r="G570" i="32"/>
  <c r="G569" i="32"/>
  <c r="H568" i="32"/>
  <c r="G568" i="32"/>
  <c r="E568" i="32"/>
  <c r="H567" i="32"/>
  <c r="G567" i="32"/>
  <c r="F567" i="32"/>
  <c r="E567" i="32"/>
  <c r="G566" i="32"/>
  <c r="G565" i="32"/>
  <c r="G564" i="32"/>
  <c r="G563" i="32"/>
  <c r="H563" i="32" s="1"/>
  <c r="F563" i="32"/>
  <c r="E563" i="32"/>
  <c r="G562" i="32"/>
  <c r="H562" i="32" s="1"/>
  <c r="F562" i="32"/>
  <c r="E562" i="32"/>
  <c r="G561" i="32"/>
  <c r="G560" i="32"/>
  <c r="G559" i="32"/>
  <c r="G558" i="32"/>
  <c r="G557" i="32"/>
  <c r="H557" i="32" s="1"/>
  <c r="E557" i="32"/>
  <c r="G556" i="32"/>
  <c r="G555" i="32"/>
  <c r="G554" i="32"/>
  <c r="G553" i="32"/>
  <c r="G552" i="32"/>
  <c r="G551" i="32"/>
  <c r="G550" i="32"/>
  <c r="G549" i="32"/>
  <c r="G548" i="32"/>
  <c r="G547" i="32"/>
  <c r="H547" i="32" s="1"/>
  <c r="E547" i="32"/>
  <c r="G546" i="32"/>
  <c r="G545" i="32"/>
  <c r="G544" i="32"/>
  <c r="G543" i="32"/>
  <c r="F543" i="32"/>
  <c r="G542" i="32"/>
  <c r="G541" i="32"/>
  <c r="G540" i="32"/>
  <c r="G539" i="32"/>
  <c r="G538" i="32"/>
  <c r="G537" i="32"/>
  <c r="F537" i="32"/>
  <c r="H536" i="32"/>
  <c r="G536" i="32"/>
  <c r="F536" i="32"/>
  <c r="E536" i="32"/>
  <c r="H535" i="32"/>
  <c r="G535" i="32"/>
  <c r="F535" i="32"/>
  <c r="E535" i="32"/>
  <c r="G534" i="32"/>
  <c r="G533" i="32"/>
  <c r="H533" i="32" s="1"/>
  <c r="E533" i="32"/>
  <c r="G532" i="32"/>
  <c r="G531" i="32"/>
  <c r="G530" i="32"/>
  <c r="G529" i="32"/>
  <c r="H529" i="32" s="1"/>
  <c r="E529" i="32"/>
  <c r="G528" i="32"/>
  <c r="H528" i="32" s="1"/>
  <c r="F528" i="32"/>
  <c r="E528" i="32"/>
  <c r="G527" i="32"/>
  <c r="G526" i="32"/>
  <c r="G525" i="32"/>
  <c r="G524" i="32"/>
  <c r="G523" i="32"/>
  <c r="H523" i="32" s="1"/>
  <c r="F523" i="32"/>
  <c r="E523" i="32"/>
  <c r="G522" i="32"/>
  <c r="G521" i="32"/>
  <c r="G520" i="32"/>
  <c r="G519" i="32"/>
  <c r="G518" i="32"/>
  <c r="G517" i="32"/>
  <c r="G516" i="32"/>
  <c r="F516" i="32"/>
  <c r="H515" i="32"/>
  <c r="G515" i="32"/>
  <c r="F515" i="32"/>
  <c r="E515" i="32"/>
  <c r="G514" i="32"/>
  <c r="F514" i="32"/>
  <c r="G513" i="32"/>
  <c r="H513" i="32" s="1"/>
  <c r="F513" i="32"/>
  <c r="E513" i="32"/>
  <c r="G512" i="32"/>
  <c r="H512" i="32" s="1"/>
  <c r="E512" i="32"/>
  <c r="G511" i="32"/>
  <c r="H511" i="32" s="1"/>
  <c r="E511" i="32"/>
  <c r="G510" i="32"/>
  <c r="G509" i="32"/>
  <c r="G508" i="32"/>
  <c r="G507" i="32"/>
  <c r="G506" i="32"/>
  <c r="F506" i="32"/>
  <c r="G505" i="32"/>
  <c r="G504" i="32"/>
  <c r="H504" i="32" s="1"/>
  <c r="F504" i="32"/>
  <c r="E504" i="32"/>
  <c r="G503" i="32"/>
  <c r="G502" i="32"/>
  <c r="F502" i="32"/>
  <c r="G501" i="32"/>
  <c r="G500" i="32"/>
  <c r="G499" i="32"/>
  <c r="G498" i="32"/>
  <c r="G497" i="32"/>
  <c r="G496" i="32"/>
  <c r="G495" i="32"/>
  <c r="G494" i="32"/>
  <c r="G493" i="32"/>
  <c r="G492" i="32"/>
  <c r="G491" i="32"/>
  <c r="G490" i="32"/>
  <c r="F490" i="32"/>
  <c r="G489" i="32"/>
  <c r="G488" i="32"/>
  <c r="F488" i="32"/>
  <c r="G487" i="32"/>
  <c r="H487" i="32" s="1"/>
  <c r="F487" i="32"/>
  <c r="E487" i="32"/>
  <c r="G486" i="32"/>
  <c r="G485" i="32"/>
  <c r="G484" i="32"/>
  <c r="H484" i="32" s="1"/>
  <c r="F484" i="32"/>
  <c r="E484" i="32"/>
  <c r="G483" i="32"/>
  <c r="H483" i="32" s="1"/>
  <c r="F483" i="32"/>
  <c r="E483" i="32"/>
  <c r="G482" i="32"/>
  <c r="F482" i="32"/>
  <c r="G481" i="32"/>
  <c r="G480" i="32"/>
  <c r="G479" i="32"/>
  <c r="G478" i="32"/>
  <c r="G477" i="32"/>
  <c r="G476" i="32"/>
  <c r="G475" i="32"/>
  <c r="G474" i="32"/>
  <c r="G473" i="32"/>
  <c r="H472" i="32"/>
  <c r="G472" i="32"/>
  <c r="E472" i="32"/>
  <c r="G471" i="32"/>
  <c r="H470" i="32"/>
  <c r="G470" i="32"/>
  <c r="E470" i="32"/>
  <c r="G469" i="32"/>
  <c r="G468" i="32"/>
  <c r="G467" i="32"/>
  <c r="G466" i="32"/>
  <c r="G465" i="32"/>
  <c r="G464" i="32"/>
  <c r="G463" i="32"/>
  <c r="H462" i="32"/>
  <c r="G462" i="32"/>
  <c r="F462" i="32"/>
  <c r="E462" i="32"/>
  <c r="H461" i="32"/>
  <c r="G461" i="32"/>
  <c r="F461" i="32"/>
  <c r="E461" i="32"/>
  <c r="G460" i="32"/>
  <c r="G459" i="32"/>
  <c r="G458" i="32"/>
  <c r="G457" i="32"/>
  <c r="H457" i="32" s="1"/>
  <c r="F457" i="32"/>
  <c r="E457" i="32"/>
  <c r="G456" i="32"/>
  <c r="G455" i="32"/>
  <c r="G454" i="32"/>
  <c r="G453" i="32"/>
  <c r="G452" i="32"/>
  <c r="G451" i="32"/>
  <c r="G450" i="32"/>
  <c r="H450" i="32" s="1"/>
  <c r="F450" i="32"/>
  <c r="E450" i="32"/>
  <c r="G449" i="32"/>
  <c r="H449" i="32" s="1"/>
  <c r="F449" i="32"/>
  <c r="E449" i="32"/>
  <c r="G448" i="32"/>
  <c r="G447" i="32"/>
  <c r="F447" i="32"/>
  <c r="G446" i="32"/>
  <c r="F446" i="32"/>
  <c r="G445" i="32"/>
  <c r="H445" i="32" s="1"/>
  <c r="E445" i="32"/>
  <c r="G444" i="32"/>
  <c r="G443" i="32"/>
  <c r="G442" i="32"/>
  <c r="G441" i="32"/>
  <c r="G440" i="32"/>
  <c r="H440" i="32" s="1"/>
  <c r="F440" i="32"/>
  <c r="E440" i="32"/>
  <c r="G439" i="32"/>
  <c r="H439" i="32" s="1"/>
  <c r="F439" i="32"/>
  <c r="E439" i="32"/>
  <c r="G438" i="32"/>
  <c r="G437" i="32"/>
  <c r="G436" i="32"/>
  <c r="G435" i="32"/>
  <c r="H435" i="32" s="1"/>
  <c r="F435" i="32"/>
  <c r="E435" i="32"/>
  <c r="G434" i="32"/>
  <c r="H434" i="32" s="1"/>
  <c r="F434" i="32"/>
  <c r="E434" i="32"/>
  <c r="G433" i="32"/>
  <c r="G432" i="32"/>
  <c r="G431" i="32"/>
  <c r="G430" i="32"/>
  <c r="G429" i="32"/>
  <c r="G428" i="32"/>
  <c r="G427" i="32"/>
  <c r="G426" i="32"/>
  <c r="G425" i="32"/>
  <c r="G424" i="32"/>
  <c r="G423" i="32"/>
  <c r="G422" i="32"/>
  <c r="F422" i="32"/>
  <c r="G421" i="32"/>
  <c r="G420" i="32"/>
  <c r="G419" i="32"/>
  <c r="G418" i="32"/>
  <c r="G417" i="32"/>
  <c r="G416" i="32"/>
  <c r="G415" i="32"/>
  <c r="G414" i="32"/>
  <c r="F414" i="32"/>
  <c r="G413" i="32"/>
  <c r="G412" i="32"/>
  <c r="G411" i="32"/>
  <c r="G410" i="32"/>
  <c r="G409" i="32"/>
  <c r="G408" i="32"/>
  <c r="G407" i="32"/>
  <c r="G406" i="32"/>
  <c r="G405" i="32"/>
  <c r="G404" i="32"/>
  <c r="H404" i="32" s="1"/>
  <c r="E404" i="32"/>
  <c r="G403" i="32"/>
  <c r="G402" i="32"/>
  <c r="G401" i="32"/>
  <c r="G400" i="32"/>
  <c r="F400" i="32"/>
  <c r="G399" i="32"/>
  <c r="G398" i="32"/>
  <c r="G397" i="32"/>
  <c r="G396" i="32"/>
  <c r="G395" i="32"/>
  <c r="G394" i="32"/>
  <c r="G393" i="32"/>
  <c r="G392" i="32"/>
  <c r="G391" i="32"/>
  <c r="G390" i="32"/>
  <c r="F390" i="32"/>
  <c r="G389" i="32"/>
  <c r="F389" i="32"/>
  <c r="H388" i="32"/>
  <c r="G388" i="32"/>
  <c r="F388" i="32"/>
  <c r="E388" i="32"/>
  <c r="G387" i="32"/>
  <c r="F387" i="32"/>
  <c r="G386" i="32"/>
  <c r="G385" i="32"/>
  <c r="F385" i="32"/>
  <c r="G384" i="32"/>
  <c r="F384" i="32"/>
  <c r="G383" i="32"/>
  <c r="F383" i="32"/>
  <c r="G382" i="32"/>
  <c r="G381" i="32"/>
  <c r="F381" i="32"/>
  <c r="G380" i="32"/>
  <c r="F380" i="32"/>
  <c r="G379" i="32"/>
  <c r="F379" i="32"/>
  <c r="G378" i="32"/>
  <c r="G377" i="32"/>
  <c r="F377" i="32"/>
  <c r="G376" i="32"/>
  <c r="F376" i="32"/>
  <c r="G375" i="32"/>
  <c r="F375" i="32"/>
  <c r="G374" i="32"/>
  <c r="G373" i="32"/>
  <c r="F373" i="32"/>
  <c r="G372" i="32"/>
  <c r="F372" i="32"/>
  <c r="G371" i="32"/>
  <c r="F371" i="32"/>
  <c r="G370" i="32"/>
  <c r="G369" i="32"/>
  <c r="F369" i="32"/>
  <c r="G368" i="32"/>
  <c r="F368" i="32"/>
  <c r="G367" i="32"/>
  <c r="F367" i="32"/>
  <c r="G366" i="32"/>
  <c r="G365" i="32"/>
  <c r="F365" i="32"/>
  <c r="G364" i="32"/>
  <c r="F364" i="32"/>
  <c r="G363" i="32"/>
  <c r="F363" i="32"/>
  <c r="G362" i="32"/>
  <c r="G361" i="32"/>
  <c r="F361" i="32"/>
  <c r="G360" i="32"/>
  <c r="H360" i="32" s="1"/>
  <c r="F360" i="32"/>
  <c r="E360" i="32"/>
  <c r="G359" i="32"/>
  <c r="F359" i="32"/>
  <c r="G358" i="32"/>
  <c r="F358" i="32"/>
  <c r="G357" i="32"/>
  <c r="F356" i="32"/>
  <c r="D356" i="32"/>
  <c r="C356" i="32"/>
  <c r="G350" i="32"/>
  <c r="G349" i="32"/>
  <c r="G348" i="32"/>
  <c r="G347" i="32"/>
  <c r="E347" i="32"/>
  <c r="H347" i="32" s="1"/>
  <c r="G346" i="32"/>
  <c r="F346" i="32"/>
  <c r="E346" i="32"/>
  <c r="H346" i="32" s="1"/>
  <c r="G345" i="32"/>
  <c r="G344" i="32"/>
  <c r="H343" i="32"/>
  <c r="G343" i="32"/>
  <c r="E343" i="32"/>
  <c r="H342" i="32"/>
  <c r="G342" i="32"/>
  <c r="F342" i="32"/>
  <c r="E342" i="32"/>
  <c r="G341" i="32"/>
  <c r="G340" i="32"/>
  <c r="G339" i="32"/>
  <c r="G338" i="32"/>
  <c r="H337" i="32"/>
  <c r="G337" i="32"/>
  <c r="F337" i="32"/>
  <c r="E337" i="32"/>
  <c r="G336" i="32"/>
  <c r="E336" i="32"/>
  <c r="H336" i="32" s="1"/>
  <c r="G335" i="32"/>
  <c r="G334" i="32"/>
  <c r="H333" i="32"/>
  <c r="G333" i="32"/>
  <c r="E333" i="32"/>
  <c r="G332" i="32"/>
  <c r="F332" i="32"/>
  <c r="G331" i="32"/>
  <c r="E331" i="32"/>
  <c r="H331" i="32" s="1"/>
  <c r="G330" i="32"/>
  <c r="G329" i="32"/>
  <c r="G328" i="32"/>
  <c r="F328" i="32"/>
  <c r="G327" i="32"/>
  <c r="G326" i="32"/>
  <c r="H326" i="32" s="1"/>
  <c r="F326" i="32"/>
  <c r="E326" i="32"/>
  <c r="G325" i="32"/>
  <c r="G324" i="32"/>
  <c r="F324" i="32"/>
  <c r="E324" i="32"/>
  <c r="H324" i="32" s="1"/>
  <c r="G323" i="32"/>
  <c r="G322" i="32"/>
  <c r="F322" i="32"/>
  <c r="H321" i="32"/>
  <c r="G321" i="32"/>
  <c r="E321" i="32"/>
  <c r="G320" i="32"/>
  <c r="G319" i="32"/>
  <c r="G318" i="32"/>
  <c r="F318" i="32"/>
  <c r="G317" i="32"/>
  <c r="F317" i="32"/>
  <c r="E317" i="32"/>
  <c r="H317" i="32" s="1"/>
  <c r="G316" i="32"/>
  <c r="G315" i="32"/>
  <c r="G314" i="32"/>
  <c r="G313" i="32"/>
  <c r="E313" i="32"/>
  <c r="H313" i="32" s="1"/>
  <c r="G312" i="32"/>
  <c r="G311" i="32"/>
  <c r="G310" i="32"/>
  <c r="G309" i="32"/>
  <c r="E309" i="32"/>
  <c r="H309" i="32" s="1"/>
  <c r="G308" i="32"/>
  <c r="G307" i="32"/>
  <c r="G306" i="32"/>
  <c r="G305" i="32"/>
  <c r="F305" i="32"/>
  <c r="G304" i="32"/>
  <c r="G303" i="32"/>
  <c r="E303" i="32"/>
  <c r="H303" i="32" s="1"/>
  <c r="G302" i="32"/>
  <c r="F302" i="32"/>
  <c r="G301" i="32"/>
  <c r="G300" i="32"/>
  <c r="G299" i="32"/>
  <c r="F299" i="32"/>
  <c r="G298" i="32"/>
  <c r="F298" i="32"/>
  <c r="G297" i="32"/>
  <c r="F297" i="32"/>
  <c r="G296" i="32"/>
  <c r="F296" i="32"/>
  <c r="G295" i="32"/>
  <c r="F295" i="32"/>
  <c r="G294" i="32"/>
  <c r="F294" i="32"/>
  <c r="G293" i="32"/>
  <c r="F293" i="32"/>
  <c r="G292" i="32"/>
  <c r="F292" i="32"/>
  <c r="G291" i="32"/>
  <c r="F291" i="32"/>
  <c r="G290" i="32"/>
  <c r="H290" i="32" s="1"/>
  <c r="F290" i="32"/>
  <c r="E290" i="32"/>
  <c r="G289" i="32"/>
  <c r="F289" i="32"/>
  <c r="G288" i="32"/>
  <c r="F288" i="32"/>
  <c r="G287" i="32"/>
  <c r="F287" i="32"/>
  <c r="G286" i="32"/>
  <c r="F286" i="32"/>
  <c r="G285" i="32"/>
  <c r="H285" i="32" s="1"/>
  <c r="F285" i="32"/>
  <c r="E285" i="32"/>
  <c r="G284" i="32"/>
  <c r="F284" i="32"/>
  <c r="G283" i="32"/>
  <c r="F283" i="32"/>
  <c r="G282" i="32"/>
  <c r="F282" i="32"/>
  <c r="G281" i="32"/>
  <c r="F281" i="32"/>
  <c r="G280" i="32"/>
  <c r="H280" i="32" s="1"/>
  <c r="F280" i="32"/>
  <c r="E280" i="32"/>
  <c r="G279" i="32"/>
  <c r="H279" i="32" s="1"/>
  <c r="F279" i="32"/>
  <c r="E279" i="32"/>
  <c r="G278" i="32"/>
  <c r="F278" i="32"/>
  <c r="G277" i="32"/>
  <c r="F277" i="32"/>
  <c r="G276" i="32"/>
  <c r="F276" i="32"/>
  <c r="G275" i="32"/>
  <c r="F275" i="32"/>
  <c r="G274" i="32"/>
  <c r="F274" i="32"/>
  <c r="G273" i="32"/>
  <c r="F273" i="32"/>
  <c r="G272" i="32"/>
  <c r="H272" i="32" s="1"/>
  <c r="F272" i="32"/>
  <c r="E272" i="32"/>
  <c r="G271" i="32"/>
  <c r="H271" i="32" s="1"/>
  <c r="F271" i="32"/>
  <c r="E271" i="32"/>
  <c r="G270" i="32"/>
  <c r="F270" i="32"/>
  <c r="G269" i="32"/>
  <c r="F269" i="32"/>
  <c r="G268" i="32"/>
  <c r="F268" i="32"/>
  <c r="G267" i="32"/>
  <c r="F267" i="32"/>
  <c r="G266" i="32"/>
  <c r="F266" i="32"/>
  <c r="G265" i="32"/>
  <c r="F265" i="32"/>
  <c r="G264" i="32"/>
  <c r="F264" i="32"/>
  <c r="G263" i="32"/>
  <c r="H263" i="32" s="1"/>
  <c r="F263" i="32"/>
  <c r="E263" i="32"/>
  <c r="G262" i="32"/>
  <c r="F262" i="32"/>
  <c r="G261" i="32"/>
  <c r="F261" i="32"/>
  <c r="G260" i="32"/>
  <c r="H260" i="32" s="1"/>
  <c r="F260" i="32"/>
  <c r="E260" i="32"/>
  <c r="G259" i="32"/>
  <c r="F259" i="32"/>
  <c r="G258" i="32"/>
  <c r="H258" i="32" s="1"/>
  <c r="F258" i="32"/>
  <c r="E258" i="32"/>
  <c r="G257" i="32"/>
  <c r="F257" i="32"/>
  <c r="G256" i="32"/>
  <c r="F256" i="32"/>
  <c r="G255" i="32"/>
  <c r="F255" i="32"/>
  <c r="G254" i="32"/>
  <c r="F254" i="32"/>
  <c r="G253" i="32"/>
  <c r="F253" i="32"/>
  <c r="G252" i="32"/>
  <c r="F252" i="32"/>
  <c r="G251" i="32"/>
  <c r="F251" i="32"/>
  <c r="G250" i="32"/>
  <c r="F250" i="32"/>
  <c r="G249" i="32"/>
  <c r="F249" i="32"/>
  <c r="G248" i="32"/>
  <c r="H248" i="32" s="1"/>
  <c r="F248" i="32"/>
  <c r="E248" i="32"/>
  <c r="G247" i="32"/>
  <c r="F247" i="32"/>
  <c r="G246" i="32"/>
  <c r="F246" i="32"/>
  <c r="G245" i="32"/>
  <c r="H245" i="32" s="1"/>
  <c r="F245" i="32"/>
  <c r="E245" i="32"/>
  <c r="G244" i="32"/>
  <c r="F244" i="32"/>
  <c r="G243" i="32"/>
  <c r="H243" i="32" s="1"/>
  <c r="F243" i="32"/>
  <c r="E243" i="32"/>
  <c r="G242" i="32"/>
  <c r="H242" i="32" s="1"/>
  <c r="F242" i="32"/>
  <c r="E242" i="32"/>
  <c r="G241" i="32"/>
  <c r="F241" i="32"/>
  <c r="G240" i="32"/>
  <c r="H240" i="32" s="1"/>
  <c r="F240" i="32"/>
  <c r="E240" i="32"/>
  <c r="G239" i="32"/>
  <c r="H239" i="32" s="1"/>
  <c r="F239" i="32"/>
  <c r="E239" i="32"/>
  <c r="G238" i="32"/>
  <c r="F238" i="32"/>
  <c r="G237" i="32"/>
  <c r="F237" i="32"/>
  <c r="G236" i="32"/>
  <c r="H236" i="32" s="1"/>
  <c r="F236" i="32"/>
  <c r="E236" i="32"/>
  <c r="G235" i="32"/>
  <c r="H235" i="32" s="1"/>
  <c r="F235" i="32"/>
  <c r="E235" i="32"/>
  <c r="G234" i="32"/>
  <c r="F234" i="32"/>
  <c r="G233" i="32"/>
  <c r="F233" i="32"/>
  <c r="G232" i="32"/>
  <c r="F232" i="32"/>
  <c r="G231" i="32"/>
  <c r="F231" i="32"/>
  <c r="G230" i="32"/>
  <c r="H230" i="32" s="1"/>
  <c r="F230" i="32"/>
  <c r="E230" i="32"/>
  <c r="G229" i="32"/>
  <c r="H229" i="32" s="1"/>
  <c r="F229" i="32"/>
  <c r="E229" i="32"/>
  <c r="G228" i="32"/>
  <c r="H228" i="32" s="1"/>
  <c r="F228" i="32"/>
  <c r="E228" i="32"/>
  <c r="G227" i="32"/>
  <c r="H227" i="32" s="1"/>
  <c r="F227" i="32"/>
  <c r="E227" i="32"/>
  <c r="G226" i="32"/>
  <c r="H226" i="32" s="1"/>
  <c r="F226" i="32"/>
  <c r="E226" i="32"/>
  <c r="G225" i="32"/>
  <c r="F225" i="32"/>
  <c r="G224" i="32"/>
  <c r="F224" i="32"/>
  <c r="G223" i="32"/>
  <c r="H223" i="32" s="1"/>
  <c r="F223" i="32"/>
  <c r="E223" i="32"/>
  <c r="G222" i="32"/>
  <c r="F222" i="32"/>
  <c r="G221" i="32"/>
  <c r="F221" i="32"/>
  <c r="G220" i="32"/>
  <c r="F220" i="32"/>
  <c r="G219" i="32"/>
  <c r="F219" i="32"/>
  <c r="G218" i="32"/>
  <c r="F218" i="32"/>
  <c r="G217" i="32"/>
  <c r="F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G206" i="32"/>
  <c r="H206" i="32" s="1"/>
  <c r="F206" i="32"/>
  <c r="E206" i="32"/>
  <c r="G205" i="32"/>
  <c r="F205" i="32"/>
  <c r="G204" i="32"/>
  <c r="F204" i="32"/>
  <c r="G203" i="32"/>
  <c r="F203" i="32"/>
  <c r="G202" i="32"/>
  <c r="F202" i="32"/>
  <c r="G201" i="32"/>
  <c r="H201" i="32" s="1"/>
  <c r="F201" i="32"/>
  <c r="E201" i="32"/>
  <c r="G200" i="32"/>
  <c r="F200" i="32"/>
  <c r="G199" i="32"/>
  <c r="F199" i="32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G190" i="32"/>
  <c r="F190" i="32"/>
  <c r="G189" i="32"/>
  <c r="F189" i="32"/>
  <c r="G188" i="32"/>
  <c r="F188" i="32"/>
  <c r="G187" i="32"/>
  <c r="F187" i="32"/>
  <c r="G186" i="32"/>
  <c r="F186" i="32"/>
  <c r="G185" i="32"/>
  <c r="F185" i="32"/>
  <c r="G184" i="32"/>
  <c r="F184" i="32"/>
  <c r="G183" i="32"/>
  <c r="H183" i="32" s="1"/>
  <c r="F183" i="32"/>
  <c r="E183" i="32"/>
  <c r="G182" i="32"/>
  <c r="F182" i="32"/>
  <c r="G181" i="32"/>
  <c r="F181" i="32"/>
  <c r="G180" i="32"/>
  <c r="F180" i="32"/>
  <c r="G179" i="32"/>
  <c r="F179" i="32"/>
  <c r="G178" i="32"/>
  <c r="F178" i="32"/>
  <c r="F177" i="32"/>
  <c r="D177" i="32"/>
  <c r="C177" i="32"/>
  <c r="E319" i="32" s="1"/>
  <c r="H319" i="32" s="1"/>
  <c r="G171" i="32"/>
  <c r="E171" i="32"/>
  <c r="H171" i="32" s="1"/>
  <c r="H170" i="32"/>
  <c r="G170" i="32"/>
  <c r="F170" i="32"/>
  <c r="E170" i="32"/>
  <c r="H169" i="32"/>
  <c r="G169" i="32"/>
  <c r="E169" i="32"/>
  <c r="H168" i="32"/>
  <c r="G168" i="32"/>
  <c r="E168" i="32"/>
  <c r="H167" i="32"/>
  <c r="G167" i="32"/>
  <c r="F167" i="32"/>
  <c r="E167" i="32"/>
  <c r="G166" i="32"/>
  <c r="E166" i="32"/>
  <c r="H166" i="32" s="1"/>
  <c r="G165" i="32"/>
  <c r="E165" i="32"/>
  <c r="H165" i="32" s="1"/>
  <c r="H164" i="32"/>
  <c r="G164" i="32"/>
  <c r="E164" i="32"/>
  <c r="H163" i="32"/>
  <c r="G163" i="32"/>
  <c r="E163" i="32"/>
  <c r="G162" i="32"/>
  <c r="E162" i="32"/>
  <c r="H162" i="32" s="1"/>
  <c r="G161" i="32"/>
  <c r="E161" i="32"/>
  <c r="H161" i="32" s="1"/>
  <c r="H160" i="32"/>
  <c r="G160" i="32"/>
  <c r="E160" i="32"/>
  <c r="H159" i="32"/>
  <c r="G159" i="32"/>
  <c r="E159" i="32"/>
  <c r="G158" i="32"/>
  <c r="E158" i="32"/>
  <c r="H158" i="32" s="1"/>
  <c r="G157" i="32"/>
  <c r="E157" i="32"/>
  <c r="H157" i="32" s="1"/>
  <c r="H156" i="32"/>
  <c r="G156" i="32"/>
  <c r="E156" i="32"/>
  <c r="H155" i="32"/>
  <c r="G155" i="32"/>
  <c r="E155" i="32"/>
  <c r="H154" i="32"/>
  <c r="G154" i="32"/>
  <c r="F154" i="32"/>
  <c r="E154" i="32"/>
  <c r="G153" i="32"/>
  <c r="E153" i="32"/>
  <c r="H153" i="32" s="1"/>
  <c r="G152" i="32"/>
  <c r="E152" i="32"/>
  <c r="H152" i="32" s="1"/>
  <c r="H151" i="32"/>
  <c r="G151" i="32"/>
  <c r="E151" i="32"/>
  <c r="G150" i="32"/>
  <c r="F150" i="32"/>
  <c r="E150" i="32"/>
  <c r="H150" i="32" s="1"/>
  <c r="H149" i="32"/>
  <c r="G149" i="32"/>
  <c r="E149" i="32"/>
  <c r="G148" i="32"/>
  <c r="E148" i="32"/>
  <c r="H148" i="32" s="1"/>
  <c r="G147" i="32"/>
  <c r="E147" i="32"/>
  <c r="H147" i="32" s="1"/>
  <c r="H146" i="32"/>
  <c r="G146" i="32"/>
  <c r="E146" i="32"/>
  <c r="H145" i="32"/>
  <c r="G145" i="32"/>
  <c r="E145" i="32"/>
  <c r="G144" i="32"/>
  <c r="E144" i="32"/>
  <c r="H144" i="32" s="1"/>
  <c r="G143" i="32"/>
  <c r="E143" i="32"/>
  <c r="H143" i="32" s="1"/>
  <c r="H142" i="32"/>
  <c r="G142" i="32"/>
  <c r="E142" i="32"/>
  <c r="H141" i="32"/>
  <c r="G141" i="32"/>
  <c r="E141" i="32"/>
  <c r="G140" i="32"/>
  <c r="E140" i="32"/>
  <c r="H140" i="32" s="1"/>
  <c r="G139" i="32"/>
  <c r="E139" i="32"/>
  <c r="H139" i="32" s="1"/>
  <c r="H138" i="32"/>
  <c r="G138" i="32"/>
  <c r="E138" i="32"/>
  <c r="H137" i="32"/>
  <c r="G137" i="32"/>
  <c r="E137" i="32"/>
  <c r="G136" i="32"/>
  <c r="E136" i="32"/>
  <c r="H136" i="32" s="1"/>
  <c r="G135" i="32"/>
  <c r="E135" i="32"/>
  <c r="H135" i="32" s="1"/>
  <c r="H134" i="32"/>
  <c r="G134" i="32"/>
  <c r="E134" i="32"/>
  <c r="H133" i="32"/>
  <c r="G133" i="32"/>
  <c r="E133" i="32"/>
  <c r="G132" i="32"/>
  <c r="E132" i="32"/>
  <c r="H132" i="32" s="1"/>
  <c r="G131" i="32"/>
  <c r="F131" i="32"/>
  <c r="E131" i="32"/>
  <c r="H131" i="32" s="1"/>
  <c r="G130" i="32"/>
  <c r="E130" i="32"/>
  <c r="H130" i="32" s="1"/>
  <c r="H129" i="32"/>
  <c r="G129" i="32"/>
  <c r="E129" i="32"/>
  <c r="H128" i="32"/>
  <c r="G128" i="32"/>
  <c r="E128" i="32"/>
  <c r="G127" i="32"/>
  <c r="E127" i="32"/>
  <c r="H127" i="32" s="1"/>
  <c r="G126" i="32"/>
  <c r="E126" i="32"/>
  <c r="H126" i="32" s="1"/>
  <c r="H125" i="32"/>
  <c r="G125" i="32"/>
  <c r="E125" i="32"/>
  <c r="H124" i="32"/>
  <c r="G124" i="32"/>
  <c r="E124" i="32"/>
  <c r="G123" i="32"/>
  <c r="E123" i="32"/>
  <c r="H123" i="32" s="1"/>
  <c r="G122" i="32"/>
  <c r="F122" i="32"/>
  <c r="E122" i="32"/>
  <c r="H122" i="32" s="1"/>
  <c r="G121" i="32"/>
  <c r="E121" i="32"/>
  <c r="H121" i="32" s="1"/>
  <c r="H120" i="32"/>
  <c r="G120" i="32"/>
  <c r="E120" i="32"/>
  <c r="H119" i="32"/>
  <c r="G119" i="32"/>
  <c r="E119" i="32"/>
  <c r="G118" i="32"/>
  <c r="E118" i="32"/>
  <c r="H118" i="32" s="1"/>
  <c r="G117" i="32"/>
  <c r="E117" i="32"/>
  <c r="H117" i="32" s="1"/>
  <c r="H116" i="32"/>
  <c r="G116" i="32"/>
  <c r="E116" i="32"/>
  <c r="H115" i="32"/>
  <c r="G115" i="32"/>
  <c r="E115" i="32"/>
  <c r="G114" i="32"/>
  <c r="E114" i="32"/>
  <c r="H114" i="32" s="1"/>
  <c r="G113" i="32"/>
  <c r="E113" i="32"/>
  <c r="H113" i="32" s="1"/>
  <c r="H112" i="32"/>
  <c r="G112" i="32"/>
  <c r="E112" i="32"/>
  <c r="H111" i="32"/>
  <c r="G111" i="32"/>
  <c r="E111" i="32"/>
  <c r="G110" i="32"/>
  <c r="E110" i="32"/>
  <c r="H110" i="32" s="1"/>
  <c r="G109" i="32"/>
  <c r="E109" i="32"/>
  <c r="H109" i="32" s="1"/>
  <c r="H108" i="32"/>
  <c r="G108" i="32"/>
  <c r="E108" i="32"/>
  <c r="H107" i="32"/>
  <c r="G107" i="32"/>
  <c r="E107" i="32"/>
  <c r="G106" i="32"/>
  <c r="E106" i="32"/>
  <c r="H106" i="32" s="1"/>
  <c r="G105" i="32"/>
  <c r="E105" i="32"/>
  <c r="H105" i="32" s="1"/>
  <c r="H104" i="32"/>
  <c r="G104" i="32"/>
  <c r="E104" i="32"/>
  <c r="H103" i="32"/>
  <c r="G103" i="32"/>
  <c r="E103" i="32"/>
  <c r="G102" i="32"/>
  <c r="E102" i="32"/>
  <c r="H102" i="32" s="1"/>
  <c r="G101" i="32"/>
  <c r="F101" i="32"/>
  <c r="E101" i="32"/>
  <c r="H101" i="32" s="1"/>
  <c r="G100" i="32"/>
  <c r="E100" i="32"/>
  <c r="H100" i="32" s="1"/>
  <c r="H99" i="32"/>
  <c r="G99" i="32"/>
  <c r="E99" i="32"/>
  <c r="H98" i="32"/>
  <c r="G98" i="32"/>
  <c r="E98" i="32"/>
  <c r="G97" i="32"/>
  <c r="E97" i="32"/>
  <c r="H97" i="32" s="1"/>
  <c r="G96" i="32"/>
  <c r="E96" i="32"/>
  <c r="H96" i="32" s="1"/>
  <c r="H95" i="32"/>
  <c r="G95" i="32"/>
  <c r="E95" i="32"/>
  <c r="H94" i="32"/>
  <c r="G94" i="32"/>
  <c r="E94" i="32"/>
  <c r="H93" i="32"/>
  <c r="G93" i="32"/>
  <c r="F93" i="32"/>
  <c r="E93" i="32"/>
  <c r="G92" i="32"/>
  <c r="E92" i="32"/>
  <c r="H92" i="32" s="1"/>
  <c r="G91" i="32"/>
  <c r="E91" i="32"/>
  <c r="H91" i="32" s="1"/>
  <c r="H90" i="32"/>
  <c r="G90" i="32"/>
  <c r="E90" i="32"/>
  <c r="H89" i="32"/>
  <c r="G89" i="32"/>
  <c r="E89" i="32"/>
  <c r="G88" i="32"/>
  <c r="E88" i="32"/>
  <c r="H88" i="32" s="1"/>
  <c r="G87" i="32"/>
  <c r="E87" i="32"/>
  <c r="H87" i="32" s="1"/>
  <c r="H86" i="32"/>
  <c r="G86" i="32"/>
  <c r="E86" i="32"/>
  <c r="H85" i="32"/>
  <c r="G85" i="32"/>
  <c r="E85" i="32"/>
  <c r="H84" i="32"/>
  <c r="G84" i="32"/>
  <c r="F84" i="32"/>
  <c r="E84" i="32"/>
  <c r="G83" i="32"/>
  <c r="E83" i="32"/>
  <c r="H83" i="32" s="1"/>
  <c r="G82" i="32"/>
  <c r="F82" i="32"/>
  <c r="E82" i="32"/>
  <c r="H82" i="32" s="1"/>
  <c r="G81" i="32"/>
  <c r="E81" i="32"/>
  <c r="H81" i="32" s="1"/>
  <c r="H80" i="32"/>
  <c r="G80" i="32"/>
  <c r="E80" i="32"/>
  <c r="H79" i="32"/>
  <c r="G79" i="32"/>
  <c r="E79" i="32"/>
  <c r="G78" i="32"/>
  <c r="E78" i="32"/>
  <c r="H78" i="32" s="1"/>
  <c r="G77" i="32"/>
  <c r="E77" i="32"/>
  <c r="H77" i="32" s="1"/>
  <c r="E76" i="32"/>
  <c r="D76" i="32"/>
  <c r="C76" i="32"/>
  <c r="G70" i="32"/>
  <c r="F70" i="32"/>
  <c r="G69" i="32"/>
  <c r="F69" i="32"/>
  <c r="G68" i="32"/>
  <c r="F68" i="32"/>
  <c r="G67" i="32"/>
  <c r="F67" i="32"/>
  <c r="G66" i="32"/>
  <c r="H66" i="32" s="1"/>
  <c r="F66" i="32"/>
  <c r="E66" i="32"/>
  <c r="G65" i="32"/>
  <c r="F65" i="32"/>
  <c r="G64" i="32"/>
  <c r="F64" i="32"/>
  <c r="G63" i="32"/>
  <c r="F63" i="32"/>
  <c r="G62" i="32"/>
  <c r="F62" i="32"/>
  <c r="G61" i="32"/>
  <c r="F61" i="32"/>
  <c r="G60" i="32"/>
  <c r="H60" i="32" s="1"/>
  <c r="F60" i="32"/>
  <c r="E60" i="32"/>
  <c r="G59" i="32"/>
  <c r="F59" i="32"/>
  <c r="G58" i="32"/>
  <c r="F58" i="32"/>
  <c r="G57" i="32"/>
  <c r="H57" i="32" s="1"/>
  <c r="F57" i="32"/>
  <c r="E57" i="32"/>
  <c r="G56" i="32"/>
  <c r="H56" i="32" s="1"/>
  <c r="F56" i="32"/>
  <c r="E56" i="32"/>
  <c r="G55" i="32"/>
  <c r="F55" i="32"/>
  <c r="G54" i="32"/>
  <c r="F54" i="32"/>
  <c r="G53" i="32"/>
  <c r="F53" i="32"/>
  <c r="G52" i="32"/>
  <c r="F52" i="32"/>
  <c r="G51" i="32"/>
  <c r="F51" i="32"/>
  <c r="G50" i="32"/>
  <c r="F50" i="32"/>
  <c r="G49" i="32"/>
  <c r="F49" i="32"/>
  <c r="G48" i="32"/>
  <c r="F48" i="32"/>
  <c r="G47" i="32"/>
  <c r="F47" i="32"/>
  <c r="G46" i="32"/>
  <c r="F46" i="32"/>
  <c r="G45" i="32"/>
  <c r="F45" i="32"/>
  <c r="G44" i="32"/>
  <c r="F44" i="32"/>
  <c r="G43" i="32"/>
  <c r="F43" i="32"/>
  <c r="G42" i="32"/>
  <c r="H42" i="32" s="1"/>
  <c r="F42" i="32"/>
  <c r="E42" i="32"/>
  <c r="G41" i="32"/>
  <c r="F41" i="32"/>
  <c r="G40" i="32"/>
  <c r="F40" i="32"/>
  <c r="G39" i="32"/>
  <c r="F39" i="32"/>
  <c r="G38" i="32"/>
  <c r="F38" i="32"/>
  <c r="G37" i="32"/>
  <c r="F37" i="32"/>
  <c r="G36" i="32"/>
  <c r="F36" i="32"/>
  <c r="G35" i="32"/>
  <c r="F35" i="32"/>
  <c r="G34" i="32"/>
  <c r="F34" i="32"/>
  <c r="G33" i="32"/>
  <c r="F33" i="32"/>
  <c r="G32" i="32"/>
  <c r="F32" i="32"/>
  <c r="G31" i="32"/>
  <c r="F31" i="32"/>
  <c r="G30" i="32"/>
  <c r="F30" i="32"/>
  <c r="G29" i="32"/>
  <c r="F29" i="32"/>
  <c r="G28" i="32"/>
  <c r="F28" i="32"/>
  <c r="G27" i="32"/>
  <c r="F27" i="32"/>
  <c r="G26" i="32"/>
  <c r="F26" i="32"/>
  <c r="G25" i="32"/>
  <c r="F25" i="32"/>
  <c r="G24" i="32"/>
  <c r="F24" i="32"/>
  <c r="G23" i="32"/>
  <c r="F23" i="32"/>
  <c r="G22" i="32"/>
  <c r="F22" i="32"/>
  <c r="G21" i="32"/>
  <c r="F21" i="32"/>
  <c r="G20" i="32"/>
  <c r="F20" i="32"/>
  <c r="E20" i="32"/>
  <c r="H20" i="32" s="1"/>
  <c r="G19" i="32"/>
  <c r="F19" i="32"/>
  <c r="D19" i="32"/>
  <c r="C19" i="32"/>
  <c r="D13" i="32"/>
  <c r="C13" i="32"/>
  <c r="G12" i="32"/>
  <c r="D12" i="32"/>
  <c r="C12" i="32"/>
  <c r="D11" i="32"/>
  <c r="C10" i="32"/>
  <c r="D9" i="32"/>
  <c r="G618" i="31"/>
  <c r="G617" i="31"/>
  <c r="G616" i="31"/>
  <c r="E616" i="31"/>
  <c r="H616" i="31" s="1"/>
  <c r="G615" i="31"/>
  <c r="G614" i="31"/>
  <c r="H613" i="31"/>
  <c r="G613" i="31"/>
  <c r="E613" i="31"/>
  <c r="G612" i="31"/>
  <c r="E612" i="31"/>
  <c r="H612" i="31" s="1"/>
  <c r="G611" i="31"/>
  <c r="G610" i="31"/>
  <c r="G609" i="31"/>
  <c r="G608" i="31"/>
  <c r="E608" i="31"/>
  <c r="H608" i="31" s="1"/>
  <c r="G607" i="31"/>
  <c r="G606" i="31"/>
  <c r="G605" i="31"/>
  <c r="F605" i="31"/>
  <c r="G604" i="31"/>
  <c r="G603" i="31"/>
  <c r="F603" i="31"/>
  <c r="G602" i="31"/>
  <c r="E602" i="31"/>
  <c r="H602" i="31" s="1"/>
  <c r="G601" i="31"/>
  <c r="G600" i="31"/>
  <c r="G599" i="31"/>
  <c r="G598" i="31"/>
  <c r="E598" i="31"/>
  <c r="H598" i="31" s="1"/>
  <c r="G597" i="31"/>
  <c r="F597" i="31"/>
  <c r="E597" i="31"/>
  <c r="H597" i="31" s="1"/>
  <c r="G596" i="31"/>
  <c r="F596" i="31"/>
  <c r="E596" i="31"/>
  <c r="H596" i="31" s="1"/>
  <c r="G595" i="31"/>
  <c r="F595" i="31"/>
  <c r="E595" i="31"/>
  <c r="H595" i="31" s="1"/>
  <c r="G594" i="31"/>
  <c r="F594" i="31"/>
  <c r="E594" i="31"/>
  <c r="H594" i="31" s="1"/>
  <c r="G593" i="31"/>
  <c r="F593" i="31"/>
  <c r="E593" i="31"/>
  <c r="H593" i="31" s="1"/>
  <c r="G592" i="31"/>
  <c r="F592" i="31"/>
  <c r="E592" i="31"/>
  <c r="H592" i="31" s="1"/>
  <c r="F591" i="31"/>
  <c r="E591" i="31"/>
  <c r="D591" i="31"/>
  <c r="C591" i="31"/>
  <c r="E617" i="31" s="1"/>
  <c r="H617" i="31" s="1"/>
  <c r="G585" i="31"/>
  <c r="F585" i="31"/>
  <c r="E585" i="31"/>
  <c r="G584" i="31"/>
  <c r="F584" i="31"/>
  <c r="E584" i="31"/>
  <c r="H584" i="31" s="1"/>
  <c r="G583" i="31"/>
  <c r="G582" i="31"/>
  <c r="F582" i="31"/>
  <c r="E582" i="31"/>
  <c r="H582" i="31" s="1"/>
  <c r="G581" i="31"/>
  <c r="G580" i="31"/>
  <c r="G579" i="31"/>
  <c r="G578" i="31"/>
  <c r="G577" i="31"/>
  <c r="F577" i="31"/>
  <c r="E577" i="31"/>
  <c r="G576" i="31"/>
  <c r="G575" i="31"/>
  <c r="F575" i="31"/>
  <c r="G574" i="31"/>
  <c r="F574" i="31"/>
  <c r="E574" i="31"/>
  <c r="H574" i="31" s="1"/>
  <c r="G573" i="31"/>
  <c r="F573" i="31"/>
  <c r="E573" i="31"/>
  <c r="H573" i="31" s="1"/>
  <c r="G572" i="31"/>
  <c r="G571" i="31"/>
  <c r="G570" i="31"/>
  <c r="G569" i="31"/>
  <c r="G568" i="31"/>
  <c r="F568" i="31"/>
  <c r="E568" i="31"/>
  <c r="G567" i="31"/>
  <c r="F567" i="31"/>
  <c r="E567" i="31"/>
  <c r="G566" i="31"/>
  <c r="G565" i="31"/>
  <c r="F565" i="31"/>
  <c r="G564" i="31"/>
  <c r="G563" i="31"/>
  <c r="E563" i="31"/>
  <c r="H563" i="31" s="1"/>
  <c r="G562" i="31"/>
  <c r="F562" i="31"/>
  <c r="G561" i="31"/>
  <c r="G560" i="31"/>
  <c r="F560" i="31"/>
  <c r="E560" i="31"/>
  <c r="G559" i="31"/>
  <c r="G558" i="31"/>
  <c r="G557" i="31"/>
  <c r="G556" i="31"/>
  <c r="F556" i="31"/>
  <c r="E556" i="31"/>
  <c r="H556" i="31" s="1"/>
  <c r="G555" i="31"/>
  <c r="G554" i="31"/>
  <c r="E554" i="31"/>
  <c r="G553" i="31"/>
  <c r="E553" i="31"/>
  <c r="G552" i="31"/>
  <c r="G551" i="31"/>
  <c r="G550" i="31"/>
  <c r="F550" i="31"/>
  <c r="G549" i="31"/>
  <c r="G548" i="31"/>
  <c r="G547" i="31"/>
  <c r="F547" i="31"/>
  <c r="E547" i="31"/>
  <c r="G546" i="31"/>
  <c r="F546" i="31"/>
  <c r="E546" i="31"/>
  <c r="H546" i="31" s="1"/>
  <c r="G545" i="31"/>
  <c r="G544" i="31"/>
  <c r="G543" i="31"/>
  <c r="F543" i="31"/>
  <c r="E543" i="31"/>
  <c r="G542" i="31"/>
  <c r="G541" i="31"/>
  <c r="F541" i="31"/>
  <c r="E541" i="31"/>
  <c r="G540" i="31"/>
  <c r="F540" i="31"/>
  <c r="E540" i="31"/>
  <c r="H540" i="31" s="1"/>
  <c r="G539" i="31"/>
  <c r="G538" i="31"/>
  <c r="F538" i="31"/>
  <c r="G537" i="31"/>
  <c r="F537" i="31"/>
  <c r="E537" i="31"/>
  <c r="G536" i="31"/>
  <c r="F536" i="31"/>
  <c r="E536" i="31"/>
  <c r="G535" i="31"/>
  <c r="F535" i="31"/>
  <c r="E535" i="31"/>
  <c r="H535" i="31" s="1"/>
  <c r="G534" i="31"/>
  <c r="E534" i="31"/>
  <c r="G533" i="31"/>
  <c r="F533" i="31"/>
  <c r="E533" i="31"/>
  <c r="G532" i="31"/>
  <c r="F532" i="31"/>
  <c r="G531" i="31"/>
  <c r="G530" i="31"/>
  <c r="G529" i="31"/>
  <c r="G528" i="31"/>
  <c r="E528" i="31"/>
  <c r="G527" i="31"/>
  <c r="G526" i="31"/>
  <c r="G525" i="31"/>
  <c r="G524" i="31"/>
  <c r="G523" i="31"/>
  <c r="F523" i="31"/>
  <c r="E523" i="31"/>
  <c r="H523" i="31" s="1"/>
  <c r="G522" i="31"/>
  <c r="G521" i="31"/>
  <c r="G520" i="31"/>
  <c r="G519" i="31"/>
  <c r="E519" i="31"/>
  <c r="G518" i="31"/>
  <c r="E518" i="31"/>
  <c r="G517" i="31"/>
  <c r="F517" i="31"/>
  <c r="G516" i="31"/>
  <c r="G515" i="31"/>
  <c r="E515" i="31"/>
  <c r="H515" i="31" s="1"/>
  <c r="G514" i="31"/>
  <c r="F514" i="31"/>
  <c r="E514" i="31"/>
  <c r="G513" i="31"/>
  <c r="F513" i="31"/>
  <c r="E513" i="31"/>
  <c r="G512" i="31"/>
  <c r="F512" i="31"/>
  <c r="E512" i="31"/>
  <c r="G511" i="31"/>
  <c r="G510" i="31"/>
  <c r="G509" i="31"/>
  <c r="E509" i="31"/>
  <c r="G508" i="31"/>
  <c r="G507" i="31"/>
  <c r="E507" i="31"/>
  <c r="H507" i="31" s="1"/>
  <c r="G506" i="31"/>
  <c r="E506" i="31"/>
  <c r="H506" i="31" s="1"/>
  <c r="G505" i="31"/>
  <c r="G504" i="31"/>
  <c r="E504" i="31"/>
  <c r="G503" i="31"/>
  <c r="F503" i="31"/>
  <c r="E503" i="31"/>
  <c r="H503" i="31" s="1"/>
  <c r="G502" i="31"/>
  <c r="F502" i="31"/>
  <c r="G501" i="31"/>
  <c r="G500" i="31"/>
  <c r="G499" i="31"/>
  <c r="G498" i="31"/>
  <c r="G497" i="31"/>
  <c r="E497" i="31"/>
  <c r="H497" i="31" s="1"/>
  <c r="G496" i="31"/>
  <c r="G495" i="31"/>
  <c r="G494" i="31"/>
  <c r="G493" i="31"/>
  <c r="G492" i="31"/>
  <c r="F492" i="31"/>
  <c r="G491" i="31"/>
  <c r="G490" i="31"/>
  <c r="G489" i="31"/>
  <c r="G488" i="31"/>
  <c r="E488" i="31"/>
  <c r="G487" i="31"/>
  <c r="G486" i="31"/>
  <c r="G485" i="31"/>
  <c r="E485" i="31"/>
  <c r="G484" i="31"/>
  <c r="F484" i="31"/>
  <c r="E484" i="31"/>
  <c r="G483" i="31"/>
  <c r="F483" i="31"/>
  <c r="E483" i="31"/>
  <c r="G482" i="31"/>
  <c r="F482" i="31"/>
  <c r="E482" i="31"/>
  <c r="H482" i="31" s="1"/>
  <c r="G481" i="31"/>
  <c r="G480" i="31"/>
  <c r="G479" i="31"/>
  <c r="G478" i="31"/>
  <c r="F478" i="31"/>
  <c r="E478" i="31"/>
  <c r="G477" i="31"/>
  <c r="G476" i="31"/>
  <c r="G475" i="31"/>
  <c r="G474" i="31"/>
  <c r="F474" i="31"/>
  <c r="G473" i="31"/>
  <c r="F473" i="31"/>
  <c r="G472" i="31"/>
  <c r="G471" i="31"/>
  <c r="G470" i="31"/>
  <c r="F470" i="31"/>
  <c r="G469" i="31"/>
  <c r="G468" i="31"/>
  <c r="G467" i="31"/>
  <c r="G466" i="31"/>
  <c r="G465" i="31"/>
  <c r="G464" i="31"/>
  <c r="F464" i="31"/>
  <c r="E464" i="31"/>
  <c r="G463" i="31"/>
  <c r="G462" i="31"/>
  <c r="E462" i="31"/>
  <c r="H462" i="31" s="1"/>
  <c r="G461" i="31"/>
  <c r="F461" i="31"/>
  <c r="E461" i="31"/>
  <c r="H461" i="31" s="1"/>
  <c r="G460" i="31"/>
  <c r="G459" i="31"/>
  <c r="G458" i="31"/>
  <c r="G457" i="31"/>
  <c r="F457" i="31"/>
  <c r="E457" i="31"/>
  <c r="G456" i="31"/>
  <c r="F456" i="31"/>
  <c r="G455" i="31"/>
  <c r="G454" i="31"/>
  <c r="G453" i="31"/>
  <c r="G452" i="31"/>
  <c r="G451" i="31"/>
  <c r="G450" i="31"/>
  <c r="F450" i="31"/>
  <c r="E450" i="31"/>
  <c r="H450" i="31" s="1"/>
  <c r="G449" i="31"/>
  <c r="G448" i="31"/>
  <c r="F448" i="31"/>
  <c r="G447" i="31"/>
  <c r="G446" i="31"/>
  <c r="F446" i="31"/>
  <c r="E446" i="31"/>
  <c r="G445" i="31"/>
  <c r="F445" i="31"/>
  <c r="E445" i="31"/>
  <c r="G444" i="31"/>
  <c r="G443" i="31"/>
  <c r="F443" i="31"/>
  <c r="G442" i="31"/>
  <c r="G441" i="31"/>
  <c r="G440" i="31"/>
  <c r="F440" i="31"/>
  <c r="E440" i="31"/>
  <c r="G439" i="31"/>
  <c r="F439" i="31"/>
  <c r="E439" i="31"/>
  <c r="H439" i="31" s="1"/>
  <c r="G438" i="31"/>
  <c r="F438" i="31"/>
  <c r="E438" i="31"/>
  <c r="H438" i="31" s="1"/>
  <c r="G437" i="31"/>
  <c r="G436" i="31"/>
  <c r="G435" i="31"/>
  <c r="F435" i="31"/>
  <c r="E435" i="31"/>
  <c r="H435" i="31" s="1"/>
  <c r="G434" i="31"/>
  <c r="E434" i="31"/>
  <c r="H434" i="31" s="1"/>
  <c r="G433" i="31"/>
  <c r="G432" i="31"/>
  <c r="G431" i="31"/>
  <c r="G430" i="31"/>
  <c r="G429" i="31"/>
  <c r="G428" i="31"/>
  <c r="G427" i="31"/>
  <c r="F427" i="31"/>
  <c r="G426" i="31"/>
  <c r="F426" i="31"/>
  <c r="G425" i="31"/>
  <c r="F425" i="31"/>
  <c r="G424" i="31"/>
  <c r="F424" i="31"/>
  <c r="G423" i="31"/>
  <c r="F423" i="31"/>
  <c r="G422" i="31"/>
  <c r="F422" i="31"/>
  <c r="E422" i="31"/>
  <c r="G421" i="31"/>
  <c r="F421" i="31"/>
  <c r="G420" i="31"/>
  <c r="F420" i="31"/>
  <c r="G419" i="31"/>
  <c r="F419" i="31"/>
  <c r="G418" i="31"/>
  <c r="F418" i="31"/>
  <c r="G417" i="31"/>
  <c r="F417" i="31"/>
  <c r="G416" i="31"/>
  <c r="F416" i="31"/>
  <c r="G415" i="31"/>
  <c r="F415" i="31"/>
  <c r="G414" i="31"/>
  <c r="F414" i="31"/>
  <c r="G413" i="31"/>
  <c r="F413" i="31"/>
  <c r="G412" i="31"/>
  <c r="F412" i="31"/>
  <c r="G411" i="31"/>
  <c r="F411" i="31"/>
  <c r="G410" i="31"/>
  <c r="F410" i="31"/>
  <c r="G409" i="31"/>
  <c r="F409" i="31"/>
  <c r="G408" i="31"/>
  <c r="F408" i="31"/>
  <c r="G407" i="31"/>
  <c r="F407" i="31"/>
  <c r="G406" i="31"/>
  <c r="F406" i="31"/>
  <c r="G405" i="31"/>
  <c r="F405" i="31"/>
  <c r="G404" i="31"/>
  <c r="F404" i="31"/>
  <c r="E404" i="31"/>
  <c r="H404" i="31" s="1"/>
  <c r="G403" i="31"/>
  <c r="F403" i="31"/>
  <c r="G402" i="31"/>
  <c r="F402" i="31"/>
  <c r="G401" i="31"/>
  <c r="F401" i="31"/>
  <c r="E401" i="31"/>
  <c r="G400" i="31"/>
  <c r="F400" i="31"/>
  <c r="G399" i="31"/>
  <c r="F399" i="31"/>
  <c r="G398" i="31"/>
  <c r="F398" i="31"/>
  <c r="G397" i="31"/>
  <c r="F397" i="31"/>
  <c r="G396" i="31"/>
  <c r="F396" i="31"/>
  <c r="G395" i="31"/>
  <c r="F395" i="31"/>
  <c r="G394" i="31"/>
  <c r="F394" i="31"/>
  <c r="G393" i="31"/>
  <c r="F393" i="31"/>
  <c r="G392" i="31"/>
  <c r="F392" i="31"/>
  <c r="G391" i="31"/>
  <c r="F391" i="31"/>
  <c r="G390" i="31"/>
  <c r="F390" i="31"/>
  <c r="G389" i="31"/>
  <c r="F389" i="31"/>
  <c r="G388" i="31"/>
  <c r="F388" i="31"/>
  <c r="G387" i="31"/>
  <c r="F387" i="31"/>
  <c r="G386" i="31"/>
  <c r="F386" i="31"/>
  <c r="G385" i="31"/>
  <c r="F385" i="31"/>
  <c r="G384" i="31"/>
  <c r="F384" i="31"/>
  <c r="E384" i="31"/>
  <c r="H384" i="31" s="1"/>
  <c r="G383" i="31"/>
  <c r="F383" i="31"/>
  <c r="G382" i="31"/>
  <c r="F382" i="31"/>
  <c r="G381" i="31"/>
  <c r="F381" i="31"/>
  <c r="G380" i="31"/>
  <c r="F380" i="31"/>
  <c r="E380" i="31"/>
  <c r="H380" i="31" s="1"/>
  <c r="G379" i="31"/>
  <c r="F379" i="31"/>
  <c r="G378" i="31"/>
  <c r="F378" i="31"/>
  <c r="G377" i="31"/>
  <c r="F377" i="31"/>
  <c r="G376" i="31"/>
  <c r="F376" i="31"/>
  <c r="E376" i="31"/>
  <c r="H376" i="31" s="1"/>
  <c r="G375" i="31"/>
  <c r="F375" i="31"/>
  <c r="G374" i="31"/>
  <c r="F374" i="31"/>
  <c r="E374" i="31"/>
  <c r="G373" i="31"/>
  <c r="F373" i="31"/>
  <c r="G372" i="31"/>
  <c r="F372" i="31"/>
  <c r="E372" i="31"/>
  <c r="H372" i="31" s="1"/>
  <c r="G371" i="31"/>
  <c r="F371" i="31"/>
  <c r="G370" i="31"/>
  <c r="F370" i="31"/>
  <c r="G369" i="31"/>
  <c r="F369" i="31"/>
  <c r="G368" i="31"/>
  <c r="F368" i="31"/>
  <c r="E368" i="31"/>
  <c r="H368" i="31" s="1"/>
  <c r="G367" i="31"/>
  <c r="F367" i="31"/>
  <c r="E367" i="31"/>
  <c r="H367" i="31" s="1"/>
  <c r="G366" i="31"/>
  <c r="F366" i="31"/>
  <c r="G365" i="31"/>
  <c r="F365" i="31"/>
  <c r="G364" i="31"/>
  <c r="F364" i="31"/>
  <c r="E364" i="31"/>
  <c r="H364" i="31" s="1"/>
  <c r="G363" i="31"/>
  <c r="F363" i="31"/>
  <c r="G362" i="31"/>
  <c r="F362" i="31"/>
  <c r="G361" i="31"/>
  <c r="F361" i="31"/>
  <c r="G360" i="31"/>
  <c r="F360" i="31"/>
  <c r="E360" i="31"/>
  <c r="H360" i="31" s="1"/>
  <c r="G359" i="31"/>
  <c r="F359" i="31"/>
  <c r="G358" i="31"/>
  <c r="F358" i="31"/>
  <c r="G357" i="31"/>
  <c r="F357" i="31"/>
  <c r="F356" i="31"/>
  <c r="E356" i="31"/>
  <c r="D356" i="31"/>
  <c r="F583" i="31" s="1"/>
  <c r="C356" i="31"/>
  <c r="G350" i="31"/>
  <c r="F350" i="31"/>
  <c r="G349" i="31"/>
  <c r="F349" i="31"/>
  <c r="E349" i="31"/>
  <c r="H349" i="31" s="1"/>
  <c r="G348" i="31"/>
  <c r="G347" i="31"/>
  <c r="F347" i="31"/>
  <c r="E347" i="31"/>
  <c r="G346" i="31"/>
  <c r="F346" i="31"/>
  <c r="G345" i="31"/>
  <c r="F345" i="31"/>
  <c r="G344" i="31"/>
  <c r="F344" i="31"/>
  <c r="E344" i="31"/>
  <c r="G343" i="31"/>
  <c r="F343" i="31"/>
  <c r="E343" i="31"/>
  <c r="G342" i="31"/>
  <c r="F342" i="31"/>
  <c r="E342" i="31"/>
  <c r="H342" i="31" s="1"/>
  <c r="G341" i="31"/>
  <c r="G340" i="31"/>
  <c r="E340" i="31"/>
  <c r="H340" i="31" s="1"/>
  <c r="G339" i="31"/>
  <c r="F339" i="31"/>
  <c r="G338" i="31"/>
  <c r="F338" i="31"/>
  <c r="E338" i="31"/>
  <c r="G337" i="31"/>
  <c r="F337" i="31"/>
  <c r="G336" i="31"/>
  <c r="F336" i="31"/>
  <c r="E336" i="31"/>
  <c r="H336" i="31" s="1"/>
  <c r="G335" i="31"/>
  <c r="F335" i="31"/>
  <c r="G334" i="31"/>
  <c r="G333" i="31"/>
  <c r="F333" i="31"/>
  <c r="G332" i="31"/>
  <c r="F332" i="31"/>
  <c r="E332" i="31"/>
  <c r="H332" i="31" s="1"/>
  <c r="G331" i="31"/>
  <c r="F331" i="31"/>
  <c r="E331" i="31"/>
  <c r="G330" i="31"/>
  <c r="G329" i="31"/>
  <c r="F329" i="31"/>
  <c r="G328" i="31"/>
  <c r="F328" i="31"/>
  <c r="E328" i="31"/>
  <c r="G327" i="31"/>
  <c r="G326" i="31"/>
  <c r="F326" i="31"/>
  <c r="E326" i="31"/>
  <c r="H326" i="31" s="1"/>
  <c r="G325" i="31"/>
  <c r="G324" i="31"/>
  <c r="F324" i="31"/>
  <c r="E324" i="31"/>
  <c r="H324" i="31" s="1"/>
  <c r="G323" i="31"/>
  <c r="G322" i="31"/>
  <c r="F322" i="31"/>
  <c r="E322" i="31"/>
  <c r="G321" i="31"/>
  <c r="E321" i="31"/>
  <c r="H321" i="31" s="1"/>
  <c r="G320" i="31"/>
  <c r="E320" i="31"/>
  <c r="G319" i="31"/>
  <c r="G318" i="31"/>
  <c r="G317" i="31"/>
  <c r="F317" i="31"/>
  <c r="G316" i="31"/>
  <c r="G315" i="31"/>
  <c r="G314" i="31"/>
  <c r="G313" i="31"/>
  <c r="G312" i="31"/>
  <c r="G311" i="31"/>
  <c r="G310" i="31"/>
  <c r="F310" i="31"/>
  <c r="G309" i="31"/>
  <c r="G308" i="31"/>
  <c r="G307" i="31"/>
  <c r="E307" i="31"/>
  <c r="G306" i="31"/>
  <c r="G305" i="31"/>
  <c r="F305" i="31"/>
  <c r="G304" i="31"/>
  <c r="F304" i="31"/>
  <c r="E304" i="31"/>
  <c r="G303" i="31"/>
  <c r="E303" i="31"/>
  <c r="H303" i="31" s="1"/>
  <c r="G302" i="31"/>
  <c r="F302" i="31"/>
  <c r="E302" i="31"/>
  <c r="G301" i="31"/>
  <c r="F301" i="31"/>
  <c r="G300" i="31"/>
  <c r="G299" i="31"/>
  <c r="G298" i="31"/>
  <c r="F298" i="31"/>
  <c r="G297" i="31"/>
  <c r="G296" i="31"/>
  <c r="G295" i="31"/>
  <c r="G294" i="31"/>
  <c r="G293" i="31"/>
  <c r="E293" i="31"/>
  <c r="H293" i="31" s="1"/>
  <c r="G292" i="31"/>
  <c r="G291" i="31"/>
  <c r="F291" i="31"/>
  <c r="G290" i="31"/>
  <c r="F290" i="31"/>
  <c r="E290" i="31"/>
  <c r="G289" i="31"/>
  <c r="G288" i="31"/>
  <c r="G287" i="31"/>
  <c r="G286" i="31"/>
  <c r="G285" i="31"/>
  <c r="F285" i="31"/>
  <c r="E285" i="31"/>
  <c r="G284" i="31"/>
  <c r="G283" i="31"/>
  <c r="G282" i="31"/>
  <c r="G281" i="31"/>
  <c r="G280" i="31"/>
  <c r="E280" i="31"/>
  <c r="H280" i="31" s="1"/>
  <c r="G279" i="31"/>
  <c r="F279" i="31"/>
  <c r="G278" i="31"/>
  <c r="F278" i="31"/>
  <c r="E278" i="31"/>
  <c r="G277" i="31"/>
  <c r="G276" i="31"/>
  <c r="E276" i="31"/>
  <c r="G275" i="31"/>
  <c r="F275" i="31"/>
  <c r="E275" i="31"/>
  <c r="H275" i="31" s="1"/>
  <c r="G274" i="31"/>
  <c r="G273" i="31"/>
  <c r="G272" i="31"/>
  <c r="E272" i="31"/>
  <c r="H272" i="31" s="1"/>
  <c r="G271" i="31"/>
  <c r="F271" i="31"/>
  <c r="E271" i="31"/>
  <c r="G270" i="31"/>
  <c r="G269" i="31"/>
  <c r="E269" i="31"/>
  <c r="G268" i="31"/>
  <c r="G267" i="31"/>
  <c r="F267" i="31"/>
  <c r="E267" i="31"/>
  <c r="G266" i="31"/>
  <c r="G265" i="31"/>
  <c r="G264" i="31"/>
  <c r="E264" i="31"/>
  <c r="H264" i="31" s="1"/>
  <c r="G263" i="31"/>
  <c r="F263" i="31"/>
  <c r="E263" i="31"/>
  <c r="H263" i="31" s="1"/>
  <c r="G262" i="31"/>
  <c r="E262" i="31"/>
  <c r="G261" i="31"/>
  <c r="G260" i="31"/>
  <c r="E260" i="31"/>
  <c r="G259" i="31"/>
  <c r="G258" i="31"/>
  <c r="F258" i="31"/>
  <c r="E258" i="31"/>
  <c r="G257" i="31"/>
  <c r="F257" i="31"/>
  <c r="E257" i="31"/>
  <c r="G256" i="31"/>
  <c r="G255" i="31"/>
  <c r="G254" i="31"/>
  <c r="G253" i="31"/>
  <c r="F253" i="31"/>
  <c r="G252" i="31"/>
  <c r="G251" i="31"/>
  <c r="F251" i="31"/>
  <c r="E251" i="31"/>
  <c r="H251" i="31" s="1"/>
  <c r="G250" i="31"/>
  <c r="G249" i="31"/>
  <c r="G248" i="31"/>
  <c r="F248" i="31"/>
  <c r="E248" i="31"/>
  <c r="H248" i="31" s="1"/>
  <c r="G247" i="31"/>
  <c r="G246" i="31"/>
  <c r="G245" i="31"/>
  <c r="G244" i="31"/>
  <c r="G243" i="31"/>
  <c r="F243" i="31"/>
  <c r="E243" i="31"/>
  <c r="H243" i="31" s="1"/>
  <c r="G242" i="31"/>
  <c r="F242" i="31"/>
  <c r="E242" i="31"/>
  <c r="H242" i="31" s="1"/>
  <c r="G241" i="31"/>
  <c r="G240" i="31"/>
  <c r="G239" i="31"/>
  <c r="F239" i="31"/>
  <c r="E239" i="31"/>
  <c r="H239" i="31" s="1"/>
  <c r="G238" i="31"/>
  <c r="F238" i="31"/>
  <c r="E238" i="31"/>
  <c r="H238" i="31" s="1"/>
  <c r="G237" i="31"/>
  <c r="H236" i="31"/>
  <c r="G236" i="31"/>
  <c r="F236" i="31"/>
  <c r="E236" i="31"/>
  <c r="H235" i="31"/>
  <c r="G235" i="31"/>
  <c r="F235" i="31"/>
  <c r="E235" i="31"/>
  <c r="G234" i="31"/>
  <c r="G233" i="31"/>
  <c r="G232" i="31"/>
  <c r="G231" i="31"/>
  <c r="G230" i="31"/>
  <c r="E230" i="31"/>
  <c r="H230" i="31" s="1"/>
  <c r="G229" i="31"/>
  <c r="F229" i="31"/>
  <c r="G228" i="31"/>
  <c r="F228" i="31"/>
  <c r="G227" i="31"/>
  <c r="F227" i="31"/>
  <c r="E227" i="31"/>
  <c r="H227" i="31" s="1"/>
  <c r="G226" i="31"/>
  <c r="E226" i="31"/>
  <c r="H226" i="31" s="1"/>
  <c r="G225" i="31"/>
  <c r="G224" i="31"/>
  <c r="G223" i="31"/>
  <c r="F223" i="31"/>
  <c r="G222" i="31"/>
  <c r="F222" i="31"/>
  <c r="H221" i="31"/>
  <c r="G221" i="31"/>
  <c r="F221" i="31"/>
  <c r="E221" i="31"/>
  <c r="G220" i="31"/>
  <c r="G219" i="31"/>
  <c r="H218" i="31"/>
  <c r="G218" i="31"/>
  <c r="E218" i="31"/>
  <c r="G217" i="31"/>
  <c r="F217" i="31"/>
  <c r="G216" i="31"/>
  <c r="G215" i="31"/>
  <c r="G214" i="31"/>
  <c r="H213" i="31"/>
  <c r="G213" i="31"/>
  <c r="E213" i="31"/>
  <c r="G212" i="31"/>
  <c r="F212" i="31"/>
  <c r="G211" i="31"/>
  <c r="G210" i="31"/>
  <c r="G209" i="31"/>
  <c r="F209" i="31"/>
  <c r="G208" i="31"/>
  <c r="F208" i="31"/>
  <c r="G207" i="31"/>
  <c r="F207" i="31"/>
  <c r="G206" i="31"/>
  <c r="F206" i="31"/>
  <c r="E206" i="31"/>
  <c r="H206" i="31" s="1"/>
  <c r="G205" i="31"/>
  <c r="F205" i="31"/>
  <c r="G204" i="31"/>
  <c r="F204" i="31"/>
  <c r="G203" i="31"/>
  <c r="F203" i="31"/>
  <c r="G202" i="31"/>
  <c r="F202" i="31"/>
  <c r="G201" i="31"/>
  <c r="F201" i="31"/>
  <c r="E201" i="31"/>
  <c r="H201" i="31" s="1"/>
  <c r="G200" i="31"/>
  <c r="F200" i="31"/>
  <c r="E200" i="31"/>
  <c r="H200" i="31" s="1"/>
  <c r="G199" i="31"/>
  <c r="F199" i="31"/>
  <c r="G198" i="31"/>
  <c r="F198" i="31"/>
  <c r="G197" i="31"/>
  <c r="F197" i="31"/>
  <c r="G196" i="31"/>
  <c r="F196" i="31"/>
  <c r="G195" i="31"/>
  <c r="F195" i="31"/>
  <c r="E195" i="31"/>
  <c r="H195" i="31" s="1"/>
  <c r="G194" i="31"/>
  <c r="F194" i="31"/>
  <c r="G193" i="31"/>
  <c r="F193" i="31"/>
  <c r="G192" i="31"/>
  <c r="F192" i="31"/>
  <c r="G191" i="31"/>
  <c r="F191" i="31"/>
  <c r="G190" i="31"/>
  <c r="F190" i="31"/>
  <c r="G189" i="31"/>
  <c r="F189" i="31"/>
  <c r="G188" i="31"/>
  <c r="F188" i="31"/>
  <c r="G187" i="31"/>
  <c r="F187" i="31"/>
  <c r="E187" i="31"/>
  <c r="H187" i="31" s="1"/>
  <c r="G186" i="31"/>
  <c r="F186" i="31"/>
  <c r="G185" i="31"/>
  <c r="F185" i="31"/>
  <c r="G184" i="31"/>
  <c r="F184" i="31"/>
  <c r="G183" i="31"/>
  <c r="F183" i="31"/>
  <c r="E183" i="31"/>
  <c r="H183" i="31" s="1"/>
  <c r="G182" i="31"/>
  <c r="F182" i="31"/>
  <c r="G181" i="31"/>
  <c r="F181" i="31"/>
  <c r="G180" i="31"/>
  <c r="F180" i="31"/>
  <c r="G179" i="31"/>
  <c r="F179" i="31"/>
  <c r="G178" i="31"/>
  <c r="F178" i="31"/>
  <c r="F177" i="31"/>
  <c r="D177" i="31"/>
  <c r="C177" i="31"/>
  <c r="E345" i="31" s="1"/>
  <c r="H345" i="31" s="1"/>
  <c r="G171" i="31"/>
  <c r="F171" i="31"/>
  <c r="G170" i="31"/>
  <c r="F170" i="31"/>
  <c r="E170" i="31"/>
  <c r="H170" i="31" s="1"/>
  <c r="G169" i="31"/>
  <c r="G168" i="31"/>
  <c r="G167" i="31"/>
  <c r="E167" i="31"/>
  <c r="H167" i="31" s="1"/>
  <c r="G166" i="31"/>
  <c r="F166" i="31"/>
  <c r="G165" i="31"/>
  <c r="G164" i="31"/>
  <c r="E164" i="31"/>
  <c r="H164" i="31" s="1"/>
  <c r="G163" i="31"/>
  <c r="F163" i="31"/>
  <c r="G162" i="31"/>
  <c r="G161" i="31"/>
  <c r="G160" i="31"/>
  <c r="G159" i="31"/>
  <c r="G158" i="31"/>
  <c r="F158" i="31"/>
  <c r="G157" i="31"/>
  <c r="G156" i="31"/>
  <c r="G155" i="31"/>
  <c r="E155" i="31"/>
  <c r="H155" i="31" s="1"/>
  <c r="G154" i="31"/>
  <c r="F154" i="31"/>
  <c r="E154" i="31"/>
  <c r="H154" i="31" s="1"/>
  <c r="G153" i="31"/>
  <c r="F153" i="31"/>
  <c r="G152" i="31"/>
  <c r="G151" i="31"/>
  <c r="E151" i="31"/>
  <c r="H151" i="31" s="1"/>
  <c r="G150" i="31"/>
  <c r="F150" i="31"/>
  <c r="G149" i="31"/>
  <c r="G148" i="31"/>
  <c r="G147" i="31"/>
  <c r="G146" i="31"/>
  <c r="G145" i="31"/>
  <c r="G144" i="31"/>
  <c r="G143" i="31"/>
  <c r="G142" i="31"/>
  <c r="E142" i="31"/>
  <c r="H142" i="31" s="1"/>
  <c r="G141" i="31"/>
  <c r="G140" i="31"/>
  <c r="G139" i="31"/>
  <c r="G138" i="31"/>
  <c r="G137" i="31"/>
  <c r="G136" i="31"/>
  <c r="G135" i="31"/>
  <c r="G134" i="31"/>
  <c r="G133" i="31"/>
  <c r="G132" i="31"/>
  <c r="G131" i="31"/>
  <c r="F131" i="31"/>
  <c r="E131" i="31"/>
  <c r="H131" i="31" s="1"/>
  <c r="G130" i="31"/>
  <c r="G129" i="31"/>
  <c r="G128" i="31"/>
  <c r="G127" i="31"/>
  <c r="E127" i="31"/>
  <c r="H127" i="31" s="1"/>
  <c r="G126" i="31"/>
  <c r="G125" i="31"/>
  <c r="G124" i="31"/>
  <c r="G123" i="31"/>
  <c r="G122" i="31"/>
  <c r="F122" i="31"/>
  <c r="E122" i="31"/>
  <c r="H122" i="31" s="1"/>
  <c r="G121" i="31"/>
  <c r="F121" i="31"/>
  <c r="E121" i="31"/>
  <c r="H121" i="31" s="1"/>
  <c r="G120" i="31"/>
  <c r="G119" i="31"/>
  <c r="G118" i="31"/>
  <c r="G117" i="31"/>
  <c r="G116" i="31"/>
  <c r="G115" i="31"/>
  <c r="G114" i="31"/>
  <c r="G113" i="31"/>
  <c r="G112" i="31"/>
  <c r="G111" i="31"/>
  <c r="E111" i="31"/>
  <c r="H111" i="31" s="1"/>
  <c r="G110" i="31"/>
  <c r="E110" i="31"/>
  <c r="H110" i="31" s="1"/>
  <c r="G109" i="31"/>
  <c r="G108" i="31"/>
  <c r="G107" i="31"/>
  <c r="G106" i="31"/>
  <c r="G105" i="31"/>
  <c r="G104" i="31"/>
  <c r="F104" i="31"/>
  <c r="G103" i="31"/>
  <c r="F103" i="31"/>
  <c r="E103" i="31"/>
  <c r="H103" i="31" s="1"/>
  <c r="G102" i="31"/>
  <c r="G101" i="31"/>
  <c r="F101" i="31"/>
  <c r="E101" i="31"/>
  <c r="H101" i="31" s="1"/>
  <c r="G100" i="31"/>
  <c r="G99" i="31"/>
  <c r="G98" i="31"/>
  <c r="G97" i="31"/>
  <c r="G96" i="31"/>
  <c r="G95" i="31"/>
  <c r="G94" i="31"/>
  <c r="G93" i="31"/>
  <c r="F93" i="31"/>
  <c r="E93" i="31"/>
  <c r="H93" i="31" s="1"/>
  <c r="G92" i="31"/>
  <c r="G91" i="31"/>
  <c r="G90" i="31"/>
  <c r="G89" i="31"/>
  <c r="G88" i="31"/>
  <c r="F88" i="31"/>
  <c r="E88" i="31"/>
  <c r="H88" i="31" s="1"/>
  <c r="G87" i="31"/>
  <c r="G86" i="31"/>
  <c r="G85" i="31"/>
  <c r="E85" i="31"/>
  <c r="H85" i="31" s="1"/>
  <c r="G84" i="31"/>
  <c r="F84" i="31"/>
  <c r="E84" i="31"/>
  <c r="H84" i="31" s="1"/>
  <c r="G83" i="31"/>
  <c r="G82" i="31"/>
  <c r="F82" i="31"/>
  <c r="E82" i="31"/>
  <c r="H82" i="31" s="1"/>
  <c r="G81" i="31"/>
  <c r="G80" i="31"/>
  <c r="G79" i="31"/>
  <c r="G78" i="31"/>
  <c r="G77" i="31"/>
  <c r="D76" i="31"/>
  <c r="F169" i="31" s="1"/>
  <c r="C76" i="31"/>
  <c r="G76" i="31" s="1"/>
  <c r="G70" i="31"/>
  <c r="F70" i="31"/>
  <c r="G69" i="31"/>
  <c r="F69" i="31"/>
  <c r="G68" i="31"/>
  <c r="F68" i="31"/>
  <c r="G67" i="31"/>
  <c r="F67" i="31"/>
  <c r="G66" i="31"/>
  <c r="F66" i="31"/>
  <c r="E66" i="31"/>
  <c r="H66" i="31" s="1"/>
  <c r="G65" i="31"/>
  <c r="F65" i="31"/>
  <c r="G64" i="31"/>
  <c r="F64" i="31"/>
  <c r="G63" i="31"/>
  <c r="F63" i="31"/>
  <c r="E63" i="31"/>
  <c r="H63" i="31" s="1"/>
  <c r="G62" i="31"/>
  <c r="F62" i="31"/>
  <c r="G61" i="31"/>
  <c r="F61" i="31"/>
  <c r="G60" i="31"/>
  <c r="F60" i="31"/>
  <c r="E60" i="31"/>
  <c r="H60" i="31" s="1"/>
  <c r="G59" i="31"/>
  <c r="F59" i="31"/>
  <c r="G58" i="31"/>
  <c r="F58" i="31"/>
  <c r="E58" i="31"/>
  <c r="H58" i="31" s="1"/>
  <c r="G57" i="31"/>
  <c r="F57" i="31"/>
  <c r="E57" i="31"/>
  <c r="H57" i="31" s="1"/>
  <c r="G56" i="31"/>
  <c r="F56" i="31"/>
  <c r="G55" i="31"/>
  <c r="F55" i="31"/>
  <c r="G54" i="31"/>
  <c r="F54" i="31"/>
  <c r="G53" i="31"/>
  <c r="F53" i="31"/>
  <c r="G52" i="31"/>
  <c r="F52" i="31"/>
  <c r="E52" i="31"/>
  <c r="H52" i="31" s="1"/>
  <c r="G51" i="31"/>
  <c r="F51" i="31"/>
  <c r="G50" i="31"/>
  <c r="F50" i="31"/>
  <c r="G49" i="31"/>
  <c r="F49" i="31"/>
  <c r="G48" i="31"/>
  <c r="F48" i="31"/>
  <c r="G47" i="31"/>
  <c r="F47" i="31"/>
  <c r="G46" i="31"/>
  <c r="F46" i="31"/>
  <c r="E46" i="31"/>
  <c r="H46" i="31" s="1"/>
  <c r="G45" i="31"/>
  <c r="F45" i="31"/>
  <c r="G44" i="31"/>
  <c r="F44" i="31"/>
  <c r="G43" i="31"/>
  <c r="F43" i="31"/>
  <c r="G42" i="31"/>
  <c r="F42" i="31"/>
  <c r="E42" i="31"/>
  <c r="H42" i="31" s="1"/>
  <c r="G41" i="31"/>
  <c r="F41" i="31"/>
  <c r="G40" i="31"/>
  <c r="F40" i="31"/>
  <c r="E40" i="31"/>
  <c r="H40" i="31" s="1"/>
  <c r="G39" i="31"/>
  <c r="F39" i="31"/>
  <c r="G38" i="31"/>
  <c r="F38" i="31"/>
  <c r="G37" i="31"/>
  <c r="F37" i="31"/>
  <c r="G36" i="31"/>
  <c r="F36" i="3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E32" i="31"/>
  <c r="H32" i="31" s="1"/>
  <c r="G31" i="31"/>
  <c r="F31" i="31"/>
  <c r="G30" i="31"/>
  <c r="F30" i="31"/>
  <c r="G29" i="31"/>
  <c r="F29" i="31"/>
  <c r="E29" i="31"/>
  <c r="H29" i="31" s="1"/>
  <c r="G28" i="31"/>
  <c r="F28" i="31"/>
  <c r="E28" i="31"/>
  <c r="H28" i="31" s="1"/>
  <c r="G27" i="31"/>
  <c r="F27" i="31"/>
  <c r="E27" i="31"/>
  <c r="H27" i="31" s="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F21" i="31"/>
  <c r="E21" i="31"/>
  <c r="H21" i="31" s="1"/>
  <c r="G20" i="31"/>
  <c r="F20" i="31"/>
  <c r="E20" i="31"/>
  <c r="H20" i="31" s="1"/>
  <c r="F19" i="31"/>
  <c r="E19" i="31"/>
  <c r="D19" i="31"/>
  <c r="C19" i="31"/>
  <c r="E70" i="31" s="1"/>
  <c r="H70" i="31" s="1"/>
  <c r="D13" i="31"/>
  <c r="F13" i="31" s="1"/>
  <c r="C13" i="31"/>
  <c r="G13" i="31" s="1"/>
  <c r="F12" i="31"/>
  <c r="E12" i="31"/>
  <c r="D12" i="31"/>
  <c r="C12" i="31"/>
  <c r="G12" i="31" s="1"/>
  <c r="D11" i="31"/>
  <c r="F11" i="31" s="1"/>
  <c r="C11" i="31"/>
  <c r="G11" i="31" s="1"/>
  <c r="F10" i="31"/>
  <c r="E10" i="31"/>
  <c r="D10" i="31"/>
  <c r="C10" i="31"/>
  <c r="G10" i="31" s="1"/>
  <c r="D9" i="31"/>
  <c r="F9" i="31" s="1"/>
  <c r="F8" i="31" s="1"/>
  <c r="C9" i="31"/>
  <c r="G9" i="31" s="1"/>
  <c r="D8" i="31"/>
  <c r="C8" i="31"/>
  <c r="G8" i="31" s="1"/>
  <c r="G618" i="30"/>
  <c r="G617" i="30"/>
  <c r="G616" i="30"/>
  <c r="E616" i="30"/>
  <c r="H616" i="30" s="1"/>
  <c r="G615" i="30"/>
  <c r="F615" i="30"/>
  <c r="G614" i="30"/>
  <c r="G613" i="30"/>
  <c r="F613" i="30"/>
  <c r="G612" i="30"/>
  <c r="G611" i="30"/>
  <c r="G610" i="30"/>
  <c r="G609" i="30"/>
  <c r="G608" i="30"/>
  <c r="G607" i="30"/>
  <c r="G606" i="30"/>
  <c r="G605" i="30"/>
  <c r="F605" i="30"/>
  <c r="E605" i="30"/>
  <c r="G604" i="30"/>
  <c r="G603" i="30"/>
  <c r="F603" i="30"/>
  <c r="E603" i="30"/>
  <c r="G602" i="30"/>
  <c r="E602" i="30"/>
  <c r="H602" i="30" s="1"/>
  <c r="G601" i="30"/>
  <c r="E601" i="30"/>
  <c r="G600" i="30"/>
  <c r="E600" i="30"/>
  <c r="H600" i="30" s="1"/>
  <c r="G599" i="30"/>
  <c r="F599" i="30"/>
  <c r="G598" i="30"/>
  <c r="E598" i="30"/>
  <c r="G597" i="30"/>
  <c r="E597" i="30"/>
  <c r="H597" i="30" s="1"/>
  <c r="G596" i="30"/>
  <c r="G595" i="30"/>
  <c r="E595" i="30"/>
  <c r="H595" i="30" s="1"/>
  <c r="G594" i="30"/>
  <c r="G593" i="30"/>
  <c r="E593" i="30"/>
  <c r="H593" i="30" s="1"/>
  <c r="G592" i="30"/>
  <c r="E591" i="30"/>
  <c r="D591" i="30"/>
  <c r="F618" i="30" s="1"/>
  <c r="C591" i="30"/>
  <c r="G591" i="30" s="1"/>
  <c r="G585" i="30"/>
  <c r="F585" i="30"/>
  <c r="E585" i="30"/>
  <c r="H585" i="30" s="1"/>
  <c r="G584" i="30"/>
  <c r="F584" i="30"/>
  <c r="E584" i="30"/>
  <c r="H584" i="30" s="1"/>
  <c r="G583" i="30"/>
  <c r="G582" i="30"/>
  <c r="F582" i="30"/>
  <c r="E582" i="30"/>
  <c r="H582" i="30" s="1"/>
  <c r="G581" i="30"/>
  <c r="F581" i="30"/>
  <c r="E581" i="30"/>
  <c r="H581" i="30" s="1"/>
  <c r="G580" i="30"/>
  <c r="F580" i="30"/>
  <c r="E580" i="30"/>
  <c r="G579" i="30"/>
  <c r="F579" i="30"/>
  <c r="E579" i="30"/>
  <c r="G578" i="30"/>
  <c r="G577" i="30"/>
  <c r="G576" i="30"/>
  <c r="E576" i="30"/>
  <c r="H576" i="30" s="1"/>
  <c r="G575" i="30"/>
  <c r="F575" i="30"/>
  <c r="E575" i="30"/>
  <c r="G574" i="30"/>
  <c r="F574" i="30"/>
  <c r="E574" i="30"/>
  <c r="G573" i="30"/>
  <c r="G572" i="30"/>
  <c r="G571" i="30"/>
  <c r="G570" i="30"/>
  <c r="G569" i="30"/>
  <c r="G568" i="30"/>
  <c r="F568" i="30"/>
  <c r="E568" i="30"/>
  <c r="G567" i="30"/>
  <c r="F567" i="30"/>
  <c r="E567" i="30"/>
  <c r="G566" i="30"/>
  <c r="G565" i="30"/>
  <c r="E565" i="30"/>
  <c r="G564" i="30"/>
  <c r="G563" i="30"/>
  <c r="F563" i="30"/>
  <c r="E563" i="30"/>
  <c r="G562" i="30"/>
  <c r="F562" i="30"/>
  <c r="G561" i="30"/>
  <c r="F561" i="30"/>
  <c r="E561" i="30"/>
  <c r="H561" i="30" s="1"/>
  <c r="G560" i="30"/>
  <c r="F560" i="30"/>
  <c r="E560" i="30"/>
  <c r="H560" i="30" s="1"/>
  <c r="G559" i="30"/>
  <c r="G558" i="30"/>
  <c r="F558" i="30"/>
  <c r="E558" i="30"/>
  <c r="H558" i="30" s="1"/>
  <c r="G557" i="30"/>
  <c r="F557" i="30"/>
  <c r="E557" i="30"/>
  <c r="H557" i="30" s="1"/>
  <c r="G556" i="30"/>
  <c r="F556" i="30"/>
  <c r="E556" i="30"/>
  <c r="G555" i="30"/>
  <c r="F555" i="30"/>
  <c r="E555" i="30"/>
  <c r="G554" i="30"/>
  <c r="F554" i="30"/>
  <c r="E554" i="30"/>
  <c r="H554" i="30" s="1"/>
  <c r="G553" i="30"/>
  <c r="E553" i="30"/>
  <c r="G552" i="30"/>
  <c r="E552" i="30"/>
  <c r="H552" i="30" s="1"/>
  <c r="G551" i="30"/>
  <c r="F551" i="30"/>
  <c r="E551" i="30"/>
  <c r="H551" i="30" s="1"/>
  <c r="G550" i="30"/>
  <c r="E550" i="30"/>
  <c r="G549" i="30"/>
  <c r="G548" i="30"/>
  <c r="G547" i="30"/>
  <c r="E547" i="30"/>
  <c r="H547" i="30" s="1"/>
  <c r="G546" i="30"/>
  <c r="F546" i="30"/>
  <c r="E546" i="30"/>
  <c r="G545" i="30"/>
  <c r="E545" i="30"/>
  <c r="H545" i="30" s="1"/>
  <c r="G544" i="30"/>
  <c r="G543" i="30"/>
  <c r="F543" i="30"/>
  <c r="E543" i="30"/>
  <c r="G542" i="30"/>
  <c r="F542" i="30"/>
  <c r="E542" i="30"/>
  <c r="H542" i="30" s="1"/>
  <c r="G541" i="30"/>
  <c r="F541" i="30"/>
  <c r="E541" i="30"/>
  <c r="H541" i="30" s="1"/>
  <c r="G540" i="30"/>
  <c r="F540" i="30"/>
  <c r="E540" i="30"/>
  <c r="G539" i="30"/>
  <c r="F539" i="30"/>
  <c r="G538" i="30"/>
  <c r="F538" i="30"/>
  <c r="E538" i="30"/>
  <c r="H538" i="30" s="1"/>
  <c r="G537" i="30"/>
  <c r="F537" i="30"/>
  <c r="E537" i="30"/>
  <c r="H537" i="30" s="1"/>
  <c r="G536" i="30"/>
  <c r="F536" i="30"/>
  <c r="E536" i="30"/>
  <c r="G535" i="30"/>
  <c r="F535" i="30"/>
  <c r="E535" i="30"/>
  <c r="G534" i="30"/>
  <c r="F534" i="30"/>
  <c r="E534" i="30"/>
  <c r="H534" i="30" s="1"/>
  <c r="G533" i="30"/>
  <c r="F533" i="30"/>
  <c r="E533" i="30"/>
  <c r="H533" i="30" s="1"/>
  <c r="G532" i="30"/>
  <c r="F532" i="30"/>
  <c r="E532" i="30"/>
  <c r="G531" i="30"/>
  <c r="E531" i="30"/>
  <c r="H531" i="30" s="1"/>
  <c r="G530" i="30"/>
  <c r="E530" i="30"/>
  <c r="G529" i="30"/>
  <c r="F529" i="30"/>
  <c r="E529" i="30"/>
  <c r="G528" i="30"/>
  <c r="F528" i="30"/>
  <c r="E528" i="30"/>
  <c r="H528" i="30" s="1"/>
  <c r="G527" i="30"/>
  <c r="F527" i="30"/>
  <c r="E527" i="30"/>
  <c r="H527" i="30" s="1"/>
  <c r="G526" i="30"/>
  <c r="G525" i="30"/>
  <c r="G524" i="30"/>
  <c r="G523" i="30"/>
  <c r="F523" i="30"/>
  <c r="E523" i="30"/>
  <c r="H523" i="30" s="1"/>
  <c r="G522" i="30"/>
  <c r="G521" i="30"/>
  <c r="F521" i="30"/>
  <c r="G520" i="30"/>
  <c r="F520" i="30"/>
  <c r="E520" i="30"/>
  <c r="H520" i="30" s="1"/>
  <c r="G519" i="30"/>
  <c r="F519" i="30"/>
  <c r="E519" i="30"/>
  <c r="H519" i="30" s="1"/>
  <c r="G518" i="30"/>
  <c r="F518" i="30"/>
  <c r="E518" i="30"/>
  <c r="G517" i="30"/>
  <c r="F517" i="30"/>
  <c r="G516" i="30"/>
  <c r="F516" i="30"/>
  <c r="E516" i="30"/>
  <c r="H516" i="30" s="1"/>
  <c r="G515" i="30"/>
  <c r="F515" i="30"/>
  <c r="E515" i="30"/>
  <c r="H515" i="30" s="1"/>
  <c r="G514" i="30"/>
  <c r="F514" i="30"/>
  <c r="E514" i="30"/>
  <c r="G513" i="30"/>
  <c r="F513" i="30"/>
  <c r="E513" i="30"/>
  <c r="G512" i="30"/>
  <c r="F512" i="30"/>
  <c r="E512" i="30"/>
  <c r="H512" i="30" s="1"/>
  <c r="G511" i="30"/>
  <c r="F511" i="30"/>
  <c r="E511" i="30"/>
  <c r="H511" i="30" s="1"/>
  <c r="G510" i="30"/>
  <c r="F510" i="30"/>
  <c r="G509" i="30"/>
  <c r="F509" i="30"/>
  <c r="E509" i="30"/>
  <c r="G508" i="30"/>
  <c r="F508" i="30"/>
  <c r="E508" i="30"/>
  <c r="H508" i="30" s="1"/>
  <c r="G507" i="30"/>
  <c r="F507" i="30"/>
  <c r="E507" i="30"/>
  <c r="H507" i="30" s="1"/>
  <c r="G506" i="30"/>
  <c r="F506" i="30"/>
  <c r="E506" i="30"/>
  <c r="G505" i="30"/>
  <c r="F505" i="30"/>
  <c r="E505" i="30"/>
  <c r="G504" i="30"/>
  <c r="F504" i="30"/>
  <c r="E504" i="30"/>
  <c r="H504" i="30" s="1"/>
  <c r="G503" i="30"/>
  <c r="F503" i="30"/>
  <c r="E503" i="30"/>
  <c r="H503" i="30" s="1"/>
  <c r="G502" i="30"/>
  <c r="F502" i="30"/>
  <c r="E502" i="30"/>
  <c r="G501" i="30"/>
  <c r="F501" i="30"/>
  <c r="E501" i="30"/>
  <c r="G500" i="30"/>
  <c r="F500" i="30"/>
  <c r="E500" i="30"/>
  <c r="H500" i="30" s="1"/>
  <c r="G499" i="30"/>
  <c r="F499" i="30"/>
  <c r="G498" i="30"/>
  <c r="F498" i="30"/>
  <c r="E498" i="30"/>
  <c r="G497" i="30"/>
  <c r="F497" i="30"/>
  <c r="E497" i="30"/>
  <c r="G496" i="30"/>
  <c r="F496" i="30"/>
  <c r="E496" i="30"/>
  <c r="H496" i="30" s="1"/>
  <c r="G495" i="30"/>
  <c r="F495" i="30"/>
  <c r="E495" i="30"/>
  <c r="H495" i="30" s="1"/>
  <c r="G494" i="30"/>
  <c r="F494" i="30"/>
  <c r="G493" i="30"/>
  <c r="F493" i="30"/>
  <c r="E493" i="30"/>
  <c r="G492" i="30"/>
  <c r="F492" i="30"/>
  <c r="E492" i="30"/>
  <c r="H492" i="30" s="1"/>
  <c r="G491" i="30"/>
  <c r="F491" i="30"/>
  <c r="G490" i="30"/>
  <c r="F490" i="30"/>
  <c r="G489" i="30"/>
  <c r="F489" i="30"/>
  <c r="G488" i="30"/>
  <c r="F488" i="30"/>
  <c r="E488" i="30"/>
  <c r="H488" i="30" s="1"/>
  <c r="G487" i="30"/>
  <c r="F487" i="30"/>
  <c r="E487" i="30"/>
  <c r="H487" i="30" s="1"/>
  <c r="G486" i="30"/>
  <c r="F486" i="30"/>
  <c r="E486" i="30"/>
  <c r="G485" i="30"/>
  <c r="F485" i="30"/>
  <c r="E485" i="30"/>
  <c r="G484" i="30"/>
  <c r="F484" i="30"/>
  <c r="E484" i="30"/>
  <c r="H484" i="30" s="1"/>
  <c r="G483" i="30"/>
  <c r="F483" i="30"/>
  <c r="E483" i="30"/>
  <c r="H483" i="30" s="1"/>
  <c r="G482" i="30"/>
  <c r="F482" i="30"/>
  <c r="G481" i="30"/>
  <c r="F481" i="30"/>
  <c r="G480" i="30"/>
  <c r="F480" i="30"/>
  <c r="E480" i="30"/>
  <c r="H480" i="30" s="1"/>
  <c r="G479" i="30"/>
  <c r="F479" i="30"/>
  <c r="E479" i="30"/>
  <c r="H479" i="30" s="1"/>
  <c r="G478" i="30"/>
  <c r="F478" i="30"/>
  <c r="G477" i="30"/>
  <c r="F477" i="30"/>
  <c r="E477" i="30"/>
  <c r="G476" i="30"/>
  <c r="F476" i="30"/>
  <c r="E476" i="30"/>
  <c r="H476" i="30" s="1"/>
  <c r="G475" i="30"/>
  <c r="F475" i="30"/>
  <c r="E475" i="30"/>
  <c r="H475" i="30" s="1"/>
  <c r="G474" i="30"/>
  <c r="F474" i="30"/>
  <c r="E474" i="30"/>
  <c r="G473" i="30"/>
  <c r="F473" i="30"/>
  <c r="G472" i="30"/>
  <c r="F472" i="30"/>
  <c r="E472" i="30"/>
  <c r="H472" i="30" s="1"/>
  <c r="G471" i="30"/>
  <c r="F471" i="30"/>
  <c r="E471" i="30"/>
  <c r="H471" i="30" s="1"/>
  <c r="G470" i="30"/>
  <c r="F470" i="30"/>
  <c r="E470" i="30"/>
  <c r="G469" i="30"/>
  <c r="F469" i="30"/>
  <c r="G468" i="30"/>
  <c r="F468" i="30"/>
  <c r="E468" i="30"/>
  <c r="H468" i="30" s="1"/>
  <c r="G467" i="30"/>
  <c r="F467" i="30"/>
  <c r="E467" i="30"/>
  <c r="H467" i="30" s="1"/>
  <c r="G466" i="30"/>
  <c r="F466" i="30"/>
  <c r="G465" i="30"/>
  <c r="F465" i="30"/>
  <c r="E465" i="30"/>
  <c r="G464" i="30"/>
  <c r="F464" i="30"/>
  <c r="E464" i="30"/>
  <c r="H464" i="30" s="1"/>
  <c r="G463" i="30"/>
  <c r="F463" i="30"/>
  <c r="E463" i="30"/>
  <c r="H463" i="30" s="1"/>
  <c r="G462" i="30"/>
  <c r="F462" i="30"/>
  <c r="E462" i="30"/>
  <c r="G461" i="30"/>
  <c r="F461" i="30"/>
  <c r="E461" i="30"/>
  <c r="G460" i="30"/>
  <c r="F460" i="30"/>
  <c r="E460" i="30"/>
  <c r="H460" i="30" s="1"/>
  <c r="G459" i="30"/>
  <c r="F459" i="30"/>
  <c r="E459" i="30"/>
  <c r="H459" i="30" s="1"/>
  <c r="G458" i="30"/>
  <c r="F458" i="30"/>
  <c r="E458" i="30"/>
  <c r="G457" i="30"/>
  <c r="F457" i="30"/>
  <c r="E457" i="30"/>
  <c r="G456" i="30"/>
  <c r="F456" i="30"/>
  <c r="E456" i="30"/>
  <c r="H456" i="30" s="1"/>
  <c r="G455" i="30"/>
  <c r="F455" i="30"/>
  <c r="E455" i="30"/>
  <c r="H455" i="30" s="1"/>
  <c r="G454" i="30"/>
  <c r="F454" i="30"/>
  <c r="G453" i="30"/>
  <c r="F453" i="30"/>
  <c r="G452" i="30"/>
  <c r="F452" i="30"/>
  <c r="E452" i="30"/>
  <c r="H452" i="30" s="1"/>
  <c r="G451" i="30"/>
  <c r="F451" i="30"/>
  <c r="E451" i="30"/>
  <c r="H451" i="30" s="1"/>
  <c r="G450" i="30"/>
  <c r="F450" i="30"/>
  <c r="E450" i="30"/>
  <c r="G449" i="30"/>
  <c r="F449" i="30"/>
  <c r="G448" i="30"/>
  <c r="F448" i="30"/>
  <c r="E448" i="30"/>
  <c r="H448" i="30" s="1"/>
  <c r="G447" i="30"/>
  <c r="F447" i="30"/>
  <c r="E447" i="30"/>
  <c r="H447" i="30" s="1"/>
  <c r="G446" i="30"/>
  <c r="F446" i="30"/>
  <c r="E446" i="30"/>
  <c r="G445" i="30"/>
  <c r="F445" i="30"/>
  <c r="E445" i="30"/>
  <c r="G444" i="30"/>
  <c r="F444" i="30"/>
  <c r="E444" i="30"/>
  <c r="H444" i="30" s="1"/>
  <c r="G443" i="30"/>
  <c r="F443" i="30"/>
  <c r="E443" i="30"/>
  <c r="H443" i="30" s="1"/>
  <c r="G442" i="30"/>
  <c r="F442" i="30"/>
  <c r="G441" i="30"/>
  <c r="F441" i="30"/>
  <c r="E441" i="30"/>
  <c r="G440" i="30"/>
  <c r="F440" i="30"/>
  <c r="E440" i="30"/>
  <c r="H440" i="30" s="1"/>
  <c r="G439" i="30"/>
  <c r="F439" i="30"/>
  <c r="E439" i="30"/>
  <c r="H439" i="30" s="1"/>
  <c r="G438" i="30"/>
  <c r="F438" i="30"/>
  <c r="E438" i="30"/>
  <c r="G437" i="30"/>
  <c r="F437" i="30"/>
  <c r="G436" i="30"/>
  <c r="F436" i="30"/>
  <c r="E436" i="30"/>
  <c r="H436" i="30" s="1"/>
  <c r="G435" i="30"/>
  <c r="F435" i="30"/>
  <c r="E435" i="30"/>
  <c r="H435" i="30" s="1"/>
  <c r="G434" i="30"/>
  <c r="F434" i="30"/>
  <c r="G433" i="30"/>
  <c r="F433" i="30"/>
  <c r="G432" i="30"/>
  <c r="F432" i="30"/>
  <c r="E432" i="30"/>
  <c r="H432" i="30" s="1"/>
  <c r="G431" i="30"/>
  <c r="F431" i="30"/>
  <c r="E431" i="30"/>
  <c r="H431" i="30" s="1"/>
  <c r="G430" i="30"/>
  <c r="F430" i="30"/>
  <c r="G429" i="30"/>
  <c r="F429" i="30"/>
  <c r="E429" i="30"/>
  <c r="G428" i="30"/>
  <c r="F428" i="30"/>
  <c r="E428" i="30"/>
  <c r="H428" i="30" s="1"/>
  <c r="G427" i="30"/>
  <c r="F427" i="30"/>
  <c r="E427" i="30"/>
  <c r="H427" i="30" s="1"/>
  <c r="G426" i="30"/>
  <c r="F426" i="30"/>
  <c r="E426" i="30"/>
  <c r="G425" i="30"/>
  <c r="F425" i="30"/>
  <c r="E425" i="30"/>
  <c r="G424" i="30"/>
  <c r="F424" i="30"/>
  <c r="E424" i="30"/>
  <c r="H424" i="30" s="1"/>
  <c r="G423" i="30"/>
  <c r="F423" i="30"/>
  <c r="E423" i="30"/>
  <c r="H423" i="30" s="1"/>
  <c r="G422" i="30"/>
  <c r="F422" i="30"/>
  <c r="E422" i="30"/>
  <c r="G421" i="30"/>
  <c r="F421" i="30"/>
  <c r="E421" i="30"/>
  <c r="G420" i="30"/>
  <c r="F420" i="30"/>
  <c r="E420" i="30"/>
  <c r="H420" i="30" s="1"/>
  <c r="G419" i="30"/>
  <c r="F419" i="30"/>
  <c r="E419" i="30"/>
  <c r="H419" i="30" s="1"/>
  <c r="G418" i="30"/>
  <c r="F418" i="30"/>
  <c r="G417" i="30"/>
  <c r="F417" i="30"/>
  <c r="G416" i="30"/>
  <c r="F416" i="30"/>
  <c r="E416" i="30"/>
  <c r="H416" i="30" s="1"/>
  <c r="G415" i="30"/>
  <c r="F415" i="30"/>
  <c r="E415" i="30"/>
  <c r="H415" i="30" s="1"/>
  <c r="G414" i="30"/>
  <c r="F414" i="30"/>
  <c r="E414" i="30"/>
  <c r="G413" i="30"/>
  <c r="F413" i="30"/>
  <c r="E413" i="30"/>
  <c r="G412" i="30"/>
  <c r="F412" i="30"/>
  <c r="E412" i="30"/>
  <c r="H412" i="30" s="1"/>
  <c r="G411" i="30"/>
  <c r="F411" i="30"/>
  <c r="E411" i="30"/>
  <c r="H411" i="30" s="1"/>
  <c r="G410" i="30"/>
  <c r="F410" i="30"/>
  <c r="G409" i="30"/>
  <c r="F409" i="30"/>
  <c r="E409" i="30"/>
  <c r="G408" i="30"/>
  <c r="F408" i="30"/>
  <c r="E408" i="30"/>
  <c r="H408" i="30" s="1"/>
  <c r="G407" i="30"/>
  <c r="F407" i="30"/>
  <c r="E407" i="30"/>
  <c r="H407" i="30" s="1"/>
  <c r="G406" i="30"/>
  <c r="F406" i="30"/>
  <c r="G405" i="30"/>
  <c r="F405" i="30"/>
  <c r="E405" i="30"/>
  <c r="G404" i="30"/>
  <c r="F404" i="30"/>
  <c r="E404" i="30"/>
  <c r="H404" i="30" s="1"/>
  <c r="G403" i="30"/>
  <c r="F403" i="30"/>
  <c r="E403" i="30"/>
  <c r="H403" i="30" s="1"/>
  <c r="G402" i="30"/>
  <c r="F402" i="30"/>
  <c r="G401" i="30"/>
  <c r="F401" i="30"/>
  <c r="E401" i="30"/>
  <c r="G400" i="30"/>
  <c r="F400" i="30"/>
  <c r="E400" i="30"/>
  <c r="H400" i="30" s="1"/>
  <c r="G399" i="30"/>
  <c r="F399" i="30"/>
  <c r="E399" i="30"/>
  <c r="H399" i="30" s="1"/>
  <c r="G398" i="30"/>
  <c r="F398" i="30"/>
  <c r="G397" i="30"/>
  <c r="F397" i="30"/>
  <c r="E397" i="30"/>
  <c r="G396" i="30"/>
  <c r="F396" i="30"/>
  <c r="E396" i="30"/>
  <c r="H396" i="30" s="1"/>
  <c r="G395" i="30"/>
  <c r="F395" i="30"/>
  <c r="E395" i="30"/>
  <c r="H395" i="30" s="1"/>
  <c r="G394" i="30"/>
  <c r="F394" i="30"/>
  <c r="G393" i="30"/>
  <c r="F393" i="30"/>
  <c r="E393" i="30"/>
  <c r="G392" i="30"/>
  <c r="F392" i="30"/>
  <c r="E392" i="30"/>
  <c r="H392" i="30" s="1"/>
  <c r="G391" i="30"/>
  <c r="F391" i="30"/>
  <c r="E391" i="30"/>
  <c r="H391" i="30" s="1"/>
  <c r="G390" i="30"/>
  <c r="F390" i="30"/>
  <c r="G389" i="30"/>
  <c r="F389" i="30"/>
  <c r="E389" i="30"/>
  <c r="G388" i="30"/>
  <c r="F388" i="30"/>
  <c r="E388" i="30"/>
  <c r="H388" i="30" s="1"/>
  <c r="G387" i="30"/>
  <c r="F387" i="30"/>
  <c r="E387" i="30"/>
  <c r="H387" i="30" s="1"/>
  <c r="G386" i="30"/>
  <c r="F386" i="30"/>
  <c r="G385" i="30"/>
  <c r="F385" i="30"/>
  <c r="E385" i="30"/>
  <c r="G384" i="30"/>
  <c r="F384" i="30"/>
  <c r="E384" i="30"/>
  <c r="H384" i="30" s="1"/>
  <c r="G383" i="30"/>
  <c r="F383" i="30"/>
  <c r="E383" i="30"/>
  <c r="H383" i="30" s="1"/>
  <c r="G382" i="30"/>
  <c r="F382" i="30"/>
  <c r="E382" i="30"/>
  <c r="G381" i="30"/>
  <c r="F381" i="30"/>
  <c r="E381" i="30"/>
  <c r="G380" i="30"/>
  <c r="F380" i="30"/>
  <c r="E380" i="30"/>
  <c r="H380" i="30" s="1"/>
  <c r="G379" i="30"/>
  <c r="F379" i="30"/>
  <c r="E379" i="30"/>
  <c r="H379" i="30" s="1"/>
  <c r="G378" i="30"/>
  <c r="F378" i="30"/>
  <c r="E378" i="30"/>
  <c r="G377" i="30"/>
  <c r="F377" i="30"/>
  <c r="E377" i="30"/>
  <c r="G376" i="30"/>
  <c r="F376" i="30"/>
  <c r="E376" i="30"/>
  <c r="H376" i="30" s="1"/>
  <c r="G375" i="30"/>
  <c r="F375" i="30"/>
  <c r="E375" i="30"/>
  <c r="H375" i="30" s="1"/>
  <c r="G374" i="30"/>
  <c r="F374" i="30"/>
  <c r="E374" i="30"/>
  <c r="G373" i="30"/>
  <c r="F373" i="30"/>
  <c r="E373" i="30"/>
  <c r="G372" i="30"/>
  <c r="F372" i="30"/>
  <c r="E372" i="30"/>
  <c r="H372" i="30" s="1"/>
  <c r="G371" i="30"/>
  <c r="F371" i="30"/>
  <c r="E371" i="30"/>
  <c r="H371" i="30" s="1"/>
  <c r="G370" i="30"/>
  <c r="F370" i="30"/>
  <c r="G369" i="30"/>
  <c r="F369" i="30"/>
  <c r="E369" i="30"/>
  <c r="G368" i="30"/>
  <c r="F368" i="30"/>
  <c r="E368" i="30"/>
  <c r="H368" i="30" s="1"/>
  <c r="G367" i="30"/>
  <c r="F367" i="30"/>
  <c r="E367" i="30"/>
  <c r="H367" i="30" s="1"/>
  <c r="G366" i="30"/>
  <c r="F366" i="30"/>
  <c r="G365" i="30"/>
  <c r="F365" i="30"/>
  <c r="E365" i="30"/>
  <c r="G364" i="30"/>
  <c r="F364" i="30"/>
  <c r="E364" i="30"/>
  <c r="H364" i="30" s="1"/>
  <c r="G363" i="30"/>
  <c r="F363" i="30"/>
  <c r="E363" i="30"/>
  <c r="H363" i="30" s="1"/>
  <c r="G362" i="30"/>
  <c r="F362" i="30"/>
  <c r="G361" i="30"/>
  <c r="F361" i="30"/>
  <c r="E361" i="30"/>
  <c r="G360" i="30"/>
  <c r="F360" i="30"/>
  <c r="E360" i="30"/>
  <c r="H360" i="30" s="1"/>
  <c r="G359" i="30"/>
  <c r="F359" i="30"/>
  <c r="E359" i="30"/>
  <c r="H359" i="30" s="1"/>
  <c r="G358" i="30"/>
  <c r="F358" i="30"/>
  <c r="G357" i="30"/>
  <c r="F357" i="30"/>
  <c r="E357" i="30"/>
  <c r="F356" i="30"/>
  <c r="E356" i="30"/>
  <c r="D356" i="30"/>
  <c r="F583" i="30" s="1"/>
  <c r="C356" i="30"/>
  <c r="E578" i="30" s="1"/>
  <c r="H578" i="30" s="1"/>
  <c r="G350" i="30"/>
  <c r="F350" i="30"/>
  <c r="G349" i="30"/>
  <c r="H349" i="30" s="1"/>
  <c r="F349" i="30"/>
  <c r="E349" i="30"/>
  <c r="G348" i="30"/>
  <c r="H348" i="30" s="1"/>
  <c r="F348" i="30"/>
  <c r="E348" i="30"/>
  <c r="G347" i="30"/>
  <c r="H347" i="30" s="1"/>
  <c r="F347" i="30"/>
  <c r="E347" i="30"/>
  <c r="G346" i="30"/>
  <c r="H346" i="30" s="1"/>
  <c r="F346" i="30"/>
  <c r="E346" i="30"/>
  <c r="G345" i="30"/>
  <c r="G344" i="30"/>
  <c r="F344" i="30"/>
  <c r="E344" i="30"/>
  <c r="H344" i="30" s="1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F340" i="30"/>
  <c r="E340" i="30"/>
  <c r="H340" i="30" s="1"/>
  <c r="G339" i="30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G335" i="30"/>
  <c r="F335" i="30"/>
  <c r="E335" i="30"/>
  <c r="H335" i="30" s="1"/>
  <c r="G334" i="30"/>
  <c r="F334" i="30"/>
  <c r="G333" i="30"/>
  <c r="F333" i="30"/>
  <c r="E333" i="30"/>
  <c r="H333" i="30" s="1"/>
  <c r="G332" i="30"/>
  <c r="F332" i="30"/>
  <c r="E332" i="30"/>
  <c r="H332" i="30" s="1"/>
  <c r="G331" i="30"/>
  <c r="F331" i="30"/>
  <c r="E331" i="30"/>
  <c r="H331" i="30" s="1"/>
  <c r="G330" i="30"/>
  <c r="G329" i="30"/>
  <c r="F329" i="30"/>
  <c r="G328" i="30"/>
  <c r="F328" i="30"/>
  <c r="H327" i="30"/>
  <c r="G327" i="30"/>
  <c r="F327" i="30"/>
  <c r="E327" i="30"/>
  <c r="H326" i="30"/>
  <c r="G326" i="30"/>
  <c r="F326" i="30"/>
  <c r="E326" i="30"/>
  <c r="G325" i="30"/>
  <c r="G324" i="30"/>
  <c r="H324" i="30" s="1"/>
  <c r="F324" i="30"/>
  <c r="E324" i="30"/>
  <c r="G323" i="30"/>
  <c r="G322" i="30"/>
  <c r="F322" i="30"/>
  <c r="E322" i="30"/>
  <c r="H322" i="30" s="1"/>
  <c r="G321" i="30"/>
  <c r="F321" i="30"/>
  <c r="E321" i="30"/>
  <c r="H321" i="30" s="1"/>
  <c r="G320" i="30"/>
  <c r="F320" i="30"/>
  <c r="E320" i="30"/>
  <c r="H320" i="30" s="1"/>
  <c r="G319" i="30"/>
  <c r="F319" i="30"/>
  <c r="G318" i="30"/>
  <c r="F318" i="30"/>
  <c r="E318" i="30"/>
  <c r="H318" i="30" s="1"/>
  <c r="G317" i="30"/>
  <c r="F317" i="30"/>
  <c r="E317" i="30"/>
  <c r="H317" i="30" s="1"/>
  <c r="G316" i="30"/>
  <c r="F316" i="30"/>
  <c r="E316" i="30"/>
  <c r="H316" i="30" s="1"/>
  <c r="G315" i="30"/>
  <c r="E315" i="30"/>
  <c r="H315" i="30" s="1"/>
  <c r="G314" i="30"/>
  <c r="H313" i="30"/>
  <c r="G313" i="30"/>
  <c r="F313" i="30"/>
  <c r="E313" i="30"/>
  <c r="G312" i="30"/>
  <c r="F312" i="30"/>
  <c r="G311" i="30"/>
  <c r="G310" i="30"/>
  <c r="H310" i="30" s="1"/>
  <c r="F310" i="30"/>
  <c r="E310" i="30"/>
  <c r="G309" i="30"/>
  <c r="H309" i="30" s="1"/>
  <c r="F309" i="30"/>
  <c r="E309" i="30"/>
  <c r="G308" i="30"/>
  <c r="G307" i="30"/>
  <c r="F307" i="30"/>
  <c r="G306" i="30"/>
  <c r="F306" i="30"/>
  <c r="G305" i="30"/>
  <c r="F305" i="30"/>
  <c r="G304" i="30"/>
  <c r="F304" i="30"/>
  <c r="E304" i="30"/>
  <c r="H304" i="30" s="1"/>
  <c r="G303" i="30"/>
  <c r="F303" i="30"/>
  <c r="E303" i="30"/>
  <c r="H303" i="30" s="1"/>
  <c r="G302" i="30"/>
  <c r="F302" i="30"/>
  <c r="E302" i="30"/>
  <c r="H302" i="30" s="1"/>
  <c r="G301" i="30"/>
  <c r="F301" i="30"/>
  <c r="E301" i="30"/>
  <c r="H301" i="30" s="1"/>
  <c r="G300" i="30"/>
  <c r="G299" i="30"/>
  <c r="E299" i="30"/>
  <c r="H299" i="30" s="1"/>
  <c r="H298" i="30"/>
  <c r="G298" i="30"/>
  <c r="E298" i="30"/>
  <c r="G297" i="30"/>
  <c r="H297" i="30" s="1"/>
  <c r="E297" i="30"/>
  <c r="G296" i="30"/>
  <c r="G295" i="30"/>
  <c r="E295" i="30"/>
  <c r="H295" i="30" s="1"/>
  <c r="G294" i="30"/>
  <c r="G293" i="30"/>
  <c r="H293" i="30" s="1"/>
  <c r="F293" i="30"/>
  <c r="E293" i="30"/>
  <c r="G292" i="30"/>
  <c r="H292" i="30" s="1"/>
  <c r="E292" i="30"/>
  <c r="G291" i="30"/>
  <c r="F291" i="30"/>
  <c r="E291" i="30"/>
  <c r="H291" i="30" s="1"/>
  <c r="G290" i="30"/>
  <c r="F290" i="30"/>
  <c r="E290" i="30"/>
  <c r="H290" i="30" s="1"/>
  <c r="G289" i="30"/>
  <c r="G288" i="30"/>
  <c r="E288" i="30"/>
  <c r="H288" i="30" s="1"/>
  <c r="G287" i="30"/>
  <c r="G286" i="30"/>
  <c r="H286" i="30" s="1"/>
  <c r="E286" i="30"/>
  <c r="G285" i="30"/>
  <c r="H285" i="30" s="1"/>
  <c r="F285" i="30"/>
  <c r="E285" i="30"/>
  <c r="G284" i="30"/>
  <c r="H284" i="30" s="1"/>
  <c r="E284" i="30"/>
  <c r="G283" i="30"/>
  <c r="G282" i="30"/>
  <c r="G281" i="30"/>
  <c r="G280" i="30"/>
  <c r="F280" i="30"/>
  <c r="G279" i="30"/>
  <c r="H279" i="30" s="1"/>
  <c r="F279" i="30"/>
  <c r="E279" i="30"/>
  <c r="G278" i="30"/>
  <c r="H278" i="30" s="1"/>
  <c r="F278" i="30"/>
  <c r="E278" i="30"/>
  <c r="G277" i="30"/>
  <c r="G276" i="30"/>
  <c r="H276" i="30" s="1"/>
  <c r="F276" i="30"/>
  <c r="E276" i="30"/>
  <c r="G275" i="30"/>
  <c r="G274" i="30"/>
  <c r="F274" i="30"/>
  <c r="G273" i="30"/>
  <c r="G272" i="30"/>
  <c r="H272" i="30" s="1"/>
  <c r="E272" i="30"/>
  <c r="G271" i="30"/>
  <c r="H271" i="30" s="1"/>
  <c r="F271" i="30"/>
  <c r="E271" i="30"/>
  <c r="G270" i="30"/>
  <c r="G269" i="30"/>
  <c r="F269" i="30"/>
  <c r="G268" i="30"/>
  <c r="H268" i="30" s="1"/>
  <c r="F268" i="30"/>
  <c r="E268" i="30"/>
  <c r="G267" i="30"/>
  <c r="H267" i="30" s="1"/>
  <c r="F267" i="30"/>
  <c r="E267" i="30"/>
  <c r="G266" i="30"/>
  <c r="H266" i="30" s="1"/>
  <c r="E266" i="30"/>
  <c r="G265" i="30"/>
  <c r="G264" i="30"/>
  <c r="H264" i="30" s="1"/>
  <c r="E264" i="30"/>
  <c r="G263" i="30"/>
  <c r="H263" i="30" s="1"/>
  <c r="F263" i="30"/>
  <c r="E263" i="30"/>
  <c r="G262" i="30"/>
  <c r="H262" i="30" s="1"/>
  <c r="F262" i="30"/>
  <c r="E262" i="30"/>
  <c r="G261" i="30"/>
  <c r="H261" i="30" s="1"/>
  <c r="F261" i="30"/>
  <c r="E261" i="30"/>
  <c r="G260" i="30"/>
  <c r="F260" i="30"/>
  <c r="G259" i="30"/>
  <c r="H259" i="30" s="1"/>
  <c r="F259" i="30"/>
  <c r="E259" i="30"/>
  <c r="G258" i="30"/>
  <c r="H258" i="30" s="1"/>
  <c r="F258" i="30"/>
  <c r="E258" i="30"/>
  <c r="G257" i="30"/>
  <c r="H257" i="30" s="1"/>
  <c r="F257" i="30"/>
  <c r="E257" i="30"/>
  <c r="G256" i="30"/>
  <c r="F256" i="30"/>
  <c r="G255" i="30"/>
  <c r="H255" i="30" s="1"/>
  <c r="E255" i="30"/>
  <c r="G254" i="30"/>
  <c r="H254" i="30" s="1"/>
  <c r="E254" i="30"/>
  <c r="G253" i="30"/>
  <c r="H253" i="30" s="1"/>
  <c r="F253" i="30"/>
  <c r="E253" i="30"/>
  <c r="G252" i="30"/>
  <c r="H252" i="30" s="1"/>
  <c r="F252" i="30"/>
  <c r="E252" i="30"/>
  <c r="G251" i="30"/>
  <c r="H251" i="30" s="1"/>
  <c r="F251" i="30"/>
  <c r="E251" i="30"/>
  <c r="G250" i="30"/>
  <c r="G249" i="30"/>
  <c r="G248" i="30"/>
  <c r="H248" i="30" s="1"/>
  <c r="E248" i="30"/>
  <c r="G247" i="30"/>
  <c r="G246" i="30"/>
  <c r="H246" i="30" s="1"/>
  <c r="E246" i="30"/>
  <c r="G245" i="30"/>
  <c r="F245" i="30"/>
  <c r="G244" i="30"/>
  <c r="G243" i="30"/>
  <c r="H243" i="30" s="1"/>
  <c r="F243" i="30"/>
  <c r="E243" i="30"/>
  <c r="G242" i="30"/>
  <c r="H242" i="30" s="1"/>
  <c r="F242" i="30"/>
  <c r="E242" i="30"/>
  <c r="G241" i="30"/>
  <c r="H241" i="30" s="1"/>
  <c r="E241" i="30"/>
  <c r="G240" i="30"/>
  <c r="H240" i="30" s="1"/>
  <c r="F240" i="30"/>
  <c r="E240" i="30"/>
  <c r="G239" i="30"/>
  <c r="H239" i="30" s="1"/>
  <c r="F239" i="30"/>
  <c r="E239" i="30"/>
  <c r="G238" i="30"/>
  <c r="H238" i="30" s="1"/>
  <c r="F238" i="30"/>
  <c r="E238" i="30"/>
  <c r="G237" i="30"/>
  <c r="G236" i="30"/>
  <c r="H236" i="30" s="1"/>
  <c r="F236" i="30"/>
  <c r="E236" i="30"/>
  <c r="G235" i="30"/>
  <c r="H235" i="30" s="1"/>
  <c r="F235" i="30"/>
  <c r="E235" i="30"/>
  <c r="G234" i="30"/>
  <c r="G233" i="30"/>
  <c r="H233" i="30" s="1"/>
  <c r="F233" i="30"/>
  <c r="E233" i="30"/>
  <c r="G232" i="30"/>
  <c r="H232" i="30" s="1"/>
  <c r="F232" i="30"/>
  <c r="E232" i="30"/>
  <c r="G231" i="30"/>
  <c r="G230" i="30"/>
  <c r="H230" i="30" s="1"/>
  <c r="F230" i="30"/>
  <c r="E230" i="30"/>
  <c r="G229" i="30"/>
  <c r="H229" i="30" s="1"/>
  <c r="F229" i="30"/>
  <c r="E229" i="30"/>
  <c r="G228" i="30"/>
  <c r="H228" i="30" s="1"/>
  <c r="F228" i="30"/>
  <c r="E228" i="30"/>
  <c r="G227" i="30"/>
  <c r="H227" i="30" s="1"/>
  <c r="F227" i="30"/>
  <c r="E227" i="30"/>
  <c r="G226" i="30"/>
  <c r="H226" i="30" s="1"/>
  <c r="F226" i="30"/>
  <c r="E226" i="30"/>
  <c r="G225" i="30"/>
  <c r="H225" i="30" s="1"/>
  <c r="F225" i="30"/>
  <c r="E225" i="30"/>
  <c r="G224" i="30"/>
  <c r="G223" i="30"/>
  <c r="H223" i="30" s="1"/>
  <c r="F223" i="30"/>
  <c r="E223" i="30"/>
  <c r="G222" i="30"/>
  <c r="G221" i="30"/>
  <c r="H221" i="30" s="1"/>
  <c r="F221" i="30"/>
  <c r="E221" i="30"/>
  <c r="G220" i="30"/>
  <c r="H220" i="30" s="1"/>
  <c r="E220" i="30"/>
  <c r="G219" i="30"/>
  <c r="G218" i="30"/>
  <c r="F218" i="30"/>
  <c r="G217" i="30"/>
  <c r="F217" i="30"/>
  <c r="G216" i="30"/>
  <c r="G215" i="30"/>
  <c r="H215" i="30" s="1"/>
  <c r="E215" i="30"/>
  <c r="G214" i="30"/>
  <c r="F214" i="30"/>
  <c r="G213" i="30"/>
  <c r="H213" i="30" s="1"/>
  <c r="F213" i="30"/>
  <c r="E213" i="30"/>
  <c r="G212" i="30"/>
  <c r="H212" i="30" s="1"/>
  <c r="F212" i="30"/>
  <c r="E212" i="30"/>
  <c r="G211" i="30"/>
  <c r="G210" i="30"/>
  <c r="G209" i="30"/>
  <c r="G208" i="30"/>
  <c r="G207" i="30"/>
  <c r="G206" i="30"/>
  <c r="H206" i="30" s="1"/>
  <c r="F206" i="30"/>
  <c r="E206" i="30"/>
  <c r="G205" i="30"/>
  <c r="G204" i="30"/>
  <c r="G203" i="30"/>
  <c r="G202" i="30"/>
  <c r="G201" i="30"/>
  <c r="H201" i="30" s="1"/>
  <c r="F201" i="30"/>
  <c r="E201" i="30"/>
  <c r="G200" i="30"/>
  <c r="H200" i="30" s="1"/>
  <c r="F200" i="30"/>
  <c r="E200" i="30"/>
  <c r="G199" i="30"/>
  <c r="F199" i="30"/>
  <c r="G198" i="30"/>
  <c r="G197" i="30"/>
  <c r="H197" i="30" s="1"/>
  <c r="F197" i="30"/>
  <c r="E197" i="30"/>
  <c r="G196" i="30"/>
  <c r="H196" i="30" s="1"/>
  <c r="E196" i="30"/>
  <c r="G195" i="30"/>
  <c r="F195" i="30"/>
  <c r="G194" i="30"/>
  <c r="H194" i="30" s="1"/>
  <c r="E194" i="30"/>
  <c r="G193" i="30"/>
  <c r="G192" i="30"/>
  <c r="G191" i="30"/>
  <c r="G190" i="30"/>
  <c r="F190" i="30"/>
  <c r="G189" i="30"/>
  <c r="H189" i="30" s="1"/>
  <c r="E189" i="30"/>
  <c r="G188" i="30"/>
  <c r="G187" i="30"/>
  <c r="G186" i="30"/>
  <c r="G185" i="30"/>
  <c r="H185" i="30" s="1"/>
  <c r="F185" i="30"/>
  <c r="E185" i="30"/>
  <c r="G184" i="30"/>
  <c r="G183" i="30"/>
  <c r="H183" i="30" s="1"/>
  <c r="F183" i="30"/>
  <c r="E183" i="30"/>
  <c r="G182" i="30"/>
  <c r="G181" i="30"/>
  <c r="H181" i="30" s="1"/>
  <c r="F181" i="30"/>
  <c r="E181" i="30"/>
  <c r="G180" i="30"/>
  <c r="H180" i="30" s="1"/>
  <c r="E180" i="30"/>
  <c r="G179" i="30"/>
  <c r="H179" i="30" s="1"/>
  <c r="E179" i="30"/>
  <c r="G178" i="30"/>
  <c r="D177" i="30"/>
  <c r="F286" i="30" s="1"/>
  <c r="C177" i="30"/>
  <c r="E330" i="30" s="1"/>
  <c r="H330" i="30" s="1"/>
  <c r="G171" i="30"/>
  <c r="F171" i="30"/>
  <c r="E171" i="30"/>
  <c r="H171" i="30" s="1"/>
  <c r="G170" i="30"/>
  <c r="F170" i="30"/>
  <c r="E170" i="30"/>
  <c r="H170" i="30" s="1"/>
  <c r="G169" i="30"/>
  <c r="F169" i="30"/>
  <c r="E169" i="30"/>
  <c r="H169" i="30" s="1"/>
  <c r="G168" i="30"/>
  <c r="F168" i="30"/>
  <c r="E168" i="30"/>
  <c r="H168" i="30" s="1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F161" i="30"/>
  <c r="E161" i="30"/>
  <c r="H161" i="30" s="1"/>
  <c r="G160" i="30"/>
  <c r="F160" i="30"/>
  <c r="E160" i="30"/>
  <c r="H160" i="30" s="1"/>
  <c r="G159" i="30"/>
  <c r="F159" i="30"/>
  <c r="E159" i="30"/>
  <c r="H159" i="30" s="1"/>
  <c r="G158" i="30"/>
  <c r="F158" i="30"/>
  <c r="E158" i="30"/>
  <c r="H158" i="30" s="1"/>
  <c r="G157" i="30"/>
  <c r="F157" i="30"/>
  <c r="E157" i="30"/>
  <c r="H157" i="30" s="1"/>
  <c r="G156" i="30"/>
  <c r="F156" i="30"/>
  <c r="E156" i="30"/>
  <c r="H156" i="30" s="1"/>
  <c r="G155" i="30"/>
  <c r="F155" i="30"/>
  <c r="E155" i="30"/>
  <c r="H155" i="30" s="1"/>
  <c r="G154" i="30"/>
  <c r="F154" i="30"/>
  <c r="E154" i="30"/>
  <c r="H154" i="30" s="1"/>
  <c r="G153" i="30"/>
  <c r="F153" i="30"/>
  <c r="E153" i="30"/>
  <c r="H153" i="30" s="1"/>
  <c r="G152" i="30"/>
  <c r="F152" i="30"/>
  <c r="E152" i="30"/>
  <c r="H152" i="30" s="1"/>
  <c r="G151" i="30"/>
  <c r="F151" i="30"/>
  <c r="E151" i="30"/>
  <c r="H151" i="30" s="1"/>
  <c r="G150" i="30"/>
  <c r="F150" i="30"/>
  <c r="E150" i="30"/>
  <c r="H150" i="30" s="1"/>
  <c r="G149" i="30"/>
  <c r="F149" i="30"/>
  <c r="E149" i="30"/>
  <c r="H149" i="30" s="1"/>
  <c r="G148" i="30"/>
  <c r="F148" i="30"/>
  <c r="E148" i="30"/>
  <c r="H148" i="30" s="1"/>
  <c r="G147" i="30"/>
  <c r="F147" i="30"/>
  <c r="E147" i="30"/>
  <c r="H147" i="30" s="1"/>
  <c r="G146" i="30"/>
  <c r="F146" i="30"/>
  <c r="E146" i="30"/>
  <c r="H146" i="30" s="1"/>
  <c r="G145" i="30"/>
  <c r="F145" i="30"/>
  <c r="E145" i="30"/>
  <c r="H145" i="30" s="1"/>
  <c r="G144" i="30"/>
  <c r="F144" i="30"/>
  <c r="E144" i="30"/>
  <c r="H144" i="30" s="1"/>
  <c r="G143" i="30"/>
  <c r="F143" i="30"/>
  <c r="E143" i="30"/>
  <c r="H143" i="30" s="1"/>
  <c r="G142" i="30"/>
  <c r="F142" i="30"/>
  <c r="E142" i="30"/>
  <c r="H142" i="30" s="1"/>
  <c r="G141" i="30"/>
  <c r="F141" i="30"/>
  <c r="E141" i="30"/>
  <c r="H141" i="30" s="1"/>
  <c r="G140" i="30"/>
  <c r="F140" i="30"/>
  <c r="E140" i="30"/>
  <c r="H140" i="30" s="1"/>
  <c r="G139" i="30"/>
  <c r="F139" i="30"/>
  <c r="E139" i="30"/>
  <c r="H139" i="30" s="1"/>
  <c r="G138" i="30"/>
  <c r="F138" i="30"/>
  <c r="E138" i="30"/>
  <c r="H138" i="30" s="1"/>
  <c r="G137" i="30"/>
  <c r="F137" i="30"/>
  <c r="E137" i="30"/>
  <c r="H137" i="30" s="1"/>
  <c r="G136" i="30"/>
  <c r="F136" i="30"/>
  <c r="E136" i="30"/>
  <c r="H136" i="30" s="1"/>
  <c r="G135" i="30"/>
  <c r="F135" i="30"/>
  <c r="E135" i="30"/>
  <c r="H135" i="30" s="1"/>
  <c r="G134" i="30"/>
  <c r="F134" i="30"/>
  <c r="E134" i="30"/>
  <c r="H134" i="30" s="1"/>
  <c r="G133" i="30"/>
  <c r="F133" i="30"/>
  <c r="E133" i="30"/>
  <c r="H133" i="30" s="1"/>
  <c r="G132" i="30"/>
  <c r="F132" i="30"/>
  <c r="E132" i="30"/>
  <c r="H132" i="30" s="1"/>
  <c r="G131" i="30"/>
  <c r="F131" i="30"/>
  <c r="E131" i="30"/>
  <c r="H131" i="30" s="1"/>
  <c r="G130" i="30"/>
  <c r="F130" i="30"/>
  <c r="E130" i="30"/>
  <c r="H130" i="30" s="1"/>
  <c r="G129" i="30"/>
  <c r="F129" i="30"/>
  <c r="E129" i="30"/>
  <c r="H129" i="30" s="1"/>
  <c r="G128" i="30"/>
  <c r="F128" i="30"/>
  <c r="E128" i="30"/>
  <c r="H128" i="30" s="1"/>
  <c r="G127" i="30"/>
  <c r="F127" i="30"/>
  <c r="E127" i="30"/>
  <c r="H127" i="30" s="1"/>
  <c r="G126" i="30"/>
  <c r="F126" i="30"/>
  <c r="E126" i="30"/>
  <c r="H126" i="30" s="1"/>
  <c r="G125" i="30"/>
  <c r="F125" i="30"/>
  <c r="E125" i="30"/>
  <c r="H125" i="30" s="1"/>
  <c r="G124" i="30"/>
  <c r="F124" i="30"/>
  <c r="E124" i="30"/>
  <c r="H124" i="30" s="1"/>
  <c r="G123" i="30"/>
  <c r="F123" i="30"/>
  <c r="E123" i="30"/>
  <c r="H123" i="30" s="1"/>
  <c r="G122" i="30"/>
  <c r="F122" i="30"/>
  <c r="E122" i="30"/>
  <c r="H122" i="30" s="1"/>
  <c r="G121" i="30"/>
  <c r="F121" i="30"/>
  <c r="E121" i="30"/>
  <c r="H121" i="30" s="1"/>
  <c r="G120" i="30"/>
  <c r="F120" i="30"/>
  <c r="E120" i="30"/>
  <c r="H120" i="30" s="1"/>
  <c r="G119" i="30"/>
  <c r="F119" i="30"/>
  <c r="E119" i="30"/>
  <c r="H119" i="30" s="1"/>
  <c r="G118" i="30"/>
  <c r="F118" i="30"/>
  <c r="E118" i="30"/>
  <c r="H118" i="30" s="1"/>
  <c r="G117" i="30"/>
  <c r="F117" i="30"/>
  <c r="E117" i="30"/>
  <c r="H117" i="30" s="1"/>
  <c r="G116" i="30"/>
  <c r="F116" i="30"/>
  <c r="E116" i="30"/>
  <c r="H116" i="30" s="1"/>
  <c r="G115" i="30"/>
  <c r="F115" i="30"/>
  <c r="E115" i="30"/>
  <c r="H115" i="30" s="1"/>
  <c r="G114" i="30"/>
  <c r="F114" i="30"/>
  <c r="E114" i="30"/>
  <c r="H114" i="30" s="1"/>
  <c r="G113" i="30"/>
  <c r="F113" i="30"/>
  <c r="E113" i="30"/>
  <c r="H113" i="30" s="1"/>
  <c r="G112" i="30"/>
  <c r="F112" i="30"/>
  <c r="E112" i="30"/>
  <c r="H112" i="30" s="1"/>
  <c r="G111" i="30"/>
  <c r="F111" i="30"/>
  <c r="E111" i="30"/>
  <c r="H111" i="30" s="1"/>
  <c r="G110" i="30"/>
  <c r="F110" i="30"/>
  <c r="E110" i="30"/>
  <c r="H110" i="30" s="1"/>
  <c r="G109" i="30"/>
  <c r="F109" i="30"/>
  <c r="E109" i="30"/>
  <c r="H109" i="30" s="1"/>
  <c r="G108" i="30"/>
  <c r="F108" i="30"/>
  <c r="E108" i="30"/>
  <c r="H108" i="30" s="1"/>
  <c r="G107" i="30"/>
  <c r="F107" i="30"/>
  <c r="E107" i="30"/>
  <c r="H107" i="30" s="1"/>
  <c r="G106" i="30"/>
  <c r="F106" i="30"/>
  <c r="E106" i="30"/>
  <c r="H106" i="30" s="1"/>
  <c r="G105" i="30"/>
  <c r="F105" i="30"/>
  <c r="E105" i="30"/>
  <c r="H105" i="30" s="1"/>
  <c r="G104" i="30"/>
  <c r="F104" i="30"/>
  <c r="E104" i="30"/>
  <c r="H104" i="30" s="1"/>
  <c r="G103" i="30"/>
  <c r="F103" i="30"/>
  <c r="E103" i="30"/>
  <c r="H103" i="30" s="1"/>
  <c r="G102" i="30"/>
  <c r="F102" i="30"/>
  <c r="E102" i="30"/>
  <c r="H102" i="30" s="1"/>
  <c r="G101" i="30"/>
  <c r="F101" i="30"/>
  <c r="E101" i="30"/>
  <c r="H101" i="30" s="1"/>
  <c r="G100" i="30"/>
  <c r="F100" i="30"/>
  <c r="E100" i="30"/>
  <c r="H100" i="30" s="1"/>
  <c r="G99" i="30"/>
  <c r="F99" i="30"/>
  <c r="E99" i="30"/>
  <c r="H99" i="30" s="1"/>
  <c r="G98" i="30"/>
  <c r="F98" i="30"/>
  <c r="E98" i="30"/>
  <c r="H98" i="30" s="1"/>
  <c r="G97" i="30"/>
  <c r="F97" i="30"/>
  <c r="E97" i="30"/>
  <c r="H97" i="30" s="1"/>
  <c r="G96" i="30"/>
  <c r="F96" i="30"/>
  <c r="E96" i="30"/>
  <c r="H96" i="30" s="1"/>
  <c r="G95" i="30"/>
  <c r="F95" i="30"/>
  <c r="E95" i="30"/>
  <c r="H95" i="30" s="1"/>
  <c r="G94" i="30"/>
  <c r="F94" i="30"/>
  <c r="E94" i="30"/>
  <c r="H94" i="30" s="1"/>
  <c r="G93" i="30"/>
  <c r="F93" i="30"/>
  <c r="E93" i="30"/>
  <c r="H93" i="30" s="1"/>
  <c r="G92" i="30"/>
  <c r="F92" i="30"/>
  <c r="E92" i="30"/>
  <c r="H92" i="30" s="1"/>
  <c r="G91" i="30"/>
  <c r="F91" i="30"/>
  <c r="E91" i="30"/>
  <c r="H91" i="30" s="1"/>
  <c r="G90" i="30"/>
  <c r="F90" i="30"/>
  <c r="E90" i="30"/>
  <c r="H90" i="30" s="1"/>
  <c r="G89" i="30"/>
  <c r="F89" i="30"/>
  <c r="E89" i="30"/>
  <c r="H89" i="30" s="1"/>
  <c r="G88" i="30"/>
  <c r="F88" i="30"/>
  <c r="E88" i="30"/>
  <c r="H88" i="30" s="1"/>
  <c r="G87" i="30"/>
  <c r="F87" i="30"/>
  <c r="E87" i="30"/>
  <c r="H87" i="30" s="1"/>
  <c r="G86" i="30"/>
  <c r="F86" i="30"/>
  <c r="E86" i="30"/>
  <c r="H86" i="30" s="1"/>
  <c r="G85" i="30"/>
  <c r="F85" i="30"/>
  <c r="E85" i="30"/>
  <c r="H85" i="30" s="1"/>
  <c r="G84" i="30"/>
  <c r="F84" i="30"/>
  <c r="E84" i="30"/>
  <c r="H84" i="30" s="1"/>
  <c r="G83" i="30"/>
  <c r="F83" i="30"/>
  <c r="E83" i="30"/>
  <c r="H83" i="30" s="1"/>
  <c r="G82" i="30"/>
  <c r="F82" i="30"/>
  <c r="E82" i="30"/>
  <c r="H82" i="30" s="1"/>
  <c r="G81" i="30"/>
  <c r="F81" i="30"/>
  <c r="E81" i="30"/>
  <c r="H81" i="30" s="1"/>
  <c r="G80" i="30"/>
  <c r="F80" i="30"/>
  <c r="E80" i="30"/>
  <c r="H80" i="30" s="1"/>
  <c r="G79" i="30"/>
  <c r="F79" i="30"/>
  <c r="E79" i="30"/>
  <c r="H79" i="30" s="1"/>
  <c r="G78" i="30"/>
  <c r="F78" i="30"/>
  <c r="E78" i="30"/>
  <c r="H78" i="30" s="1"/>
  <c r="G77" i="30"/>
  <c r="F77" i="30"/>
  <c r="E77" i="30"/>
  <c r="H77" i="30" s="1"/>
  <c r="F76" i="30"/>
  <c r="E76" i="30"/>
  <c r="D76" i="30"/>
  <c r="C76" i="30"/>
  <c r="G76" i="30" s="1"/>
  <c r="G70" i="30"/>
  <c r="G69" i="30"/>
  <c r="H69" i="30" s="1"/>
  <c r="F69" i="30"/>
  <c r="E69" i="30"/>
  <c r="G68" i="30"/>
  <c r="F68" i="30"/>
  <c r="G67" i="30"/>
  <c r="G66" i="30"/>
  <c r="H66" i="30" s="1"/>
  <c r="F66" i="30"/>
  <c r="E66" i="30"/>
  <c r="G65" i="30"/>
  <c r="H65" i="30" s="1"/>
  <c r="F65" i="30"/>
  <c r="E65" i="30"/>
  <c r="G64" i="30"/>
  <c r="G63" i="30"/>
  <c r="H63" i="30" s="1"/>
  <c r="F63" i="30"/>
  <c r="E63" i="30"/>
  <c r="G62" i="30"/>
  <c r="G61" i="30"/>
  <c r="H61" i="30" s="1"/>
  <c r="E61" i="30"/>
  <c r="G60" i="30"/>
  <c r="H60" i="30" s="1"/>
  <c r="E60" i="30"/>
  <c r="G59" i="30"/>
  <c r="H59" i="30" s="1"/>
  <c r="E59" i="30"/>
  <c r="G58" i="30"/>
  <c r="H58" i="30" s="1"/>
  <c r="F58" i="30"/>
  <c r="E58" i="30"/>
  <c r="G57" i="30"/>
  <c r="H57" i="30" s="1"/>
  <c r="F57" i="30"/>
  <c r="E57" i="30"/>
  <c r="G56" i="30"/>
  <c r="H56" i="30" s="1"/>
  <c r="E56" i="30"/>
  <c r="G55" i="30"/>
  <c r="H55" i="30" s="1"/>
  <c r="E55" i="30"/>
  <c r="G54" i="30"/>
  <c r="G53" i="30"/>
  <c r="H53" i="30" s="1"/>
  <c r="E53" i="30"/>
  <c r="G52" i="30"/>
  <c r="H52" i="30" s="1"/>
  <c r="F52" i="30"/>
  <c r="E52" i="30"/>
  <c r="G51" i="30"/>
  <c r="H51" i="30" s="1"/>
  <c r="E51" i="30"/>
  <c r="G50" i="30"/>
  <c r="G49" i="30"/>
  <c r="F49" i="30"/>
  <c r="G48" i="30"/>
  <c r="H48" i="30" s="1"/>
  <c r="F48" i="30"/>
  <c r="E48" i="30"/>
  <c r="G47" i="30"/>
  <c r="H47" i="30" s="1"/>
  <c r="F47" i="30"/>
  <c r="E47" i="30"/>
  <c r="G46" i="30"/>
  <c r="H46" i="30" s="1"/>
  <c r="E46" i="30"/>
  <c r="G45" i="30"/>
  <c r="H45" i="30" s="1"/>
  <c r="E45" i="30"/>
  <c r="G44" i="30"/>
  <c r="F44" i="30"/>
  <c r="G43" i="30"/>
  <c r="F43" i="30"/>
  <c r="G42" i="30"/>
  <c r="H42" i="30" s="1"/>
  <c r="F42" i="30"/>
  <c r="E42" i="30"/>
  <c r="G41" i="30"/>
  <c r="H41" i="30" s="1"/>
  <c r="F41" i="30"/>
  <c r="E41" i="30"/>
  <c r="G40" i="30"/>
  <c r="H40" i="30" s="1"/>
  <c r="F40" i="30"/>
  <c r="E40" i="30"/>
  <c r="G39" i="30"/>
  <c r="G38" i="30"/>
  <c r="F38" i="30"/>
  <c r="G37" i="30"/>
  <c r="H37" i="30" s="1"/>
  <c r="E37" i="30"/>
  <c r="G36" i="30"/>
  <c r="G35" i="30"/>
  <c r="H35" i="30" s="1"/>
  <c r="F35" i="30"/>
  <c r="E35" i="30"/>
  <c r="G34" i="30"/>
  <c r="H34" i="30" s="1"/>
  <c r="E34" i="30"/>
  <c r="G33" i="30"/>
  <c r="H33" i="30" s="1"/>
  <c r="F33" i="30"/>
  <c r="E33" i="30"/>
  <c r="G32" i="30"/>
  <c r="F32" i="30"/>
  <c r="G31" i="30"/>
  <c r="H31" i="30" s="1"/>
  <c r="F31" i="30"/>
  <c r="E31" i="30"/>
  <c r="G30" i="30"/>
  <c r="G29" i="30"/>
  <c r="H29" i="30" s="1"/>
  <c r="E29" i="30"/>
  <c r="G28" i="30"/>
  <c r="H28" i="30" s="1"/>
  <c r="E28" i="30"/>
  <c r="G27" i="30"/>
  <c r="G26" i="30"/>
  <c r="G25" i="30"/>
  <c r="F25" i="30"/>
  <c r="G24" i="30"/>
  <c r="H24" i="30" s="1"/>
  <c r="F24" i="30"/>
  <c r="E24" i="30"/>
  <c r="G23" i="30"/>
  <c r="G22" i="30"/>
  <c r="H22" i="30" s="1"/>
  <c r="F22" i="30"/>
  <c r="E22" i="30"/>
  <c r="G21" i="30"/>
  <c r="G20" i="30"/>
  <c r="H20" i="30" s="1"/>
  <c r="F20" i="30"/>
  <c r="E20" i="30"/>
  <c r="G19" i="30"/>
  <c r="D19" i="30"/>
  <c r="F70" i="30" s="1"/>
  <c r="C19" i="30"/>
  <c r="D13" i="30"/>
  <c r="C13" i="30"/>
  <c r="G13" i="30" s="1"/>
  <c r="D12" i="30"/>
  <c r="F12" i="30" s="1"/>
  <c r="C12" i="30"/>
  <c r="G12" i="30" s="1"/>
  <c r="D11" i="30"/>
  <c r="D10" i="30"/>
  <c r="F10" i="30" s="1"/>
  <c r="C10" i="30"/>
  <c r="D8" i="30"/>
  <c r="F13" i="30" s="1"/>
  <c r="C8" i="30"/>
  <c r="G618" i="29"/>
  <c r="F618" i="29"/>
  <c r="E618" i="29"/>
  <c r="H618" i="29" s="1"/>
  <c r="G617" i="29"/>
  <c r="F617" i="29"/>
  <c r="E617" i="29"/>
  <c r="H617" i="29" s="1"/>
  <c r="G616" i="29"/>
  <c r="F616" i="29"/>
  <c r="E616" i="29"/>
  <c r="H616" i="29" s="1"/>
  <c r="G615" i="29"/>
  <c r="F615" i="29"/>
  <c r="E615" i="29"/>
  <c r="H615" i="29" s="1"/>
  <c r="G614" i="29"/>
  <c r="F614" i="29"/>
  <c r="E614" i="29"/>
  <c r="H614" i="29" s="1"/>
  <c r="G613" i="29"/>
  <c r="F613" i="29"/>
  <c r="E613" i="29"/>
  <c r="H613" i="29" s="1"/>
  <c r="G612" i="29"/>
  <c r="F612" i="29"/>
  <c r="E612" i="29"/>
  <c r="H612" i="29" s="1"/>
  <c r="G611" i="29"/>
  <c r="F611" i="29"/>
  <c r="E611" i="29"/>
  <c r="H611" i="29" s="1"/>
  <c r="G610" i="29"/>
  <c r="F610" i="29"/>
  <c r="E610" i="29"/>
  <c r="H610" i="29" s="1"/>
  <c r="G609" i="29"/>
  <c r="F609" i="29"/>
  <c r="E609" i="29"/>
  <c r="H609" i="29" s="1"/>
  <c r="G608" i="29"/>
  <c r="F608" i="29"/>
  <c r="E608" i="29"/>
  <c r="H608" i="29" s="1"/>
  <c r="G607" i="29"/>
  <c r="F607" i="29"/>
  <c r="E607" i="29"/>
  <c r="H607" i="29" s="1"/>
  <c r="G606" i="29"/>
  <c r="F606" i="29"/>
  <c r="E606" i="29"/>
  <c r="H606" i="29" s="1"/>
  <c r="G605" i="29"/>
  <c r="F605" i="29"/>
  <c r="E605" i="29"/>
  <c r="H605" i="29" s="1"/>
  <c r="G604" i="29"/>
  <c r="F604" i="29"/>
  <c r="E604" i="29"/>
  <c r="H604" i="29" s="1"/>
  <c r="G603" i="29"/>
  <c r="F603" i="29"/>
  <c r="E603" i="29"/>
  <c r="H603" i="29" s="1"/>
  <c r="G602" i="29"/>
  <c r="F602" i="29"/>
  <c r="E602" i="29"/>
  <c r="H602" i="29" s="1"/>
  <c r="G601" i="29"/>
  <c r="F601" i="29"/>
  <c r="E601" i="29"/>
  <c r="H601" i="29" s="1"/>
  <c r="G600" i="29"/>
  <c r="F600" i="29"/>
  <c r="E600" i="29"/>
  <c r="H600" i="29" s="1"/>
  <c r="G599" i="29"/>
  <c r="F599" i="29"/>
  <c r="E599" i="29"/>
  <c r="H599" i="29" s="1"/>
  <c r="G598" i="29"/>
  <c r="F598" i="29"/>
  <c r="E598" i="29"/>
  <c r="H598" i="29" s="1"/>
  <c r="G597" i="29"/>
  <c r="F597" i="29"/>
  <c r="E597" i="29"/>
  <c r="H597" i="29" s="1"/>
  <c r="G596" i="29"/>
  <c r="F596" i="29"/>
  <c r="E596" i="29"/>
  <c r="H596" i="29" s="1"/>
  <c r="G595" i="29"/>
  <c r="F595" i="29"/>
  <c r="E595" i="29"/>
  <c r="H595" i="29" s="1"/>
  <c r="G594" i="29"/>
  <c r="F594" i="29"/>
  <c r="E594" i="29"/>
  <c r="H594" i="29" s="1"/>
  <c r="G593" i="29"/>
  <c r="F593" i="29"/>
  <c r="E593" i="29"/>
  <c r="H593" i="29" s="1"/>
  <c r="G592" i="29"/>
  <c r="F592" i="29"/>
  <c r="E592" i="29"/>
  <c r="H592" i="29" s="1"/>
  <c r="F591" i="29"/>
  <c r="E591" i="29"/>
  <c r="H591" i="29" s="1"/>
  <c r="D591" i="29"/>
  <c r="C591" i="29"/>
  <c r="G591" i="29" s="1"/>
  <c r="G585" i="29"/>
  <c r="H585" i="29" s="1"/>
  <c r="E585" i="29"/>
  <c r="G584" i="29"/>
  <c r="H584" i="29" s="1"/>
  <c r="F584" i="29"/>
  <c r="E584" i="29"/>
  <c r="G583" i="29"/>
  <c r="G582" i="29"/>
  <c r="H582" i="29" s="1"/>
  <c r="E582" i="29"/>
  <c r="G581" i="29"/>
  <c r="G580" i="29"/>
  <c r="G579" i="29"/>
  <c r="G578" i="29"/>
  <c r="G577" i="29"/>
  <c r="H577" i="29" s="1"/>
  <c r="E577" i="29"/>
  <c r="G576" i="29"/>
  <c r="G575" i="29"/>
  <c r="F575" i="29"/>
  <c r="G574" i="29"/>
  <c r="H574" i="29" s="1"/>
  <c r="E574" i="29"/>
  <c r="G573" i="29"/>
  <c r="F573" i="29"/>
  <c r="G572" i="29"/>
  <c r="G571" i="29"/>
  <c r="G570" i="29"/>
  <c r="G569" i="29"/>
  <c r="G568" i="29"/>
  <c r="H568" i="29" s="1"/>
  <c r="E568" i="29"/>
  <c r="G567" i="29"/>
  <c r="H567" i="29" s="1"/>
  <c r="E567" i="29"/>
  <c r="G566" i="29"/>
  <c r="G565" i="29"/>
  <c r="H565" i="29" s="1"/>
  <c r="E565" i="29"/>
  <c r="G564" i="29"/>
  <c r="G563" i="29"/>
  <c r="H563" i="29" s="1"/>
  <c r="F563" i="29"/>
  <c r="E563" i="29"/>
  <c r="G562" i="29"/>
  <c r="G561" i="29"/>
  <c r="G560" i="29"/>
  <c r="F560" i="29"/>
  <c r="G559" i="29"/>
  <c r="G558" i="29"/>
  <c r="G557" i="29"/>
  <c r="H557" i="29" s="1"/>
  <c r="F557" i="29"/>
  <c r="E557" i="29"/>
  <c r="G556" i="29"/>
  <c r="H556" i="29" s="1"/>
  <c r="F556" i="29"/>
  <c r="E556" i="29"/>
  <c r="G555" i="29"/>
  <c r="G554" i="29"/>
  <c r="G553" i="29"/>
  <c r="G552" i="29"/>
  <c r="G551" i="29"/>
  <c r="H551" i="29" s="1"/>
  <c r="E551" i="29"/>
  <c r="G550" i="29"/>
  <c r="G549" i="29"/>
  <c r="G548" i="29"/>
  <c r="G547" i="29"/>
  <c r="H547" i="29" s="1"/>
  <c r="E547" i="29"/>
  <c r="G546" i="29"/>
  <c r="F546" i="29"/>
  <c r="G545" i="29"/>
  <c r="G544" i="29"/>
  <c r="G543" i="29"/>
  <c r="H543" i="29" s="1"/>
  <c r="F543" i="29"/>
  <c r="E543" i="29"/>
  <c r="G542" i="29"/>
  <c r="G541" i="29"/>
  <c r="F541" i="29"/>
  <c r="G540" i="29"/>
  <c r="H540" i="29" s="1"/>
  <c r="F540" i="29"/>
  <c r="E540" i="29"/>
  <c r="G539" i="29"/>
  <c r="G538" i="29"/>
  <c r="H538" i="29" s="1"/>
  <c r="E538" i="29"/>
  <c r="G537" i="29"/>
  <c r="F537" i="29"/>
  <c r="G536" i="29"/>
  <c r="F536" i="29"/>
  <c r="G535" i="29"/>
  <c r="H535" i="29" s="1"/>
  <c r="F535" i="29"/>
  <c r="E535" i="29"/>
  <c r="G534" i="29"/>
  <c r="G533" i="29"/>
  <c r="H533" i="29" s="1"/>
  <c r="E533" i="29"/>
  <c r="G532" i="29"/>
  <c r="H532" i="29" s="1"/>
  <c r="E532" i="29"/>
  <c r="G531" i="29"/>
  <c r="G530" i="29"/>
  <c r="G529" i="29"/>
  <c r="H529" i="29" s="1"/>
  <c r="E529" i="29"/>
  <c r="G528" i="29"/>
  <c r="H528" i="29" s="1"/>
  <c r="E528" i="29"/>
  <c r="G527" i="29"/>
  <c r="G526" i="29"/>
  <c r="G525" i="29"/>
  <c r="G524" i="29"/>
  <c r="G523" i="29"/>
  <c r="F523" i="29"/>
  <c r="G522" i="29"/>
  <c r="G521" i="29"/>
  <c r="G520" i="29"/>
  <c r="G519" i="29"/>
  <c r="H519" i="29" s="1"/>
  <c r="E519" i="29"/>
  <c r="G518" i="29"/>
  <c r="G517" i="29"/>
  <c r="H517" i="29" s="1"/>
  <c r="E517" i="29"/>
  <c r="G516" i="29"/>
  <c r="G515" i="29"/>
  <c r="H515" i="29" s="1"/>
  <c r="F515" i="29"/>
  <c r="E515" i="29"/>
  <c r="G514" i="29"/>
  <c r="G513" i="29"/>
  <c r="H513" i="29" s="1"/>
  <c r="F513" i="29"/>
  <c r="E513" i="29"/>
  <c r="G512" i="29"/>
  <c r="H512" i="29" s="1"/>
  <c r="F512" i="29"/>
  <c r="E512" i="29"/>
  <c r="G511" i="29"/>
  <c r="G510" i="29"/>
  <c r="G509" i="29"/>
  <c r="H509" i="29" s="1"/>
  <c r="E509" i="29"/>
  <c r="G508" i="29"/>
  <c r="F508" i="29"/>
  <c r="G507" i="29"/>
  <c r="G506" i="29"/>
  <c r="H506" i="29" s="1"/>
  <c r="F506" i="29"/>
  <c r="E506" i="29"/>
  <c r="G505" i="29"/>
  <c r="G504" i="29"/>
  <c r="G503" i="29"/>
  <c r="F503" i="29"/>
  <c r="G502" i="29"/>
  <c r="H502" i="29" s="1"/>
  <c r="E502" i="29"/>
  <c r="G501" i="29"/>
  <c r="G500" i="29"/>
  <c r="G499" i="29"/>
  <c r="G498" i="29"/>
  <c r="G497" i="29"/>
  <c r="G496" i="29"/>
  <c r="G495" i="29"/>
  <c r="G494" i="29"/>
  <c r="G493" i="29"/>
  <c r="G492" i="29"/>
  <c r="F492" i="29"/>
  <c r="G491" i="29"/>
  <c r="G490" i="29"/>
  <c r="G489" i="29"/>
  <c r="G488" i="29"/>
  <c r="F488" i="29"/>
  <c r="G487" i="29"/>
  <c r="H487" i="29" s="1"/>
  <c r="F487" i="29"/>
  <c r="E487" i="29"/>
  <c r="G486" i="29"/>
  <c r="G485" i="29"/>
  <c r="G484" i="29"/>
  <c r="H484" i="29" s="1"/>
  <c r="F484" i="29"/>
  <c r="E484" i="29"/>
  <c r="G483" i="29"/>
  <c r="G482" i="29"/>
  <c r="H482" i="29" s="1"/>
  <c r="F482" i="29"/>
  <c r="E482" i="29"/>
  <c r="G481" i="29"/>
  <c r="G480" i="29"/>
  <c r="G479" i="29"/>
  <c r="G478" i="29"/>
  <c r="G477" i="29"/>
  <c r="G476" i="29"/>
  <c r="G475" i="29"/>
  <c r="G474" i="29"/>
  <c r="G473" i="29"/>
  <c r="G472" i="29"/>
  <c r="F472" i="29"/>
  <c r="G471" i="29"/>
  <c r="G470" i="29"/>
  <c r="H470" i="29" s="1"/>
  <c r="F470" i="29"/>
  <c r="E470" i="29"/>
  <c r="G469" i="29"/>
  <c r="G468" i="29"/>
  <c r="G467" i="29"/>
  <c r="G466" i="29"/>
  <c r="G465" i="29"/>
  <c r="G464" i="29"/>
  <c r="G463" i="29"/>
  <c r="G462" i="29"/>
  <c r="H462" i="29" s="1"/>
  <c r="E462" i="29"/>
  <c r="G461" i="29"/>
  <c r="H461" i="29" s="1"/>
  <c r="F461" i="29"/>
  <c r="E461" i="29"/>
  <c r="G460" i="29"/>
  <c r="G459" i="29"/>
  <c r="G458" i="29"/>
  <c r="G457" i="29"/>
  <c r="H457" i="29" s="1"/>
  <c r="F457" i="29"/>
  <c r="E457" i="29"/>
  <c r="G456" i="29"/>
  <c r="H456" i="29" s="1"/>
  <c r="E456" i="29"/>
  <c r="G455" i="29"/>
  <c r="G454" i="29"/>
  <c r="F454" i="29"/>
  <c r="G453" i="29"/>
  <c r="G452" i="29"/>
  <c r="G451" i="29"/>
  <c r="G450" i="29"/>
  <c r="H450" i="29" s="1"/>
  <c r="F450" i="29"/>
  <c r="E450" i="29"/>
  <c r="G449" i="29"/>
  <c r="G448" i="29"/>
  <c r="G447" i="29"/>
  <c r="G446" i="29"/>
  <c r="G445" i="29"/>
  <c r="H445" i="29" s="1"/>
  <c r="E445" i="29"/>
  <c r="G444" i="29"/>
  <c r="G443" i="29"/>
  <c r="G442" i="29"/>
  <c r="G441" i="29"/>
  <c r="G440" i="29"/>
  <c r="H440" i="29" s="1"/>
  <c r="F440" i="29"/>
  <c r="E440" i="29"/>
  <c r="G439" i="29"/>
  <c r="H439" i="29" s="1"/>
  <c r="F439" i="29"/>
  <c r="E439" i="29"/>
  <c r="G438" i="29"/>
  <c r="G437" i="29"/>
  <c r="G436" i="29"/>
  <c r="G435" i="29"/>
  <c r="H435" i="29" s="1"/>
  <c r="E435" i="29"/>
  <c r="G434" i="29"/>
  <c r="E434" i="29"/>
  <c r="H434" i="29" s="1"/>
  <c r="G433" i="29"/>
  <c r="G432" i="29"/>
  <c r="G431" i="29"/>
  <c r="G430" i="29"/>
  <c r="G429" i="29"/>
  <c r="G428" i="29"/>
  <c r="G427" i="29"/>
  <c r="G426" i="29"/>
  <c r="G425" i="29"/>
  <c r="G424" i="29"/>
  <c r="G423" i="29"/>
  <c r="G422" i="29"/>
  <c r="F422" i="29"/>
  <c r="G421" i="29"/>
  <c r="G420" i="29"/>
  <c r="G419" i="29"/>
  <c r="G418" i="29"/>
  <c r="G417" i="29"/>
  <c r="G416" i="29"/>
  <c r="G415" i="29"/>
  <c r="G414" i="29"/>
  <c r="F414" i="29"/>
  <c r="G413" i="29"/>
  <c r="G412" i="29"/>
  <c r="G411" i="29"/>
  <c r="G410" i="29"/>
  <c r="G409" i="29"/>
  <c r="G408" i="29"/>
  <c r="E408" i="29"/>
  <c r="H408" i="29" s="1"/>
  <c r="G407" i="29"/>
  <c r="G406" i="29"/>
  <c r="G405" i="29"/>
  <c r="G404" i="29"/>
  <c r="F404" i="29"/>
  <c r="E404" i="29"/>
  <c r="G403" i="29"/>
  <c r="G402" i="29"/>
  <c r="G401" i="29"/>
  <c r="G400" i="29"/>
  <c r="G399" i="29"/>
  <c r="G398" i="29"/>
  <c r="G397" i="29"/>
  <c r="F397" i="29"/>
  <c r="E397" i="29"/>
  <c r="G396" i="29"/>
  <c r="G395" i="29"/>
  <c r="G394" i="29"/>
  <c r="G393" i="29"/>
  <c r="G392" i="29"/>
  <c r="G391" i="29"/>
  <c r="G390" i="29"/>
  <c r="G389" i="29"/>
  <c r="G388" i="29"/>
  <c r="E388" i="29"/>
  <c r="H388" i="29" s="1"/>
  <c r="G387" i="29"/>
  <c r="G386" i="29"/>
  <c r="G385" i="29"/>
  <c r="G384" i="29"/>
  <c r="G383" i="29"/>
  <c r="G382" i="29"/>
  <c r="G381" i="29"/>
  <c r="G380" i="29"/>
  <c r="G379" i="29"/>
  <c r="G378" i="29"/>
  <c r="G377" i="29"/>
  <c r="G376" i="29"/>
  <c r="G375" i="29"/>
  <c r="F375" i="29"/>
  <c r="G374" i="29"/>
  <c r="G373" i="29"/>
  <c r="G372" i="29"/>
  <c r="G371" i="29"/>
  <c r="G370" i="29"/>
  <c r="G369" i="29"/>
  <c r="G368" i="29"/>
  <c r="G367" i="29"/>
  <c r="G366" i="29"/>
  <c r="G365" i="29"/>
  <c r="G364" i="29"/>
  <c r="G363" i="29"/>
  <c r="G362" i="29"/>
  <c r="G361" i="29"/>
  <c r="E361" i="29"/>
  <c r="G360" i="29"/>
  <c r="F360" i="29"/>
  <c r="E360" i="29"/>
  <c r="H360" i="29" s="1"/>
  <c r="G359" i="29"/>
  <c r="G358" i="29"/>
  <c r="E358" i="29"/>
  <c r="H358" i="29" s="1"/>
  <c r="G357" i="29"/>
  <c r="G356" i="29"/>
  <c r="E356" i="29"/>
  <c r="H356" i="29" s="1"/>
  <c r="D356" i="29"/>
  <c r="F585" i="29" s="1"/>
  <c r="C356" i="29"/>
  <c r="E368" i="29" s="1"/>
  <c r="H368" i="29" s="1"/>
  <c r="G350" i="29"/>
  <c r="G349" i="29"/>
  <c r="F349" i="29"/>
  <c r="G348" i="29"/>
  <c r="G347" i="29"/>
  <c r="F347" i="29"/>
  <c r="E347" i="29"/>
  <c r="H347" i="29" s="1"/>
  <c r="G346" i="29"/>
  <c r="G345" i="29"/>
  <c r="F345" i="29"/>
  <c r="G344" i="29"/>
  <c r="G343" i="29"/>
  <c r="E343" i="29"/>
  <c r="G342" i="29"/>
  <c r="F342" i="29"/>
  <c r="E342" i="29"/>
  <c r="H342" i="29" s="1"/>
  <c r="G341" i="29"/>
  <c r="E341" i="29"/>
  <c r="H341" i="29" s="1"/>
  <c r="G340" i="29"/>
  <c r="E340" i="29"/>
  <c r="H340" i="29" s="1"/>
  <c r="G339" i="29"/>
  <c r="G338" i="29"/>
  <c r="F338" i="29"/>
  <c r="G337" i="29"/>
  <c r="F337" i="29"/>
  <c r="G336" i="29"/>
  <c r="F336" i="29"/>
  <c r="E336" i="29"/>
  <c r="H336" i="29" s="1"/>
  <c r="G335" i="29"/>
  <c r="F335" i="29"/>
  <c r="G334" i="29"/>
  <c r="F334" i="29"/>
  <c r="G333" i="29"/>
  <c r="E333" i="29"/>
  <c r="H333" i="29" s="1"/>
  <c r="G332" i="29"/>
  <c r="F332" i="29"/>
  <c r="G331" i="29"/>
  <c r="F331" i="29"/>
  <c r="G330" i="29"/>
  <c r="F330" i="29"/>
  <c r="G329" i="29"/>
  <c r="F329" i="29"/>
  <c r="E329" i="29"/>
  <c r="H329" i="29" s="1"/>
  <c r="G328" i="29"/>
  <c r="E328" i="29"/>
  <c r="H328" i="29" s="1"/>
  <c r="G327" i="29"/>
  <c r="G326" i="29"/>
  <c r="F326" i="29"/>
  <c r="G325" i="29"/>
  <c r="E325" i="29"/>
  <c r="H325" i="29" s="1"/>
  <c r="G324" i="29"/>
  <c r="F324" i="29"/>
  <c r="E324" i="29"/>
  <c r="H324" i="29" s="1"/>
  <c r="G323" i="29"/>
  <c r="G322" i="29"/>
  <c r="F322" i="29"/>
  <c r="G321" i="29"/>
  <c r="E321" i="29"/>
  <c r="H321" i="29" s="1"/>
  <c r="G320" i="29"/>
  <c r="G319" i="29"/>
  <c r="G318" i="29"/>
  <c r="F318" i="29"/>
  <c r="E318" i="29"/>
  <c r="G317" i="29"/>
  <c r="F317" i="29"/>
  <c r="E317" i="29"/>
  <c r="H317" i="29" s="1"/>
  <c r="G316" i="29"/>
  <c r="G315" i="29"/>
  <c r="F315" i="29"/>
  <c r="G314" i="29"/>
  <c r="F314" i="29"/>
  <c r="G313" i="29"/>
  <c r="F313" i="29"/>
  <c r="E313" i="29"/>
  <c r="H313" i="29" s="1"/>
  <c r="G312" i="29"/>
  <c r="G311" i="29"/>
  <c r="G310" i="29"/>
  <c r="F310" i="29"/>
  <c r="G309" i="29"/>
  <c r="G308" i="29"/>
  <c r="G307" i="29"/>
  <c r="G306" i="29"/>
  <c r="F306" i="29"/>
  <c r="G305" i="29"/>
  <c r="F305" i="29"/>
  <c r="E305" i="29"/>
  <c r="H305" i="29" s="1"/>
  <c r="G304" i="29"/>
  <c r="F304" i="29"/>
  <c r="G303" i="29"/>
  <c r="G302" i="29"/>
  <c r="F302" i="29"/>
  <c r="G301" i="29"/>
  <c r="E301" i="29"/>
  <c r="H301" i="29" s="1"/>
  <c r="G300" i="29"/>
  <c r="G299" i="29"/>
  <c r="G298" i="29"/>
  <c r="F298" i="29"/>
  <c r="G297" i="29"/>
  <c r="G296" i="29"/>
  <c r="G295" i="29"/>
  <c r="G294" i="29"/>
  <c r="F294" i="29"/>
  <c r="G293" i="29"/>
  <c r="E293" i="29"/>
  <c r="H293" i="29" s="1"/>
  <c r="G292" i="29"/>
  <c r="G291" i="29"/>
  <c r="F291" i="29"/>
  <c r="E291" i="29"/>
  <c r="G290" i="29"/>
  <c r="F290" i="29"/>
  <c r="G289" i="29"/>
  <c r="E289" i="29"/>
  <c r="H289" i="29" s="1"/>
  <c r="G288" i="29"/>
  <c r="G287" i="29"/>
  <c r="G286" i="29"/>
  <c r="F286" i="29"/>
  <c r="G285" i="29"/>
  <c r="F285" i="29"/>
  <c r="E285" i="29"/>
  <c r="H285" i="29" s="1"/>
  <c r="G284" i="29"/>
  <c r="G283" i="29"/>
  <c r="G282" i="29"/>
  <c r="F282" i="29"/>
  <c r="G281" i="29"/>
  <c r="E281" i="29"/>
  <c r="H281" i="29" s="1"/>
  <c r="G280" i="29"/>
  <c r="E280" i="29"/>
  <c r="H280" i="29" s="1"/>
  <c r="G279" i="29"/>
  <c r="E279" i="29"/>
  <c r="G278" i="29"/>
  <c r="F278" i="29"/>
  <c r="G277" i="29"/>
  <c r="E277" i="29"/>
  <c r="H277" i="29" s="1"/>
  <c r="G276" i="29"/>
  <c r="G275" i="29"/>
  <c r="E275" i="29"/>
  <c r="G274" i="29"/>
  <c r="F274" i="29"/>
  <c r="G273" i="29"/>
  <c r="E273" i="29"/>
  <c r="H273" i="29" s="1"/>
  <c r="G272" i="29"/>
  <c r="E272" i="29"/>
  <c r="H272" i="29" s="1"/>
  <c r="G271" i="29"/>
  <c r="G270" i="29"/>
  <c r="F270" i="29"/>
  <c r="G269" i="29"/>
  <c r="G268" i="29"/>
  <c r="G267" i="29"/>
  <c r="G266" i="29"/>
  <c r="F266" i="29"/>
  <c r="G265" i="29"/>
  <c r="E265" i="29"/>
  <c r="H265" i="29" s="1"/>
  <c r="G264" i="29"/>
  <c r="G263" i="29"/>
  <c r="F263" i="29"/>
  <c r="E263" i="29"/>
  <c r="G262" i="29"/>
  <c r="F262" i="29"/>
  <c r="G261" i="29"/>
  <c r="E261" i="29"/>
  <c r="H261" i="29" s="1"/>
  <c r="G260" i="29"/>
  <c r="E260" i="29"/>
  <c r="H260" i="29" s="1"/>
  <c r="G259" i="29"/>
  <c r="G258" i="29"/>
  <c r="F258" i="29"/>
  <c r="G257" i="29"/>
  <c r="F257" i="29"/>
  <c r="E257" i="29"/>
  <c r="H257" i="29" s="1"/>
  <c r="G256" i="29"/>
  <c r="G255" i="29"/>
  <c r="G254" i="29"/>
  <c r="F254" i="29"/>
  <c r="G253" i="29"/>
  <c r="G252" i="29"/>
  <c r="G251" i="29"/>
  <c r="F251" i="29"/>
  <c r="G250" i="29"/>
  <c r="F250" i="29"/>
  <c r="G249" i="29"/>
  <c r="G248" i="29"/>
  <c r="F248" i="29"/>
  <c r="G247" i="29"/>
  <c r="G246" i="29"/>
  <c r="F246" i="29"/>
  <c r="G245" i="29"/>
  <c r="E245" i="29"/>
  <c r="H245" i="29" s="1"/>
  <c r="G244" i="29"/>
  <c r="G243" i="29"/>
  <c r="F243" i="29"/>
  <c r="E243" i="29"/>
  <c r="G242" i="29"/>
  <c r="F242" i="29"/>
  <c r="E242" i="29"/>
  <c r="G241" i="29"/>
  <c r="G240" i="29"/>
  <c r="F240" i="29"/>
  <c r="G239" i="29"/>
  <c r="E239" i="29"/>
  <c r="G238" i="29"/>
  <c r="F238" i="29"/>
  <c r="G237" i="29"/>
  <c r="G236" i="29"/>
  <c r="F236" i="29"/>
  <c r="E236" i="29"/>
  <c r="H236" i="29" s="1"/>
  <c r="G235" i="29"/>
  <c r="F235" i="29"/>
  <c r="G234" i="29"/>
  <c r="F234" i="29"/>
  <c r="E234" i="29"/>
  <c r="G233" i="29"/>
  <c r="F233" i="29"/>
  <c r="E233" i="29"/>
  <c r="H233" i="29" s="1"/>
  <c r="G232" i="29"/>
  <c r="G231" i="29"/>
  <c r="G230" i="29"/>
  <c r="F230" i="29"/>
  <c r="G229" i="29"/>
  <c r="E229" i="29"/>
  <c r="H229" i="29" s="1"/>
  <c r="G228" i="29"/>
  <c r="F228" i="29"/>
  <c r="G227" i="29"/>
  <c r="E227" i="29"/>
  <c r="G226" i="29"/>
  <c r="F226" i="29"/>
  <c r="E226" i="29"/>
  <c r="G225" i="29"/>
  <c r="F225" i="29"/>
  <c r="E225" i="29"/>
  <c r="H225" i="29" s="1"/>
  <c r="G224" i="29"/>
  <c r="G223" i="29"/>
  <c r="F223" i="29"/>
  <c r="E223" i="29"/>
  <c r="G222" i="29"/>
  <c r="F222" i="29"/>
  <c r="G221" i="29"/>
  <c r="F221" i="29"/>
  <c r="E221" i="29"/>
  <c r="H221" i="29" s="1"/>
  <c r="G220" i="29"/>
  <c r="G219" i="29"/>
  <c r="G218" i="29"/>
  <c r="F218" i="29"/>
  <c r="G217" i="29"/>
  <c r="E217" i="29"/>
  <c r="H217" i="29" s="1"/>
  <c r="G216" i="29"/>
  <c r="G215" i="29"/>
  <c r="G214" i="29"/>
  <c r="G213" i="29"/>
  <c r="H213" i="29" s="1"/>
  <c r="F213" i="29"/>
  <c r="E213" i="29"/>
  <c r="G212" i="29"/>
  <c r="G211" i="29"/>
  <c r="G210" i="29"/>
  <c r="G209" i="29"/>
  <c r="G208" i="29"/>
  <c r="G207" i="29"/>
  <c r="G206" i="29"/>
  <c r="H206" i="29" s="1"/>
  <c r="F206" i="29"/>
  <c r="E206" i="29"/>
  <c r="G205" i="29"/>
  <c r="G204" i="29"/>
  <c r="G203" i="29"/>
  <c r="G202" i="29"/>
  <c r="F202" i="29"/>
  <c r="G201" i="29"/>
  <c r="H201" i="29" s="1"/>
  <c r="F201" i="29"/>
  <c r="E201" i="29"/>
  <c r="G200" i="29"/>
  <c r="G199" i="29"/>
  <c r="G198" i="29"/>
  <c r="G197" i="29"/>
  <c r="F197" i="29"/>
  <c r="G196" i="29"/>
  <c r="G195" i="29"/>
  <c r="F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H183" i="29" s="1"/>
  <c r="F183" i="29"/>
  <c r="E183" i="29"/>
  <c r="G182" i="29"/>
  <c r="G181" i="29"/>
  <c r="H181" i="29" s="1"/>
  <c r="F181" i="29"/>
  <c r="E181" i="29"/>
  <c r="G180" i="29"/>
  <c r="G179" i="29"/>
  <c r="G178" i="29"/>
  <c r="G177" i="29"/>
  <c r="D177" i="29"/>
  <c r="F327" i="29" s="1"/>
  <c r="C177" i="29"/>
  <c r="E350" i="29" s="1"/>
  <c r="H350" i="29" s="1"/>
  <c r="G171" i="29"/>
  <c r="F171" i="29"/>
  <c r="E171" i="29"/>
  <c r="H171" i="29" s="1"/>
  <c r="G170" i="29"/>
  <c r="F170" i="29"/>
  <c r="E170" i="29"/>
  <c r="H170" i="29" s="1"/>
  <c r="G169" i="29"/>
  <c r="E169" i="29"/>
  <c r="H169" i="29" s="1"/>
  <c r="G168" i="29"/>
  <c r="E168" i="29"/>
  <c r="H168" i="29" s="1"/>
  <c r="G167" i="29"/>
  <c r="E167" i="29"/>
  <c r="H167" i="29" s="1"/>
  <c r="G166" i="29"/>
  <c r="E166" i="29"/>
  <c r="H166" i="29" s="1"/>
  <c r="G165" i="29"/>
  <c r="E165" i="29"/>
  <c r="H165" i="29" s="1"/>
  <c r="G164" i="29"/>
  <c r="E164" i="29"/>
  <c r="H164" i="29" s="1"/>
  <c r="G163" i="29"/>
  <c r="E163" i="29"/>
  <c r="H163" i="29" s="1"/>
  <c r="G162" i="29"/>
  <c r="E162" i="29"/>
  <c r="H162" i="29" s="1"/>
  <c r="G161" i="29"/>
  <c r="E161" i="29"/>
  <c r="H161" i="29" s="1"/>
  <c r="G160" i="29"/>
  <c r="E160" i="29"/>
  <c r="H160" i="29" s="1"/>
  <c r="G159" i="29"/>
  <c r="E159" i="29"/>
  <c r="H159" i="29" s="1"/>
  <c r="G158" i="29"/>
  <c r="E158" i="29"/>
  <c r="H158" i="29" s="1"/>
  <c r="G157" i="29"/>
  <c r="E157" i="29"/>
  <c r="H157" i="29" s="1"/>
  <c r="G156" i="29"/>
  <c r="F156" i="29"/>
  <c r="E156" i="29"/>
  <c r="H156" i="29" s="1"/>
  <c r="G155" i="29"/>
  <c r="F155" i="29"/>
  <c r="E155" i="29"/>
  <c r="H155" i="29" s="1"/>
  <c r="G154" i="29"/>
  <c r="F154" i="29"/>
  <c r="E154" i="29"/>
  <c r="H154" i="29" s="1"/>
  <c r="G153" i="29"/>
  <c r="F153" i="29"/>
  <c r="E153" i="29"/>
  <c r="H153" i="29" s="1"/>
  <c r="G152" i="29"/>
  <c r="F152" i="29"/>
  <c r="E152" i="29"/>
  <c r="H152" i="29" s="1"/>
  <c r="G151" i="29"/>
  <c r="F151" i="29"/>
  <c r="E151" i="29"/>
  <c r="H151" i="29" s="1"/>
  <c r="G150" i="29"/>
  <c r="F150" i="29"/>
  <c r="E150" i="29"/>
  <c r="H150" i="29" s="1"/>
  <c r="G149" i="29"/>
  <c r="F149" i="29"/>
  <c r="E149" i="29"/>
  <c r="H149" i="29" s="1"/>
  <c r="G148" i="29"/>
  <c r="F148" i="29"/>
  <c r="E148" i="29"/>
  <c r="H148" i="29" s="1"/>
  <c r="G147" i="29"/>
  <c r="F147" i="29"/>
  <c r="E147" i="29"/>
  <c r="H147" i="29" s="1"/>
  <c r="G146" i="29"/>
  <c r="F146" i="29"/>
  <c r="E146" i="29"/>
  <c r="H146" i="29" s="1"/>
  <c r="G145" i="29"/>
  <c r="F145" i="29"/>
  <c r="E145" i="29"/>
  <c r="H145" i="29" s="1"/>
  <c r="G144" i="29"/>
  <c r="F144" i="29"/>
  <c r="E144" i="29"/>
  <c r="H144" i="29" s="1"/>
  <c r="G143" i="29"/>
  <c r="F143" i="29"/>
  <c r="E143" i="29"/>
  <c r="H143" i="29" s="1"/>
  <c r="G142" i="29"/>
  <c r="F142" i="29"/>
  <c r="E142" i="29"/>
  <c r="H142" i="29" s="1"/>
  <c r="G141" i="29"/>
  <c r="F141" i="29"/>
  <c r="E141" i="29"/>
  <c r="H141" i="29" s="1"/>
  <c r="G140" i="29"/>
  <c r="F140" i="29"/>
  <c r="E140" i="29"/>
  <c r="H140" i="29" s="1"/>
  <c r="G139" i="29"/>
  <c r="F139" i="29"/>
  <c r="E139" i="29"/>
  <c r="H139" i="29" s="1"/>
  <c r="G138" i="29"/>
  <c r="F138" i="29"/>
  <c r="E138" i="29"/>
  <c r="H138" i="29" s="1"/>
  <c r="G137" i="29"/>
  <c r="F137" i="29"/>
  <c r="E137" i="29"/>
  <c r="H137" i="29" s="1"/>
  <c r="G136" i="29"/>
  <c r="F136" i="29"/>
  <c r="E136" i="29"/>
  <c r="H136" i="29" s="1"/>
  <c r="G135" i="29"/>
  <c r="F135" i="29"/>
  <c r="E135" i="29"/>
  <c r="H135" i="29" s="1"/>
  <c r="G134" i="29"/>
  <c r="F134" i="29"/>
  <c r="E134" i="29"/>
  <c r="H134" i="29" s="1"/>
  <c r="G133" i="29"/>
  <c r="F133" i="29"/>
  <c r="E133" i="29"/>
  <c r="H133" i="29" s="1"/>
  <c r="G132" i="29"/>
  <c r="F132" i="29"/>
  <c r="E132" i="29"/>
  <c r="H132" i="29" s="1"/>
  <c r="G131" i="29"/>
  <c r="F131" i="29"/>
  <c r="E131" i="29"/>
  <c r="H131" i="29" s="1"/>
  <c r="G130" i="29"/>
  <c r="F130" i="29"/>
  <c r="E130" i="29"/>
  <c r="H130" i="29" s="1"/>
  <c r="G129" i="29"/>
  <c r="F129" i="29"/>
  <c r="E129" i="29"/>
  <c r="H129" i="29" s="1"/>
  <c r="G128" i="29"/>
  <c r="F128" i="29"/>
  <c r="E128" i="29"/>
  <c r="H128" i="29" s="1"/>
  <c r="G127" i="29"/>
  <c r="F127" i="29"/>
  <c r="E127" i="29"/>
  <c r="H127" i="29" s="1"/>
  <c r="G126" i="29"/>
  <c r="F126" i="29"/>
  <c r="E126" i="29"/>
  <c r="H126" i="29" s="1"/>
  <c r="G125" i="29"/>
  <c r="F125" i="29"/>
  <c r="E125" i="29"/>
  <c r="H125" i="29" s="1"/>
  <c r="G124" i="29"/>
  <c r="F124" i="29"/>
  <c r="E124" i="29"/>
  <c r="H124" i="29" s="1"/>
  <c r="G123" i="29"/>
  <c r="F123" i="29"/>
  <c r="E123" i="29"/>
  <c r="H123" i="29" s="1"/>
  <c r="G122" i="29"/>
  <c r="F122" i="29"/>
  <c r="E122" i="29"/>
  <c r="H122" i="29" s="1"/>
  <c r="G121" i="29"/>
  <c r="F121" i="29"/>
  <c r="E121" i="29"/>
  <c r="H121" i="29" s="1"/>
  <c r="G120" i="29"/>
  <c r="F120" i="29"/>
  <c r="E120" i="29"/>
  <c r="H120" i="29" s="1"/>
  <c r="G119" i="29"/>
  <c r="F119" i="29"/>
  <c r="E119" i="29"/>
  <c r="H119" i="29" s="1"/>
  <c r="G118" i="29"/>
  <c r="F118" i="29"/>
  <c r="E118" i="29"/>
  <c r="H118" i="29" s="1"/>
  <c r="G117" i="29"/>
  <c r="F117" i="29"/>
  <c r="E117" i="29"/>
  <c r="H117" i="29" s="1"/>
  <c r="G116" i="29"/>
  <c r="F116" i="29"/>
  <c r="E116" i="29"/>
  <c r="H116" i="29" s="1"/>
  <c r="G115" i="29"/>
  <c r="F115" i="29"/>
  <c r="E115" i="29"/>
  <c r="H115" i="29" s="1"/>
  <c r="G114" i="29"/>
  <c r="F114" i="29"/>
  <c r="E114" i="29"/>
  <c r="H114" i="29" s="1"/>
  <c r="G113" i="29"/>
  <c r="F113" i="29"/>
  <c r="E113" i="29"/>
  <c r="H113" i="29" s="1"/>
  <c r="G112" i="29"/>
  <c r="F112" i="29"/>
  <c r="E112" i="29"/>
  <c r="H112" i="29" s="1"/>
  <c r="G111" i="29"/>
  <c r="F111" i="29"/>
  <c r="E111" i="29"/>
  <c r="H111" i="29" s="1"/>
  <c r="G110" i="29"/>
  <c r="F110" i="29"/>
  <c r="E110" i="29"/>
  <c r="H110" i="29" s="1"/>
  <c r="G109" i="29"/>
  <c r="F109" i="29"/>
  <c r="E109" i="29"/>
  <c r="H109" i="29" s="1"/>
  <c r="G108" i="29"/>
  <c r="F108" i="29"/>
  <c r="E108" i="29"/>
  <c r="H108" i="29" s="1"/>
  <c r="G107" i="29"/>
  <c r="F107" i="29"/>
  <c r="E107" i="29"/>
  <c r="H107" i="29" s="1"/>
  <c r="G106" i="29"/>
  <c r="F106" i="29"/>
  <c r="E106" i="29"/>
  <c r="H106" i="29" s="1"/>
  <c r="G105" i="29"/>
  <c r="F105" i="29"/>
  <c r="E105" i="29"/>
  <c r="H105" i="29" s="1"/>
  <c r="G104" i="29"/>
  <c r="F104" i="29"/>
  <c r="E104" i="29"/>
  <c r="H104" i="29" s="1"/>
  <c r="G103" i="29"/>
  <c r="F103" i="29"/>
  <c r="E103" i="29"/>
  <c r="H103" i="29" s="1"/>
  <c r="G102" i="29"/>
  <c r="F102" i="29"/>
  <c r="E102" i="29"/>
  <c r="H102" i="29" s="1"/>
  <c r="G101" i="29"/>
  <c r="F101" i="29"/>
  <c r="E101" i="29"/>
  <c r="H101" i="29" s="1"/>
  <c r="G100" i="29"/>
  <c r="F100" i="29"/>
  <c r="E100" i="29"/>
  <c r="H100" i="29" s="1"/>
  <c r="G99" i="29"/>
  <c r="F99" i="29"/>
  <c r="E99" i="29"/>
  <c r="H99" i="29" s="1"/>
  <c r="G98" i="29"/>
  <c r="F98" i="29"/>
  <c r="E98" i="29"/>
  <c r="H98" i="29" s="1"/>
  <c r="G97" i="29"/>
  <c r="F97" i="29"/>
  <c r="E97" i="29"/>
  <c r="H97" i="29" s="1"/>
  <c r="G96" i="29"/>
  <c r="F96" i="29"/>
  <c r="E96" i="29"/>
  <c r="H96" i="29" s="1"/>
  <c r="G95" i="29"/>
  <c r="F95" i="29"/>
  <c r="E95" i="29"/>
  <c r="H95" i="29" s="1"/>
  <c r="G94" i="29"/>
  <c r="F94" i="29"/>
  <c r="E94" i="29"/>
  <c r="H94" i="29" s="1"/>
  <c r="G93" i="29"/>
  <c r="F93" i="29"/>
  <c r="E93" i="29"/>
  <c r="H93" i="29" s="1"/>
  <c r="G92" i="29"/>
  <c r="F92" i="29"/>
  <c r="E92" i="29"/>
  <c r="H92" i="29" s="1"/>
  <c r="G91" i="29"/>
  <c r="F91" i="29"/>
  <c r="E91" i="29"/>
  <c r="H91" i="29" s="1"/>
  <c r="G90" i="29"/>
  <c r="F90" i="29"/>
  <c r="E90" i="29"/>
  <c r="H90" i="29" s="1"/>
  <c r="G89" i="29"/>
  <c r="F89" i="29"/>
  <c r="E89" i="29"/>
  <c r="H89" i="29" s="1"/>
  <c r="G88" i="29"/>
  <c r="F88" i="29"/>
  <c r="E88" i="29"/>
  <c r="H88" i="29" s="1"/>
  <c r="G87" i="29"/>
  <c r="F87" i="29"/>
  <c r="E87" i="29"/>
  <c r="H87" i="29" s="1"/>
  <c r="G86" i="29"/>
  <c r="F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F83" i="29"/>
  <c r="E83" i="29"/>
  <c r="H83" i="29" s="1"/>
  <c r="G82" i="29"/>
  <c r="F82" i="29"/>
  <c r="E82" i="29"/>
  <c r="H82" i="29" s="1"/>
  <c r="G81" i="29"/>
  <c r="F81" i="29"/>
  <c r="E81" i="29"/>
  <c r="H81" i="29" s="1"/>
  <c r="G80" i="29"/>
  <c r="F80" i="29"/>
  <c r="E80" i="29"/>
  <c r="H80" i="29" s="1"/>
  <c r="G79" i="29"/>
  <c r="F79" i="29"/>
  <c r="E79" i="29"/>
  <c r="H79" i="29" s="1"/>
  <c r="G78" i="29"/>
  <c r="F78" i="29"/>
  <c r="E78" i="29"/>
  <c r="H78" i="29" s="1"/>
  <c r="G77" i="29"/>
  <c r="F77" i="29"/>
  <c r="E77" i="29"/>
  <c r="H77" i="29" s="1"/>
  <c r="F76" i="29"/>
  <c r="E76" i="29"/>
  <c r="H76" i="29" s="1"/>
  <c r="D76" i="29"/>
  <c r="F169" i="29" s="1"/>
  <c r="C76" i="29"/>
  <c r="G76" i="29" s="1"/>
  <c r="G70" i="29"/>
  <c r="G69" i="29"/>
  <c r="G68" i="29"/>
  <c r="G67" i="29"/>
  <c r="G66" i="29"/>
  <c r="F66" i="29"/>
  <c r="E66" i="29"/>
  <c r="G65" i="29"/>
  <c r="G64" i="29"/>
  <c r="G63" i="29"/>
  <c r="E63" i="29"/>
  <c r="G62" i="29"/>
  <c r="F62" i="29"/>
  <c r="G61" i="29"/>
  <c r="G60" i="29"/>
  <c r="G59" i="29"/>
  <c r="G58" i="29"/>
  <c r="G57" i="29"/>
  <c r="F57" i="29"/>
  <c r="E57" i="29"/>
  <c r="G56" i="29"/>
  <c r="E56" i="29"/>
  <c r="G55" i="29"/>
  <c r="G54" i="29"/>
  <c r="G53" i="29"/>
  <c r="F53" i="29"/>
  <c r="G52" i="29"/>
  <c r="G51" i="29"/>
  <c r="G50" i="29"/>
  <c r="G49" i="29"/>
  <c r="G48" i="29"/>
  <c r="G47" i="29"/>
  <c r="G46" i="29"/>
  <c r="F46" i="29"/>
  <c r="E46" i="29"/>
  <c r="G45" i="29"/>
  <c r="G44" i="29"/>
  <c r="G43" i="29"/>
  <c r="F43" i="29"/>
  <c r="G42" i="29"/>
  <c r="F42" i="29"/>
  <c r="E42" i="29"/>
  <c r="H42" i="29" s="1"/>
  <c r="G41" i="29"/>
  <c r="G40" i="29"/>
  <c r="F40" i="29"/>
  <c r="E40" i="29"/>
  <c r="H40" i="29" s="1"/>
  <c r="G39" i="29"/>
  <c r="G38" i="29"/>
  <c r="G37" i="29"/>
  <c r="F37" i="29"/>
  <c r="G36" i="29"/>
  <c r="G35" i="29"/>
  <c r="F35" i="29"/>
  <c r="E35" i="29"/>
  <c r="H35" i="29" s="1"/>
  <c r="G34" i="29"/>
  <c r="F34" i="29"/>
  <c r="E34" i="29"/>
  <c r="H34" i="29" s="1"/>
  <c r="G33" i="29"/>
  <c r="G32" i="29"/>
  <c r="G31" i="29"/>
  <c r="F31" i="29"/>
  <c r="E31" i="29"/>
  <c r="H31" i="29" s="1"/>
  <c r="G30" i="29"/>
  <c r="G29" i="29"/>
  <c r="G28" i="29"/>
  <c r="G27" i="29"/>
  <c r="G26" i="29"/>
  <c r="G25" i="29"/>
  <c r="G24" i="29"/>
  <c r="E24" i="29"/>
  <c r="G23" i="29"/>
  <c r="G22" i="29"/>
  <c r="E22" i="29"/>
  <c r="H22" i="29" s="1"/>
  <c r="G21" i="29"/>
  <c r="G20" i="29"/>
  <c r="F20" i="29"/>
  <c r="G19" i="29"/>
  <c r="D19" i="29"/>
  <c r="F70" i="29" s="1"/>
  <c r="C19" i="29"/>
  <c r="D13" i="29"/>
  <c r="C13" i="29"/>
  <c r="G13" i="29" s="1"/>
  <c r="D12" i="29"/>
  <c r="F12" i="29" s="1"/>
  <c r="C12" i="29"/>
  <c r="E12" i="29" s="1"/>
  <c r="D11" i="29"/>
  <c r="D10" i="29"/>
  <c r="F10" i="29" s="1"/>
  <c r="C10" i="29"/>
  <c r="D8" i="29"/>
  <c r="F13" i="29" s="1"/>
  <c r="C8" i="29"/>
  <c r="E13" i="29" s="1"/>
  <c r="H13" i="29" s="1"/>
  <c r="G618" i="28"/>
  <c r="F618" i="28"/>
  <c r="E618" i="28"/>
  <c r="H618" i="28" s="1"/>
  <c r="G617" i="28"/>
  <c r="F617" i="28"/>
  <c r="E617" i="28"/>
  <c r="H617" i="28" s="1"/>
  <c r="G616" i="28"/>
  <c r="F616" i="28"/>
  <c r="E616" i="28"/>
  <c r="H616" i="28" s="1"/>
  <c r="G615" i="28"/>
  <c r="F615" i="28"/>
  <c r="E615" i="28"/>
  <c r="H615" i="28" s="1"/>
  <c r="G614" i="28"/>
  <c r="F614" i="28"/>
  <c r="E614" i="28"/>
  <c r="H614" i="28" s="1"/>
  <c r="G613" i="28"/>
  <c r="F613" i="28"/>
  <c r="E613" i="28"/>
  <c r="H613" i="28" s="1"/>
  <c r="G612" i="28"/>
  <c r="F612" i="28"/>
  <c r="E612" i="28"/>
  <c r="H612" i="28" s="1"/>
  <c r="G611" i="28"/>
  <c r="F611" i="28"/>
  <c r="E611" i="28"/>
  <c r="H611" i="28" s="1"/>
  <c r="G610" i="28"/>
  <c r="F610" i="28"/>
  <c r="E610" i="28"/>
  <c r="H610" i="28" s="1"/>
  <c r="G609" i="28"/>
  <c r="F609" i="28"/>
  <c r="E609" i="28"/>
  <c r="H609" i="28" s="1"/>
  <c r="G608" i="28"/>
  <c r="F608" i="28"/>
  <c r="E608" i="28"/>
  <c r="H608" i="28" s="1"/>
  <c r="G607" i="28"/>
  <c r="F607" i="28"/>
  <c r="E607" i="28"/>
  <c r="H607" i="28" s="1"/>
  <c r="G606" i="28"/>
  <c r="F606" i="28"/>
  <c r="E606" i="28"/>
  <c r="H606" i="28" s="1"/>
  <c r="G605" i="28"/>
  <c r="F605" i="28"/>
  <c r="E605" i="28"/>
  <c r="H605" i="28" s="1"/>
  <c r="G604" i="28"/>
  <c r="F604" i="28"/>
  <c r="E604" i="28"/>
  <c r="H604" i="28" s="1"/>
  <c r="G603" i="28"/>
  <c r="F603" i="28"/>
  <c r="E603" i="28"/>
  <c r="H603" i="28" s="1"/>
  <c r="G602" i="28"/>
  <c r="F602" i="28"/>
  <c r="E602" i="28"/>
  <c r="H602" i="28" s="1"/>
  <c r="G601" i="28"/>
  <c r="F601" i="28"/>
  <c r="E601" i="28"/>
  <c r="H601" i="28" s="1"/>
  <c r="G600" i="28"/>
  <c r="F600" i="28"/>
  <c r="E600" i="28"/>
  <c r="H600" i="28" s="1"/>
  <c r="G599" i="28"/>
  <c r="F599" i="28"/>
  <c r="E599" i="28"/>
  <c r="H599" i="28" s="1"/>
  <c r="G598" i="28"/>
  <c r="F598" i="28"/>
  <c r="E598" i="28"/>
  <c r="H598" i="28" s="1"/>
  <c r="G597" i="28"/>
  <c r="F597" i="28"/>
  <c r="E597" i="28"/>
  <c r="H597" i="28" s="1"/>
  <c r="G596" i="28"/>
  <c r="F596" i="28"/>
  <c r="E596" i="28"/>
  <c r="H596" i="28" s="1"/>
  <c r="G595" i="28"/>
  <c r="F595" i="28"/>
  <c r="E595" i="28"/>
  <c r="H595" i="28" s="1"/>
  <c r="G594" i="28"/>
  <c r="F594" i="28"/>
  <c r="E594" i="28"/>
  <c r="H594" i="28" s="1"/>
  <c r="G593" i="28"/>
  <c r="F593" i="28"/>
  <c r="E593" i="28"/>
  <c r="H593" i="28" s="1"/>
  <c r="G592" i="28"/>
  <c r="F592" i="28"/>
  <c r="E592" i="28"/>
  <c r="H592" i="28" s="1"/>
  <c r="F591" i="28"/>
  <c r="E591" i="28"/>
  <c r="H591" i="28" s="1"/>
  <c r="D591" i="28"/>
  <c r="C591" i="28"/>
  <c r="G591" i="28" s="1"/>
  <c r="G585" i="28"/>
  <c r="F585" i="28"/>
  <c r="E585" i="28"/>
  <c r="H585" i="28" s="1"/>
  <c r="G584" i="28"/>
  <c r="F584" i="28"/>
  <c r="E584" i="28"/>
  <c r="H584" i="28" s="1"/>
  <c r="G583" i="28"/>
  <c r="F583" i="28"/>
  <c r="E583" i="28"/>
  <c r="G582" i="28"/>
  <c r="F582" i="28"/>
  <c r="E582" i="28"/>
  <c r="G581" i="28"/>
  <c r="F581" i="28"/>
  <c r="E581" i="28"/>
  <c r="H581" i="28" s="1"/>
  <c r="G580" i="28"/>
  <c r="E580" i="28"/>
  <c r="H580" i="28" s="1"/>
  <c r="G579" i="28"/>
  <c r="F579" i="28"/>
  <c r="G578" i="28"/>
  <c r="F578" i="28"/>
  <c r="G577" i="28"/>
  <c r="G576" i="28"/>
  <c r="G575" i="28"/>
  <c r="F575" i="28"/>
  <c r="G574" i="28"/>
  <c r="F574" i="28"/>
  <c r="E574" i="28"/>
  <c r="G573" i="28"/>
  <c r="G572" i="28"/>
  <c r="F572" i="28"/>
  <c r="E572" i="28"/>
  <c r="G571" i="28"/>
  <c r="G570" i="28"/>
  <c r="E570" i="28"/>
  <c r="G569" i="28"/>
  <c r="F569" i="28"/>
  <c r="G568" i="28"/>
  <c r="F568" i="28"/>
  <c r="E568" i="28"/>
  <c r="G567" i="28"/>
  <c r="F567" i="28"/>
  <c r="E567" i="28"/>
  <c r="H567" i="28" s="1"/>
  <c r="G566" i="28"/>
  <c r="F566" i="28"/>
  <c r="E566" i="28"/>
  <c r="H566" i="28" s="1"/>
  <c r="G565" i="28"/>
  <c r="E565" i="28"/>
  <c r="G564" i="28"/>
  <c r="E564" i="28"/>
  <c r="H564" i="28" s="1"/>
  <c r="G563" i="28"/>
  <c r="F563" i="28"/>
  <c r="E563" i="28"/>
  <c r="G562" i="28"/>
  <c r="F562" i="28"/>
  <c r="G561" i="28"/>
  <c r="G560" i="28"/>
  <c r="F560" i="28"/>
  <c r="E560" i="28"/>
  <c r="H560" i="28" s="1"/>
  <c r="G559" i="28"/>
  <c r="F559" i="28"/>
  <c r="E559" i="28"/>
  <c r="H559" i="28" s="1"/>
  <c r="G558" i="28"/>
  <c r="F558" i="28"/>
  <c r="E558" i="28"/>
  <c r="G557" i="28"/>
  <c r="E557" i="28"/>
  <c r="G556" i="28"/>
  <c r="F556" i="28"/>
  <c r="E556" i="28"/>
  <c r="H556" i="28" s="1"/>
  <c r="G555" i="28"/>
  <c r="F555" i="28"/>
  <c r="E555" i="28"/>
  <c r="G554" i="28"/>
  <c r="F554" i="28"/>
  <c r="E554" i="28"/>
  <c r="G553" i="28"/>
  <c r="F553" i="28"/>
  <c r="E553" i="28"/>
  <c r="H553" i="28" s="1"/>
  <c r="G552" i="28"/>
  <c r="G551" i="28"/>
  <c r="F551" i="28"/>
  <c r="E551" i="28"/>
  <c r="H551" i="28" s="1"/>
  <c r="G550" i="28"/>
  <c r="F550" i="28"/>
  <c r="E550" i="28"/>
  <c r="H550" i="28" s="1"/>
  <c r="G549" i="28"/>
  <c r="F549" i="28"/>
  <c r="G548" i="28"/>
  <c r="G547" i="28"/>
  <c r="F547" i="28"/>
  <c r="E547" i="28"/>
  <c r="G546" i="28"/>
  <c r="F546" i="28"/>
  <c r="E546" i="28"/>
  <c r="H546" i="28" s="1"/>
  <c r="G545" i="28"/>
  <c r="G544" i="28"/>
  <c r="G543" i="28"/>
  <c r="F543" i="28"/>
  <c r="E543" i="28"/>
  <c r="G542" i="28"/>
  <c r="E542" i="28"/>
  <c r="H542" i="28" s="1"/>
  <c r="G541" i="28"/>
  <c r="F541" i="28"/>
  <c r="E541" i="28"/>
  <c r="G540" i="28"/>
  <c r="F540" i="28"/>
  <c r="E540" i="28"/>
  <c r="G539" i="28"/>
  <c r="F539" i="28"/>
  <c r="E539" i="28"/>
  <c r="H539" i="28" s="1"/>
  <c r="G538" i="28"/>
  <c r="F538" i="28"/>
  <c r="E538" i="28"/>
  <c r="H538" i="28" s="1"/>
  <c r="G537" i="28"/>
  <c r="F537" i="28"/>
  <c r="E537" i="28"/>
  <c r="G536" i="28"/>
  <c r="F536" i="28"/>
  <c r="E536" i="28"/>
  <c r="G535" i="28"/>
  <c r="F535" i="28"/>
  <c r="E535" i="28"/>
  <c r="H535" i="28" s="1"/>
  <c r="G534" i="28"/>
  <c r="F534" i="28"/>
  <c r="E534" i="28"/>
  <c r="H534" i="28" s="1"/>
  <c r="G533" i="28"/>
  <c r="F533" i="28"/>
  <c r="E533" i="28"/>
  <c r="G532" i="28"/>
  <c r="F532" i="28"/>
  <c r="E532" i="28"/>
  <c r="G531" i="28"/>
  <c r="F531" i="28"/>
  <c r="E531" i="28"/>
  <c r="H531" i="28" s="1"/>
  <c r="G530" i="28"/>
  <c r="F530" i="28"/>
  <c r="E530" i="28"/>
  <c r="H530" i="28" s="1"/>
  <c r="G529" i="28"/>
  <c r="F529" i="28"/>
  <c r="E529" i="28"/>
  <c r="G528" i="28"/>
  <c r="F528" i="28"/>
  <c r="E528" i="28"/>
  <c r="G527" i="28"/>
  <c r="F527" i="28"/>
  <c r="E527" i="28"/>
  <c r="H527" i="28" s="1"/>
  <c r="G526" i="28"/>
  <c r="F526" i="28"/>
  <c r="E526" i="28"/>
  <c r="H526" i="28" s="1"/>
  <c r="G525" i="28"/>
  <c r="E525" i="28"/>
  <c r="G524" i="28"/>
  <c r="F524" i="28"/>
  <c r="E524" i="28"/>
  <c r="H524" i="28" s="1"/>
  <c r="G523" i="28"/>
  <c r="F523" i="28"/>
  <c r="E523" i="28"/>
  <c r="H523" i="28" s="1"/>
  <c r="G522" i="28"/>
  <c r="F522" i="28"/>
  <c r="E522" i="28"/>
  <c r="G521" i="28"/>
  <c r="F521" i="28"/>
  <c r="E521" i="28"/>
  <c r="G520" i="28"/>
  <c r="F520" i="28"/>
  <c r="E520" i="28"/>
  <c r="H520" i="28" s="1"/>
  <c r="G519" i="28"/>
  <c r="F519" i="28"/>
  <c r="E519" i="28"/>
  <c r="H519" i="28" s="1"/>
  <c r="G518" i="28"/>
  <c r="F518" i="28"/>
  <c r="E518" i="28"/>
  <c r="G517" i="28"/>
  <c r="F517" i="28"/>
  <c r="E517" i="28"/>
  <c r="G516" i="28"/>
  <c r="F516" i="28"/>
  <c r="E516" i="28"/>
  <c r="H516" i="28" s="1"/>
  <c r="G515" i="28"/>
  <c r="F515" i="28"/>
  <c r="E515" i="28"/>
  <c r="H515" i="28" s="1"/>
  <c r="G514" i="28"/>
  <c r="F514" i="28"/>
  <c r="E514" i="28"/>
  <c r="G513" i="28"/>
  <c r="F513" i="28"/>
  <c r="E513" i="28"/>
  <c r="G512" i="28"/>
  <c r="F512" i="28"/>
  <c r="E512" i="28"/>
  <c r="H512" i="28" s="1"/>
  <c r="G511" i="28"/>
  <c r="F511" i="28"/>
  <c r="E511" i="28"/>
  <c r="H511" i="28" s="1"/>
  <c r="G510" i="28"/>
  <c r="F510" i="28"/>
  <c r="E510" i="28"/>
  <c r="G509" i="28"/>
  <c r="F509" i="28"/>
  <c r="E509" i="28"/>
  <c r="G508" i="28"/>
  <c r="F508" i="28"/>
  <c r="E508" i="28"/>
  <c r="H508" i="28" s="1"/>
  <c r="G507" i="28"/>
  <c r="F507" i="28"/>
  <c r="G506" i="28"/>
  <c r="F506" i="28"/>
  <c r="E506" i="28"/>
  <c r="G505" i="28"/>
  <c r="E505" i="28"/>
  <c r="H505" i="28" s="1"/>
  <c r="G504" i="28"/>
  <c r="F504" i="28"/>
  <c r="E504" i="28"/>
  <c r="G503" i="28"/>
  <c r="F503" i="28"/>
  <c r="E503" i="28"/>
  <c r="G502" i="28"/>
  <c r="F502" i="28"/>
  <c r="E502" i="28"/>
  <c r="H502" i="28" s="1"/>
  <c r="G501" i="28"/>
  <c r="F501" i="28"/>
  <c r="E501" i="28"/>
  <c r="H501" i="28" s="1"/>
  <c r="G500" i="28"/>
  <c r="F500" i="28"/>
  <c r="E500" i="28"/>
  <c r="G499" i="28"/>
  <c r="E499" i="28"/>
  <c r="G498" i="28"/>
  <c r="F498" i="28"/>
  <c r="E498" i="28"/>
  <c r="H498" i="28" s="1"/>
  <c r="G497" i="28"/>
  <c r="E497" i="28"/>
  <c r="G496" i="28"/>
  <c r="F496" i="28"/>
  <c r="E496" i="28"/>
  <c r="H496" i="28" s="1"/>
  <c r="G495" i="28"/>
  <c r="F495" i="28"/>
  <c r="E495" i="28"/>
  <c r="H495" i="28" s="1"/>
  <c r="G494" i="28"/>
  <c r="G493" i="28"/>
  <c r="E493" i="28"/>
  <c r="H493" i="28" s="1"/>
  <c r="G492" i="28"/>
  <c r="F492" i="28"/>
  <c r="E492" i="28"/>
  <c r="G491" i="28"/>
  <c r="F491" i="28"/>
  <c r="E491" i="28"/>
  <c r="H491" i="28" s="1"/>
  <c r="G490" i="28"/>
  <c r="F490" i="28"/>
  <c r="G489" i="28"/>
  <c r="G488" i="28"/>
  <c r="F488" i="28"/>
  <c r="E488" i="28"/>
  <c r="G487" i="28"/>
  <c r="F487" i="28"/>
  <c r="E487" i="28"/>
  <c r="G486" i="28"/>
  <c r="E486" i="28"/>
  <c r="H486" i="28" s="1"/>
  <c r="G485" i="28"/>
  <c r="F485" i="28"/>
  <c r="E485" i="28"/>
  <c r="G484" i="28"/>
  <c r="F484" i="28"/>
  <c r="E484" i="28"/>
  <c r="G483" i="28"/>
  <c r="F483" i="28"/>
  <c r="E483" i="28"/>
  <c r="H483" i="28" s="1"/>
  <c r="G482" i="28"/>
  <c r="F482" i="28"/>
  <c r="E482" i="28"/>
  <c r="H482" i="28" s="1"/>
  <c r="G481" i="28"/>
  <c r="G480" i="28"/>
  <c r="E480" i="28"/>
  <c r="H480" i="28" s="1"/>
  <c r="G479" i="28"/>
  <c r="G478" i="28"/>
  <c r="F478" i="28"/>
  <c r="E478" i="28"/>
  <c r="G477" i="28"/>
  <c r="F477" i="28"/>
  <c r="E477" i="28"/>
  <c r="G476" i="28"/>
  <c r="G475" i="28"/>
  <c r="F475" i="28"/>
  <c r="G474" i="28"/>
  <c r="F474" i="28"/>
  <c r="E474" i="28"/>
  <c r="H474" i="28" s="1"/>
  <c r="G473" i="28"/>
  <c r="F473" i="28"/>
  <c r="E473" i="28"/>
  <c r="G472" i="28"/>
  <c r="F472" i="28"/>
  <c r="E472" i="28"/>
  <c r="G471" i="28"/>
  <c r="E471" i="28"/>
  <c r="H471" i="28" s="1"/>
  <c r="G470" i="28"/>
  <c r="F470" i="28"/>
  <c r="E470" i="28"/>
  <c r="G469" i="28"/>
  <c r="F469" i="28"/>
  <c r="E469" i="28"/>
  <c r="G468" i="28"/>
  <c r="F468" i="28"/>
  <c r="E468" i="28"/>
  <c r="H468" i="28" s="1"/>
  <c r="G467" i="28"/>
  <c r="F467" i="28"/>
  <c r="E467" i="28"/>
  <c r="H467" i="28" s="1"/>
  <c r="G466" i="28"/>
  <c r="G465" i="28"/>
  <c r="F465" i="28"/>
  <c r="E465" i="28"/>
  <c r="H465" i="28" s="1"/>
  <c r="G464" i="28"/>
  <c r="F464" i="28"/>
  <c r="E464" i="28"/>
  <c r="G463" i="28"/>
  <c r="F463" i="28"/>
  <c r="E463" i="28"/>
  <c r="G462" i="28"/>
  <c r="F462" i="28"/>
  <c r="E462" i="28"/>
  <c r="H462" i="28" s="1"/>
  <c r="G461" i="28"/>
  <c r="F461" i="28"/>
  <c r="E461" i="28"/>
  <c r="H461" i="28" s="1"/>
  <c r="G460" i="28"/>
  <c r="F460" i="28"/>
  <c r="E460" i="28"/>
  <c r="G459" i="28"/>
  <c r="F459" i="28"/>
  <c r="G458" i="28"/>
  <c r="F458" i="28"/>
  <c r="E458" i="28"/>
  <c r="H458" i="28" s="1"/>
  <c r="G457" i="28"/>
  <c r="F457" i="28"/>
  <c r="E457" i="28"/>
  <c r="G456" i="28"/>
  <c r="F456" i="28"/>
  <c r="E456" i="28"/>
  <c r="G455" i="28"/>
  <c r="G454" i="28"/>
  <c r="E454" i="28"/>
  <c r="G453" i="28"/>
  <c r="F453" i="28"/>
  <c r="E453" i="28"/>
  <c r="H453" i="28" s="1"/>
  <c r="G452" i="28"/>
  <c r="F452" i="28"/>
  <c r="E452" i="28"/>
  <c r="G451" i="28"/>
  <c r="F451" i="28"/>
  <c r="E451" i="28"/>
  <c r="G450" i="28"/>
  <c r="F450" i="28"/>
  <c r="E450" i="28"/>
  <c r="H450" i="28" s="1"/>
  <c r="G449" i="28"/>
  <c r="F449" i="28"/>
  <c r="E449" i="28"/>
  <c r="H449" i="28" s="1"/>
  <c r="G448" i="28"/>
  <c r="F448" i="28"/>
  <c r="E448" i="28"/>
  <c r="G447" i="28"/>
  <c r="F447" i="28"/>
  <c r="E447" i="28"/>
  <c r="G446" i="28"/>
  <c r="F446" i="28"/>
  <c r="E446" i="28"/>
  <c r="H446" i="28" s="1"/>
  <c r="G445" i="28"/>
  <c r="F445" i="28"/>
  <c r="E445" i="28"/>
  <c r="H445" i="28" s="1"/>
  <c r="G444" i="28"/>
  <c r="F444" i="28"/>
  <c r="E444" i="28"/>
  <c r="G443" i="28"/>
  <c r="F443" i="28"/>
  <c r="E443" i="28"/>
  <c r="G442" i="28"/>
  <c r="F442" i="28"/>
  <c r="G441" i="28"/>
  <c r="F441" i="28"/>
  <c r="E441" i="28"/>
  <c r="G440" i="28"/>
  <c r="F440" i="28"/>
  <c r="E440" i="28"/>
  <c r="G439" i="28"/>
  <c r="F439" i="28"/>
  <c r="E439" i="28"/>
  <c r="H439" i="28" s="1"/>
  <c r="G438" i="28"/>
  <c r="E438" i="28"/>
  <c r="H438" i="28" s="1"/>
  <c r="G437" i="28"/>
  <c r="F437" i="28"/>
  <c r="G436" i="28"/>
  <c r="E436" i="28"/>
  <c r="H436" i="28" s="1"/>
  <c r="G435" i="28"/>
  <c r="F435" i="28"/>
  <c r="E435" i="28"/>
  <c r="G434" i="28"/>
  <c r="F434" i="28"/>
  <c r="E434" i="28"/>
  <c r="H434" i="28" s="1"/>
  <c r="G433" i="28"/>
  <c r="F433" i="28"/>
  <c r="E433" i="28"/>
  <c r="H433" i="28" s="1"/>
  <c r="G432" i="28"/>
  <c r="E432" i="28"/>
  <c r="G431" i="28"/>
  <c r="F431" i="28"/>
  <c r="E431" i="28"/>
  <c r="H431" i="28" s="1"/>
  <c r="G430" i="28"/>
  <c r="E430" i="28"/>
  <c r="H430" i="28" s="1"/>
  <c r="G429" i="28"/>
  <c r="F429" i="28"/>
  <c r="E429" i="28"/>
  <c r="G428" i="28"/>
  <c r="G427" i="28"/>
  <c r="E427" i="28"/>
  <c r="G426" i="28"/>
  <c r="F426" i="28"/>
  <c r="G425" i="28"/>
  <c r="F425" i="28"/>
  <c r="G424" i="28"/>
  <c r="F424" i="28"/>
  <c r="G423" i="28"/>
  <c r="F423" i="28"/>
  <c r="E423" i="28"/>
  <c r="G422" i="28"/>
  <c r="F422" i="28"/>
  <c r="E422" i="28"/>
  <c r="H422" i="28" s="1"/>
  <c r="G421" i="28"/>
  <c r="F421" i="28"/>
  <c r="E421" i="28"/>
  <c r="H421" i="28" s="1"/>
  <c r="G420" i="28"/>
  <c r="E420" i="28"/>
  <c r="G419" i="28"/>
  <c r="G418" i="28"/>
  <c r="G417" i="28"/>
  <c r="E417" i="28"/>
  <c r="G416" i="28"/>
  <c r="G415" i="28"/>
  <c r="E415" i="28"/>
  <c r="G414" i="28"/>
  <c r="F414" i="28"/>
  <c r="E414" i="28"/>
  <c r="H414" i="28" s="1"/>
  <c r="G413" i="28"/>
  <c r="F413" i="28"/>
  <c r="G412" i="28"/>
  <c r="G411" i="28"/>
  <c r="G410" i="28"/>
  <c r="G409" i="28"/>
  <c r="E409" i="28"/>
  <c r="H409" i="28" s="1"/>
  <c r="G408" i="28"/>
  <c r="F408" i="28"/>
  <c r="E408" i="28"/>
  <c r="G407" i="28"/>
  <c r="G406" i="28"/>
  <c r="G405" i="28"/>
  <c r="G404" i="28"/>
  <c r="F404" i="28"/>
  <c r="E404" i="28"/>
  <c r="H404" i="28" s="1"/>
  <c r="G403" i="28"/>
  <c r="F403" i="28"/>
  <c r="E403" i="28"/>
  <c r="G402" i="28"/>
  <c r="G401" i="28"/>
  <c r="F401" i="28"/>
  <c r="G400" i="28"/>
  <c r="F400" i="28"/>
  <c r="E400" i="28"/>
  <c r="H400" i="28" s="1"/>
  <c r="G399" i="28"/>
  <c r="E399" i="28"/>
  <c r="H399" i="28" s="1"/>
  <c r="G398" i="28"/>
  <c r="F398" i="28"/>
  <c r="G397" i="28"/>
  <c r="F397" i="28"/>
  <c r="G396" i="28"/>
  <c r="E396" i="28"/>
  <c r="G395" i="28"/>
  <c r="E395" i="28"/>
  <c r="H395" i="28" s="1"/>
  <c r="G394" i="28"/>
  <c r="E394" i="28"/>
  <c r="G393" i="28"/>
  <c r="F393" i="28"/>
  <c r="G392" i="28"/>
  <c r="F392" i="28"/>
  <c r="G391" i="28"/>
  <c r="G390" i="28"/>
  <c r="F390" i="28"/>
  <c r="G389" i="28"/>
  <c r="F389" i="28"/>
  <c r="E389" i="28"/>
  <c r="G388" i="28"/>
  <c r="F388" i="28"/>
  <c r="E388" i="28"/>
  <c r="G387" i="28"/>
  <c r="E387" i="28"/>
  <c r="H387" i="28" s="1"/>
  <c r="G386" i="28"/>
  <c r="F386" i="28"/>
  <c r="G385" i="28"/>
  <c r="F385" i="28"/>
  <c r="G384" i="28"/>
  <c r="F384" i="28"/>
  <c r="E384" i="28"/>
  <c r="G383" i="28"/>
  <c r="F383" i="28"/>
  <c r="E383" i="28"/>
  <c r="G382" i="28"/>
  <c r="F382" i="28"/>
  <c r="G381" i="28"/>
  <c r="F381" i="28"/>
  <c r="E381" i="28"/>
  <c r="G380" i="28"/>
  <c r="F380" i="28"/>
  <c r="G379" i="28"/>
  <c r="F379" i="28"/>
  <c r="G378" i="28"/>
  <c r="F378" i="28"/>
  <c r="E378" i="28"/>
  <c r="G377" i="28"/>
  <c r="F377" i="28"/>
  <c r="G376" i="28"/>
  <c r="F376" i="28"/>
  <c r="G375" i="28"/>
  <c r="F375" i="28"/>
  <c r="E375" i="28"/>
  <c r="H375" i="28" s="1"/>
  <c r="G374" i="28"/>
  <c r="F374" i="28"/>
  <c r="E374" i="28"/>
  <c r="H374" i="28" s="1"/>
  <c r="G373" i="28"/>
  <c r="F373" i="28"/>
  <c r="E373" i="28"/>
  <c r="G372" i="28"/>
  <c r="F372" i="28"/>
  <c r="G371" i="28"/>
  <c r="F371" i="28"/>
  <c r="E371" i="28"/>
  <c r="H371" i="28" s="1"/>
  <c r="G370" i="28"/>
  <c r="F370" i="28"/>
  <c r="E370" i="28"/>
  <c r="G369" i="28"/>
  <c r="F369" i="28"/>
  <c r="G368" i="28"/>
  <c r="F368" i="28"/>
  <c r="G367" i="28"/>
  <c r="F367" i="28"/>
  <c r="E367" i="28"/>
  <c r="G366" i="28"/>
  <c r="F366" i="28"/>
  <c r="E366" i="28"/>
  <c r="H366" i="28" s="1"/>
  <c r="G365" i="28"/>
  <c r="F365" i="28"/>
  <c r="E365" i="28"/>
  <c r="H365" i="28" s="1"/>
  <c r="G364" i="28"/>
  <c r="F364" i="28"/>
  <c r="E364" i="28"/>
  <c r="G363" i="28"/>
  <c r="F363" i="28"/>
  <c r="G362" i="28"/>
  <c r="F362" i="28"/>
  <c r="G361" i="28"/>
  <c r="F361" i="28"/>
  <c r="E361" i="28"/>
  <c r="G360" i="28"/>
  <c r="F360" i="28"/>
  <c r="E360" i="28"/>
  <c r="H360" i="28" s="1"/>
  <c r="G359" i="28"/>
  <c r="F359" i="28"/>
  <c r="E359" i="28"/>
  <c r="H359" i="28" s="1"/>
  <c r="G358" i="28"/>
  <c r="F358" i="28"/>
  <c r="G357" i="28"/>
  <c r="F357" i="28"/>
  <c r="F356" i="28"/>
  <c r="D356" i="28"/>
  <c r="F580" i="28" s="1"/>
  <c r="C356" i="28"/>
  <c r="G356" i="28" s="1"/>
  <c r="G350" i="28"/>
  <c r="F350" i="28"/>
  <c r="E350" i="28"/>
  <c r="H350" i="28" s="1"/>
  <c r="G349" i="28"/>
  <c r="F349" i="28"/>
  <c r="E349" i="28"/>
  <c r="H349" i="28" s="1"/>
  <c r="G348" i="28"/>
  <c r="F348" i="28"/>
  <c r="E348" i="28"/>
  <c r="H348" i="28" s="1"/>
  <c r="G347" i="28"/>
  <c r="F347" i="28"/>
  <c r="E347" i="28"/>
  <c r="H347" i="28" s="1"/>
  <c r="G346" i="28"/>
  <c r="F346" i="28"/>
  <c r="E346" i="28"/>
  <c r="H346" i="28" s="1"/>
  <c r="G345" i="28"/>
  <c r="F345" i="28"/>
  <c r="E345" i="28"/>
  <c r="H345" i="28" s="1"/>
  <c r="G344" i="28"/>
  <c r="F344" i="28"/>
  <c r="E344" i="28"/>
  <c r="H344" i="28" s="1"/>
  <c r="G343" i="28"/>
  <c r="F343" i="28"/>
  <c r="E343" i="28"/>
  <c r="H343" i="28" s="1"/>
  <c r="G342" i="28"/>
  <c r="F342" i="28"/>
  <c r="G341" i="28"/>
  <c r="F341" i="28"/>
  <c r="E341" i="28"/>
  <c r="H341" i="28" s="1"/>
  <c r="G340" i="28"/>
  <c r="F340" i="28"/>
  <c r="E340" i="28"/>
  <c r="H340" i="28" s="1"/>
  <c r="G339" i="28"/>
  <c r="F339" i="28"/>
  <c r="E339" i="28"/>
  <c r="H339" i="28" s="1"/>
  <c r="G338" i="28"/>
  <c r="F338" i="28"/>
  <c r="E338" i="28"/>
  <c r="H338" i="28" s="1"/>
  <c r="G337" i="28"/>
  <c r="F337" i="28"/>
  <c r="E337" i="28"/>
  <c r="H337" i="28" s="1"/>
  <c r="G336" i="28"/>
  <c r="F336" i="28"/>
  <c r="E336" i="28"/>
  <c r="H336" i="28" s="1"/>
  <c r="G335" i="28"/>
  <c r="F335" i="28"/>
  <c r="E335" i="28"/>
  <c r="H335" i="28" s="1"/>
  <c r="G334" i="28"/>
  <c r="F334" i="28"/>
  <c r="E334" i="28"/>
  <c r="H334" i="28" s="1"/>
  <c r="G333" i="28"/>
  <c r="F333" i="28"/>
  <c r="E333" i="28"/>
  <c r="H333" i="28" s="1"/>
  <c r="G332" i="28"/>
  <c r="F332" i="28"/>
  <c r="E332" i="28"/>
  <c r="H332" i="28" s="1"/>
  <c r="G331" i="28"/>
  <c r="F331" i="28"/>
  <c r="E331" i="28"/>
  <c r="H331" i="28" s="1"/>
  <c r="G330" i="28"/>
  <c r="F330" i="28"/>
  <c r="E330" i="28"/>
  <c r="H330" i="28" s="1"/>
  <c r="G329" i="28"/>
  <c r="F329" i="28"/>
  <c r="E329" i="28"/>
  <c r="H329" i="28" s="1"/>
  <c r="G328" i="28"/>
  <c r="F328" i="28"/>
  <c r="E328" i="28"/>
  <c r="H328" i="28" s="1"/>
  <c r="G327" i="28"/>
  <c r="F327" i="28"/>
  <c r="E327" i="28"/>
  <c r="H327" i="28" s="1"/>
  <c r="G326" i="28"/>
  <c r="F326" i="28"/>
  <c r="E326" i="28"/>
  <c r="H326" i="28" s="1"/>
  <c r="G325" i="28"/>
  <c r="G324" i="28"/>
  <c r="F324" i="28"/>
  <c r="E324" i="28"/>
  <c r="H324" i="28" s="1"/>
  <c r="G323" i="28"/>
  <c r="F323" i="28"/>
  <c r="G322" i="28"/>
  <c r="F322" i="28"/>
  <c r="E322" i="28"/>
  <c r="H322" i="28" s="1"/>
  <c r="G321" i="28"/>
  <c r="F321" i="28"/>
  <c r="E321" i="28"/>
  <c r="H321" i="28" s="1"/>
  <c r="G320" i="28"/>
  <c r="F320" i="28"/>
  <c r="E320" i="28"/>
  <c r="H320" i="28" s="1"/>
  <c r="G319" i="28"/>
  <c r="F319" i="28"/>
  <c r="E319" i="28"/>
  <c r="H319" i="28" s="1"/>
  <c r="G318" i="28"/>
  <c r="F318" i="28"/>
  <c r="E318" i="28"/>
  <c r="H318" i="28" s="1"/>
  <c r="G317" i="28"/>
  <c r="F317" i="28"/>
  <c r="G316" i="28"/>
  <c r="F316" i="28"/>
  <c r="G315" i="28"/>
  <c r="F315" i="28"/>
  <c r="E315" i="28"/>
  <c r="H315" i="28" s="1"/>
  <c r="G314" i="28"/>
  <c r="E314" i="28"/>
  <c r="H314" i="28" s="1"/>
  <c r="G313" i="28"/>
  <c r="F313" i="28"/>
  <c r="E313" i="28"/>
  <c r="H313" i="28" s="1"/>
  <c r="G312" i="28"/>
  <c r="F312" i="28"/>
  <c r="E312" i="28"/>
  <c r="H312" i="28" s="1"/>
  <c r="G311" i="28"/>
  <c r="E311" i="28"/>
  <c r="H311" i="28" s="1"/>
  <c r="G310" i="28"/>
  <c r="F310" i="28"/>
  <c r="E310" i="28"/>
  <c r="H310" i="28" s="1"/>
  <c r="G309" i="28"/>
  <c r="F309" i="28"/>
  <c r="E309" i="28"/>
  <c r="H309" i="28" s="1"/>
  <c r="G308" i="28"/>
  <c r="F308" i="28"/>
  <c r="E308" i="28"/>
  <c r="H308" i="28" s="1"/>
  <c r="G307" i="28"/>
  <c r="F307" i="28"/>
  <c r="E307" i="28"/>
  <c r="H307" i="28" s="1"/>
  <c r="G306" i="28"/>
  <c r="G305" i="28"/>
  <c r="F305" i="28"/>
  <c r="E305" i="28"/>
  <c r="H305" i="28" s="1"/>
  <c r="G304" i="28"/>
  <c r="F304" i="28"/>
  <c r="E304" i="28"/>
  <c r="H304" i="28" s="1"/>
  <c r="G303" i="28"/>
  <c r="F303" i="28"/>
  <c r="E303" i="28"/>
  <c r="H303" i="28" s="1"/>
  <c r="G302" i="28"/>
  <c r="F302" i="28"/>
  <c r="E302" i="28"/>
  <c r="H302" i="28" s="1"/>
  <c r="G301" i="28"/>
  <c r="E301" i="28"/>
  <c r="H301" i="28" s="1"/>
  <c r="G300" i="28"/>
  <c r="G299" i="28"/>
  <c r="F299" i="28"/>
  <c r="E299" i="28"/>
  <c r="H299" i="28" s="1"/>
  <c r="G298" i="28"/>
  <c r="F298" i="28"/>
  <c r="E298" i="28"/>
  <c r="H298" i="28" s="1"/>
  <c r="G297" i="28"/>
  <c r="F297" i="28"/>
  <c r="E297" i="28"/>
  <c r="H297" i="28" s="1"/>
  <c r="G296" i="28"/>
  <c r="F296" i="28"/>
  <c r="E296" i="28"/>
  <c r="H296" i="28" s="1"/>
  <c r="G295" i="28"/>
  <c r="E295" i="28"/>
  <c r="H295" i="28" s="1"/>
  <c r="G294" i="28"/>
  <c r="E294" i="28"/>
  <c r="H294" i="28" s="1"/>
  <c r="G293" i="28"/>
  <c r="F293" i="28"/>
  <c r="E293" i="28"/>
  <c r="H293" i="28" s="1"/>
  <c r="G292" i="28"/>
  <c r="F292" i="28"/>
  <c r="E292" i="28"/>
  <c r="H292" i="28" s="1"/>
  <c r="G291" i="28"/>
  <c r="F291" i="28"/>
  <c r="E291" i="28"/>
  <c r="H291" i="28" s="1"/>
  <c r="G290" i="28"/>
  <c r="F290" i="28"/>
  <c r="E290" i="28"/>
  <c r="H290" i="28" s="1"/>
  <c r="G289" i="28"/>
  <c r="G288" i="28"/>
  <c r="F288" i="28"/>
  <c r="E288" i="28"/>
  <c r="H288" i="28" s="1"/>
  <c r="G287" i="28"/>
  <c r="F287" i="28"/>
  <c r="E287" i="28"/>
  <c r="H287" i="28" s="1"/>
  <c r="G286" i="28"/>
  <c r="G285" i="28"/>
  <c r="F285" i="28"/>
  <c r="E285" i="28"/>
  <c r="H285" i="28" s="1"/>
  <c r="G284" i="28"/>
  <c r="F284" i="28"/>
  <c r="E284" i="28"/>
  <c r="H284" i="28" s="1"/>
  <c r="G283" i="28"/>
  <c r="F283" i="28"/>
  <c r="E283" i="28"/>
  <c r="H283" i="28" s="1"/>
  <c r="G282" i="28"/>
  <c r="G281" i="28"/>
  <c r="F281" i="28"/>
  <c r="E281" i="28"/>
  <c r="H281" i="28" s="1"/>
  <c r="G280" i="28"/>
  <c r="F280" i="28"/>
  <c r="E280" i="28"/>
  <c r="H280" i="28" s="1"/>
  <c r="G279" i="28"/>
  <c r="F279" i="28"/>
  <c r="E279" i="28"/>
  <c r="H279" i="28" s="1"/>
  <c r="G278" i="28"/>
  <c r="F278" i="28"/>
  <c r="E278" i="28"/>
  <c r="H278" i="28" s="1"/>
  <c r="G277" i="28"/>
  <c r="F277" i="28"/>
  <c r="E277" i="28"/>
  <c r="H277" i="28" s="1"/>
  <c r="G276" i="28"/>
  <c r="F276" i="28"/>
  <c r="G275" i="28"/>
  <c r="F275" i="28"/>
  <c r="E275" i="28"/>
  <c r="H275" i="28" s="1"/>
  <c r="G274" i="28"/>
  <c r="F274" i="28"/>
  <c r="G273" i="28"/>
  <c r="E273" i="28"/>
  <c r="H273" i="28" s="1"/>
  <c r="G272" i="28"/>
  <c r="F272" i="28"/>
  <c r="E272" i="28"/>
  <c r="H272" i="28" s="1"/>
  <c r="G271" i="28"/>
  <c r="F271" i="28"/>
  <c r="E271" i="28"/>
  <c r="H271" i="28" s="1"/>
  <c r="G270" i="28"/>
  <c r="G269" i="28"/>
  <c r="F269" i="28"/>
  <c r="E269" i="28"/>
  <c r="H269" i="28" s="1"/>
  <c r="G268" i="28"/>
  <c r="F268" i="28"/>
  <c r="E268" i="28"/>
  <c r="H268" i="28" s="1"/>
  <c r="G267" i="28"/>
  <c r="F267" i="28"/>
  <c r="E267" i="28"/>
  <c r="H267" i="28" s="1"/>
  <c r="G266" i="28"/>
  <c r="F266" i="28"/>
  <c r="E266" i="28"/>
  <c r="H266" i="28" s="1"/>
  <c r="G265" i="28"/>
  <c r="G264" i="28"/>
  <c r="E264" i="28"/>
  <c r="H264" i="28" s="1"/>
  <c r="G263" i="28"/>
  <c r="F263" i="28"/>
  <c r="E263" i="28"/>
  <c r="H263" i="28" s="1"/>
  <c r="G262" i="28"/>
  <c r="F262" i="28"/>
  <c r="E262" i="28"/>
  <c r="H262" i="28" s="1"/>
  <c r="G261" i="28"/>
  <c r="F261" i="28"/>
  <c r="E261" i="28"/>
  <c r="H261" i="28" s="1"/>
  <c r="G260" i="28"/>
  <c r="F260" i="28"/>
  <c r="E260" i="28"/>
  <c r="H260" i="28" s="1"/>
  <c r="G259" i="28"/>
  <c r="E259" i="28"/>
  <c r="H259" i="28" s="1"/>
  <c r="G258" i="28"/>
  <c r="F258" i="28"/>
  <c r="E258" i="28"/>
  <c r="H258" i="28" s="1"/>
  <c r="G257" i="28"/>
  <c r="F257" i="28"/>
  <c r="E257" i="28"/>
  <c r="H257" i="28" s="1"/>
  <c r="G256" i="28"/>
  <c r="F256" i="28"/>
  <c r="E256" i="28"/>
  <c r="H256" i="28" s="1"/>
  <c r="G255" i="28"/>
  <c r="F255" i="28"/>
  <c r="E255" i="28"/>
  <c r="H255" i="28" s="1"/>
  <c r="G254" i="28"/>
  <c r="F254" i="28"/>
  <c r="G253" i="28"/>
  <c r="F253" i="28"/>
  <c r="E253" i="28"/>
  <c r="H253" i="28" s="1"/>
  <c r="G252" i="28"/>
  <c r="F252" i="28"/>
  <c r="E252" i="28"/>
  <c r="H252" i="28" s="1"/>
  <c r="G251" i="28"/>
  <c r="F251" i="28"/>
  <c r="E251" i="28"/>
  <c r="H251" i="28" s="1"/>
  <c r="G250" i="28"/>
  <c r="F250" i="28"/>
  <c r="E250" i="28"/>
  <c r="G249" i="28"/>
  <c r="F249" i="28"/>
  <c r="E249" i="28"/>
  <c r="G248" i="28"/>
  <c r="F248" i="28"/>
  <c r="E248" i="28"/>
  <c r="H248" i="28" s="1"/>
  <c r="G247" i="28"/>
  <c r="F247" i="28"/>
  <c r="E247" i="28"/>
  <c r="H247" i="28" s="1"/>
  <c r="G246" i="28"/>
  <c r="F246" i="28"/>
  <c r="E246" i="28"/>
  <c r="G245" i="28"/>
  <c r="F245" i="28"/>
  <c r="E245" i="28"/>
  <c r="G244" i="28"/>
  <c r="F244" i="28"/>
  <c r="G243" i="28"/>
  <c r="F243" i="28"/>
  <c r="E243" i="28"/>
  <c r="H243" i="28" s="1"/>
  <c r="G242" i="28"/>
  <c r="F242" i="28"/>
  <c r="E242" i="28"/>
  <c r="G241" i="28"/>
  <c r="F241" i="28"/>
  <c r="E241" i="28"/>
  <c r="G240" i="28"/>
  <c r="F240" i="28"/>
  <c r="E240" i="28"/>
  <c r="H240" i="28" s="1"/>
  <c r="G239" i="28"/>
  <c r="F239" i="28"/>
  <c r="E239" i="28"/>
  <c r="H239" i="28" s="1"/>
  <c r="G238" i="28"/>
  <c r="F238" i="28"/>
  <c r="E238" i="28"/>
  <c r="G237" i="28"/>
  <c r="F237" i="28"/>
  <c r="E237" i="28"/>
  <c r="G236" i="28"/>
  <c r="F236" i="28"/>
  <c r="E236" i="28"/>
  <c r="H236" i="28" s="1"/>
  <c r="G235" i="28"/>
  <c r="F235" i="28"/>
  <c r="E235" i="28"/>
  <c r="H235" i="28" s="1"/>
  <c r="G234" i="28"/>
  <c r="F234" i="28"/>
  <c r="E234" i="28"/>
  <c r="G233" i="28"/>
  <c r="F233" i="28"/>
  <c r="G232" i="28"/>
  <c r="F232" i="28"/>
  <c r="E232" i="28"/>
  <c r="H232" i="28" s="1"/>
  <c r="G231" i="28"/>
  <c r="F231" i="28"/>
  <c r="G230" i="28"/>
  <c r="F230" i="28"/>
  <c r="E230" i="28"/>
  <c r="G229" i="28"/>
  <c r="F229" i="28"/>
  <c r="E229" i="28"/>
  <c r="G228" i="28"/>
  <c r="F228" i="28"/>
  <c r="G227" i="28"/>
  <c r="F227" i="28"/>
  <c r="E227" i="28"/>
  <c r="H227" i="28" s="1"/>
  <c r="G226" i="28"/>
  <c r="F226" i="28"/>
  <c r="E226" i="28"/>
  <c r="G225" i="28"/>
  <c r="F225" i="28"/>
  <c r="E225" i="28"/>
  <c r="G224" i="28"/>
  <c r="F224" i="28"/>
  <c r="E224" i="28"/>
  <c r="H224" i="28" s="1"/>
  <c r="G223" i="28"/>
  <c r="F223" i="28"/>
  <c r="E223" i="28"/>
  <c r="H223" i="28" s="1"/>
  <c r="G222" i="28"/>
  <c r="F222" i="28"/>
  <c r="E222" i="28"/>
  <c r="G221" i="28"/>
  <c r="F221" i="28"/>
  <c r="E221" i="28"/>
  <c r="G220" i="28"/>
  <c r="F220" i="28"/>
  <c r="G219" i="28"/>
  <c r="F219" i="28"/>
  <c r="E219" i="28"/>
  <c r="H219" i="28" s="1"/>
  <c r="G218" i="28"/>
  <c r="F218" i="28"/>
  <c r="E218" i="28"/>
  <c r="G217" i="28"/>
  <c r="F217" i="28"/>
  <c r="E217" i="28"/>
  <c r="G216" i="28"/>
  <c r="F216" i="28"/>
  <c r="E216" i="28"/>
  <c r="H216" i="28" s="1"/>
  <c r="G215" i="28"/>
  <c r="F215" i="28"/>
  <c r="G214" i="28"/>
  <c r="F214" i="28"/>
  <c r="E214" i="28"/>
  <c r="G213" i="28"/>
  <c r="F213" i="28"/>
  <c r="E213" i="28"/>
  <c r="G212" i="28"/>
  <c r="F212" i="28"/>
  <c r="E212" i="28"/>
  <c r="H212" i="28" s="1"/>
  <c r="G211" i="28"/>
  <c r="F211" i="28"/>
  <c r="E211" i="28"/>
  <c r="H211" i="28" s="1"/>
  <c r="G210" i="28"/>
  <c r="F210" i="28"/>
  <c r="G209" i="28"/>
  <c r="F209" i="28"/>
  <c r="G208" i="28"/>
  <c r="F208" i="28"/>
  <c r="G207" i="28"/>
  <c r="F207" i="28"/>
  <c r="G206" i="28"/>
  <c r="F206" i="28"/>
  <c r="E206" i="28"/>
  <c r="G205" i="28"/>
  <c r="F205" i="28"/>
  <c r="E205" i="28"/>
  <c r="G204" i="28"/>
  <c r="F204" i="28"/>
  <c r="G203" i="28"/>
  <c r="F203" i="28"/>
  <c r="E203" i="28"/>
  <c r="H203" i="28" s="1"/>
  <c r="G202" i="28"/>
  <c r="F202" i="28"/>
  <c r="E202" i="28"/>
  <c r="G201" i="28"/>
  <c r="F201" i="28"/>
  <c r="E201" i="28"/>
  <c r="G200" i="28"/>
  <c r="F200" i="28"/>
  <c r="E200" i="28"/>
  <c r="H200" i="28" s="1"/>
  <c r="G199" i="28"/>
  <c r="F199" i="28"/>
  <c r="E199" i="28"/>
  <c r="H199" i="28" s="1"/>
  <c r="G198" i="28"/>
  <c r="F198" i="28"/>
  <c r="G197" i="28"/>
  <c r="F197" i="28"/>
  <c r="E197" i="28"/>
  <c r="G196" i="28"/>
  <c r="F196" i="28"/>
  <c r="G195" i="28"/>
  <c r="F195" i="28"/>
  <c r="E195" i="28"/>
  <c r="H195" i="28" s="1"/>
  <c r="G194" i="28"/>
  <c r="F194" i="28"/>
  <c r="E194" i="28"/>
  <c r="G193" i="28"/>
  <c r="F193" i="28"/>
  <c r="E193" i="28"/>
  <c r="G192" i="28"/>
  <c r="F192" i="28"/>
  <c r="G191" i="28"/>
  <c r="F191" i="28"/>
  <c r="E191" i="28"/>
  <c r="H191" i="28" s="1"/>
  <c r="G190" i="28"/>
  <c r="F190" i="28"/>
  <c r="G189" i="28"/>
  <c r="F189" i="28"/>
  <c r="E189" i="28"/>
  <c r="G188" i="28"/>
  <c r="F188" i="28"/>
  <c r="E188" i="28"/>
  <c r="H188" i="28" s="1"/>
  <c r="G187" i="28"/>
  <c r="F187" i="28"/>
  <c r="E187" i="28"/>
  <c r="H187" i="28" s="1"/>
  <c r="G186" i="28"/>
  <c r="F186" i="28"/>
  <c r="G185" i="28"/>
  <c r="F185" i="28"/>
  <c r="G184" i="28"/>
  <c r="F184" i="28"/>
  <c r="G183" i="28"/>
  <c r="F183" i="28"/>
  <c r="E183" i="28"/>
  <c r="H183" i="28" s="1"/>
  <c r="G182" i="28"/>
  <c r="F182" i="28"/>
  <c r="G181" i="28"/>
  <c r="F181" i="28"/>
  <c r="E181" i="28"/>
  <c r="G180" i="28"/>
  <c r="F180" i="28"/>
  <c r="E180" i="28"/>
  <c r="H180" i="28" s="1"/>
  <c r="G179" i="28"/>
  <c r="F179" i="28"/>
  <c r="E179" i="28"/>
  <c r="H179" i="28" s="1"/>
  <c r="G178" i="28"/>
  <c r="F178" i="28"/>
  <c r="F177" i="28"/>
  <c r="D177" i="28"/>
  <c r="F325" i="28" s="1"/>
  <c r="C177" i="28"/>
  <c r="E342" i="28" s="1"/>
  <c r="H342" i="28" s="1"/>
  <c r="G171" i="28"/>
  <c r="F171" i="28"/>
  <c r="E171" i="28"/>
  <c r="G170" i="28"/>
  <c r="F170" i="28"/>
  <c r="E170" i="28"/>
  <c r="G169" i="28"/>
  <c r="F169" i="28"/>
  <c r="E169" i="28"/>
  <c r="H169" i="28" s="1"/>
  <c r="G168" i="28"/>
  <c r="G167" i="28"/>
  <c r="F167" i="28"/>
  <c r="E167" i="28"/>
  <c r="G166" i="28"/>
  <c r="E166" i="28"/>
  <c r="H166" i="28" s="1"/>
  <c r="G165" i="28"/>
  <c r="F165" i="28"/>
  <c r="E165" i="28"/>
  <c r="G164" i="28"/>
  <c r="F164" i="28"/>
  <c r="E164" i="28"/>
  <c r="G163" i="28"/>
  <c r="G162" i="28"/>
  <c r="E162" i="28"/>
  <c r="G161" i="28"/>
  <c r="F161" i="28"/>
  <c r="E161" i="28"/>
  <c r="H161" i="28" s="1"/>
  <c r="G160" i="28"/>
  <c r="F160" i="28"/>
  <c r="G159" i="28"/>
  <c r="G158" i="28"/>
  <c r="F158" i="28"/>
  <c r="E158" i="28"/>
  <c r="H158" i="28" s="1"/>
  <c r="G157" i="28"/>
  <c r="G156" i="28"/>
  <c r="F156" i="28"/>
  <c r="E156" i="28"/>
  <c r="G155" i="28"/>
  <c r="F155" i="28"/>
  <c r="E155" i="28"/>
  <c r="H155" i="28" s="1"/>
  <c r="G154" i="28"/>
  <c r="F154" i="28"/>
  <c r="E154" i="28"/>
  <c r="H154" i="28" s="1"/>
  <c r="G153" i="28"/>
  <c r="E153" i="28"/>
  <c r="G152" i="28"/>
  <c r="F152" i="28"/>
  <c r="E152" i="28"/>
  <c r="H152" i="28" s="1"/>
  <c r="G151" i="28"/>
  <c r="F151" i="28"/>
  <c r="E151" i="28"/>
  <c r="H151" i="28" s="1"/>
  <c r="G150" i="28"/>
  <c r="F150" i="28"/>
  <c r="E150" i="28"/>
  <c r="G149" i="28"/>
  <c r="F149" i="28"/>
  <c r="E149" i="28"/>
  <c r="G148" i="28"/>
  <c r="F148" i="28"/>
  <c r="E148" i="28"/>
  <c r="H148" i="28" s="1"/>
  <c r="G147" i="28"/>
  <c r="E147" i="28"/>
  <c r="H147" i="28" s="1"/>
  <c r="G146" i="28"/>
  <c r="F146" i="28"/>
  <c r="E146" i="28"/>
  <c r="G145" i="28"/>
  <c r="G144" i="28"/>
  <c r="E144" i="28"/>
  <c r="G143" i="28"/>
  <c r="F143" i="28"/>
  <c r="G142" i="28"/>
  <c r="F142" i="28"/>
  <c r="E142" i="28"/>
  <c r="H142" i="28" s="1"/>
  <c r="G141" i="28"/>
  <c r="E141" i="28"/>
  <c r="G140" i="28"/>
  <c r="F140" i="28"/>
  <c r="E140" i="28"/>
  <c r="H140" i="28" s="1"/>
  <c r="G139" i="28"/>
  <c r="F139" i="28"/>
  <c r="G138" i="28"/>
  <c r="G137" i="28"/>
  <c r="G136" i="28"/>
  <c r="G135" i="28"/>
  <c r="E135" i="28"/>
  <c r="H135" i="28" s="1"/>
  <c r="G134" i="28"/>
  <c r="F134" i="28"/>
  <c r="E134" i="28"/>
  <c r="G133" i="28"/>
  <c r="G132" i="28"/>
  <c r="G131" i="28"/>
  <c r="E131" i="28"/>
  <c r="G130" i="28"/>
  <c r="G129" i="28"/>
  <c r="F129" i="28"/>
  <c r="E129" i="28"/>
  <c r="G128" i="28"/>
  <c r="G127" i="28"/>
  <c r="E127" i="28"/>
  <c r="G126" i="28"/>
  <c r="G125" i="28"/>
  <c r="E125" i="28"/>
  <c r="G124" i="28"/>
  <c r="E124" i="28"/>
  <c r="H124" i="28" s="1"/>
  <c r="G123" i="28"/>
  <c r="F123" i="28"/>
  <c r="E123" i="28"/>
  <c r="G122" i="28"/>
  <c r="F122" i="28"/>
  <c r="E122" i="28"/>
  <c r="G121" i="28"/>
  <c r="F121" i="28"/>
  <c r="E121" i="28"/>
  <c r="H121" i="28" s="1"/>
  <c r="G120" i="28"/>
  <c r="F120" i="28"/>
  <c r="G119" i="28"/>
  <c r="G118" i="28"/>
  <c r="G117" i="28"/>
  <c r="F117" i="28"/>
  <c r="E117" i="28"/>
  <c r="G116" i="28"/>
  <c r="E116" i="28"/>
  <c r="G115" i="28"/>
  <c r="F115" i="28"/>
  <c r="E115" i="28"/>
  <c r="H115" i="28" s="1"/>
  <c r="G114" i="28"/>
  <c r="G113" i="28"/>
  <c r="E113" i="28"/>
  <c r="H113" i="28" s="1"/>
  <c r="G112" i="28"/>
  <c r="F112" i="28"/>
  <c r="E112" i="28"/>
  <c r="G111" i="28"/>
  <c r="F111" i="28"/>
  <c r="E111" i="28"/>
  <c r="G110" i="28"/>
  <c r="E110" i="28"/>
  <c r="H110" i="28" s="1"/>
  <c r="G109" i="28"/>
  <c r="E109" i="28"/>
  <c r="G108" i="28"/>
  <c r="F108" i="28"/>
  <c r="E108" i="28"/>
  <c r="H108" i="28" s="1"/>
  <c r="G107" i="28"/>
  <c r="G106" i="28"/>
  <c r="G105" i="28"/>
  <c r="F105" i="28"/>
  <c r="E105" i="28"/>
  <c r="H105" i="28" s="1"/>
  <c r="G104" i="28"/>
  <c r="F104" i="28"/>
  <c r="E104" i="28"/>
  <c r="G103" i="28"/>
  <c r="F103" i="28"/>
  <c r="E103" i="28"/>
  <c r="G102" i="28"/>
  <c r="G101" i="28"/>
  <c r="E101" i="28"/>
  <c r="G100" i="28"/>
  <c r="F100" i="28"/>
  <c r="E100" i="28"/>
  <c r="H100" i="28" s="1"/>
  <c r="G99" i="28"/>
  <c r="F99" i="28"/>
  <c r="E99" i="28"/>
  <c r="H99" i="28" s="1"/>
  <c r="G98" i="28"/>
  <c r="E98" i="28"/>
  <c r="G97" i="28"/>
  <c r="E97" i="28"/>
  <c r="H97" i="28" s="1"/>
  <c r="G96" i="28"/>
  <c r="F96" i="28"/>
  <c r="G95" i="28"/>
  <c r="G94" i="28"/>
  <c r="G93" i="28"/>
  <c r="F93" i="28"/>
  <c r="E93" i="28"/>
  <c r="G92" i="28"/>
  <c r="G91" i="28"/>
  <c r="F91" i="28"/>
  <c r="E91" i="28"/>
  <c r="G90" i="28"/>
  <c r="F90" i="28"/>
  <c r="E90" i="28"/>
  <c r="G89" i="28"/>
  <c r="G88" i="28"/>
  <c r="F88" i="28"/>
  <c r="E88" i="28"/>
  <c r="G87" i="28"/>
  <c r="F87" i="28"/>
  <c r="E87" i="28"/>
  <c r="G86" i="28"/>
  <c r="F86" i="28"/>
  <c r="E86" i="28"/>
  <c r="H86" i="28" s="1"/>
  <c r="G85" i="28"/>
  <c r="F85" i="28"/>
  <c r="E85" i="28"/>
  <c r="H85" i="28" s="1"/>
  <c r="G84" i="28"/>
  <c r="F84" i="28"/>
  <c r="E84" i="28"/>
  <c r="G83" i="28"/>
  <c r="E83" i="28"/>
  <c r="G82" i="28"/>
  <c r="F82" i="28"/>
  <c r="E82" i="28"/>
  <c r="H82" i="28" s="1"/>
  <c r="G81" i="28"/>
  <c r="G80" i="28"/>
  <c r="G79" i="28"/>
  <c r="F79" i="28"/>
  <c r="E79" i="28"/>
  <c r="G78" i="28"/>
  <c r="F78" i="28"/>
  <c r="E78" i="28"/>
  <c r="G77" i="28"/>
  <c r="D76" i="28"/>
  <c r="F168" i="28" s="1"/>
  <c r="C76" i="28"/>
  <c r="E168" i="28" s="1"/>
  <c r="H168" i="28" s="1"/>
  <c r="G70" i="28"/>
  <c r="F70" i="28"/>
  <c r="E70" i="28"/>
  <c r="G69" i="28"/>
  <c r="F69" i="28"/>
  <c r="E69" i="28"/>
  <c r="G68" i="28"/>
  <c r="F68" i="28"/>
  <c r="E68" i="28"/>
  <c r="H68" i="28" s="1"/>
  <c r="G67" i="28"/>
  <c r="F67" i="28"/>
  <c r="E67" i="28"/>
  <c r="H67" i="28" s="1"/>
  <c r="G66" i="28"/>
  <c r="F66" i="28"/>
  <c r="E66" i="28"/>
  <c r="G65" i="28"/>
  <c r="F65" i="28"/>
  <c r="E65" i="28"/>
  <c r="G64" i="28"/>
  <c r="F64" i="28"/>
  <c r="E64" i="28"/>
  <c r="H64" i="28" s="1"/>
  <c r="G63" i="28"/>
  <c r="F63" i="28"/>
  <c r="E63" i="28"/>
  <c r="H63" i="28" s="1"/>
  <c r="G62" i="28"/>
  <c r="F62" i="28"/>
  <c r="E62" i="28"/>
  <c r="G61" i="28"/>
  <c r="F61" i="28"/>
  <c r="E61" i="28"/>
  <c r="G60" i="28"/>
  <c r="F60" i="28"/>
  <c r="E60" i="28"/>
  <c r="H60" i="28" s="1"/>
  <c r="G59" i="28"/>
  <c r="F59" i="28"/>
  <c r="E59" i="28"/>
  <c r="H59" i="28" s="1"/>
  <c r="G58" i="28"/>
  <c r="F58" i="28"/>
  <c r="E58" i="28"/>
  <c r="G57" i="28"/>
  <c r="F57" i="28"/>
  <c r="E57" i="28"/>
  <c r="G56" i="28"/>
  <c r="F56" i="28"/>
  <c r="E56" i="28"/>
  <c r="H56" i="28" s="1"/>
  <c r="G55" i="28"/>
  <c r="F55" i="28"/>
  <c r="E55" i="28"/>
  <c r="H55" i="28" s="1"/>
  <c r="G54" i="28"/>
  <c r="F54" i="28"/>
  <c r="E54" i="28"/>
  <c r="G53" i="28"/>
  <c r="F53" i="28"/>
  <c r="G52" i="28"/>
  <c r="F52" i="28"/>
  <c r="E52" i="28"/>
  <c r="H52" i="28" s="1"/>
  <c r="G51" i="28"/>
  <c r="F51" i="28"/>
  <c r="E51" i="28"/>
  <c r="H51" i="28" s="1"/>
  <c r="G50" i="28"/>
  <c r="F50" i="28"/>
  <c r="E50" i="28"/>
  <c r="G49" i="28"/>
  <c r="F49" i="28"/>
  <c r="E49" i="28"/>
  <c r="G48" i="28"/>
  <c r="F48" i="28"/>
  <c r="E48" i="28"/>
  <c r="H48" i="28" s="1"/>
  <c r="G47" i="28"/>
  <c r="F47" i="28"/>
  <c r="E47" i="28"/>
  <c r="H47" i="28" s="1"/>
  <c r="G46" i="28"/>
  <c r="F46" i="28"/>
  <c r="E46" i="28"/>
  <c r="G45" i="28"/>
  <c r="F45" i="28"/>
  <c r="E45" i="28"/>
  <c r="G44" i="28"/>
  <c r="F44" i="28"/>
  <c r="E44" i="28"/>
  <c r="H44" i="28" s="1"/>
  <c r="G43" i="28"/>
  <c r="F43" i="28"/>
  <c r="E43" i="28"/>
  <c r="H43" i="28" s="1"/>
  <c r="G42" i="28"/>
  <c r="F42" i="28"/>
  <c r="E42" i="28"/>
  <c r="G41" i="28"/>
  <c r="F41" i="28"/>
  <c r="E41" i="28"/>
  <c r="G40" i="28"/>
  <c r="F40" i="28"/>
  <c r="E40" i="28"/>
  <c r="H40" i="28" s="1"/>
  <c r="G39" i="28"/>
  <c r="F39" i="28"/>
  <c r="E39" i="28"/>
  <c r="H39" i="28" s="1"/>
  <c r="G38" i="28"/>
  <c r="F38" i="28"/>
  <c r="E38" i="28"/>
  <c r="G37" i="28"/>
  <c r="F37" i="28"/>
  <c r="G36" i="28"/>
  <c r="F36" i="28"/>
  <c r="E36" i="28"/>
  <c r="H36" i="28" s="1"/>
  <c r="G35" i="28"/>
  <c r="F35" i="28"/>
  <c r="E35" i="28"/>
  <c r="H35" i="28" s="1"/>
  <c r="G34" i="28"/>
  <c r="F34" i="28"/>
  <c r="E34" i="28"/>
  <c r="G33" i="28"/>
  <c r="F33" i="28"/>
  <c r="E33" i="28"/>
  <c r="G32" i="28"/>
  <c r="F32" i="28"/>
  <c r="E32" i="28"/>
  <c r="H32" i="28" s="1"/>
  <c r="G31" i="28"/>
  <c r="F31" i="28"/>
  <c r="E31" i="28"/>
  <c r="H31" i="28" s="1"/>
  <c r="G30" i="28"/>
  <c r="F30" i="28"/>
  <c r="E30" i="28"/>
  <c r="G29" i="28"/>
  <c r="F29" i="28"/>
  <c r="E29" i="28"/>
  <c r="G28" i="28"/>
  <c r="F28" i="28"/>
  <c r="E28" i="28"/>
  <c r="H28" i="28" s="1"/>
  <c r="G27" i="28"/>
  <c r="F27" i="28"/>
  <c r="E27" i="28"/>
  <c r="H27" i="28" s="1"/>
  <c r="G26" i="28"/>
  <c r="F26" i="28"/>
  <c r="E26" i="28"/>
  <c r="G25" i="28"/>
  <c r="F25" i="28"/>
  <c r="G24" i="28"/>
  <c r="F24" i="28"/>
  <c r="E24" i="28"/>
  <c r="H24" i="28" s="1"/>
  <c r="G23" i="28"/>
  <c r="F23" i="28"/>
  <c r="E23" i="28"/>
  <c r="H23" i="28" s="1"/>
  <c r="G22" i="28"/>
  <c r="F22" i="28"/>
  <c r="E22" i="28"/>
  <c r="G21" i="28"/>
  <c r="F21" i="28"/>
  <c r="E21" i="28"/>
  <c r="G20" i="28"/>
  <c r="F20" i="28"/>
  <c r="E20" i="28"/>
  <c r="H20" i="28" s="1"/>
  <c r="F19" i="28"/>
  <c r="E19" i="28"/>
  <c r="D19" i="28"/>
  <c r="C19" i="28"/>
  <c r="E53" i="28" s="1"/>
  <c r="H53" i="28" s="1"/>
  <c r="G13" i="28"/>
  <c r="D13" i="28"/>
  <c r="F13" i="28" s="1"/>
  <c r="C13" i="28"/>
  <c r="F12" i="28"/>
  <c r="D12" i="28"/>
  <c r="C12" i="28"/>
  <c r="G12" i="28" s="1"/>
  <c r="D11" i="28"/>
  <c r="F11" i="28" s="1"/>
  <c r="F8" i="28" s="1"/>
  <c r="C11" i="28"/>
  <c r="E11" i="28" s="1"/>
  <c r="F10" i="28"/>
  <c r="D10" i="28"/>
  <c r="G9" i="28"/>
  <c r="D9" i="28"/>
  <c r="F9" i="28" s="1"/>
  <c r="C9" i="28"/>
  <c r="D8" i="28"/>
  <c r="C8" i="28"/>
  <c r="G8" i="28" s="1"/>
  <c r="G618" i="27"/>
  <c r="G617" i="27"/>
  <c r="G616" i="27"/>
  <c r="E616" i="27"/>
  <c r="H616" i="27" s="1"/>
  <c r="G615" i="27"/>
  <c r="E615" i="27"/>
  <c r="H615" i="27" s="1"/>
  <c r="G614" i="27"/>
  <c r="H613" i="27"/>
  <c r="G613" i="27"/>
  <c r="F613" i="27"/>
  <c r="E613" i="27"/>
  <c r="G612" i="27"/>
  <c r="G611" i="27"/>
  <c r="H611" i="27" s="1"/>
  <c r="F611" i="27"/>
  <c r="E611" i="27"/>
  <c r="G610" i="27"/>
  <c r="E610" i="27"/>
  <c r="H610" i="27" s="1"/>
  <c r="G609" i="27"/>
  <c r="E609" i="27"/>
  <c r="H609" i="27" s="1"/>
  <c r="G608" i="27"/>
  <c r="F608" i="27"/>
  <c r="E608" i="27"/>
  <c r="H608" i="27" s="1"/>
  <c r="G607" i="27"/>
  <c r="G606" i="27"/>
  <c r="G605" i="27"/>
  <c r="F605" i="27"/>
  <c r="G604" i="27"/>
  <c r="H604" i="27" s="1"/>
  <c r="F604" i="27"/>
  <c r="E604" i="27"/>
  <c r="G603" i="27"/>
  <c r="H603" i="27" s="1"/>
  <c r="F603" i="27"/>
  <c r="E603" i="27"/>
  <c r="G602" i="27"/>
  <c r="E602" i="27"/>
  <c r="H602" i="27" s="1"/>
  <c r="G601" i="27"/>
  <c r="F601" i="27"/>
  <c r="E601" i="27"/>
  <c r="H601" i="27" s="1"/>
  <c r="G600" i="27"/>
  <c r="E600" i="27"/>
  <c r="H600" i="27" s="1"/>
  <c r="G599" i="27"/>
  <c r="G598" i="27"/>
  <c r="F598" i="27"/>
  <c r="G597" i="27"/>
  <c r="G596" i="27"/>
  <c r="F596" i="27"/>
  <c r="G595" i="27"/>
  <c r="E595" i="27"/>
  <c r="H595" i="27" s="1"/>
  <c r="G594" i="27"/>
  <c r="E594" i="27"/>
  <c r="H594" i="27" s="1"/>
  <c r="G593" i="27"/>
  <c r="G592" i="27"/>
  <c r="G591" i="27"/>
  <c r="E591" i="27"/>
  <c r="H591" i="27" s="1"/>
  <c r="D591" i="27"/>
  <c r="C591" i="27"/>
  <c r="E618" i="27" s="1"/>
  <c r="H618" i="27" s="1"/>
  <c r="G585" i="27"/>
  <c r="F585" i="27"/>
  <c r="G584" i="27"/>
  <c r="F584" i="27"/>
  <c r="E584" i="27"/>
  <c r="H584" i="27" s="1"/>
  <c r="G583" i="27"/>
  <c r="E583" i="27"/>
  <c r="H583" i="27" s="1"/>
  <c r="G582" i="27"/>
  <c r="F582" i="27"/>
  <c r="E582" i="27"/>
  <c r="G581" i="27"/>
  <c r="F581" i="27"/>
  <c r="E581" i="27"/>
  <c r="G580" i="27"/>
  <c r="E580" i="27"/>
  <c r="H580" i="27" s="1"/>
  <c r="G579" i="27"/>
  <c r="F579" i="27"/>
  <c r="E579" i="27"/>
  <c r="H579" i="27" s="1"/>
  <c r="G578" i="27"/>
  <c r="G577" i="27"/>
  <c r="F577" i="27"/>
  <c r="E577" i="27"/>
  <c r="G576" i="27"/>
  <c r="E576" i="27"/>
  <c r="H576" i="27" s="1"/>
  <c r="G575" i="27"/>
  <c r="F575" i="27"/>
  <c r="E575" i="27"/>
  <c r="H575" i="27" s="1"/>
  <c r="G574" i="27"/>
  <c r="F574" i="27"/>
  <c r="E574" i="27"/>
  <c r="G573" i="27"/>
  <c r="F573" i="27"/>
  <c r="E573" i="27"/>
  <c r="G572" i="27"/>
  <c r="E572" i="27"/>
  <c r="H572" i="27" s="1"/>
  <c r="G571" i="27"/>
  <c r="E571" i="27"/>
  <c r="H571" i="27" s="1"/>
  <c r="G570" i="27"/>
  <c r="G569" i="27"/>
  <c r="G568" i="27"/>
  <c r="F568" i="27"/>
  <c r="E568" i="27"/>
  <c r="H568" i="27" s="1"/>
  <c r="G567" i="27"/>
  <c r="F567" i="27"/>
  <c r="E567" i="27"/>
  <c r="H567" i="27" s="1"/>
  <c r="G566" i="27"/>
  <c r="G565" i="27"/>
  <c r="E565" i="27"/>
  <c r="G564" i="27"/>
  <c r="E564" i="27"/>
  <c r="H564" i="27" s="1"/>
  <c r="G563" i="27"/>
  <c r="F563" i="27"/>
  <c r="E563" i="27"/>
  <c r="H563" i="27" s="1"/>
  <c r="G562" i="27"/>
  <c r="F562" i="27"/>
  <c r="E562" i="27"/>
  <c r="G561" i="27"/>
  <c r="E561" i="27"/>
  <c r="G560" i="27"/>
  <c r="F560" i="27"/>
  <c r="E560" i="27"/>
  <c r="H560" i="27" s="1"/>
  <c r="G559" i="27"/>
  <c r="F559" i="27"/>
  <c r="E559" i="27"/>
  <c r="H559" i="27" s="1"/>
  <c r="G558" i="27"/>
  <c r="F558" i="27"/>
  <c r="E558" i="27"/>
  <c r="G557" i="27"/>
  <c r="F557" i="27"/>
  <c r="E557" i="27"/>
  <c r="G556" i="27"/>
  <c r="E556" i="27"/>
  <c r="H556" i="27" s="1"/>
  <c r="G555" i="27"/>
  <c r="F555" i="27"/>
  <c r="E555" i="27"/>
  <c r="H555" i="27" s="1"/>
  <c r="G554" i="27"/>
  <c r="F554" i="27"/>
  <c r="E554" i="27"/>
  <c r="G553" i="27"/>
  <c r="F553" i="27"/>
  <c r="G552" i="27"/>
  <c r="E552" i="27"/>
  <c r="H552" i="27" s="1"/>
  <c r="G551" i="27"/>
  <c r="E551" i="27"/>
  <c r="H551" i="27" s="1"/>
  <c r="G550" i="27"/>
  <c r="F550" i="27"/>
  <c r="E550" i="27"/>
  <c r="G549" i="27"/>
  <c r="G548" i="27"/>
  <c r="E548" i="27"/>
  <c r="H548" i="27" s="1"/>
  <c r="G547" i="27"/>
  <c r="F547" i="27"/>
  <c r="E547" i="27"/>
  <c r="H547" i="27" s="1"/>
  <c r="G546" i="27"/>
  <c r="F546" i="27"/>
  <c r="G545" i="27"/>
  <c r="G544" i="27"/>
  <c r="E544" i="27"/>
  <c r="H544" i="27" s="1"/>
  <c r="G543" i="27"/>
  <c r="F543" i="27"/>
  <c r="E543" i="27"/>
  <c r="H543" i="27" s="1"/>
  <c r="G542" i="27"/>
  <c r="G541" i="27"/>
  <c r="F541" i="27"/>
  <c r="E541" i="27"/>
  <c r="G540" i="27"/>
  <c r="E540" i="27"/>
  <c r="H540" i="27" s="1"/>
  <c r="G539" i="27"/>
  <c r="E539" i="27"/>
  <c r="H539" i="27" s="1"/>
  <c r="G538" i="27"/>
  <c r="F538" i="27"/>
  <c r="E538" i="27"/>
  <c r="G537" i="27"/>
  <c r="F537" i="27"/>
  <c r="E537" i="27"/>
  <c r="G536" i="27"/>
  <c r="F536" i="27"/>
  <c r="E536" i="27"/>
  <c r="H536" i="27" s="1"/>
  <c r="G535" i="27"/>
  <c r="F535" i="27"/>
  <c r="E535" i="27"/>
  <c r="H535" i="27" s="1"/>
  <c r="G534" i="27"/>
  <c r="G533" i="27"/>
  <c r="G532" i="27"/>
  <c r="F532" i="27"/>
  <c r="E532" i="27"/>
  <c r="H532" i="27" s="1"/>
  <c r="G531" i="27"/>
  <c r="E531" i="27"/>
  <c r="H531" i="27" s="1"/>
  <c r="G530" i="27"/>
  <c r="E530" i="27"/>
  <c r="G529" i="27"/>
  <c r="G528" i="27"/>
  <c r="F528" i="27"/>
  <c r="E528" i="27"/>
  <c r="H528" i="27" s="1"/>
  <c r="G527" i="27"/>
  <c r="F527" i="27"/>
  <c r="E527" i="27"/>
  <c r="H527" i="27" s="1"/>
  <c r="G526" i="27"/>
  <c r="G525" i="27"/>
  <c r="G524" i="27"/>
  <c r="F524" i="27"/>
  <c r="E524" i="27"/>
  <c r="H524" i="27" s="1"/>
  <c r="G523" i="27"/>
  <c r="F523" i="27"/>
  <c r="E523" i="27"/>
  <c r="H523" i="27" s="1"/>
  <c r="G522" i="27"/>
  <c r="E522" i="27"/>
  <c r="H522" i="27" s="1"/>
  <c r="G521" i="27"/>
  <c r="E521" i="27"/>
  <c r="H521" i="27" s="1"/>
  <c r="G520" i="27"/>
  <c r="E520" i="27"/>
  <c r="H520" i="27" s="1"/>
  <c r="G519" i="27"/>
  <c r="E519" i="27"/>
  <c r="H519" i="27" s="1"/>
  <c r="G518" i="27"/>
  <c r="E518" i="27"/>
  <c r="H518" i="27" s="1"/>
  <c r="G517" i="27"/>
  <c r="E517" i="27"/>
  <c r="H517" i="27" s="1"/>
  <c r="G516" i="27"/>
  <c r="F516" i="27"/>
  <c r="E516" i="27"/>
  <c r="H516" i="27" s="1"/>
  <c r="G515" i="27"/>
  <c r="F515" i="27"/>
  <c r="E515" i="27"/>
  <c r="H515" i="27" s="1"/>
  <c r="G514" i="27"/>
  <c r="F514" i="27"/>
  <c r="E514" i="27"/>
  <c r="H514" i="27" s="1"/>
  <c r="G513" i="27"/>
  <c r="E513" i="27"/>
  <c r="H513" i="27" s="1"/>
  <c r="G512" i="27"/>
  <c r="F512" i="27"/>
  <c r="E512" i="27"/>
  <c r="H512" i="27" s="1"/>
  <c r="G511" i="27"/>
  <c r="E511" i="27"/>
  <c r="H511" i="27" s="1"/>
  <c r="G510" i="27"/>
  <c r="F510" i="27"/>
  <c r="E510" i="27"/>
  <c r="H510" i="27" s="1"/>
  <c r="G509" i="27"/>
  <c r="E509" i="27"/>
  <c r="H509" i="27" s="1"/>
  <c r="G508" i="27"/>
  <c r="F508" i="27"/>
  <c r="E508" i="27"/>
  <c r="H508" i="27" s="1"/>
  <c r="G507" i="27"/>
  <c r="F507" i="27"/>
  <c r="E507" i="27"/>
  <c r="H507" i="27" s="1"/>
  <c r="G506" i="27"/>
  <c r="F506" i="27"/>
  <c r="E506" i="27"/>
  <c r="H506" i="27" s="1"/>
  <c r="G505" i="27"/>
  <c r="F505" i="27"/>
  <c r="E505" i="27"/>
  <c r="H505" i="27" s="1"/>
  <c r="G504" i="27"/>
  <c r="F504" i="27"/>
  <c r="E504" i="27"/>
  <c r="H504" i="27" s="1"/>
  <c r="G503" i="27"/>
  <c r="F503" i="27"/>
  <c r="E503" i="27"/>
  <c r="H503" i="27" s="1"/>
  <c r="G502" i="27"/>
  <c r="F502" i="27"/>
  <c r="E502" i="27"/>
  <c r="H502" i="27" s="1"/>
  <c r="G501" i="27"/>
  <c r="F501" i="27"/>
  <c r="E501" i="27"/>
  <c r="H501" i="27" s="1"/>
  <c r="G500" i="27"/>
  <c r="E500" i="27"/>
  <c r="H500" i="27" s="1"/>
  <c r="G499" i="27"/>
  <c r="F499" i="27"/>
  <c r="E499" i="27"/>
  <c r="H499" i="27" s="1"/>
  <c r="G498" i="27"/>
  <c r="E498" i="27"/>
  <c r="H498" i="27" s="1"/>
  <c r="G497" i="27"/>
  <c r="F497" i="27"/>
  <c r="E497" i="27"/>
  <c r="H497" i="27" s="1"/>
  <c r="G496" i="27"/>
  <c r="E496" i="27"/>
  <c r="H496" i="27" s="1"/>
  <c r="G495" i="27"/>
  <c r="E495" i="27"/>
  <c r="H495" i="27" s="1"/>
  <c r="G494" i="27"/>
  <c r="E494" i="27"/>
  <c r="H494" i="27" s="1"/>
  <c r="G493" i="27"/>
  <c r="F493" i="27"/>
  <c r="E493" i="27"/>
  <c r="H493" i="27" s="1"/>
  <c r="G492" i="27"/>
  <c r="E492" i="27"/>
  <c r="H492" i="27" s="1"/>
  <c r="G491" i="27"/>
  <c r="F491" i="27"/>
  <c r="E491" i="27"/>
  <c r="H491" i="27" s="1"/>
  <c r="G490" i="27"/>
  <c r="E490" i="27"/>
  <c r="H490" i="27" s="1"/>
  <c r="G489" i="27"/>
  <c r="E489" i="27"/>
  <c r="H489" i="27" s="1"/>
  <c r="G488" i="27"/>
  <c r="F488" i="27"/>
  <c r="E488" i="27"/>
  <c r="H488" i="27" s="1"/>
  <c r="G487" i="27"/>
  <c r="E487" i="27"/>
  <c r="H487" i="27" s="1"/>
  <c r="G486" i="27"/>
  <c r="E486" i="27"/>
  <c r="H486" i="27" s="1"/>
  <c r="G485" i="27"/>
  <c r="E485" i="27"/>
  <c r="H485" i="27" s="1"/>
  <c r="G484" i="27"/>
  <c r="F484" i="27"/>
  <c r="E484" i="27"/>
  <c r="H484" i="27" s="1"/>
  <c r="G483" i="27"/>
  <c r="F483" i="27"/>
  <c r="E483" i="27"/>
  <c r="H483" i="27" s="1"/>
  <c r="G482" i="27"/>
  <c r="F482" i="27"/>
  <c r="E482" i="27"/>
  <c r="H482" i="27" s="1"/>
  <c r="G481" i="27"/>
  <c r="E481" i="27"/>
  <c r="H481" i="27" s="1"/>
  <c r="G480" i="27"/>
  <c r="E480" i="27"/>
  <c r="H480" i="27" s="1"/>
  <c r="G479" i="27"/>
  <c r="E479" i="27"/>
  <c r="H479" i="27" s="1"/>
  <c r="G478" i="27"/>
  <c r="F478" i="27"/>
  <c r="E478" i="27"/>
  <c r="H478" i="27" s="1"/>
  <c r="G477" i="27"/>
  <c r="E477" i="27"/>
  <c r="H477" i="27" s="1"/>
  <c r="G476" i="27"/>
  <c r="E476" i="27"/>
  <c r="H476" i="27" s="1"/>
  <c r="G475" i="27"/>
  <c r="E475" i="27"/>
  <c r="H475" i="27" s="1"/>
  <c r="G474" i="27"/>
  <c r="E474" i="27"/>
  <c r="H474" i="27" s="1"/>
  <c r="G473" i="27"/>
  <c r="F473" i="27"/>
  <c r="E473" i="27"/>
  <c r="H473" i="27" s="1"/>
  <c r="G472" i="27"/>
  <c r="F472" i="27"/>
  <c r="E472" i="27"/>
  <c r="H472" i="27" s="1"/>
  <c r="G471" i="27"/>
  <c r="F471" i="27"/>
  <c r="E471" i="27"/>
  <c r="H471" i="27" s="1"/>
  <c r="G470" i="27"/>
  <c r="F470" i="27"/>
  <c r="E470" i="27"/>
  <c r="H470" i="27" s="1"/>
  <c r="G469" i="27"/>
  <c r="E469" i="27"/>
  <c r="H469" i="27" s="1"/>
  <c r="G468" i="27"/>
  <c r="E468" i="27"/>
  <c r="H468" i="27" s="1"/>
  <c r="G467" i="27"/>
  <c r="F467" i="27"/>
  <c r="E467" i="27"/>
  <c r="H467" i="27" s="1"/>
  <c r="G466" i="27"/>
  <c r="E466" i="27"/>
  <c r="H466" i="27" s="1"/>
  <c r="G465" i="27"/>
  <c r="F465" i="27"/>
  <c r="E465" i="27"/>
  <c r="H465" i="27" s="1"/>
  <c r="G464" i="27"/>
  <c r="E464" i="27"/>
  <c r="H464" i="27" s="1"/>
  <c r="G463" i="27"/>
  <c r="E463" i="27"/>
  <c r="H463" i="27" s="1"/>
  <c r="G462" i="27"/>
  <c r="F462" i="27"/>
  <c r="E462" i="27"/>
  <c r="H462" i="27" s="1"/>
  <c r="G461" i="27"/>
  <c r="F461" i="27"/>
  <c r="E461" i="27"/>
  <c r="H461" i="27" s="1"/>
  <c r="G460" i="27"/>
  <c r="F460" i="27"/>
  <c r="E460" i="27"/>
  <c r="H460" i="27" s="1"/>
  <c r="G459" i="27"/>
  <c r="F459" i="27"/>
  <c r="E459" i="27"/>
  <c r="H459" i="27" s="1"/>
  <c r="G458" i="27"/>
  <c r="F458" i="27"/>
  <c r="E458" i="27"/>
  <c r="H458" i="27" s="1"/>
  <c r="G457" i="27"/>
  <c r="F457" i="27"/>
  <c r="E457" i="27"/>
  <c r="H457" i="27" s="1"/>
  <c r="G456" i="27"/>
  <c r="F456" i="27"/>
  <c r="E456" i="27"/>
  <c r="H456" i="27" s="1"/>
  <c r="G455" i="27"/>
  <c r="E455" i="27"/>
  <c r="H455" i="27" s="1"/>
  <c r="G454" i="27"/>
  <c r="E454" i="27"/>
  <c r="H454" i="27" s="1"/>
  <c r="G453" i="27"/>
  <c r="E453" i="27"/>
  <c r="H453" i="27" s="1"/>
  <c r="G452" i="27"/>
  <c r="E452" i="27"/>
  <c r="H452" i="27" s="1"/>
  <c r="G451" i="27"/>
  <c r="F451" i="27"/>
  <c r="E451" i="27"/>
  <c r="H451" i="27" s="1"/>
  <c r="G450" i="27"/>
  <c r="F450" i="27"/>
  <c r="E450" i="27"/>
  <c r="H450" i="27" s="1"/>
  <c r="G449" i="27"/>
  <c r="F449" i="27"/>
  <c r="E449" i="27"/>
  <c r="H449" i="27" s="1"/>
  <c r="G448" i="27"/>
  <c r="E448" i="27"/>
  <c r="H448" i="27" s="1"/>
  <c r="G447" i="27"/>
  <c r="F447" i="27"/>
  <c r="E447" i="27"/>
  <c r="H447" i="27" s="1"/>
  <c r="G446" i="27"/>
  <c r="F446" i="27"/>
  <c r="E446" i="27"/>
  <c r="H446" i="27" s="1"/>
  <c r="G445" i="27"/>
  <c r="F445" i="27"/>
  <c r="E445" i="27"/>
  <c r="H445" i="27" s="1"/>
  <c r="G444" i="27"/>
  <c r="E444" i="27"/>
  <c r="H444" i="27" s="1"/>
  <c r="G443" i="27"/>
  <c r="E443" i="27"/>
  <c r="H443" i="27" s="1"/>
  <c r="G442" i="27"/>
  <c r="E442" i="27"/>
  <c r="H442" i="27" s="1"/>
  <c r="G441" i="27"/>
  <c r="F441" i="27"/>
  <c r="E441" i="27"/>
  <c r="H441" i="27" s="1"/>
  <c r="G440" i="27"/>
  <c r="F440" i="27"/>
  <c r="E440" i="27"/>
  <c r="H440" i="27" s="1"/>
  <c r="G439" i="27"/>
  <c r="F439" i="27"/>
  <c r="E439" i="27"/>
  <c r="H439" i="27" s="1"/>
  <c r="G438" i="27"/>
  <c r="E438" i="27"/>
  <c r="H438" i="27" s="1"/>
  <c r="G437" i="27"/>
  <c r="E437" i="27"/>
  <c r="H437" i="27" s="1"/>
  <c r="G436" i="27"/>
  <c r="E436" i="27"/>
  <c r="H436" i="27" s="1"/>
  <c r="G435" i="27"/>
  <c r="F435" i="27"/>
  <c r="E435" i="27"/>
  <c r="H435" i="27" s="1"/>
  <c r="G434" i="27"/>
  <c r="F434" i="27"/>
  <c r="E434" i="27"/>
  <c r="H434" i="27" s="1"/>
  <c r="G433" i="27"/>
  <c r="E433" i="27"/>
  <c r="H433" i="27" s="1"/>
  <c r="G432" i="27"/>
  <c r="E432" i="27"/>
  <c r="H432" i="27" s="1"/>
  <c r="G431" i="27"/>
  <c r="E431" i="27"/>
  <c r="H431" i="27" s="1"/>
  <c r="G430" i="27"/>
  <c r="E430" i="27"/>
  <c r="H430" i="27" s="1"/>
  <c r="G429" i="27"/>
  <c r="F429" i="27"/>
  <c r="E429" i="27"/>
  <c r="H429" i="27" s="1"/>
  <c r="G428" i="27"/>
  <c r="E428" i="27"/>
  <c r="H428" i="27" s="1"/>
  <c r="G427" i="27"/>
  <c r="E427" i="27"/>
  <c r="H427" i="27" s="1"/>
  <c r="G426" i="27"/>
  <c r="E426" i="27"/>
  <c r="H426" i="27" s="1"/>
  <c r="G425" i="27"/>
  <c r="F425" i="27"/>
  <c r="E425" i="27"/>
  <c r="H425" i="27" s="1"/>
  <c r="G424" i="27"/>
  <c r="E424" i="27"/>
  <c r="H424" i="27" s="1"/>
  <c r="G423" i="27"/>
  <c r="F423" i="27"/>
  <c r="E423" i="27"/>
  <c r="H423" i="27" s="1"/>
  <c r="G422" i="27"/>
  <c r="E422" i="27"/>
  <c r="H422" i="27" s="1"/>
  <c r="G421" i="27"/>
  <c r="E421" i="27"/>
  <c r="H421" i="27" s="1"/>
  <c r="G420" i="27"/>
  <c r="E420" i="27"/>
  <c r="H420" i="27" s="1"/>
  <c r="G419" i="27"/>
  <c r="E419" i="27"/>
  <c r="H419" i="27" s="1"/>
  <c r="G418" i="27"/>
  <c r="E418" i="27"/>
  <c r="H418" i="27" s="1"/>
  <c r="G417" i="27"/>
  <c r="E417" i="27"/>
  <c r="H417" i="27" s="1"/>
  <c r="G416" i="27"/>
  <c r="F416" i="27"/>
  <c r="E416" i="27"/>
  <c r="H416" i="27" s="1"/>
  <c r="G415" i="27"/>
  <c r="F415" i="27"/>
  <c r="E415" i="27"/>
  <c r="H415" i="27" s="1"/>
  <c r="G414" i="27"/>
  <c r="F414" i="27"/>
  <c r="E414" i="27"/>
  <c r="H414" i="27" s="1"/>
  <c r="G413" i="27"/>
  <c r="E413" i="27"/>
  <c r="H413" i="27" s="1"/>
  <c r="G412" i="27"/>
  <c r="E412" i="27"/>
  <c r="H412" i="27" s="1"/>
  <c r="G411" i="27"/>
  <c r="E411" i="27"/>
  <c r="H411" i="27" s="1"/>
  <c r="G410" i="27"/>
  <c r="E410" i="27"/>
  <c r="H410" i="27" s="1"/>
  <c r="G409" i="27"/>
  <c r="E409" i="27"/>
  <c r="H409" i="27" s="1"/>
  <c r="G408" i="27"/>
  <c r="F408" i="27"/>
  <c r="E408" i="27"/>
  <c r="H408" i="27" s="1"/>
  <c r="G407" i="27"/>
  <c r="E407" i="27"/>
  <c r="H407" i="27" s="1"/>
  <c r="G406" i="27"/>
  <c r="E406" i="27"/>
  <c r="H406" i="27" s="1"/>
  <c r="G405" i="27"/>
  <c r="E405" i="27"/>
  <c r="H405" i="27" s="1"/>
  <c r="G404" i="27"/>
  <c r="F404" i="27"/>
  <c r="E404" i="27"/>
  <c r="H404" i="27" s="1"/>
  <c r="G403" i="27"/>
  <c r="E403" i="27"/>
  <c r="H403" i="27" s="1"/>
  <c r="G402" i="27"/>
  <c r="E402" i="27"/>
  <c r="H402" i="27" s="1"/>
  <c r="G401" i="27"/>
  <c r="F401" i="27"/>
  <c r="E401" i="27"/>
  <c r="H401" i="27" s="1"/>
  <c r="G400" i="27"/>
  <c r="F400" i="27"/>
  <c r="E400" i="27"/>
  <c r="H400" i="27" s="1"/>
  <c r="G399" i="27"/>
  <c r="E399" i="27"/>
  <c r="H399" i="27" s="1"/>
  <c r="G398" i="27"/>
  <c r="E398" i="27"/>
  <c r="H398" i="27" s="1"/>
  <c r="G397" i="27"/>
  <c r="F397" i="27"/>
  <c r="E397" i="27"/>
  <c r="H397" i="27" s="1"/>
  <c r="G396" i="27"/>
  <c r="F396" i="27"/>
  <c r="E396" i="27"/>
  <c r="H396" i="27" s="1"/>
  <c r="G395" i="27"/>
  <c r="E395" i="27"/>
  <c r="H395" i="27" s="1"/>
  <c r="G394" i="27"/>
  <c r="E394" i="27"/>
  <c r="H394" i="27" s="1"/>
  <c r="G393" i="27"/>
  <c r="E393" i="27"/>
  <c r="H393" i="27" s="1"/>
  <c r="G392" i="27"/>
  <c r="E392" i="27"/>
  <c r="H392" i="27" s="1"/>
  <c r="G391" i="27"/>
  <c r="E391" i="27"/>
  <c r="H391" i="27" s="1"/>
  <c r="G390" i="27"/>
  <c r="E390" i="27"/>
  <c r="H390" i="27" s="1"/>
  <c r="G389" i="27"/>
  <c r="F389" i="27"/>
  <c r="E389" i="27"/>
  <c r="H389" i="27" s="1"/>
  <c r="G388" i="27"/>
  <c r="F388" i="27"/>
  <c r="E388" i="27"/>
  <c r="H388" i="27" s="1"/>
  <c r="G387" i="27"/>
  <c r="E387" i="27"/>
  <c r="H387" i="27" s="1"/>
  <c r="G386" i="27"/>
  <c r="E386" i="27"/>
  <c r="H386" i="27" s="1"/>
  <c r="G385" i="27"/>
  <c r="F385" i="27"/>
  <c r="E385" i="27"/>
  <c r="H385" i="27" s="1"/>
  <c r="G384" i="27"/>
  <c r="E384" i="27"/>
  <c r="H384" i="27" s="1"/>
  <c r="G383" i="27"/>
  <c r="E383" i="27"/>
  <c r="H383" i="27" s="1"/>
  <c r="G382" i="27"/>
  <c r="F382" i="27"/>
  <c r="E382" i="27"/>
  <c r="H382" i="27" s="1"/>
  <c r="G381" i="27"/>
  <c r="E381" i="27"/>
  <c r="H381" i="27" s="1"/>
  <c r="G380" i="27"/>
  <c r="E380" i="27"/>
  <c r="H380" i="27" s="1"/>
  <c r="G379" i="27"/>
  <c r="F379" i="27"/>
  <c r="E379" i="27"/>
  <c r="H379" i="27" s="1"/>
  <c r="G378" i="27"/>
  <c r="E378" i="27"/>
  <c r="H378" i="27" s="1"/>
  <c r="G377" i="27"/>
  <c r="E377" i="27"/>
  <c r="H377" i="27" s="1"/>
  <c r="G376" i="27"/>
  <c r="E376" i="27"/>
  <c r="H376" i="27" s="1"/>
  <c r="G375" i="27"/>
  <c r="F375" i="27"/>
  <c r="E375" i="27"/>
  <c r="H375" i="27" s="1"/>
  <c r="G374" i="27"/>
  <c r="E374" i="27"/>
  <c r="H374" i="27" s="1"/>
  <c r="G373" i="27"/>
  <c r="E373" i="27"/>
  <c r="H373" i="27" s="1"/>
  <c r="G372" i="27"/>
  <c r="E372" i="27"/>
  <c r="H372" i="27" s="1"/>
  <c r="G371" i="27"/>
  <c r="E371" i="27"/>
  <c r="H371" i="27" s="1"/>
  <c r="G370" i="27"/>
  <c r="F370" i="27"/>
  <c r="E370" i="27"/>
  <c r="H370" i="27" s="1"/>
  <c r="G369" i="27"/>
  <c r="E369" i="27"/>
  <c r="H369" i="27" s="1"/>
  <c r="G368" i="27"/>
  <c r="E368" i="27"/>
  <c r="H368" i="27" s="1"/>
  <c r="G367" i="27"/>
  <c r="F367" i="27"/>
  <c r="E367" i="27"/>
  <c r="H367" i="27" s="1"/>
  <c r="G366" i="27"/>
  <c r="E366" i="27"/>
  <c r="H366" i="27" s="1"/>
  <c r="G365" i="27"/>
  <c r="E365" i="27"/>
  <c r="H365" i="27" s="1"/>
  <c r="G364" i="27"/>
  <c r="E364" i="27"/>
  <c r="H364" i="27" s="1"/>
  <c r="G363" i="27"/>
  <c r="E363" i="27"/>
  <c r="H363" i="27" s="1"/>
  <c r="G362" i="27"/>
  <c r="E362" i="27"/>
  <c r="H362" i="27" s="1"/>
  <c r="G361" i="27"/>
  <c r="F361" i="27"/>
  <c r="E361" i="27"/>
  <c r="H361" i="27" s="1"/>
  <c r="G360" i="27"/>
  <c r="F360" i="27"/>
  <c r="E360" i="27"/>
  <c r="H360" i="27" s="1"/>
  <c r="G359" i="27"/>
  <c r="E359" i="27"/>
  <c r="H359" i="27" s="1"/>
  <c r="G358" i="27"/>
  <c r="E358" i="27"/>
  <c r="H358" i="27" s="1"/>
  <c r="G357" i="27"/>
  <c r="E357" i="27"/>
  <c r="H357" i="27" s="1"/>
  <c r="E356" i="27"/>
  <c r="D356" i="27"/>
  <c r="F583" i="27" s="1"/>
  <c r="C356" i="27"/>
  <c r="E578" i="27" s="1"/>
  <c r="H578" i="27" s="1"/>
  <c r="G350" i="27"/>
  <c r="F350" i="27"/>
  <c r="G349" i="27"/>
  <c r="H349" i="27" s="1"/>
  <c r="E349" i="27"/>
  <c r="G348" i="27"/>
  <c r="H348" i="27" s="1"/>
  <c r="E348" i="27"/>
  <c r="G347" i="27"/>
  <c r="H347" i="27" s="1"/>
  <c r="F347" i="27"/>
  <c r="E347" i="27"/>
  <c r="G346" i="27"/>
  <c r="H346" i="27" s="1"/>
  <c r="E346" i="27"/>
  <c r="G345" i="27"/>
  <c r="H345" i="27" s="1"/>
  <c r="F345" i="27"/>
  <c r="E345" i="27"/>
  <c r="G344" i="27"/>
  <c r="F344" i="27"/>
  <c r="G343" i="27"/>
  <c r="H343" i="27" s="1"/>
  <c r="F343" i="27"/>
  <c r="E343" i="27"/>
  <c r="G342" i="27"/>
  <c r="H342" i="27" s="1"/>
  <c r="F342" i="27"/>
  <c r="E342" i="27"/>
  <c r="G341" i="27"/>
  <c r="H341" i="27" s="1"/>
  <c r="F341" i="27"/>
  <c r="E341" i="27"/>
  <c r="G340" i="27"/>
  <c r="H340" i="27" s="1"/>
  <c r="E340" i="27"/>
  <c r="G339" i="27"/>
  <c r="F339" i="27"/>
  <c r="G338" i="27"/>
  <c r="H338" i="27" s="1"/>
  <c r="F338" i="27"/>
  <c r="E338" i="27"/>
  <c r="G337" i="27"/>
  <c r="H337" i="27" s="1"/>
  <c r="F337" i="27"/>
  <c r="E337" i="27"/>
  <c r="G336" i="27"/>
  <c r="F336" i="27"/>
  <c r="G335" i="27"/>
  <c r="F335" i="27"/>
  <c r="G334" i="27"/>
  <c r="G333" i="27"/>
  <c r="F333" i="27"/>
  <c r="G332" i="27"/>
  <c r="H332" i="27" s="1"/>
  <c r="E332" i="27"/>
  <c r="G331" i="27"/>
  <c r="H331" i="27" s="1"/>
  <c r="F331" i="27"/>
  <c r="E331" i="27"/>
  <c r="G330" i="27"/>
  <c r="F330" i="27"/>
  <c r="G329" i="27"/>
  <c r="H329" i="27" s="1"/>
  <c r="F329" i="27"/>
  <c r="E329" i="27"/>
  <c r="G328" i="27"/>
  <c r="H328" i="27" s="1"/>
  <c r="F328" i="27"/>
  <c r="E328" i="27"/>
  <c r="G327" i="27"/>
  <c r="F327" i="27"/>
  <c r="G326" i="27"/>
  <c r="H326" i="27" s="1"/>
  <c r="F326" i="27"/>
  <c r="E326" i="27"/>
  <c r="G325" i="27"/>
  <c r="F325" i="27"/>
  <c r="G324" i="27"/>
  <c r="H324" i="27" s="1"/>
  <c r="F324" i="27"/>
  <c r="E324" i="27"/>
  <c r="G323" i="27"/>
  <c r="F323" i="27"/>
  <c r="G322" i="27"/>
  <c r="H322" i="27" s="1"/>
  <c r="F322" i="27"/>
  <c r="E322" i="27"/>
  <c r="G321" i="27"/>
  <c r="H321" i="27" s="1"/>
  <c r="F321" i="27"/>
  <c r="E321" i="27"/>
  <c r="G320" i="27"/>
  <c r="H320" i="27" s="1"/>
  <c r="F320" i="27"/>
  <c r="E320" i="27"/>
  <c r="G319" i="27"/>
  <c r="F319" i="27"/>
  <c r="G318" i="27"/>
  <c r="H318" i="27" s="1"/>
  <c r="F318" i="27"/>
  <c r="E318" i="27"/>
  <c r="G317" i="27"/>
  <c r="H317" i="27" s="1"/>
  <c r="F317" i="27"/>
  <c r="E317" i="27"/>
  <c r="G316" i="27"/>
  <c r="F316" i="27"/>
  <c r="G315" i="27"/>
  <c r="H315" i="27" s="1"/>
  <c r="F315" i="27"/>
  <c r="E315" i="27"/>
  <c r="G314" i="27"/>
  <c r="F314" i="27"/>
  <c r="G313" i="27"/>
  <c r="H313" i="27" s="1"/>
  <c r="F313" i="27"/>
  <c r="E313" i="27"/>
  <c r="G312" i="27"/>
  <c r="F312" i="27"/>
  <c r="G311" i="27"/>
  <c r="F311" i="27"/>
  <c r="G310" i="27"/>
  <c r="F310" i="27"/>
  <c r="G309" i="27"/>
  <c r="H309" i="27" s="1"/>
  <c r="F309" i="27"/>
  <c r="E309" i="27"/>
  <c r="G308" i="27"/>
  <c r="F308" i="27"/>
  <c r="G307" i="27"/>
  <c r="H307" i="27" s="1"/>
  <c r="F307" i="27"/>
  <c r="E307" i="27"/>
  <c r="G306" i="27"/>
  <c r="F306" i="27"/>
  <c r="G305" i="27"/>
  <c r="H305" i="27" s="1"/>
  <c r="F305" i="27"/>
  <c r="E305" i="27"/>
  <c r="G304" i="27"/>
  <c r="H304" i="27" s="1"/>
  <c r="F304" i="27"/>
  <c r="E304" i="27"/>
  <c r="G303" i="27"/>
  <c r="F303" i="27"/>
  <c r="G302" i="27"/>
  <c r="H302" i="27" s="1"/>
  <c r="F302" i="27"/>
  <c r="E302" i="27"/>
  <c r="G301" i="27"/>
  <c r="F301" i="27"/>
  <c r="G300" i="27"/>
  <c r="F300" i="27"/>
  <c r="G299" i="27"/>
  <c r="F299" i="27"/>
  <c r="G298" i="27"/>
  <c r="F298" i="27"/>
  <c r="G297" i="27"/>
  <c r="F297" i="27"/>
  <c r="G296" i="27"/>
  <c r="F296" i="27"/>
  <c r="G295" i="27"/>
  <c r="F295" i="27"/>
  <c r="G294" i="27"/>
  <c r="F294" i="27"/>
  <c r="G293" i="27"/>
  <c r="F293" i="27"/>
  <c r="G292" i="27"/>
  <c r="F292" i="27"/>
  <c r="G291" i="27"/>
  <c r="H291" i="27" s="1"/>
  <c r="F291" i="27"/>
  <c r="E291" i="27"/>
  <c r="G290" i="27"/>
  <c r="H290" i="27" s="1"/>
  <c r="F290" i="27"/>
  <c r="E290" i="27"/>
  <c r="G289" i="27"/>
  <c r="F289" i="27"/>
  <c r="G288" i="27"/>
  <c r="F288" i="27"/>
  <c r="G287" i="27"/>
  <c r="F287" i="27"/>
  <c r="G286" i="27"/>
  <c r="F286" i="27"/>
  <c r="G285" i="27"/>
  <c r="H285" i="27" s="1"/>
  <c r="F285" i="27"/>
  <c r="E285" i="27"/>
  <c r="G284" i="27"/>
  <c r="F284" i="27"/>
  <c r="G283" i="27"/>
  <c r="F283" i="27"/>
  <c r="G282" i="27"/>
  <c r="F282" i="27"/>
  <c r="G281" i="27"/>
  <c r="F281" i="27"/>
  <c r="G280" i="27"/>
  <c r="H280" i="27" s="1"/>
  <c r="F280" i="27"/>
  <c r="E280" i="27"/>
  <c r="G279" i="27"/>
  <c r="H279" i="27" s="1"/>
  <c r="F279" i="27"/>
  <c r="E279" i="27"/>
  <c r="G278" i="27"/>
  <c r="H278" i="27" s="1"/>
  <c r="F278" i="27"/>
  <c r="E278" i="27"/>
  <c r="G277" i="27"/>
  <c r="F277" i="27"/>
  <c r="G276" i="27"/>
  <c r="F276" i="27"/>
  <c r="G275" i="27"/>
  <c r="H275" i="27" s="1"/>
  <c r="F275" i="27"/>
  <c r="E275" i="27"/>
  <c r="G274" i="27"/>
  <c r="F274" i="27"/>
  <c r="G273" i="27"/>
  <c r="F273" i="27"/>
  <c r="G272" i="27"/>
  <c r="F272" i="27"/>
  <c r="G271" i="27"/>
  <c r="H271" i="27" s="1"/>
  <c r="F271" i="27"/>
  <c r="E271" i="27"/>
  <c r="G270" i="27"/>
  <c r="F270" i="27"/>
  <c r="G269" i="27"/>
  <c r="F269" i="27"/>
  <c r="G268" i="27"/>
  <c r="F268" i="27"/>
  <c r="G267" i="27"/>
  <c r="H267" i="27" s="1"/>
  <c r="F267" i="27"/>
  <c r="E267" i="27"/>
  <c r="G266" i="27"/>
  <c r="F266" i="27"/>
  <c r="G265" i="27"/>
  <c r="F265" i="27"/>
  <c r="G264" i="27"/>
  <c r="F264" i="27"/>
  <c r="G263" i="27"/>
  <c r="F263" i="27"/>
  <c r="G262" i="27"/>
  <c r="F262" i="27"/>
  <c r="G261" i="27"/>
  <c r="H261" i="27" s="1"/>
  <c r="F261" i="27"/>
  <c r="E261" i="27"/>
  <c r="G260" i="27"/>
  <c r="F260" i="27"/>
  <c r="G259" i="27"/>
  <c r="F259" i="27"/>
  <c r="G258" i="27"/>
  <c r="F258" i="27"/>
  <c r="G257" i="27"/>
  <c r="H257" i="27" s="1"/>
  <c r="F257" i="27"/>
  <c r="E257" i="27"/>
  <c r="G256" i="27"/>
  <c r="F256" i="27"/>
  <c r="G255" i="27"/>
  <c r="F255" i="27"/>
  <c r="G254" i="27"/>
  <c r="F254" i="27"/>
  <c r="G253" i="27"/>
  <c r="F253" i="27"/>
  <c r="G252" i="27"/>
  <c r="H252" i="27" s="1"/>
  <c r="F252" i="27"/>
  <c r="E252" i="27"/>
  <c r="G251" i="27"/>
  <c r="H251" i="27" s="1"/>
  <c r="F251" i="27"/>
  <c r="E251" i="27"/>
  <c r="G250" i="27"/>
  <c r="F250" i="27"/>
  <c r="G249" i="27"/>
  <c r="F249" i="27"/>
  <c r="G248" i="27"/>
  <c r="H248" i="27" s="1"/>
  <c r="F248" i="27"/>
  <c r="E248" i="27"/>
  <c r="G247" i="27"/>
  <c r="F247" i="27"/>
  <c r="G246" i="27"/>
  <c r="F246" i="27"/>
  <c r="G245" i="27"/>
  <c r="H245" i="27" s="1"/>
  <c r="F245" i="27"/>
  <c r="E245" i="27"/>
  <c r="G244" i="27"/>
  <c r="F244" i="27"/>
  <c r="G243" i="27"/>
  <c r="H243" i="27" s="1"/>
  <c r="F243" i="27"/>
  <c r="E243" i="27"/>
  <c r="G242" i="27"/>
  <c r="H242" i="27" s="1"/>
  <c r="F242" i="27"/>
  <c r="E242" i="27"/>
  <c r="G241" i="27"/>
  <c r="F241" i="27"/>
  <c r="G240" i="27"/>
  <c r="H240" i="27" s="1"/>
  <c r="F240" i="27"/>
  <c r="E240" i="27"/>
  <c r="G239" i="27"/>
  <c r="H239" i="27" s="1"/>
  <c r="F239" i="27"/>
  <c r="E239" i="27"/>
  <c r="G238" i="27"/>
  <c r="F238" i="27"/>
  <c r="G237" i="27"/>
  <c r="F237" i="27"/>
  <c r="G236" i="27"/>
  <c r="H236" i="27" s="1"/>
  <c r="F236" i="27"/>
  <c r="E236" i="27"/>
  <c r="G235" i="27"/>
  <c r="H235" i="27" s="1"/>
  <c r="F235" i="27"/>
  <c r="E235" i="27"/>
  <c r="G234" i="27"/>
  <c r="H234" i="27" s="1"/>
  <c r="F234" i="27"/>
  <c r="E234" i="27"/>
  <c r="G233" i="27"/>
  <c r="F233" i="27"/>
  <c r="G232" i="27"/>
  <c r="F232" i="27"/>
  <c r="G231" i="27"/>
  <c r="F231" i="27"/>
  <c r="G230" i="27"/>
  <c r="H230" i="27" s="1"/>
  <c r="F230" i="27"/>
  <c r="E230" i="27"/>
  <c r="G229" i="27"/>
  <c r="H229" i="27" s="1"/>
  <c r="F229" i="27"/>
  <c r="E229" i="27"/>
  <c r="G228" i="27"/>
  <c r="H228" i="27" s="1"/>
  <c r="F228" i="27"/>
  <c r="E228" i="27"/>
  <c r="G227" i="27"/>
  <c r="H227" i="27" s="1"/>
  <c r="F227" i="27"/>
  <c r="E227" i="27"/>
  <c r="G226" i="27"/>
  <c r="H226" i="27" s="1"/>
  <c r="F226" i="27"/>
  <c r="E226" i="27"/>
  <c r="G225" i="27"/>
  <c r="F225" i="27"/>
  <c r="G224" i="27"/>
  <c r="F224" i="27"/>
  <c r="G223" i="27"/>
  <c r="H223" i="27" s="1"/>
  <c r="F223" i="27"/>
  <c r="E223" i="27"/>
  <c r="G222" i="27"/>
  <c r="H222" i="27" s="1"/>
  <c r="F222" i="27"/>
  <c r="E222" i="27"/>
  <c r="G221" i="27"/>
  <c r="H221" i="27" s="1"/>
  <c r="F221" i="27"/>
  <c r="E221" i="27"/>
  <c r="G220" i="27"/>
  <c r="F220" i="27"/>
  <c r="G219" i="27"/>
  <c r="F219" i="27"/>
  <c r="G218" i="27"/>
  <c r="H218" i="27" s="1"/>
  <c r="F218" i="27"/>
  <c r="E218" i="27"/>
  <c r="G217" i="27"/>
  <c r="H217" i="27" s="1"/>
  <c r="F217" i="27"/>
  <c r="E217" i="27"/>
  <c r="G216" i="27"/>
  <c r="F216" i="27"/>
  <c r="G215" i="27"/>
  <c r="F215" i="27"/>
  <c r="G214" i="27"/>
  <c r="F214" i="27"/>
  <c r="G213" i="27"/>
  <c r="H213" i="27" s="1"/>
  <c r="F213" i="27"/>
  <c r="E213" i="27"/>
  <c r="G212" i="27"/>
  <c r="F212" i="27"/>
  <c r="G211" i="27"/>
  <c r="F211" i="27"/>
  <c r="G210" i="27"/>
  <c r="F210" i="27"/>
  <c r="G209" i="27"/>
  <c r="F209" i="27"/>
  <c r="G208" i="27"/>
  <c r="F208" i="27"/>
  <c r="G207" i="27"/>
  <c r="F207" i="27"/>
  <c r="G206" i="27"/>
  <c r="H206" i="27" s="1"/>
  <c r="F206" i="27"/>
  <c r="E206" i="27"/>
  <c r="G205" i="27"/>
  <c r="F205" i="27"/>
  <c r="G204" i="27"/>
  <c r="F204" i="27"/>
  <c r="G203" i="27"/>
  <c r="F203" i="27"/>
  <c r="G202" i="27"/>
  <c r="F202" i="27"/>
  <c r="G201" i="27"/>
  <c r="F201" i="27"/>
  <c r="G200" i="27"/>
  <c r="H200" i="27" s="1"/>
  <c r="F200" i="27"/>
  <c r="E200" i="27"/>
  <c r="G199" i="27"/>
  <c r="F199" i="27"/>
  <c r="G198" i="27"/>
  <c r="F198" i="27"/>
  <c r="G197" i="27"/>
  <c r="F197" i="27"/>
  <c r="G196" i="27"/>
  <c r="F196" i="27"/>
  <c r="G195" i="27"/>
  <c r="H195" i="27" s="1"/>
  <c r="F195" i="27"/>
  <c r="E195" i="27"/>
  <c r="G194" i="27"/>
  <c r="F194" i="27"/>
  <c r="G193" i="27"/>
  <c r="F193" i="27"/>
  <c r="G192" i="27"/>
  <c r="F192" i="27"/>
  <c r="G191" i="27"/>
  <c r="F191" i="27"/>
  <c r="G190" i="27"/>
  <c r="F190" i="27"/>
  <c r="G189" i="27"/>
  <c r="F189" i="27"/>
  <c r="G188" i="27"/>
  <c r="F188" i="27"/>
  <c r="G187" i="27"/>
  <c r="F187" i="27"/>
  <c r="G186" i="27"/>
  <c r="F186" i="27"/>
  <c r="G185" i="27"/>
  <c r="F185" i="27"/>
  <c r="G184" i="27"/>
  <c r="F184" i="27"/>
  <c r="G183" i="27"/>
  <c r="H183" i="27" s="1"/>
  <c r="F183" i="27"/>
  <c r="E183" i="27"/>
  <c r="G182" i="27"/>
  <c r="F182" i="27"/>
  <c r="G181" i="27"/>
  <c r="H181" i="27" s="1"/>
  <c r="F181" i="27"/>
  <c r="E181" i="27"/>
  <c r="G180" i="27"/>
  <c r="F180" i="27"/>
  <c r="G179" i="27"/>
  <c r="H179" i="27" s="1"/>
  <c r="F179" i="27"/>
  <c r="E179" i="27"/>
  <c r="G178" i="27"/>
  <c r="F178" i="27"/>
  <c r="F177" i="27"/>
  <c r="D177" i="27"/>
  <c r="F349" i="27" s="1"/>
  <c r="C177" i="27"/>
  <c r="G177" i="27" s="1"/>
  <c r="G171" i="27"/>
  <c r="F171" i="27"/>
  <c r="E171" i="27"/>
  <c r="H171" i="27" s="1"/>
  <c r="G170" i="27"/>
  <c r="F170" i="27"/>
  <c r="E170" i="27"/>
  <c r="H170" i="27" s="1"/>
  <c r="G169" i="27"/>
  <c r="F169" i="27"/>
  <c r="E169" i="27"/>
  <c r="H169" i="27" s="1"/>
  <c r="G168" i="27"/>
  <c r="E168" i="27"/>
  <c r="H168" i="27" s="1"/>
  <c r="H167" i="27"/>
  <c r="G167" i="27"/>
  <c r="E167" i="27"/>
  <c r="H166" i="27"/>
  <c r="G166" i="27"/>
  <c r="E166" i="27"/>
  <c r="G165" i="27"/>
  <c r="E165" i="27"/>
  <c r="H165" i="27" s="1"/>
  <c r="G164" i="27"/>
  <c r="E164" i="27"/>
  <c r="H164" i="27" s="1"/>
  <c r="H163" i="27"/>
  <c r="G163" i="27"/>
  <c r="E163" i="27"/>
  <c r="H162" i="27"/>
  <c r="G162" i="27"/>
  <c r="E162" i="27"/>
  <c r="G161" i="27"/>
  <c r="E161" i="27"/>
  <c r="H161" i="27" s="1"/>
  <c r="G160" i="27"/>
  <c r="E160" i="27"/>
  <c r="H160" i="27" s="1"/>
  <c r="H159" i="27"/>
  <c r="G159" i="27"/>
  <c r="E159" i="27"/>
  <c r="H158" i="27"/>
  <c r="G158" i="27"/>
  <c r="E158" i="27"/>
  <c r="G157" i="27"/>
  <c r="E157" i="27"/>
  <c r="H157" i="27" s="1"/>
  <c r="G156" i="27"/>
  <c r="E156" i="27"/>
  <c r="H156" i="27" s="1"/>
  <c r="H155" i="27"/>
  <c r="G155" i="27"/>
  <c r="F155" i="27"/>
  <c r="E155" i="27"/>
  <c r="H154" i="27"/>
  <c r="G154" i="27"/>
  <c r="F154" i="27"/>
  <c r="E154" i="27"/>
  <c r="H153" i="27"/>
  <c r="G153" i="27"/>
  <c r="F153" i="27"/>
  <c r="E153" i="27"/>
  <c r="H152" i="27"/>
  <c r="G152" i="27"/>
  <c r="F152" i="27"/>
  <c r="E152" i="27"/>
  <c r="H151" i="27"/>
  <c r="G151" i="27"/>
  <c r="E151" i="27"/>
  <c r="G150" i="27"/>
  <c r="F150" i="27"/>
  <c r="E150" i="27"/>
  <c r="H150" i="27" s="1"/>
  <c r="H149" i="27"/>
  <c r="G149" i="27"/>
  <c r="E149" i="27"/>
  <c r="G148" i="27"/>
  <c r="E148" i="27"/>
  <c r="H148" i="27" s="1"/>
  <c r="G147" i="27"/>
  <c r="E147" i="27"/>
  <c r="H147" i="27" s="1"/>
  <c r="H146" i="27"/>
  <c r="G146" i="27"/>
  <c r="E146" i="27"/>
  <c r="H145" i="27"/>
  <c r="G145" i="27"/>
  <c r="E145" i="27"/>
  <c r="G144" i="27"/>
  <c r="E144" i="27"/>
  <c r="H144" i="27" s="1"/>
  <c r="G143" i="27"/>
  <c r="E143" i="27"/>
  <c r="H143" i="27" s="1"/>
  <c r="H142" i="27"/>
  <c r="G142" i="27"/>
  <c r="F142" i="27"/>
  <c r="E142" i="27"/>
  <c r="H141" i="27"/>
  <c r="G141" i="27"/>
  <c r="E141" i="27"/>
  <c r="H140" i="27"/>
  <c r="G140" i="27"/>
  <c r="E140" i="27"/>
  <c r="G139" i="27"/>
  <c r="E139" i="27"/>
  <c r="H139" i="27" s="1"/>
  <c r="G138" i="27"/>
  <c r="E138" i="27"/>
  <c r="H138" i="27" s="1"/>
  <c r="H137" i="27"/>
  <c r="G137" i="27"/>
  <c r="E137" i="27"/>
  <c r="H136" i="27"/>
  <c r="G136" i="27"/>
  <c r="E136" i="27"/>
  <c r="G135" i="27"/>
  <c r="E135" i="27"/>
  <c r="H135" i="27" s="1"/>
  <c r="G134" i="27"/>
  <c r="F134" i="27"/>
  <c r="E134" i="27"/>
  <c r="H134" i="27" s="1"/>
  <c r="G133" i="27"/>
  <c r="E133" i="27"/>
  <c r="H133" i="27" s="1"/>
  <c r="H132" i="27"/>
  <c r="G132" i="27"/>
  <c r="E132" i="27"/>
  <c r="G131" i="27"/>
  <c r="F131" i="27"/>
  <c r="E131" i="27"/>
  <c r="H131" i="27" s="1"/>
  <c r="H130" i="27"/>
  <c r="G130" i="27"/>
  <c r="E130" i="27"/>
  <c r="G129" i="27"/>
  <c r="E129" i="27"/>
  <c r="H129" i="27" s="1"/>
  <c r="G128" i="27"/>
  <c r="E128" i="27"/>
  <c r="H128" i="27" s="1"/>
  <c r="H127" i="27"/>
  <c r="G127" i="27"/>
  <c r="E127" i="27"/>
  <c r="H126" i="27"/>
  <c r="G126" i="27"/>
  <c r="E126" i="27"/>
  <c r="G125" i="27"/>
  <c r="E125" i="27"/>
  <c r="H125" i="27" s="1"/>
  <c r="G124" i="27"/>
  <c r="E124" i="27"/>
  <c r="H124" i="27" s="1"/>
  <c r="H123" i="27"/>
  <c r="G123" i="27"/>
  <c r="F123" i="27"/>
  <c r="E123" i="27"/>
  <c r="H122" i="27"/>
  <c r="G122" i="27"/>
  <c r="F122" i="27"/>
  <c r="E122" i="27"/>
  <c r="H121" i="27"/>
  <c r="G121" i="27"/>
  <c r="E121" i="27"/>
  <c r="H120" i="27"/>
  <c r="G120" i="27"/>
  <c r="E120" i="27"/>
  <c r="G119" i="27"/>
  <c r="E119" i="27"/>
  <c r="H119" i="27" s="1"/>
  <c r="G118" i="27"/>
  <c r="E118" i="27"/>
  <c r="H118" i="27" s="1"/>
  <c r="H117" i="27"/>
  <c r="G117" i="27"/>
  <c r="E117" i="27"/>
  <c r="H116" i="27"/>
  <c r="G116" i="27"/>
  <c r="E116" i="27"/>
  <c r="G115" i="27"/>
  <c r="E115" i="27"/>
  <c r="H115" i="27" s="1"/>
  <c r="G114" i="27"/>
  <c r="E114" i="27"/>
  <c r="H114" i="27" s="1"/>
  <c r="H113" i="27"/>
  <c r="G113" i="27"/>
  <c r="E113" i="27"/>
  <c r="H112" i="27"/>
  <c r="G112" i="27"/>
  <c r="E112" i="27"/>
  <c r="G111" i="27"/>
  <c r="E111" i="27"/>
  <c r="H111" i="27" s="1"/>
  <c r="G110" i="27"/>
  <c r="F110" i="27"/>
  <c r="E110" i="27"/>
  <c r="H110" i="27" s="1"/>
  <c r="G109" i="27"/>
  <c r="E109" i="27"/>
  <c r="H109" i="27" s="1"/>
  <c r="H108" i="27"/>
  <c r="G108" i="27"/>
  <c r="F108" i="27"/>
  <c r="E108" i="27"/>
  <c r="H107" i="27"/>
  <c r="G107" i="27"/>
  <c r="E107" i="27"/>
  <c r="H106" i="27"/>
  <c r="G106" i="27"/>
  <c r="E106" i="27"/>
  <c r="H105" i="27"/>
  <c r="G105" i="27"/>
  <c r="F105" i="27"/>
  <c r="E105" i="27"/>
  <c r="H104" i="27"/>
  <c r="G104" i="27"/>
  <c r="F104" i="27"/>
  <c r="E104" i="27"/>
  <c r="H103" i="27"/>
  <c r="G103" i="27"/>
  <c r="F103" i="27"/>
  <c r="E103" i="27"/>
  <c r="G102" i="27"/>
  <c r="E102" i="27"/>
  <c r="H102" i="27" s="1"/>
  <c r="G101" i="27"/>
  <c r="F101" i="27"/>
  <c r="E101" i="27"/>
  <c r="H101" i="27" s="1"/>
  <c r="G100" i="27"/>
  <c r="E100" i="27"/>
  <c r="H100" i="27" s="1"/>
  <c r="H99" i="27"/>
  <c r="G99" i="27"/>
  <c r="E99" i="27"/>
  <c r="H98" i="27"/>
  <c r="G98" i="27"/>
  <c r="E98" i="27"/>
  <c r="G97" i="27"/>
  <c r="E97" i="27"/>
  <c r="H97" i="27" s="1"/>
  <c r="G96" i="27"/>
  <c r="E96" i="27"/>
  <c r="H96" i="27" s="1"/>
  <c r="H95" i="27"/>
  <c r="G95" i="27"/>
  <c r="E95" i="27"/>
  <c r="H94" i="27"/>
  <c r="G94" i="27"/>
  <c r="E94" i="27"/>
  <c r="H93" i="27"/>
  <c r="G93" i="27"/>
  <c r="F93" i="27"/>
  <c r="E93" i="27"/>
  <c r="G92" i="27"/>
  <c r="E92" i="27"/>
  <c r="H92" i="27" s="1"/>
  <c r="G91" i="27"/>
  <c r="E91" i="27"/>
  <c r="H91" i="27" s="1"/>
  <c r="H90" i="27"/>
  <c r="G90" i="27"/>
  <c r="F90" i="27"/>
  <c r="E90" i="27"/>
  <c r="H89" i="27"/>
  <c r="G89" i="27"/>
  <c r="E89" i="27"/>
  <c r="H88" i="27"/>
  <c r="G88" i="27"/>
  <c r="F88" i="27"/>
  <c r="E88" i="27"/>
  <c r="H87" i="27"/>
  <c r="G87" i="27"/>
  <c r="E87" i="27"/>
  <c r="G86" i="27"/>
  <c r="E86" i="27"/>
  <c r="H86" i="27" s="1"/>
  <c r="G85" i="27"/>
  <c r="E85" i="27"/>
  <c r="H85" i="27" s="1"/>
  <c r="H84" i="27"/>
  <c r="G84" i="27"/>
  <c r="F84" i="27"/>
  <c r="E84" i="27"/>
  <c r="H83" i="27"/>
  <c r="G83" i="27"/>
  <c r="E83" i="27"/>
  <c r="H82" i="27"/>
  <c r="G82" i="27"/>
  <c r="F82" i="27"/>
  <c r="E82" i="27"/>
  <c r="H81" i="27"/>
  <c r="G81" i="27"/>
  <c r="E81" i="27"/>
  <c r="G80" i="27"/>
  <c r="E80" i="27"/>
  <c r="H80" i="27" s="1"/>
  <c r="G79" i="27"/>
  <c r="E79" i="27"/>
  <c r="H79" i="27" s="1"/>
  <c r="H78" i="27"/>
  <c r="G78" i="27"/>
  <c r="E78" i="27"/>
  <c r="H77" i="27"/>
  <c r="G77" i="27"/>
  <c r="E77" i="27"/>
  <c r="E76" i="27"/>
  <c r="D76" i="27"/>
  <c r="C76" i="27"/>
  <c r="G70" i="27"/>
  <c r="F70" i="27"/>
  <c r="E70" i="27"/>
  <c r="H70" i="27" s="1"/>
  <c r="G69" i="27"/>
  <c r="F69" i="27"/>
  <c r="G68" i="27"/>
  <c r="F68" i="27"/>
  <c r="G67" i="27"/>
  <c r="F67" i="27"/>
  <c r="G66" i="27"/>
  <c r="F66" i="27"/>
  <c r="E66" i="27"/>
  <c r="G65" i="27"/>
  <c r="F65" i="27"/>
  <c r="G64" i="27"/>
  <c r="F64" i="27"/>
  <c r="G63" i="27"/>
  <c r="F63" i="27"/>
  <c r="E63" i="27"/>
  <c r="H63" i="27" s="1"/>
  <c r="G62" i="27"/>
  <c r="F62" i="27"/>
  <c r="G61" i="27"/>
  <c r="F61" i="27"/>
  <c r="G60" i="27"/>
  <c r="F60" i="27"/>
  <c r="E60" i="27"/>
  <c r="H60" i="27" s="1"/>
  <c r="G59" i="27"/>
  <c r="F59" i="27"/>
  <c r="G58" i="27"/>
  <c r="F58" i="27"/>
  <c r="E58" i="27"/>
  <c r="H58" i="27" s="1"/>
  <c r="G57" i="27"/>
  <c r="F57" i="27"/>
  <c r="G56" i="27"/>
  <c r="F56" i="27"/>
  <c r="G55" i="27"/>
  <c r="F55" i="27"/>
  <c r="G54" i="27"/>
  <c r="F54" i="27"/>
  <c r="G53" i="27"/>
  <c r="F53" i="27"/>
  <c r="G52" i="27"/>
  <c r="F52" i="27"/>
  <c r="E52" i="27"/>
  <c r="G51" i="27"/>
  <c r="F51" i="27"/>
  <c r="G50" i="27"/>
  <c r="F50" i="27"/>
  <c r="G49" i="27"/>
  <c r="F49" i="27"/>
  <c r="G48" i="27"/>
  <c r="F48" i="27"/>
  <c r="G47" i="27"/>
  <c r="F47" i="27"/>
  <c r="E47" i="27"/>
  <c r="H47" i="27" s="1"/>
  <c r="G46" i="27"/>
  <c r="F46" i="27"/>
  <c r="E46" i="27"/>
  <c r="H46" i="27" s="1"/>
  <c r="G45" i="27"/>
  <c r="F45" i="27"/>
  <c r="G44" i="27"/>
  <c r="F44" i="27"/>
  <c r="G43" i="27"/>
  <c r="F43" i="27"/>
  <c r="E43" i="27"/>
  <c r="G42" i="27"/>
  <c r="F42" i="27"/>
  <c r="E42" i="27"/>
  <c r="G41" i="27"/>
  <c r="F41" i="27"/>
  <c r="G40" i="27"/>
  <c r="F40" i="27"/>
  <c r="E40" i="27"/>
  <c r="G39" i="27"/>
  <c r="F39" i="27"/>
  <c r="G38" i="27"/>
  <c r="F38" i="27"/>
  <c r="G37" i="27"/>
  <c r="F37" i="27"/>
  <c r="E37" i="27"/>
  <c r="G36" i="27"/>
  <c r="F36" i="27"/>
  <c r="G35" i="27"/>
  <c r="F35" i="27"/>
  <c r="E35" i="27"/>
  <c r="G34" i="27"/>
  <c r="F34" i="27"/>
  <c r="E34" i="27"/>
  <c r="G33" i="27"/>
  <c r="F33" i="27"/>
  <c r="G32" i="27"/>
  <c r="F32" i="27"/>
  <c r="G31" i="27"/>
  <c r="F31" i="27"/>
  <c r="E31" i="27"/>
  <c r="H31" i="27" s="1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E24" i="27"/>
  <c r="H24" i="27" s="1"/>
  <c r="G23" i="27"/>
  <c r="F23" i="27"/>
  <c r="G22" i="27"/>
  <c r="F22" i="27"/>
  <c r="E22" i="27"/>
  <c r="H22" i="27" s="1"/>
  <c r="G21" i="27"/>
  <c r="F21" i="27"/>
  <c r="G20" i="27"/>
  <c r="F20" i="27"/>
  <c r="E20" i="27"/>
  <c r="G19" i="27"/>
  <c r="F19" i="27"/>
  <c r="D19" i="27"/>
  <c r="C19" i="27"/>
  <c r="D13" i="27"/>
  <c r="C13" i="27"/>
  <c r="G12" i="27"/>
  <c r="D12" i="27"/>
  <c r="C12" i="27"/>
  <c r="D11" i="27"/>
  <c r="C10" i="27"/>
  <c r="D9" i="27"/>
  <c r="G618" i="26"/>
  <c r="G617" i="26"/>
  <c r="G616" i="26"/>
  <c r="F616" i="26"/>
  <c r="H615" i="26"/>
  <c r="G615" i="26"/>
  <c r="F615" i="26"/>
  <c r="E615" i="26"/>
  <c r="G614" i="26"/>
  <c r="H613" i="26"/>
  <c r="G613" i="26"/>
  <c r="F613" i="26"/>
  <c r="E613" i="26"/>
  <c r="G612" i="26"/>
  <c r="G611" i="26"/>
  <c r="G610" i="26"/>
  <c r="G609" i="26"/>
  <c r="G608" i="26"/>
  <c r="G607" i="26"/>
  <c r="G606" i="26"/>
  <c r="F606" i="26"/>
  <c r="E606" i="26"/>
  <c r="H606" i="26" s="1"/>
  <c r="G605" i="26"/>
  <c r="F605" i="26"/>
  <c r="E605" i="26"/>
  <c r="H605" i="26" s="1"/>
  <c r="G604" i="26"/>
  <c r="F604" i="26"/>
  <c r="E604" i="26"/>
  <c r="H604" i="26" s="1"/>
  <c r="G603" i="26"/>
  <c r="F603" i="26"/>
  <c r="E603" i="26"/>
  <c r="H603" i="26" s="1"/>
  <c r="G602" i="26"/>
  <c r="G601" i="26"/>
  <c r="G600" i="26"/>
  <c r="H600" i="26" s="1"/>
  <c r="E600" i="26"/>
  <c r="G599" i="26"/>
  <c r="E599" i="26"/>
  <c r="H599" i="26" s="1"/>
  <c r="G598" i="26"/>
  <c r="F598" i="26"/>
  <c r="G597" i="26"/>
  <c r="F597" i="26"/>
  <c r="G596" i="26"/>
  <c r="G595" i="26"/>
  <c r="G594" i="26"/>
  <c r="G593" i="26"/>
  <c r="G592" i="26"/>
  <c r="D591" i="26"/>
  <c r="C591" i="26"/>
  <c r="E614" i="26" s="1"/>
  <c r="H614" i="26" s="1"/>
  <c r="G585" i="26"/>
  <c r="E585" i="26"/>
  <c r="H585" i="26" s="1"/>
  <c r="G584" i="26"/>
  <c r="F584" i="26"/>
  <c r="G583" i="26"/>
  <c r="E583" i="26"/>
  <c r="G582" i="26"/>
  <c r="F582" i="26"/>
  <c r="E582" i="26"/>
  <c r="H582" i="26" s="1"/>
  <c r="G581" i="26"/>
  <c r="F581" i="26"/>
  <c r="G580" i="26"/>
  <c r="F580" i="26"/>
  <c r="G579" i="26"/>
  <c r="F579" i="26"/>
  <c r="E579" i="26"/>
  <c r="G578" i="26"/>
  <c r="G577" i="26"/>
  <c r="F577" i="26"/>
  <c r="E577" i="26"/>
  <c r="H577" i="26" s="1"/>
  <c r="G576" i="26"/>
  <c r="F576" i="26"/>
  <c r="G575" i="26"/>
  <c r="F575" i="26"/>
  <c r="E575" i="26"/>
  <c r="G574" i="26"/>
  <c r="F574" i="26"/>
  <c r="E574" i="26"/>
  <c r="H574" i="26" s="1"/>
  <c r="G573" i="26"/>
  <c r="F573" i="26"/>
  <c r="E573" i="26"/>
  <c r="H573" i="26" s="1"/>
  <c r="G572" i="26"/>
  <c r="G571" i="26"/>
  <c r="G570" i="26"/>
  <c r="G569" i="26"/>
  <c r="G568" i="26"/>
  <c r="F568" i="26"/>
  <c r="E568" i="26"/>
  <c r="G567" i="26"/>
  <c r="F567" i="26"/>
  <c r="E567" i="26"/>
  <c r="G566" i="26"/>
  <c r="F566" i="26"/>
  <c r="G565" i="26"/>
  <c r="F565" i="26"/>
  <c r="E565" i="26"/>
  <c r="H565" i="26" s="1"/>
  <c r="G564" i="26"/>
  <c r="G563" i="26"/>
  <c r="F563" i="26"/>
  <c r="E563" i="26"/>
  <c r="G562" i="26"/>
  <c r="E562" i="26"/>
  <c r="H562" i="26" s="1"/>
  <c r="G561" i="26"/>
  <c r="E561" i="26"/>
  <c r="H561" i="26" s="1"/>
  <c r="G560" i="26"/>
  <c r="F560" i="26"/>
  <c r="E560" i="26"/>
  <c r="G559" i="26"/>
  <c r="F559" i="26"/>
  <c r="E559" i="26"/>
  <c r="G558" i="26"/>
  <c r="F558" i="26"/>
  <c r="E558" i="26"/>
  <c r="H558" i="26" s="1"/>
  <c r="G557" i="26"/>
  <c r="F557" i="26"/>
  <c r="E557" i="26"/>
  <c r="H557" i="26" s="1"/>
  <c r="G556" i="26"/>
  <c r="F556" i="26"/>
  <c r="E556" i="26"/>
  <c r="G555" i="26"/>
  <c r="F555" i="26"/>
  <c r="E555" i="26"/>
  <c r="G554" i="26"/>
  <c r="F554" i="26"/>
  <c r="E554" i="26"/>
  <c r="H554" i="26" s="1"/>
  <c r="G553" i="26"/>
  <c r="F553" i="26"/>
  <c r="E553" i="26"/>
  <c r="H553" i="26" s="1"/>
  <c r="G552" i="26"/>
  <c r="F552" i="26"/>
  <c r="G551" i="26"/>
  <c r="F551" i="26"/>
  <c r="G550" i="26"/>
  <c r="E550" i="26"/>
  <c r="H550" i="26" s="1"/>
  <c r="G549" i="26"/>
  <c r="G548" i="26"/>
  <c r="G547" i="26"/>
  <c r="F547" i="26"/>
  <c r="E547" i="26"/>
  <c r="G546" i="26"/>
  <c r="F546" i="26"/>
  <c r="E546" i="26"/>
  <c r="H546" i="26" s="1"/>
  <c r="G545" i="26"/>
  <c r="G544" i="26"/>
  <c r="G543" i="26"/>
  <c r="F543" i="26"/>
  <c r="E543" i="26"/>
  <c r="G542" i="26"/>
  <c r="F542" i="26"/>
  <c r="E542" i="26"/>
  <c r="H542" i="26" s="1"/>
  <c r="G541" i="26"/>
  <c r="F541" i="26"/>
  <c r="E541" i="26"/>
  <c r="H541" i="26" s="1"/>
  <c r="G540" i="26"/>
  <c r="G539" i="26"/>
  <c r="F539" i="26"/>
  <c r="G538" i="26"/>
  <c r="F538" i="26"/>
  <c r="G537" i="26"/>
  <c r="F537" i="26"/>
  <c r="E537" i="26"/>
  <c r="H537" i="26" s="1"/>
  <c r="G536" i="26"/>
  <c r="F536" i="26"/>
  <c r="E536" i="26"/>
  <c r="G535" i="26"/>
  <c r="F535" i="26"/>
  <c r="E535" i="26"/>
  <c r="G534" i="26"/>
  <c r="G533" i="26"/>
  <c r="F533" i="26"/>
  <c r="E533" i="26"/>
  <c r="H533" i="26" s="1"/>
  <c r="G532" i="26"/>
  <c r="F532" i="26"/>
  <c r="E532" i="26"/>
  <c r="G531" i="26"/>
  <c r="G530" i="26"/>
  <c r="F530" i="26"/>
  <c r="E530" i="26"/>
  <c r="H530" i="26" s="1"/>
  <c r="G529" i="26"/>
  <c r="F529" i="26"/>
  <c r="G528" i="26"/>
  <c r="F528" i="26"/>
  <c r="E528" i="26"/>
  <c r="G527" i="26"/>
  <c r="G526" i="26"/>
  <c r="F526" i="26"/>
  <c r="G525" i="26"/>
  <c r="G524" i="26"/>
  <c r="E524" i="26"/>
  <c r="G523" i="26"/>
  <c r="F523" i="26"/>
  <c r="E523" i="26"/>
  <c r="G522" i="26"/>
  <c r="E522" i="26"/>
  <c r="H522" i="26" s="1"/>
  <c r="G521" i="26"/>
  <c r="G520" i="26"/>
  <c r="G519" i="26"/>
  <c r="F519" i="26"/>
  <c r="E519" i="26"/>
  <c r="G518" i="26"/>
  <c r="F518" i="26"/>
  <c r="G517" i="26"/>
  <c r="G516" i="26"/>
  <c r="E516" i="26"/>
  <c r="G515" i="26"/>
  <c r="F515" i="26"/>
  <c r="E515" i="26"/>
  <c r="G514" i="26"/>
  <c r="F514" i="26"/>
  <c r="E514" i="26"/>
  <c r="H514" i="26" s="1"/>
  <c r="G513" i="26"/>
  <c r="F513" i="26"/>
  <c r="E513" i="26"/>
  <c r="H513" i="26" s="1"/>
  <c r="G512" i="26"/>
  <c r="F512" i="26"/>
  <c r="E512" i="26"/>
  <c r="G511" i="26"/>
  <c r="F511" i="26"/>
  <c r="G510" i="26"/>
  <c r="G509" i="26"/>
  <c r="F509" i="26"/>
  <c r="E509" i="26"/>
  <c r="H509" i="26" s="1"/>
  <c r="G508" i="26"/>
  <c r="G507" i="26"/>
  <c r="F507" i="26"/>
  <c r="E507" i="26"/>
  <c r="G506" i="26"/>
  <c r="F506" i="26"/>
  <c r="E506" i="26"/>
  <c r="H506" i="26" s="1"/>
  <c r="G505" i="26"/>
  <c r="E505" i="26"/>
  <c r="H505" i="26" s="1"/>
  <c r="G504" i="26"/>
  <c r="F504" i="26"/>
  <c r="E504" i="26"/>
  <c r="G503" i="26"/>
  <c r="F503" i="26"/>
  <c r="E503" i="26"/>
  <c r="G502" i="26"/>
  <c r="G501" i="26"/>
  <c r="F501" i="26"/>
  <c r="E501" i="26"/>
  <c r="H501" i="26" s="1"/>
  <c r="G500" i="26"/>
  <c r="G499" i="26"/>
  <c r="F499" i="26"/>
  <c r="G498" i="26"/>
  <c r="E498" i="26"/>
  <c r="H498" i="26" s="1"/>
  <c r="G497" i="26"/>
  <c r="G496" i="26"/>
  <c r="G495" i="26"/>
  <c r="F495" i="26"/>
  <c r="E495" i="26"/>
  <c r="G494" i="26"/>
  <c r="G493" i="26"/>
  <c r="F493" i="26"/>
  <c r="E493" i="26"/>
  <c r="H493" i="26" s="1"/>
  <c r="G492" i="26"/>
  <c r="F492" i="26"/>
  <c r="E492" i="26"/>
  <c r="G491" i="26"/>
  <c r="F491" i="26"/>
  <c r="E491" i="26"/>
  <c r="G490" i="26"/>
  <c r="F490" i="26"/>
  <c r="E490" i="26"/>
  <c r="H490" i="26" s="1"/>
  <c r="G489" i="26"/>
  <c r="G488" i="26"/>
  <c r="F488" i="26"/>
  <c r="E488" i="26"/>
  <c r="G487" i="26"/>
  <c r="F487" i="26"/>
  <c r="G486" i="26"/>
  <c r="F486" i="26"/>
  <c r="G485" i="26"/>
  <c r="F485" i="26"/>
  <c r="E485" i="26"/>
  <c r="H485" i="26" s="1"/>
  <c r="G484" i="26"/>
  <c r="F484" i="26"/>
  <c r="E484" i="26"/>
  <c r="G483" i="26"/>
  <c r="F483" i="26"/>
  <c r="E483" i="26"/>
  <c r="G482" i="26"/>
  <c r="F482" i="26"/>
  <c r="E482" i="26"/>
  <c r="H482" i="26" s="1"/>
  <c r="G481" i="26"/>
  <c r="G480" i="26"/>
  <c r="G479" i="26"/>
  <c r="F479" i="26"/>
  <c r="G478" i="26"/>
  <c r="F478" i="26"/>
  <c r="E478" i="26"/>
  <c r="H478" i="26" s="1"/>
  <c r="G477" i="26"/>
  <c r="F477" i="26"/>
  <c r="E477" i="26"/>
  <c r="H477" i="26" s="1"/>
  <c r="G476" i="26"/>
  <c r="F476" i="26"/>
  <c r="E476" i="26"/>
  <c r="G475" i="26"/>
  <c r="F475" i="26"/>
  <c r="G474" i="26"/>
  <c r="F474" i="26"/>
  <c r="E474" i="26"/>
  <c r="H474" i="26" s="1"/>
  <c r="G473" i="26"/>
  <c r="F473" i="26"/>
  <c r="E473" i="26"/>
  <c r="H473" i="26" s="1"/>
  <c r="G472" i="26"/>
  <c r="F472" i="26"/>
  <c r="E472" i="26"/>
  <c r="G471" i="26"/>
  <c r="F471" i="26"/>
  <c r="E471" i="26"/>
  <c r="G470" i="26"/>
  <c r="F470" i="26"/>
  <c r="E470" i="26"/>
  <c r="H470" i="26" s="1"/>
  <c r="G469" i="26"/>
  <c r="E469" i="26"/>
  <c r="H469" i="26" s="1"/>
  <c r="G468" i="26"/>
  <c r="E468" i="26"/>
  <c r="G467" i="26"/>
  <c r="F467" i="26"/>
  <c r="G466" i="26"/>
  <c r="G465" i="26"/>
  <c r="F465" i="26"/>
  <c r="E465" i="26"/>
  <c r="H465" i="26" s="1"/>
  <c r="G464" i="26"/>
  <c r="F464" i="26"/>
  <c r="E464" i="26"/>
  <c r="G463" i="26"/>
  <c r="G462" i="26"/>
  <c r="H462" i="26" s="1"/>
  <c r="F462" i="26"/>
  <c r="E462" i="26"/>
  <c r="G461" i="26"/>
  <c r="H461" i="26" s="1"/>
  <c r="F461" i="26"/>
  <c r="E461" i="26"/>
  <c r="G460" i="26"/>
  <c r="H460" i="26" s="1"/>
  <c r="E460" i="26"/>
  <c r="G459" i="26"/>
  <c r="F459" i="26"/>
  <c r="G458" i="26"/>
  <c r="H458" i="26" s="1"/>
  <c r="F458" i="26"/>
  <c r="E458" i="26"/>
  <c r="G457" i="26"/>
  <c r="H457" i="26" s="1"/>
  <c r="F457" i="26"/>
  <c r="E457" i="26"/>
  <c r="G456" i="26"/>
  <c r="H456" i="26" s="1"/>
  <c r="F456" i="26"/>
  <c r="E456" i="26"/>
  <c r="G455" i="26"/>
  <c r="G454" i="26"/>
  <c r="F454" i="26"/>
  <c r="G453" i="26"/>
  <c r="G452" i="26"/>
  <c r="G451" i="26"/>
  <c r="H451" i="26" s="1"/>
  <c r="F451" i="26"/>
  <c r="E451" i="26"/>
  <c r="G450" i="26"/>
  <c r="H450" i="26" s="1"/>
  <c r="F450" i="26"/>
  <c r="E450" i="26"/>
  <c r="G449" i="26"/>
  <c r="H449" i="26" s="1"/>
  <c r="F449" i="26"/>
  <c r="E449" i="26"/>
  <c r="G448" i="26"/>
  <c r="G447" i="26"/>
  <c r="H447" i="26" s="1"/>
  <c r="F447" i="26"/>
  <c r="E447" i="26"/>
  <c r="G446" i="26"/>
  <c r="H446" i="26" s="1"/>
  <c r="E446" i="26"/>
  <c r="G445" i="26"/>
  <c r="H445" i="26" s="1"/>
  <c r="F445" i="26"/>
  <c r="E445" i="26"/>
  <c r="G444" i="26"/>
  <c r="F444" i="26"/>
  <c r="G443" i="26"/>
  <c r="G442" i="26"/>
  <c r="F442" i="26"/>
  <c r="G441" i="26"/>
  <c r="H441" i="26" s="1"/>
  <c r="F441" i="26"/>
  <c r="E441" i="26"/>
  <c r="G440" i="26"/>
  <c r="H440" i="26" s="1"/>
  <c r="F440" i="26"/>
  <c r="E440" i="26"/>
  <c r="G439" i="26"/>
  <c r="H439" i="26" s="1"/>
  <c r="F439" i="26"/>
  <c r="E439" i="26"/>
  <c r="G438" i="26"/>
  <c r="H438" i="26" s="1"/>
  <c r="F438" i="26"/>
  <c r="E438" i="26"/>
  <c r="G437" i="26"/>
  <c r="G436" i="26"/>
  <c r="G435" i="26"/>
  <c r="H435" i="26" s="1"/>
  <c r="F435" i="26"/>
  <c r="E435" i="26"/>
  <c r="G434" i="26"/>
  <c r="F434" i="26"/>
  <c r="G433" i="26"/>
  <c r="G432" i="26"/>
  <c r="G431" i="26"/>
  <c r="G430" i="26"/>
  <c r="H430" i="26" s="1"/>
  <c r="F430" i="26"/>
  <c r="E430" i="26"/>
  <c r="G429" i="26"/>
  <c r="H429" i="26" s="1"/>
  <c r="F429" i="26"/>
  <c r="E429" i="26"/>
  <c r="G428" i="26"/>
  <c r="G427" i="26"/>
  <c r="F427" i="26"/>
  <c r="G426" i="26"/>
  <c r="H426" i="26" s="1"/>
  <c r="E426" i="26"/>
  <c r="G425" i="26"/>
  <c r="F425" i="26"/>
  <c r="G424" i="26"/>
  <c r="G423" i="26"/>
  <c r="F423" i="26"/>
  <c r="G422" i="26"/>
  <c r="H422" i="26" s="1"/>
  <c r="F422" i="26"/>
  <c r="E422" i="26"/>
  <c r="G421" i="26"/>
  <c r="G420" i="26"/>
  <c r="G419" i="26"/>
  <c r="G418" i="26"/>
  <c r="G417" i="26"/>
  <c r="G416" i="26"/>
  <c r="F416" i="26"/>
  <c r="G415" i="26"/>
  <c r="H415" i="26" s="1"/>
  <c r="E415" i="26"/>
  <c r="G414" i="26"/>
  <c r="F414" i="26"/>
  <c r="G413" i="26"/>
  <c r="F413" i="26"/>
  <c r="G412" i="26"/>
  <c r="H412" i="26" s="1"/>
  <c r="F412" i="26"/>
  <c r="E412" i="26"/>
  <c r="G411" i="26"/>
  <c r="G410" i="26"/>
  <c r="G409" i="26"/>
  <c r="G408" i="26"/>
  <c r="H408" i="26" s="1"/>
  <c r="F408" i="26"/>
  <c r="E408" i="26"/>
  <c r="G407" i="26"/>
  <c r="G406" i="26"/>
  <c r="G405" i="26"/>
  <c r="G404" i="26"/>
  <c r="H404" i="26" s="1"/>
  <c r="F404" i="26"/>
  <c r="E404" i="26"/>
  <c r="G403" i="26"/>
  <c r="H403" i="26" s="1"/>
  <c r="E403" i="26"/>
  <c r="G402" i="26"/>
  <c r="G401" i="26"/>
  <c r="H401" i="26" s="1"/>
  <c r="E401" i="26"/>
  <c r="G400" i="26"/>
  <c r="H400" i="26" s="1"/>
  <c r="F400" i="26"/>
  <c r="E400" i="26"/>
  <c r="G399" i="26"/>
  <c r="H399" i="26" s="1"/>
  <c r="F399" i="26"/>
  <c r="E399" i="26"/>
  <c r="G398" i="26"/>
  <c r="G397" i="26"/>
  <c r="F397" i="26"/>
  <c r="G396" i="26"/>
  <c r="H396" i="26" s="1"/>
  <c r="F396" i="26"/>
  <c r="E396" i="26"/>
  <c r="G395" i="26"/>
  <c r="G394" i="26"/>
  <c r="G393" i="26"/>
  <c r="G392" i="26"/>
  <c r="G391" i="26"/>
  <c r="G390" i="26"/>
  <c r="F390" i="26"/>
  <c r="G389" i="26"/>
  <c r="H389" i="26" s="1"/>
  <c r="F389" i="26"/>
  <c r="E389" i="26"/>
  <c r="G388" i="26"/>
  <c r="H388" i="26" s="1"/>
  <c r="F388" i="26"/>
  <c r="E388" i="26"/>
  <c r="G387" i="26"/>
  <c r="G386" i="26"/>
  <c r="G385" i="26"/>
  <c r="H385" i="26" s="1"/>
  <c r="F385" i="26"/>
  <c r="E385" i="26"/>
  <c r="G384" i="26"/>
  <c r="H384" i="26" s="1"/>
  <c r="F384" i="26"/>
  <c r="E384" i="26"/>
  <c r="G383" i="26"/>
  <c r="H383" i="26" s="1"/>
  <c r="E383" i="26"/>
  <c r="G382" i="26"/>
  <c r="G381" i="26"/>
  <c r="G380" i="26"/>
  <c r="G379" i="26"/>
  <c r="G378" i="26"/>
  <c r="F378" i="26"/>
  <c r="E378" i="26"/>
  <c r="H378" i="26" s="1"/>
  <c r="G377" i="26"/>
  <c r="G376" i="26"/>
  <c r="G375" i="26"/>
  <c r="F375" i="26"/>
  <c r="E375" i="26"/>
  <c r="H375" i="26" s="1"/>
  <c r="G374" i="26"/>
  <c r="F374" i="26"/>
  <c r="E374" i="26"/>
  <c r="H374" i="26" s="1"/>
  <c r="G373" i="26"/>
  <c r="F373" i="26"/>
  <c r="G372" i="26"/>
  <c r="G371" i="26"/>
  <c r="G370" i="26"/>
  <c r="F370" i="26"/>
  <c r="G369" i="26"/>
  <c r="G368" i="26"/>
  <c r="G367" i="26"/>
  <c r="F367" i="26"/>
  <c r="E367" i="26"/>
  <c r="H367" i="26" s="1"/>
  <c r="G366" i="26"/>
  <c r="F366" i="26"/>
  <c r="G365" i="26"/>
  <c r="F365" i="26"/>
  <c r="G364" i="26"/>
  <c r="G363" i="26"/>
  <c r="G362" i="26"/>
  <c r="G361" i="26"/>
  <c r="E361" i="26"/>
  <c r="H361" i="26" s="1"/>
  <c r="G360" i="26"/>
  <c r="F360" i="26"/>
  <c r="E360" i="26"/>
  <c r="H360" i="26" s="1"/>
  <c r="G359" i="26"/>
  <c r="F359" i="26"/>
  <c r="G358" i="26"/>
  <c r="G357" i="26"/>
  <c r="D356" i="26"/>
  <c r="F585" i="26" s="1"/>
  <c r="C356" i="26"/>
  <c r="E584" i="26" s="1"/>
  <c r="H584" i="26" s="1"/>
  <c r="G350" i="26"/>
  <c r="F350" i="26"/>
  <c r="E350" i="26"/>
  <c r="H350" i="26" s="1"/>
  <c r="G349" i="26"/>
  <c r="F349" i="26"/>
  <c r="E349" i="26"/>
  <c r="H349" i="26" s="1"/>
  <c r="G348" i="26"/>
  <c r="F348" i="26"/>
  <c r="E348" i="26"/>
  <c r="H348" i="26" s="1"/>
  <c r="G347" i="26"/>
  <c r="F347" i="26"/>
  <c r="E347" i="26"/>
  <c r="H347" i="26" s="1"/>
  <c r="G346" i="26"/>
  <c r="F346" i="26"/>
  <c r="E346" i="26"/>
  <c r="H346" i="26" s="1"/>
  <c r="G345" i="26"/>
  <c r="F345" i="26"/>
  <c r="E345" i="26"/>
  <c r="H345" i="26" s="1"/>
  <c r="G344" i="26"/>
  <c r="F344" i="26"/>
  <c r="E344" i="26"/>
  <c r="H344" i="26" s="1"/>
  <c r="G343" i="26"/>
  <c r="F343" i="26"/>
  <c r="E343" i="26"/>
  <c r="H343" i="26" s="1"/>
  <c r="G342" i="26"/>
  <c r="F342" i="26"/>
  <c r="G341" i="26"/>
  <c r="F341" i="26"/>
  <c r="E341" i="26"/>
  <c r="H341" i="26" s="1"/>
  <c r="G340" i="26"/>
  <c r="F340" i="26"/>
  <c r="E340" i="26"/>
  <c r="H340" i="26" s="1"/>
  <c r="G339" i="26"/>
  <c r="F339" i="26"/>
  <c r="E339" i="26"/>
  <c r="H339" i="26" s="1"/>
  <c r="G338" i="26"/>
  <c r="F338" i="26"/>
  <c r="E338" i="26"/>
  <c r="H338" i="26" s="1"/>
  <c r="G337" i="26"/>
  <c r="F337" i="26"/>
  <c r="E337" i="26"/>
  <c r="H337" i="26" s="1"/>
  <c r="G336" i="26"/>
  <c r="F336" i="26"/>
  <c r="E336" i="26"/>
  <c r="H336" i="26" s="1"/>
  <c r="G335" i="26"/>
  <c r="F335" i="26"/>
  <c r="G334" i="26"/>
  <c r="G333" i="26"/>
  <c r="F333" i="26"/>
  <c r="E333" i="26"/>
  <c r="H333" i="26" s="1"/>
  <c r="G332" i="26"/>
  <c r="F332" i="26"/>
  <c r="E332" i="26"/>
  <c r="H332" i="26" s="1"/>
  <c r="G331" i="26"/>
  <c r="F331" i="26"/>
  <c r="E331" i="26"/>
  <c r="H331" i="26" s="1"/>
  <c r="G330" i="26"/>
  <c r="E330" i="26"/>
  <c r="H330" i="26" s="1"/>
  <c r="G329" i="26"/>
  <c r="F329" i="26"/>
  <c r="E329" i="26"/>
  <c r="H329" i="26" s="1"/>
  <c r="G328" i="26"/>
  <c r="F328" i="26"/>
  <c r="E328" i="26"/>
  <c r="H328" i="26" s="1"/>
  <c r="G327" i="26"/>
  <c r="F327" i="26"/>
  <c r="E327" i="26"/>
  <c r="H327" i="26" s="1"/>
  <c r="G326" i="26"/>
  <c r="F326" i="26"/>
  <c r="E326" i="26"/>
  <c r="H326" i="26" s="1"/>
  <c r="G325" i="26"/>
  <c r="F325" i="26"/>
  <c r="G324" i="26"/>
  <c r="F324" i="26"/>
  <c r="E324" i="26"/>
  <c r="H324" i="26" s="1"/>
  <c r="G323" i="26"/>
  <c r="F323" i="26"/>
  <c r="G322" i="26"/>
  <c r="F322" i="26"/>
  <c r="E322" i="26"/>
  <c r="H322" i="26" s="1"/>
  <c r="G321" i="26"/>
  <c r="F321" i="26"/>
  <c r="E321" i="26"/>
  <c r="H321" i="26" s="1"/>
  <c r="G320" i="26"/>
  <c r="F320" i="26"/>
  <c r="E320" i="26"/>
  <c r="H320" i="26" s="1"/>
  <c r="G319" i="26"/>
  <c r="F319" i="26"/>
  <c r="G318" i="26"/>
  <c r="F318" i="26"/>
  <c r="E318" i="26"/>
  <c r="H318" i="26" s="1"/>
  <c r="G317" i="26"/>
  <c r="F317" i="26"/>
  <c r="E317" i="26"/>
  <c r="H317" i="26" s="1"/>
  <c r="G316" i="26"/>
  <c r="F316" i="26"/>
  <c r="E316" i="26"/>
  <c r="H316" i="26" s="1"/>
  <c r="G315" i="26"/>
  <c r="F315" i="26"/>
  <c r="G314" i="26"/>
  <c r="F314" i="26"/>
  <c r="G313" i="26"/>
  <c r="F313" i="26"/>
  <c r="E313" i="26"/>
  <c r="H313" i="26" s="1"/>
  <c r="G312" i="26"/>
  <c r="F312" i="26"/>
  <c r="E312" i="26"/>
  <c r="H312" i="26" s="1"/>
  <c r="G311" i="26"/>
  <c r="F311" i="26"/>
  <c r="G310" i="26"/>
  <c r="F310" i="26"/>
  <c r="E310" i="26"/>
  <c r="H310" i="26" s="1"/>
  <c r="G309" i="26"/>
  <c r="F309" i="26"/>
  <c r="E309" i="26"/>
  <c r="H309" i="26" s="1"/>
  <c r="G308" i="26"/>
  <c r="F308" i="26"/>
  <c r="G307" i="26"/>
  <c r="F307" i="26"/>
  <c r="E307" i="26"/>
  <c r="H307" i="26" s="1"/>
  <c r="G306" i="26"/>
  <c r="F306" i="26"/>
  <c r="G305" i="26"/>
  <c r="F305" i="26"/>
  <c r="E305" i="26"/>
  <c r="H305" i="26" s="1"/>
  <c r="G304" i="26"/>
  <c r="F304" i="26"/>
  <c r="E304" i="26"/>
  <c r="H304" i="26" s="1"/>
  <c r="G303" i="26"/>
  <c r="F303" i="26"/>
  <c r="E303" i="26"/>
  <c r="H303" i="26" s="1"/>
  <c r="G302" i="26"/>
  <c r="F302" i="26"/>
  <c r="G301" i="26"/>
  <c r="F301" i="26"/>
  <c r="E301" i="26"/>
  <c r="H301" i="26" s="1"/>
  <c r="G300" i="26"/>
  <c r="F300" i="26"/>
  <c r="G299" i="26"/>
  <c r="F299" i="26"/>
  <c r="G298" i="26"/>
  <c r="F298" i="26"/>
  <c r="E298" i="26"/>
  <c r="H298" i="26" s="1"/>
  <c r="G297" i="26"/>
  <c r="F297" i="26"/>
  <c r="G296" i="26"/>
  <c r="F296" i="26"/>
  <c r="G295" i="26"/>
  <c r="F295" i="26"/>
  <c r="G294" i="26"/>
  <c r="F294" i="26"/>
  <c r="G293" i="26"/>
  <c r="F293" i="26"/>
  <c r="E293" i="26"/>
  <c r="H293" i="26" s="1"/>
  <c r="G292" i="26"/>
  <c r="F292" i="26"/>
  <c r="G291" i="26"/>
  <c r="F291" i="26"/>
  <c r="E291" i="26"/>
  <c r="H291" i="26" s="1"/>
  <c r="G290" i="26"/>
  <c r="F290" i="26"/>
  <c r="E290" i="26"/>
  <c r="H290" i="26" s="1"/>
  <c r="G289" i="26"/>
  <c r="F289" i="26"/>
  <c r="G288" i="26"/>
  <c r="F288" i="26"/>
  <c r="G287" i="26"/>
  <c r="F287" i="26"/>
  <c r="G286" i="26"/>
  <c r="F286" i="26"/>
  <c r="G285" i="26"/>
  <c r="F285" i="26"/>
  <c r="E285" i="26"/>
  <c r="H285" i="26" s="1"/>
  <c r="G284" i="26"/>
  <c r="F284" i="26"/>
  <c r="G283" i="26"/>
  <c r="F283" i="26"/>
  <c r="G282" i="26"/>
  <c r="F282" i="26"/>
  <c r="G281" i="26"/>
  <c r="F281" i="26"/>
  <c r="G280" i="26"/>
  <c r="F280" i="26"/>
  <c r="E280" i="26"/>
  <c r="H280" i="26" s="1"/>
  <c r="G279" i="26"/>
  <c r="F279" i="26"/>
  <c r="E279" i="26"/>
  <c r="H279" i="26" s="1"/>
  <c r="G278" i="26"/>
  <c r="F278" i="26"/>
  <c r="E278" i="26"/>
  <c r="H278" i="26" s="1"/>
  <c r="G277" i="26"/>
  <c r="F277" i="26"/>
  <c r="G276" i="26"/>
  <c r="F276" i="26"/>
  <c r="G275" i="26"/>
  <c r="F275" i="26"/>
  <c r="E275" i="26"/>
  <c r="H275" i="26" s="1"/>
  <c r="G274" i="26"/>
  <c r="F274" i="26"/>
  <c r="E274" i="26"/>
  <c r="H274" i="26" s="1"/>
  <c r="G273" i="26"/>
  <c r="F273" i="26"/>
  <c r="G272" i="26"/>
  <c r="F272" i="26"/>
  <c r="E272" i="26"/>
  <c r="H272" i="26" s="1"/>
  <c r="G271" i="26"/>
  <c r="F271" i="26"/>
  <c r="E271" i="26"/>
  <c r="H271" i="26" s="1"/>
  <c r="G270" i="26"/>
  <c r="F270" i="26"/>
  <c r="G269" i="26"/>
  <c r="F269" i="26"/>
  <c r="G268" i="26"/>
  <c r="F268" i="26"/>
  <c r="E268" i="26"/>
  <c r="H268" i="26" s="1"/>
  <c r="G267" i="26"/>
  <c r="F267" i="26"/>
  <c r="G266" i="26"/>
  <c r="F266" i="26"/>
  <c r="E266" i="26"/>
  <c r="H266" i="26" s="1"/>
  <c r="G265" i="26"/>
  <c r="F265" i="26"/>
  <c r="G264" i="26"/>
  <c r="F264" i="26"/>
  <c r="G263" i="26"/>
  <c r="F263" i="26"/>
  <c r="E263" i="26"/>
  <c r="H263" i="26" s="1"/>
  <c r="G262" i="26"/>
  <c r="F262" i="26"/>
  <c r="E262" i="26"/>
  <c r="H262" i="26" s="1"/>
  <c r="G261" i="26"/>
  <c r="F261" i="26"/>
  <c r="E261" i="26"/>
  <c r="H261" i="26" s="1"/>
  <c r="G260" i="26"/>
  <c r="F260" i="26"/>
  <c r="E260" i="26"/>
  <c r="H260" i="26" s="1"/>
  <c r="G259" i="26"/>
  <c r="F259" i="26"/>
  <c r="E259" i="26"/>
  <c r="H259" i="26" s="1"/>
  <c r="G258" i="26"/>
  <c r="F258" i="26"/>
  <c r="E258" i="26"/>
  <c r="H258" i="26" s="1"/>
  <c r="G257" i="26"/>
  <c r="F257" i="26"/>
  <c r="E257" i="26"/>
  <c r="H257" i="26" s="1"/>
  <c r="G256" i="26"/>
  <c r="F256" i="26"/>
  <c r="E256" i="26"/>
  <c r="H256" i="26" s="1"/>
  <c r="G255" i="26"/>
  <c r="F255" i="26"/>
  <c r="E255" i="26"/>
  <c r="H255" i="26" s="1"/>
  <c r="G254" i="26"/>
  <c r="F254" i="26"/>
  <c r="G253" i="26"/>
  <c r="F253" i="26"/>
  <c r="E253" i="26"/>
  <c r="H253" i="26" s="1"/>
  <c r="G252" i="26"/>
  <c r="F252" i="26"/>
  <c r="E252" i="26"/>
  <c r="H252" i="26" s="1"/>
  <c r="G251" i="26"/>
  <c r="F251" i="26"/>
  <c r="E251" i="26"/>
  <c r="H251" i="26" s="1"/>
  <c r="G250" i="26"/>
  <c r="F250" i="26"/>
  <c r="G249" i="26"/>
  <c r="F249" i="26"/>
  <c r="G248" i="26"/>
  <c r="F248" i="26"/>
  <c r="E248" i="26"/>
  <c r="H248" i="26" s="1"/>
  <c r="G247" i="26"/>
  <c r="F247" i="26"/>
  <c r="G246" i="26"/>
  <c r="F246" i="26"/>
  <c r="E246" i="26"/>
  <c r="H246" i="26" s="1"/>
  <c r="G245" i="26"/>
  <c r="F245" i="26"/>
  <c r="E245" i="26"/>
  <c r="H245" i="26" s="1"/>
  <c r="G244" i="26"/>
  <c r="F244" i="26"/>
  <c r="G243" i="26"/>
  <c r="F243" i="26"/>
  <c r="E243" i="26"/>
  <c r="H243" i="26" s="1"/>
  <c r="G242" i="26"/>
  <c r="F242" i="26"/>
  <c r="E242" i="26"/>
  <c r="H242" i="26" s="1"/>
  <c r="G241" i="26"/>
  <c r="F241" i="26"/>
  <c r="G240" i="26"/>
  <c r="F240" i="26"/>
  <c r="E240" i="26"/>
  <c r="H240" i="26" s="1"/>
  <c r="G239" i="26"/>
  <c r="F239" i="26"/>
  <c r="E239" i="26"/>
  <c r="H239" i="26" s="1"/>
  <c r="G238" i="26"/>
  <c r="F238" i="26"/>
  <c r="G237" i="26"/>
  <c r="F237" i="26"/>
  <c r="G236" i="26"/>
  <c r="F236" i="26"/>
  <c r="E236" i="26"/>
  <c r="H236" i="26" s="1"/>
  <c r="G235" i="26"/>
  <c r="F235" i="26"/>
  <c r="E235" i="26"/>
  <c r="H235" i="26" s="1"/>
  <c r="G234" i="26"/>
  <c r="F234" i="26"/>
  <c r="E234" i="26"/>
  <c r="H234" i="26" s="1"/>
  <c r="G233" i="26"/>
  <c r="F233" i="26"/>
  <c r="E233" i="26"/>
  <c r="H233" i="26" s="1"/>
  <c r="G232" i="26"/>
  <c r="F232" i="26"/>
  <c r="G231" i="26"/>
  <c r="F231" i="26"/>
  <c r="G230" i="26"/>
  <c r="F230" i="26"/>
  <c r="E230" i="26"/>
  <c r="H230" i="26" s="1"/>
  <c r="G229" i="26"/>
  <c r="F229" i="26"/>
  <c r="E229" i="26"/>
  <c r="H229" i="26" s="1"/>
  <c r="G228" i="26"/>
  <c r="F228" i="26"/>
  <c r="E228" i="26"/>
  <c r="H228" i="26" s="1"/>
  <c r="G227" i="26"/>
  <c r="F227" i="26"/>
  <c r="E227" i="26"/>
  <c r="H227" i="26" s="1"/>
  <c r="G226" i="26"/>
  <c r="F226" i="26"/>
  <c r="E226" i="26"/>
  <c r="H226" i="26" s="1"/>
  <c r="G225" i="26"/>
  <c r="F225" i="26"/>
  <c r="E225" i="26"/>
  <c r="H225" i="26" s="1"/>
  <c r="G224" i="26"/>
  <c r="F224" i="26"/>
  <c r="G223" i="26"/>
  <c r="F223" i="26"/>
  <c r="E223" i="26"/>
  <c r="H223" i="26" s="1"/>
  <c r="G222" i="26"/>
  <c r="F222" i="26"/>
  <c r="E222" i="26"/>
  <c r="H222" i="26" s="1"/>
  <c r="G221" i="26"/>
  <c r="F221" i="26"/>
  <c r="E221" i="26"/>
  <c r="H221" i="26" s="1"/>
  <c r="G220" i="26"/>
  <c r="F220" i="26"/>
  <c r="G219" i="26"/>
  <c r="F219" i="26"/>
  <c r="G218" i="26"/>
  <c r="F218" i="26"/>
  <c r="E218" i="26"/>
  <c r="H218" i="26" s="1"/>
  <c r="G217" i="26"/>
  <c r="F217" i="26"/>
  <c r="E217" i="26"/>
  <c r="H217" i="26" s="1"/>
  <c r="G216" i="26"/>
  <c r="F216" i="26"/>
  <c r="E216" i="26"/>
  <c r="H216" i="26" s="1"/>
  <c r="G215" i="26"/>
  <c r="F215" i="26"/>
  <c r="E215" i="26"/>
  <c r="H215" i="26" s="1"/>
  <c r="G214" i="26"/>
  <c r="F214" i="26"/>
  <c r="E214" i="26"/>
  <c r="H214" i="26" s="1"/>
  <c r="G213" i="26"/>
  <c r="F213" i="26"/>
  <c r="E213" i="26"/>
  <c r="H213" i="26" s="1"/>
  <c r="G212" i="26"/>
  <c r="F212" i="26"/>
  <c r="E212" i="26"/>
  <c r="H212" i="26" s="1"/>
  <c r="G211" i="26"/>
  <c r="F211" i="26"/>
  <c r="E211" i="26"/>
  <c r="H211" i="26" s="1"/>
  <c r="G210" i="26"/>
  <c r="F210" i="26"/>
  <c r="E210" i="26"/>
  <c r="H210" i="26" s="1"/>
  <c r="G209" i="26"/>
  <c r="F209" i="26"/>
  <c r="E209" i="26"/>
  <c r="H209" i="26" s="1"/>
  <c r="G208" i="26"/>
  <c r="F208" i="26"/>
  <c r="E208" i="26"/>
  <c r="H208" i="26" s="1"/>
  <c r="G207" i="26"/>
  <c r="F207" i="26"/>
  <c r="E207" i="26"/>
  <c r="H207" i="26" s="1"/>
  <c r="G206" i="26"/>
  <c r="F206" i="26"/>
  <c r="E206" i="26"/>
  <c r="H206" i="26" s="1"/>
  <c r="G205" i="26"/>
  <c r="F205" i="26"/>
  <c r="E205" i="26"/>
  <c r="H205" i="26" s="1"/>
  <c r="G204" i="26"/>
  <c r="F204" i="26"/>
  <c r="E204" i="26"/>
  <c r="H204" i="26" s="1"/>
  <c r="G203" i="26"/>
  <c r="F203" i="26"/>
  <c r="E203" i="26"/>
  <c r="H203" i="26" s="1"/>
  <c r="G202" i="26"/>
  <c r="F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E199" i="26"/>
  <c r="H199" i="26" s="1"/>
  <c r="G198" i="26"/>
  <c r="F198" i="26"/>
  <c r="E198" i="26"/>
  <c r="H198" i="26" s="1"/>
  <c r="G197" i="26"/>
  <c r="F197" i="26"/>
  <c r="E197" i="26"/>
  <c r="H197" i="26" s="1"/>
  <c r="G196" i="26"/>
  <c r="F196" i="26"/>
  <c r="E196" i="26"/>
  <c r="H196" i="26" s="1"/>
  <c r="G195" i="26"/>
  <c r="F195" i="26"/>
  <c r="E195" i="26"/>
  <c r="H195" i="26" s="1"/>
  <c r="G194" i="26"/>
  <c r="F194" i="26"/>
  <c r="E194" i="26"/>
  <c r="H194" i="26" s="1"/>
  <c r="G193" i="26"/>
  <c r="F193" i="26"/>
  <c r="E193" i="26"/>
  <c r="H193" i="26" s="1"/>
  <c r="G192" i="26"/>
  <c r="F192" i="26"/>
  <c r="E192" i="26"/>
  <c r="H192" i="26" s="1"/>
  <c r="G191" i="26"/>
  <c r="F191" i="26"/>
  <c r="E191" i="26"/>
  <c r="H191" i="26" s="1"/>
  <c r="G190" i="26"/>
  <c r="F190" i="26"/>
  <c r="E190" i="26"/>
  <c r="H190" i="26" s="1"/>
  <c r="G189" i="26"/>
  <c r="F189" i="26"/>
  <c r="E189" i="26"/>
  <c r="H189" i="26" s="1"/>
  <c r="G188" i="26"/>
  <c r="F188" i="26"/>
  <c r="E188" i="26"/>
  <c r="H188" i="26" s="1"/>
  <c r="G187" i="26"/>
  <c r="F187" i="26"/>
  <c r="E187" i="26"/>
  <c r="H187" i="26" s="1"/>
  <c r="G186" i="26"/>
  <c r="F186" i="26"/>
  <c r="E186" i="26"/>
  <c r="H186" i="26" s="1"/>
  <c r="G185" i="26"/>
  <c r="F185" i="26"/>
  <c r="E185" i="26"/>
  <c r="H185" i="26" s="1"/>
  <c r="G184" i="26"/>
  <c r="F184" i="26"/>
  <c r="E184" i="26"/>
  <c r="H184" i="26" s="1"/>
  <c r="G183" i="26"/>
  <c r="F183" i="26"/>
  <c r="E183" i="26"/>
  <c r="H183" i="26" s="1"/>
  <c r="G182" i="26"/>
  <c r="F182" i="26"/>
  <c r="E182" i="26"/>
  <c r="H182" i="26" s="1"/>
  <c r="G181" i="26"/>
  <c r="F181" i="26"/>
  <c r="E181" i="26"/>
  <c r="H181" i="26" s="1"/>
  <c r="G180" i="26"/>
  <c r="F180" i="26"/>
  <c r="E180" i="26"/>
  <c r="H180" i="26" s="1"/>
  <c r="G179" i="26"/>
  <c r="F179" i="26"/>
  <c r="E179" i="26"/>
  <c r="H179" i="26" s="1"/>
  <c r="G178" i="26"/>
  <c r="F178" i="26"/>
  <c r="E178" i="26"/>
  <c r="H178" i="26" s="1"/>
  <c r="F177" i="26"/>
  <c r="E177" i="26"/>
  <c r="D177" i="26"/>
  <c r="F334" i="26" s="1"/>
  <c r="C177" i="26"/>
  <c r="G177" i="26" s="1"/>
  <c r="G171" i="26"/>
  <c r="F171" i="26"/>
  <c r="E171" i="26"/>
  <c r="H171" i="26" s="1"/>
  <c r="G170" i="26"/>
  <c r="E170" i="26"/>
  <c r="H170" i="26" s="1"/>
  <c r="G169" i="26"/>
  <c r="E169" i="26"/>
  <c r="H169" i="26" s="1"/>
  <c r="G168" i="26"/>
  <c r="G167" i="26"/>
  <c r="F167" i="26"/>
  <c r="E167" i="26"/>
  <c r="H167" i="26" s="1"/>
  <c r="G166" i="26"/>
  <c r="F166" i="26"/>
  <c r="E166" i="26"/>
  <c r="H166" i="26" s="1"/>
  <c r="G165" i="26"/>
  <c r="E165" i="26"/>
  <c r="H165" i="26" s="1"/>
  <c r="G164" i="26"/>
  <c r="F164" i="26"/>
  <c r="E164" i="26"/>
  <c r="H164" i="26" s="1"/>
  <c r="G163" i="26"/>
  <c r="E163" i="26"/>
  <c r="H163" i="26" s="1"/>
  <c r="G162" i="26"/>
  <c r="F162" i="26"/>
  <c r="G161" i="26"/>
  <c r="G160" i="26"/>
  <c r="G159" i="26"/>
  <c r="E159" i="26"/>
  <c r="H159" i="26" s="1"/>
  <c r="G158" i="26"/>
  <c r="F158" i="26"/>
  <c r="G157" i="26"/>
  <c r="G156" i="26"/>
  <c r="E156" i="26"/>
  <c r="H156" i="26" s="1"/>
  <c r="G155" i="26"/>
  <c r="F155" i="26"/>
  <c r="E155" i="26"/>
  <c r="H155" i="26" s="1"/>
  <c r="G154" i="26"/>
  <c r="F154" i="26"/>
  <c r="E154" i="26"/>
  <c r="H154" i="26" s="1"/>
  <c r="G153" i="26"/>
  <c r="F153" i="26"/>
  <c r="E153" i="26"/>
  <c r="H153" i="26" s="1"/>
  <c r="G152" i="26"/>
  <c r="E152" i="26"/>
  <c r="H152" i="26" s="1"/>
  <c r="G151" i="26"/>
  <c r="F151" i="26"/>
  <c r="E151" i="26"/>
  <c r="H151" i="26" s="1"/>
  <c r="G150" i="26"/>
  <c r="F150" i="26"/>
  <c r="E150" i="26"/>
  <c r="H150" i="26" s="1"/>
  <c r="G149" i="26"/>
  <c r="F149" i="26"/>
  <c r="E149" i="26"/>
  <c r="H149" i="26" s="1"/>
  <c r="G148" i="26"/>
  <c r="G147" i="26"/>
  <c r="F147" i="26"/>
  <c r="E147" i="26"/>
  <c r="H147" i="26" s="1"/>
  <c r="G146" i="26"/>
  <c r="F146" i="26"/>
  <c r="E146" i="26"/>
  <c r="H146" i="26" s="1"/>
  <c r="G145" i="26"/>
  <c r="G144" i="26"/>
  <c r="F144" i="26"/>
  <c r="E144" i="26"/>
  <c r="H144" i="26" s="1"/>
  <c r="G143" i="26"/>
  <c r="G142" i="26"/>
  <c r="F142" i="26"/>
  <c r="G141" i="26"/>
  <c r="G140" i="26"/>
  <c r="G139" i="26"/>
  <c r="E139" i="26"/>
  <c r="H139" i="26" s="1"/>
  <c r="G138" i="26"/>
  <c r="G137" i="26"/>
  <c r="G136" i="26"/>
  <c r="G135" i="26"/>
  <c r="G134" i="26"/>
  <c r="F134" i="26"/>
  <c r="E134" i="26"/>
  <c r="H134" i="26" s="1"/>
  <c r="G133" i="26"/>
  <c r="G132" i="26"/>
  <c r="G131" i="26"/>
  <c r="F131" i="26"/>
  <c r="E131" i="26"/>
  <c r="H131" i="26" s="1"/>
  <c r="G130" i="26"/>
  <c r="G129" i="26"/>
  <c r="F129" i="26"/>
  <c r="G128" i="26"/>
  <c r="G127" i="26"/>
  <c r="F127" i="26"/>
  <c r="G126" i="26"/>
  <c r="G125" i="26"/>
  <c r="E125" i="26"/>
  <c r="H125" i="26" s="1"/>
  <c r="G124" i="26"/>
  <c r="G123" i="26"/>
  <c r="F123" i="26"/>
  <c r="G122" i="26"/>
  <c r="F122" i="26"/>
  <c r="E122" i="26"/>
  <c r="H122" i="26" s="1"/>
  <c r="G121" i="26"/>
  <c r="F121" i="26"/>
  <c r="G120" i="26"/>
  <c r="G119" i="26"/>
  <c r="G118" i="26"/>
  <c r="G117" i="26"/>
  <c r="G116" i="26"/>
  <c r="G115" i="26"/>
  <c r="G114" i="26"/>
  <c r="G113" i="26"/>
  <c r="F113" i="26"/>
  <c r="G112" i="26"/>
  <c r="E112" i="26"/>
  <c r="H112" i="26" s="1"/>
  <c r="G111" i="26"/>
  <c r="E111" i="26"/>
  <c r="H111" i="26" s="1"/>
  <c r="G110" i="26"/>
  <c r="F110" i="26"/>
  <c r="E110" i="26"/>
  <c r="H110" i="26" s="1"/>
  <c r="G109" i="26"/>
  <c r="G108" i="26"/>
  <c r="F108" i="26"/>
  <c r="E108" i="26"/>
  <c r="H108" i="26" s="1"/>
  <c r="G107" i="26"/>
  <c r="G106" i="26"/>
  <c r="G105" i="26"/>
  <c r="E105" i="26"/>
  <c r="H105" i="26" s="1"/>
  <c r="G104" i="26"/>
  <c r="F104" i="26"/>
  <c r="E104" i="26"/>
  <c r="H104" i="26" s="1"/>
  <c r="G103" i="26"/>
  <c r="F103" i="26"/>
  <c r="E103" i="26"/>
  <c r="H103" i="26" s="1"/>
  <c r="G102" i="26"/>
  <c r="G101" i="26"/>
  <c r="F101" i="26"/>
  <c r="E101" i="26"/>
  <c r="H101" i="26" s="1"/>
  <c r="G100" i="26"/>
  <c r="E100" i="26"/>
  <c r="H100" i="26" s="1"/>
  <c r="G99" i="26"/>
  <c r="G98" i="26"/>
  <c r="F98" i="26"/>
  <c r="E98" i="26"/>
  <c r="H98" i="26" s="1"/>
  <c r="G97" i="26"/>
  <c r="G96" i="26"/>
  <c r="G95" i="26"/>
  <c r="F95" i="26"/>
  <c r="G94" i="26"/>
  <c r="G93" i="26"/>
  <c r="F93" i="26"/>
  <c r="E93" i="26"/>
  <c r="H93" i="26" s="1"/>
  <c r="G92" i="26"/>
  <c r="G91" i="26"/>
  <c r="G90" i="26"/>
  <c r="F90" i="26"/>
  <c r="E90" i="26"/>
  <c r="H90" i="26" s="1"/>
  <c r="G89" i="26"/>
  <c r="G88" i="26"/>
  <c r="F88" i="26"/>
  <c r="E88" i="26"/>
  <c r="H88" i="26" s="1"/>
  <c r="G87" i="26"/>
  <c r="F87" i="26"/>
  <c r="G86" i="26"/>
  <c r="F86" i="26"/>
  <c r="G85" i="26"/>
  <c r="G84" i="26"/>
  <c r="F84" i="26"/>
  <c r="E84" i="26"/>
  <c r="H84" i="26" s="1"/>
  <c r="G83" i="26"/>
  <c r="F83" i="26"/>
  <c r="G82" i="26"/>
  <c r="F82" i="26"/>
  <c r="E82" i="26"/>
  <c r="H82" i="26" s="1"/>
  <c r="G81" i="26"/>
  <c r="G80" i="26"/>
  <c r="G79" i="26"/>
  <c r="F79" i="26"/>
  <c r="G78" i="26"/>
  <c r="F78" i="26"/>
  <c r="G77" i="26"/>
  <c r="D76" i="26"/>
  <c r="F170" i="26" s="1"/>
  <c r="C76" i="26"/>
  <c r="E168" i="26" s="1"/>
  <c r="H168" i="26" s="1"/>
  <c r="G70" i="26"/>
  <c r="F70" i="26"/>
  <c r="E70" i="26"/>
  <c r="H70" i="26" s="1"/>
  <c r="G69" i="26"/>
  <c r="F69" i="26"/>
  <c r="E69" i="26"/>
  <c r="H69" i="26" s="1"/>
  <c r="G68" i="26"/>
  <c r="F68" i="26"/>
  <c r="E68" i="26"/>
  <c r="H68" i="26" s="1"/>
  <c r="G67" i="26"/>
  <c r="F67" i="26"/>
  <c r="E67" i="26"/>
  <c r="H67" i="26" s="1"/>
  <c r="G66" i="26"/>
  <c r="F66" i="26"/>
  <c r="E66" i="26"/>
  <c r="H66" i="26" s="1"/>
  <c r="G65" i="26"/>
  <c r="F65" i="26"/>
  <c r="E65" i="26"/>
  <c r="H65" i="26" s="1"/>
  <c r="G64" i="26"/>
  <c r="F64" i="26"/>
  <c r="E64" i="26"/>
  <c r="H64" i="26" s="1"/>
  <c r="G63" i="26"/>
  <c r="F63" i="26"/>
  <c r="E63" i="26"/>
  <c r="H63" i="26" s="1"/>
  <c r="G62" i="26"/>
  <c r="F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F54" i="26"/>
  <c r="E54" i="26"/>
  <c r="H54" i="26" s="1"/>
  <c r="G53" i="26"/>
  <c r="F53" i="26"/>
  <c r="E53" i="26"/>
  <c r="H53" i="26" s="1"/>
  <c r="G52" i="26"/>
  <c r="F52" i="26"/>
  <c r="E52" i="26"/>
  <c r="H52" i="26" s="1"/>
  <c r="G51" i="26"/>
  <c r="F51" i="26"/>
  <c r="E51" i="26"/>
  <c r="H51" i="26" s="1"/>
  <c r="G50" i="26"/>
  <c r="F50" i="26"/>
  <c r="E50" i="26"/>
  <c r="H50" i="26" s="1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F45" i="26"/>
  <c r="E45" i="26"/>
  <c r="H45" i="26" s="1"/>
  <c r="G44" i="26"/>
  <c r="F44" i="26"/>
  <c r="E44" i="26"/>
  <c r="H44" i="26" s="1"/>
  <c r="G43" i="26"/>
  <c r="F43" i="26"/>
  <c r="E43" i="26"/>
  <c r="H43" i="26" s="1"/>
  <c r="G42" i="26"/>
  <c r="F42" i="26"/>
  <c r="E42" i="26"/>
  <c r="H42" i="26" s="1"/>
  <c r="G41" i="26"/>
  <c r="F41" i="26"/>
  <c r="E41" i="26"/>
  <c r="H41" i="26" s="1"/>
  <c r="G40" i="26"/>
  <c r="F40" i="26"/>
  <c r="E40" i="26"/>
  <c r="H40" i="26" s="1"/>
  <c r="G39" i="26"/>
  <c r="F39" i="26"/>
  <c r="E39" i="26"/>
  <c r="H39" i="26" s="1"/>
  <c r="G38" i="26"/>
  <c r="F38" i="26"/>
  <c r="E38" i="26"/>
  <c r="H38" i="26" s="1"/>
  <c r="G37" i="26"/>
  <c r="F37" i="26"/>
  <c r="E37" i="26"/>
  <c r="H37" i="26" s="1"/>
  <c r="G36" i="26"/>
  <c r="F36" i="26"/>
  <c r="E36" i="26"/>
  <c r="H36" i="26" s="1"/>
  <c r="G35" i="26"/>
  <c r="F35" i="26"/>
  <c r="E35" i="26"/>
  <c r="H35" i="26" s="1"/>
  <c r="G34" i="26"/>
  <c r="F34" i="26"/>
  <c r="E34" i="26"/>
  <c r="H34" i="26" s="1"/>
  <c r="G33" i="26"/>
  <c r="F33" i="26"/>
  <c r="E33" i="26"/>
  <c r="H33" i="26" s="1"/>
  <c r="G32" i="26"/>
  <c r="F32" i="26"/>
  <c r="E32" i="26"/>
  <c r="H32" i="26" s="1"/>
  <c r="G31" i="26"/>
  <c r="F31" i="26"/>
  <c r="E31" i="26"/>
  <c r="H31" i="26" s="1"/>
  <c r="G30" i="26"/>
  <c r="F30" i="26"/>
  <c r="E30" i="26"/>
  <c r="H30" i="26" s="1"/>
  <c r="G29" i="26"/>
  <c r="F29" i="26"/>
  <c r="E29" i="26"/>
  <c r="H29" i="26" s="1"/>
  <c r="G28" i="26"/>
  <c r="F28" i="26"/>
  <c r="E28" i="26"/>
  <c r="H28" i="26" s="1"/>
  <c r="G27" i="26"/>
  <c r="F27" i="26"/>
  <c r="E27" i="26"/>
  <c r="H27" i="26" s="1"/>
  <c r="G26" i="26"/>
  <c r="F26" i="26"/>
  <c r="E26" i="26"/>
  <c r="H26" i="26" s="1"/>
  <c r="G25" i="26"/>
  <c r="F25" i="26"/>
  <c r="E25" i="26"/>
  <c r="H25" i="26" s="1"/>
  <c r="G24" i="26"/>
  <c r="F24" i="26"/>
  <c r="E24" i="26"/>
  <c r="H24" i="26" s="1"/>
  <c r="G23" i="26"/>
  <c r="F23" i="26"/>
  <c r="E23" i="26"/>
  <c r="H23" i="26" s="1"/>
  <c r="G22" i="26"/>
  <c r="F22" i="26"/>
  <c r="E22" i="26"/>
  <c r="H22" i="26" s="1"/>
  <c r="G21" i="26"/>
  <c r="F21" i="26"/>
  <c r="E21" i="26"/>
  <c r="H21" i="26" s="1"/>
  <c r="G20" i="26"/>
  <c r="F20" i="26"/>
  <c r="E20" i="26"/>
  <c r="H20" i="26" s="1"/>
  <c r="F19" i="26"/>
  <c r="E19" i="26"/>
  <c r="D19" i="26"/>
  <c r="C19" i="26"/>
  <c r="G19" i="26" s="1"/>
  <c r="D13" i="26"/>
  <c r="C13" i="26"/>
  <c r="E13" i="26" s="1"/>
  <c r="E12" i="26"/>
  <c r="D12" i="26"/>
  <c r="C12" i="26"/>
  <c r="G12" i="26" s="1"/>
  <c r="D11" i="26"/>
  <c r="C11" i="26"/>
  <c r="E11" i="26" s="1"/>
  <c r="E10" i="26"/>
  <c r="C10" i="26"/>
  <c r="D9" i="26"/>
  <c r="C9" i="26"/>
  <c r="E9" i="26" s="1"/>
  <c r="C8" i="26"/>
  <c r="G618" i="25"/>
  <c r="G617" i="25"/>
  <c r="G616" i="25"/>
  <c r="F616" i="25"/>
  <c r="E616" i="25"/>
  <c r="H616" i="25" s="1"/>
  <c r="G615" i="25"/>
  <c r="G614" i="25"/>
  <c r="G613" i="25"/>
  <c r="F613" i="25"/>
  <c r="E613" i="25"/>
  <c r="H613" i="25" s="1"/>
  <c r="G612" i="25"/>
  <c r="G611" i="25"/>
  <c r="G610" i="25"/>
  <c r="G609" i="25"/>
  <c r="G608" i="25"/>
  <c r="F608" i="25"/>
  <c r="E608" i="25"/>
  <c r="H608" i="25" s="1"/>
  <c r="G607" i="25"/>
  <c r="G606" i="25"/>
  <c r="G605" i="25"/>
  <c r="F605" i="25"/>
  <c r="E605" i="25"/>
  <c r="H605" i="25" s="1"/>
  <c r="G604" i="25"/>
  <c r="E604" i="25"/>
  <c r="H604" i="25" s="1"/>
  <c r="G603" i="25"/>
  <c r="F603" i="25"/>
  <c r="E603" i="25"/>
  <c r="H603" i="25" s="1"/>
  <c r="G602" i="25"/>
  <c r="G601" i="25"/>
  <c r="F601" i="25"/>
  <c r="E601" i="25"/>
  <c r="H601" i="25" s="1"/>
  <c r="G600" i="25"/>
  <c r="F600" i="25"/>
  <c r="G599" i="25"/>
  <c r="G598" i="25"/>
  <c r="G597" i="25"/>
  <c r="F597" i="25"/>
  <c r="E597" i="25"/>
  <c r="H597" i="25" s="1"/>
  <c r="G596" i="25"/>
  <c r="G595" i="25"/>
  <c r="G594" i="25"/>
  <c r="G593" i="25"/>
  <c r="G592" i="25"/>
  <c r="F592" i="25"/>
  <c r="E592" i="25"/>
  <c r="H592" i="25" s="1"/>
  <c r="D591" i="25"/>
  <c r="F618" i="25" s="1"/>
  <c r="C591" i="25"/>
  <c r="E618" i="25" s="1"/>
  <c r="H618" i="25" s="1"/>
  <c r="G585" i="25"/>
  <c r="F585" i="25"/>
  <c r="E585" i="25"/>
  <c r="H585" i="25" s="1"/>
  <c r="G584" i="25"/>
  <c r="F584" i="25"/>
  <c r="E584" i="25"/>
  <c r="H584" i="25" s="1"/>
  <c r="G583" i="25"/>
  <c r="F583" i="25"/>
  <c r="E583" i="25"/>
  <c r="H583" i="25" s="1"/>
  <c r="G582" i="25"/>
  <c r="F582" i="25"/>
  <c r="E582" i="25"/>
  <c r="H582" i="25" s="1"/>
  <c r="G581" i="25"/>
  <c r="F581" i="25"/>
  <c r="E581" i="25"/>
  <c r="H581" i="25" s="1"/>
  <c r="G580" i="25"/>
  <c r="F580" i="25"/>
  <c r="E580" i="25"/>
  <c r="H580" i="25" s="1"/>
  <c r="G579" i="25"/>
  <c r="F579" i="25"/>
  <c r="E579" i="25"/>
  <c r="H579" i="25" s="1"/>
  <c r="G578" i="25"/>
  <c r="F578" i="25"/>
  <c r="E578" i="25"/>
  <c r="H578" i="25" s="1"/>
  <c r="G577" i="25"/>
  <c r="F577" i="25"/>
  <c r="E577" i="25"/>
  <c r="H577" i="25" s="1"/>
  <c r="G576" i="25"/>
  <c r="F576" i="25"/>
  <c r="G575" i="25"/>
  <c r="F575" i="25"/>
  <c r="E575" i="25"/>
  <c r="H575" i="25" s="1"/>
  <c r="G574" i="25"/>
  <c r="F574" i="25"/>
  <c r="E574" i="25"/>
  <c r="H574" i="25" s="1"/>
  <c r="G573" i="25"/>
  <c r="F573" i="25"/>
  <c r="E573" i="25"/>
  <c r="H573" i="25" s="1"/>
  <c r="G572" i="25"/>
  <c r="F572" i="25"/>
  <c r="G571" i="25"/>
  <c r="F571" i="25"/>
  <c r="G570" i="25"/>
  <c r="F570" i="25"/>
  <c r="G569" i="25"/>
  <c r="F569" i="25"/>
  <c r="G568" i="25"/>
  <c r="F568" i="25"/>
  <c r="E568" i="25"/>
  <c r="H568" i="25" s="1"/>
  <c r="G567" i="25"/>
  <c r="F567" i="25"/>
  <c r="E567" i="25"/>
  <c r="H567" i="25" s="1"/>
  <c r="G566" i="25"/>
  <c r="F566" i="25"/>
  <c r="E566" i="25"/>
  <c r="H566" i="25" s="1"/>
  <c r="G565" i="25"/>
  <c r="F565" i="25"/>
  <c r="G564" i="25"/>
  <c r="F564" i="25"/>
  <c r="G563" i="25"/>
  <c r="F563" i="25"/>
  <c r="E563" i="25"/>
  <c r="H563" i="25" s="1"/>
  <c r="G562" i="25"/>
  <c r="F562" i="25"/>
  <c r="G561" i="25"/>
  <c r="F561" i="25"/>
  <c r="E561" i="25"/>
  <c r="H561" i="25" s="1"/>
  <c r="G560" i="25"/>
  <c r="F560" i="25"/>
  <c r="E560" i="25"/>
  <c r="H560" i="25" s="1"/>
  <c r="G559" i="25"/>
  <c r="F559" i="25"/>
  <c r="E559" i="25"/>
  <c r="H559" i="25" s="1"/>
  <c r="G558" i="25"/>
  <c r="F558" i="25"/>
  <c r="E558" i="25"/>
  <c r="H558" i="25" s="1"/>
  <c r="G557" i="25"/>
  <c r="F557" i="25"/>
  <c r="E557" i="25"/>
  <c r="H557" i="25" s="1"/>
  <c r="G556" i="25"/>
  <c r="F556" i="25"/>
  <c r="E556" i="25"/>
  <c r="H556" i="25" s="1"/>
  <c r="G555" i="25"/>
  <c r="F555" i="25"/>
  <c r="E555" i="25"/>
  <c r="H555" i="25" s="1"/>
  <c r="G554" i="25"/>
  <c r="F554" i="25"/>
  <c r="G553" i="25"/>
  <c r="F553" i="25"/>
  <c r="E553" i="25"/>
  <c r="H553" i="25" s="1"/>
  <c r="G552" i="25"/>
  <c r="F552" i="25"/>
  <c r="G551" i="25"/>
  <c r="F551" i="25"/>
  <c r="E551" i="25"/>
  <c r="H551" i="25" s="1"/>
  <c r="G550" i="25"/>
  <c r="F550" i="25"/>
  <c r="E550" i="25"/>
  <c r="H550" i="25" s="1"/>
  <c r="G549" i="25"/>
  <c r="F549" i="25"/>
  <c r="G548" i="25"/>
  <c r="F548" i="25"/>
  <c r="G547" i="25"/>
  <c r="F547" i="25"/>
  <c r="E547" i="25"/>
  <c r="H547" i="25" s="1"/>
  <c r="G546" i="25"/>
  <c r="F546" i="25"/>
  <c r="E546" i="25"/>
  <c r="H546" i="25" s="1"/>
  <c r="G545" i="25"/>
  <c r="F545" i="25"/>
  <c r="G544" i="25"/>
  <c r="F544" i="25"/>
  <c r="G543" i="25"/>
  <c r="F543" i="25"/>
  <c r="E543" i="25"/>
  <c r="H543" i="25" s="1"/>
  <c r="G542" i="25"/>
  <c r="F542" i="25"/>
  <c r="G541" i="25"/>
  <c r="F541" i="25"/>
  <c r="E541" i="25"/>
  <c r="H541" i="25" s="1"/>
  <c r="G540" i="25"/>
  <c r="F540" i="25"/>
  <c r="E540" i="25"/>
  <c r="H540" i="25" s="1"/>
  <c r="G539" i="25"/>
  <c r="F539" i="25"/>
  <c r="E539" i="25"/>
  <c r="H539" i="25" s="1"/>
  <c r="G538" i="25"/>
  <c r="F538" i="25"/>
  <c r="E538" i="25"/>
  <c r="H538" i="25" s="1"/>
  <c r="G537" i="25"/>
  <c r="F537" i="25"/>
  <c r="E537" i="25"/>
  <c r="H537" i="25" s="1"/>
  <c r="G536" i="25"/>
  <c r="F536" i="25"/>
  <c r="E536" i="25"/>
  <c r="H536" i="25" s="1"/>
  <c r="G535" i="25"/>
  <c r="F535" i="25"/>
  <c r="E535" i="25"/>
  <c r="H535" i="25" s="1"/>
  <c r="G534" i="25"/>
  <c r="F534" i="25"/>
  <c r="G533" i="25"/>
  <c r="F533" i="25"/>
  <c r="E533" i="25"/>
  <c r="H533" i="25" s="1"/>
  <c r="G532" i="25"/>
  <c r="F532" i="25"/>
  <c r="E532" i="25"/>
  <c r="H532" i="25" s="1"/>
  <c r="G531" i="25"/>
  <c r="F531" i="25"/>
  <c r="E531" i="25"/>
  <c r="H531" i="25" s="1"/>
  <c r="G530" i="25"/>
  <c r="F530" i="25"/>
  <c r="E530" i="25"/>
  <c r="H530" i="25" s="1"/>
  <c r="G529" i="25"/>
  <c r="F529" i="25"/>
  <c r="E529" i="25"/>
  <c r="H529" i="25" s="1"/>
  <c r="G528" i="25"/>
  <c r="F528" i="25"/>
  <c r="E528" i="25"/>
  <c r="H528" i="25" s="1"/>
  <c r="G527" i="25"/>
  <c r="F527" i="25"/>
  <c r="G526" i="25"/>
  <c r="F526" i="25"/>
  <c r="E526" i="25"/>
  <c r="H526" i="25" s="1"/>
  <c r="G525" i="25"/>
  <c r="F525" i="25"/>
  <c r="E525" i="25"/>
  <c r="H525" i="25" s="1"/>
  <c r="G524" i="25"/>
  <c r="F524" i="25"/>
  <c r="E524" i="25"/>
  <c r="H524" i="25" s="1"/>
  <c r="G523" i="25"/>
  <c r="F523" i="25"/>
  <c r="E523" i="25"/>
  <c r="H523" i="25" s="1"/>
  <c r="G522" i="25"/>
  <c r="F522" i="25"/>
  <c r="E522" i="25"/>
  <c r="H522" i="25" s="1"/>
  <c r="G521" i="25"/>
  <c r="F521" i="25"/>
  <c r="G520" i="25"/>
  <c r="F520" i="25"/>
  <c r="G519" i="25"/>
  <c r="F519" i="25"/>
  <c r="G518" i="25"/>
  <c r="F518" i="25"/>
  <c r="G517" i="25"/>
  <c r="F517" i="25"/>
  <c r="G516" i="25"/>
  <c r="F516" i="25"/>
  <c r="E516" i="25"/>
  <c r="H516" i="25" s="1"/>
  <c r="G515" i="25"/>
  <c r="F515" i="25"/>
  <c r="E515" i="25"/>
  <c r="H515" i="25" s="1"/>
  <c r="G514" i="25"/>
  <c r="F514" i="25"/>
  <c r="E514" i="25"/>
  <c r="H514" i="25" s="1"/>
  <c r="G513" i="25"/>
  <c r="F513" i="25"/>
  <c r="E513" i="25"/>
  <c r="H513" i="25" s="1"/>
  <c r="G512" i="25"/>
  <c r="F512" i="25"/>
  <c r="E512" i="25"/>
  <c r="H512" i="25" s="1"/>
  <c r="G511" i="25"/>
  <c r="F511" i="25"/>
  <c r="E511" i="25"/>
  <c r="H511" i="25" s="1"/>
  <c r="G510" i="25"/>
  <c r="F510" i="25"/>
  <c r="G509" i="25"/>
  <c r="F509" i="25"/>
  <c r="E509" i="25"/>
  <c r="H509" i="25" s="1"/>
  <c r="G508" i="25"/>
  <c r="F508" i="25"/>
  <c r="E508" i="25"/>
  <c r="H508" i="25" s="1"/>
  <c r="G507" i="25"/>
  <c r="F507" i="25"/>
  <c r="E507" i="25"/>
  <c r="H507" i="25" s="1"/>
  <c r="G506" i="25"/>
  <c r="F506" i="25"/>
  <c r="E506" i="25"/>
  <c r="H506" i="25" s="1"/>
  <c r="G505" i="25"/>
  <c r="F505" i="25"/>
  <c r="E505" i="25"/>
  <c r="H505" i="25" s="1"/>
  <c r="G504" i="25"/>
  <c r="F504" i="25"/>
  <c r="E504" i="25"/>
  <c r="H504" i="25" s="1"/>
  <c r="G503" i="25"/>
  <c r="F503" i="25"/>
  <c r="E503" i="25"/>
  <c r="H503" i="25" s="1"/>
  <c r="G502" i="25"/>
  <c r="F502" i="25"/>
  <c r="E502" i="25"/>
  <c r="H502" i="25" s="1"/>
  <c r="G501" i="25"/>
  <c r="F501" i="25"/>
  <c r="G500" i="25"/>
  <c r="F500" i="25"/>
  <c r="G499" i="25"/>
  <c r="F499" i="25"/>
  <c r="E499" i="25"/>
  <c r="H499" i="25" s="1"/>
  <c r="G498" i="25"/>
  <c r="F498" i="25"/>
  <c r="E498" i="25"/>
  <c r="H498" i="25" s="1"/>
  <c r="G497" i="25"/>
  <c r="F497" i="25"/>
  <c r="E497" i="25"/>
  <c r="H497" i="25" s="1"/>
  <c r="G496" i="25"/>
  <c r="F496" i="25"/>
  <c r="G495" i="25"/>
  <c r="F495" i="25"/>
  <c r="E495" i="25"/>
  <c r="H495" i="25" s="1"/>
  <c r="G494" i="25"/>
  <c r="F494" i="25"/>
  <c r="G493" i="25"/>
  <c r="F493" i="25"/>
  <c r="E493" i="25"/>
  <c r="H493" i="25" s="1"/>
  <c r="G492" i="25"/>
  <c r="F492" i="25"/>
  <c r="G491" i="25"/>
  <c r="F491" i="25"/>
  <c r="G490" i="25"/>
  <c r="F490" i="25"/>
  <c r="G489" i="25"/>
  <c r="F489" i="25"/>
  <c r="G488" i="25"/>
  <c r="F488" i="25"/>
  <c r="E488" i="25"/>
  <c r="H488" i="25" s="1"/>
  <c r="G487" i="25"/>
  <c r="F487" i="25"/>
  <c r="E487" i="25"/>
  <c r="H487" i="25" s="1"/>
  <c r="G486" i="25"/>
  <c r="F486" i="25"/>
  <c r="E486" i="25"/>
  <c r="H486" i="25" s="1"/>
  <c r="G485" i="25"/>
  <c r="F485" i="25"/>
  <c r="E485" i="25"/>
  <c r="H485" i="25" s="1"/>
  <c r="G484" i="25"/>
  <c r="F484" i="25"/>
  <c r="E484" i="25"/>
  <c r="H484" i="25" s="1"/>
  <c r="G483" i="25"/>
  <c r="F483" i="25"/>
  <c r="E483" i="25"/>
  <c r="H483" i="25" s="1"/>
  <c r="G482" i="25"/>
  <c r="F482" i="25"/>
  <c r="E482" i="25"/>
  <c r="H482" i="25" s="1"/>
  <c r="G481" i="25"/>
  <c r="F481" i="25"/>
  <c r="G480" i="25"/>
  <c r="F480" i="25"/>
  <c r="E480" i="25"/>
  <c r="H480" i="25" s="1"/>
  <c r="G479" i="25"/>
  <c r="F479" i="25"/>
  <c r="E479" i="25"/>
  <c r="H479" i="25" s="1"/>
  <c r="G478" i="25"/>
  <c r="F478" i="25"/>
  <c r="E478" i="25"/>
  <c r="H478" i="25" s="1"/>
  <c r="G477" i="25"/>
  <c r="F477" i="25"/>
  <c r="E477" i="25"/>
  <c r="H477" i="25" s="1"/>
  <c r="G476" i="25"/>
  <c r="F476" i="25"/>
  <c r="E476" i="25"/>
  <c r="H476" i="25" s="1"/>
  <c r="G475" i="25"/>
  <c r="F475" i="25"/>
  <c r="E475" i="25"/>
  <c r="H475" i="25" s="1"/>
  <c r="G474" i="25"/>
  <c r="F474" i="25"/>
  <c r="E474" i="25"/>
  <c r="H474" i="25" s="1"/>
  <c r="G473" i="25"/>
  <c r="F473" i="25"/>
  <c r="G472" i="25"/>
  <c r="F472" i="25"/>
  <c r="E472" i="25"/>
  <c r="H472" i="25" s="1"/>
  <c r="G471" i="25"/>
  <c r="F471" i="25"/>
  <c r="G470" i="25"/>
  <c r="F470" i="25"/>
  <c r="E470" i="25"/>
  <c r="H470" i="25" s="1"/>
  <c r="G469" i="25"/>
  <c r="F469" i="25"/>
  <c r="G468" i="25"/>
  <c r="F468" i="25"/>
  <c r="E468" i="25"/>
  <c r="H468" i="25" s="1"/>
  <c r="G467" i="25"/>
  <c r="F467" i="25"/>
  <c r="G466" i="25"/>
  <c r="F466" i="25"/>
  <c r="G465" i="25"/>
  <c r="F465" i="25"/>
  <c r="E465" i="25"/>
  <c r="H465" i="25" s="1"/>
  <c r="G464" i="25"/>
  <c r="F464" i="25"/>
  <c r="E464" i="25"/>
  <c r="H464" i="25" s="1"/>
  <c r="G463" i="25"/>
  <c r="F463" i="25"/>
  <c r="G462" i="25"/>
  <c r="F462" i="25"/>
  <c r="E462" i="25"/>
  <c r="H462" i="25" s="1"/>
  <c r="G461" i="25"/>
  <c r="F461" i="25"/>
  <c r="E461" i="25"/>
  <c r="H461" i="25" s="1"/>
  <c r="G460" i="25"/>
  <c r="F460" i="25"/>
  <c r="G459" i="25"/>
  <c r="F459" i="25"/>
  <c r="E459" i="25"/>
  <c r="H459" i="25" s="1"/>
  <c r="G458" i="25"/>
  <c r="F458" i="25"/>
  <c r="E458" i="25"/>
  <c r="H458" i="25" s="1"/>
  <c r="G457" i="25"/>
  <c r="F457" i="25"/>
  <c r="E457" i="25"/>
  <c r="H457" i="25" s="1"/>
  <c r="G456" i="25"/>
  <c r="F456" i="25"/>
  <c r="E456" i="25"/>
  <c r="H456" i="25" s="1"/>
  <c r="G455" i="25"/>
  <c r="F455" i="25"/>
  <c r="G454" i="25"/>
  <c r="F454" i="25"/>
  <c r="E454" i="25"/>
  <c r="H454" i="25" s="1"/>
  <c r="G453" i="25"/>
  <c r="F453" i="25"/>
  <c r="G452" i="25"/>
  <c r="F452" i="25"/>
  <c r="G451" i="25"/>
  <c r="F451" i="25"/>
  <c r="E451" i="25"/>
  <c r="H451" i="25" s="1"/>
  <c r="G450" i="25"/>
  <c r="F450" i="25"/>
  <c r="E450" i="25"/>
  <c r="H450" i="25" s="1"/>
  <c r="G449" i="25"/>
  <c r="F449" i="25"/>
  <c r="G448" i="25"/>
  <c r="F448" i="25"/>
  <c r="E448" i="25"/>
  <c r="H448" i="25" s="1"/>
  <c r="G447" i="25"/>
  <c r="F447" i="25"/>
  <c r="E447" i="25"/>
  <c r="H447" i="25" s="1"/>
  <c r="G446" i="25"/>
  <c r="F446" i="25"/>
  <c r="E446" i="25"/>
  <c r="H446" i="25" s="1"/>
  <c r="G445" i="25"/>
  <c r="F445" i="25"/>
  <c r="E445" i="25"/>
  <c r="H445" i="25" s="1"/>
  <c r="G444" i="25"/>
  <c r="F444" i="25"/>
  <c r="G443" i="25"/>
  <c r="F443" i="25"/>
  <c r="E443" i="25"/>
  <c r="H443" i="25" s="1"/>
  <c r="G442" i="25"/>
  <c r="F442" i="25"/>
  <c r="G441" i="25"/>
  <c r="F441" i="25"/>
  <c r="E441" i="25"/>
  <c r="H441" i="25" s="1"/>
  <c r="G440" i="25"/>
  <c r="F440" i="25"/>
  <c r="E440" i="25"/>
  <c r="H440" i="25" s="1"/>
  <c r="G439" i="25"/>
  <c r="F439" i="25"/>
  <c r="E439" i="25"/>
  <c r="H439" i="25" s="1"/>
  <c r="G438" i="25"/>
  <c r="F438" i="25"/>
  <c r="E438" i="25"/>
  <c r="H438" i="25" s="1"/>
  <c r="G437" i="25"/>
  <c r="F437" i="25"/>
  <c r="E437" i="25"/>
  <c r="H437" i="25" s="1"/>
  <c r="G436" i="25"/>
  <c r="F436" i="25"/>
  <c r="E436" i="25"/>
  <c r="H436" i="25" s="1"/>
  <c r="G435" i="25"/>
  <c r="F435" i="25"/>
  <c r="E435" i="25"/>
  <c r="H435" i="25" s="1"/>
  <c r="G434" i="25"/>
  <c r="F434" i="25"/>
  <c r="E434" i="25"/>
  <c r="H434" i="25" s="1"/>
  <c r="G433" i="25"/>
  <c r="F433" i="25"/>
  <c r="E433" i="25"/>
  <c r="H433" i="25" s="1"/>
  <c r="G432" i="25"/>
  <c r="F432" i="25"/>
  <c r="G431" i="25"/>
  <c r="F431" i="25"/>
  <c r="E431" i="25"/>
  <c r="H431" i="25" s="1"/>
  <c r="G430" i="25"/>
  <c r="F430" i="25"/>
  <c r="E430" i="25"/>
  <c r="H430" i="25" s="1"/>
  <c r="G429" i="25"/>
  <c r="F429" i="25"/>
  <c r="E429" i="25"/>
  <c r="H429" i="25" s="1"/>
  <c r="G428" i="25"/>
  <c r="F428" i="25"/>
  <c r="G427" i="25"/>
  <c r="F427" i="25"/>
  <c r="G426" i="25"/>
  <c r="F426" i="25"/>
  <c r="G425" i="25"/>
  <c r="F425" i="25"/>
  <c r="E425" i="25"/>
  <c r="H425" i="25" s="1"/>
  <c r="G424" i="25"/>
  <c r="F424" i="25"/>
  <c r="G423" i="25"/>
  <c r="F423" i="25"/>
  <c r="G422" i="25"/>
  <c r="F422" i="25"/>
  <c r="E422" i="25"/>
  <c r="H422" i="25" s="1"/>
  <c r="G421" i="25"/>
  <c r="F421" i="25"/>
  <c r="E421" i="25"/>
  <c r="H421" i="25" s="1"/>
  <c r="G420" i="25"/>
  <c r="F420" i="25"/>
  <c r="G419" i="25"/>
  <c r="F419" i="25"/>
  <c r="E419" i="25"/>
  <c r="H419" i="25" s="1"/>
  <c r="G418" i="25"/>
  <c r="F418" i="25"/>
  <c r="G417" i="25"/>
  <c r="F417" i="25"/>
  <c r="E417" i="25"/>
  <c r="H417" i="25" s="1"/>
  <c r="G416" i="25"/>
  <c r="F416" i="25"/>
  <c r="E416" i="25"/>
  <c r="H416" i="25" s="1"/>
  <c r="G415" i="25"/>
  <c r="F415" i="25"/>
  <c r="E415" i="25"/>
  <c r="H415" i="25" s="1"/>
  <c r="G414" i="25"/>
  <c r="F414" i="25"/>
  <c r="E414" i="25"/>
  <c r="H414" i="25" s="1"/>
  <c r="G413" i="25"/>
  <c r="F413" i="25"/>
  <c r="G412" i="25"/>
  <c r="F412" i="25"/>
  <c r="G411" i="25"/>
  <c r="F411" i="25"/>
  <c r="G410" i="25"/>
  <c r="F410" i="25"/>
  <c r="G409" i="25"/>
  <c r="F409" i="25"/>
  <c r="G408" i="25"/>
  <c r="F408" i="25"/>
  <c r="E408" i="25"/>
  <c r="H408" i="25" s="1"/>
  <c r="G407" i="25"/>
  <c r="F407" i="25"/>
  <c r="G406" i="25"/>
  <c r="F406" i="25"/>
  <c r="G405" i="25"/>
  <c r="F405" i="25"/>
  <c r="G404" i="25"/>
  <c r="F404" i="25"/>
  <c r="E404" i="25"/>
  <c r="H404" i="25" s="1"/>
  <c r="G403" i="25"/>
  <c r="F403" i="25"/>
  <c r="E403" i="25"/>
  <c r="H403" i="25" s="1"/>
  <c r="G402" i="25"/>
  <c r="F402" i="25"/>
  <c r="G401" i="25"/>
  <c r="F401" i="25"/>
  <c r="E401" i="25"/>
  <c r="H401" i="25" s="1"/>
  <c r="G400" i="25"/>
  <c r="F400" i="25"/>
  <c r="E400" i="25"/>
  <c r="H400" i="25" s="1"/>
  <c r="G399" i="25"/>
  <c r="F399" i="25"/>
  <c r="E399" i="25"/>
  <c r="H399" i="25" s="1"/>
  <c r="G398" i="25"/>
  <c r="F398" i="25"/>
  <c r="G397" i="25"/>
  <c r="F397" i="25"/>
  <c r="E397" i="25"/>
  <c r="H397" i="25" s="1"/>
  <c r="G396" i="25"/>
  <c r="F396" i="25"/>
  <c r="E396" i="25"/>
  <c r="H396" i="25" s="1"/>
  <c r="G395" i="25"/>
  <c r="F395" i="25"/>
  <c r="G394" i="25"/>
  <c r="F394" i="25"/>
  <c r="E394" i="25"/>
  <c r="H394" i="25" s="1"/>
  <c r="G393" i="25"/>
  <c r="F393" i="25"/>
  <c r="E393" i="25"/>
  <c r="H393" i="25" s="1"/>
  <c r="G392" i="25"/>
  <c r="F392" i="25"/>
  <c r="G391" i="25"/>
  <c r="F391" i="25"/>
  <c r="G390" i="25"/>
  <c r="F390" i="25"/>
  <c r="G389" i="25"/>
  <c r="F389" i="25"/>
  <c r="G388" i="25"/>
  <c r="F388" i="25"/>
  <c r="E388" i="25"/>
  <c r="H388" i="25" s="1"/>
  <c r="G387" i="25"/>
  <c r="F387" i="25"/>
  <c r="G386" i="25"/>
  <c r="F386" i="25"/>
  <c r="G385" i="25"/>
  <c r="F385" i="25"/>
  <c r="G384" i="25"/>
  <c r="F384" i="25"/>
  <c r="E384" i="25"/>
  <c r="H384" i="25" s="1"/>
  <c r="G383" i="25"/>
  <c r="F383" i="25"/>
  <c r="E383" i="25"/>
  <c r="H383" i="25" s="1"/>
  <c r="G382" i="25"/>
  <c r="F382" i="25"/>
  <c r="E382" i="25"/>
  <c r="H382" i="25" s="1"/>
  <c r="G381" i="25"/>
  <c r="F381" i="25"/>
  <c r="E381" i="25"/>
  <c r="H381" i="25" s="1"/>
  <c r="G380" i="25"/>
  <c r="F380" i="25"/>
  <c r="G379" i="25"/>
  <c r="F379" i="25"/>
  <c r="G378" i="25"/>
  <c r="F378" i="25"/>
  <c r="E378" i="25"/>
  <c r="H378" i="25" s="1"/>
  <c r="G377" i="25"/>
  <c r="F377" i="25"/>
  <c r="E377" i="25"/>
  <c r="H377" i="25" s="1"/>
  <c r="G376" i="25"/>
  <c r="F376" i="25"/>
  <c r="G375" i="25"/>
  <c r="F375" i="25"/>
  <c r="E375" i="25"/>
  <c r="H375" i="25" s="1"/>
  <c r="G374" i="25"/>
  <c r="F374" i="25"/>
  <c r="E374" i="25"/>
  <c r="H374" i="25" s="1"/>
  <c r="G373" i="25"/>
  <c r="F373" i="25"/>
  <c r="G372" i="25"/>
  <c r="F372" i="25"/>
  <c r="G371" i="25"/>
  <c r="F371" i="25"/>
  <c r="G370" i="25"/>
  <c r="F370" i="25"/>
  <c r="E370" i="25"/>
  <c r="H370" i="25" s="1"/>
  <c r="G369" i="25"/>
  <c r="F369" i="25"/>
  <c r="G368" i="25"/>
  <c r="F368" i="25"/>
  <c r="G367" i="25"/>
  <c r="F367" i="25"/>
  <c r="E367" i="25"/>
  <c r="H367" i="25" s="1"/>
  <c r="G366" i="25"/>
  <c r="F366" i="25"/>
  <c r="G365" i="25"/>
  <c r="F365" i="25"/>
  <c r="G364" i="25"/>
  <c r="F364" i="25"/>
  <c r="G363" i="25"/>
  <c r="F363" i="25"/>
  <c r="G362" i="25"/>
  <c r="F362" i="25"/>
  <c r="G361" i="25"/>
  <c r="F361" i="25"/>
  <c r="E361" i="25"/>
  <c r="H361" i="25" s="1"/>
  <c r="G360" i="25"/>
  <c r="F360" i="25"/>
  <c r="E360" i="25"/>
  <c r="H360" i="25" s="1"/>
  <c r="G359" i="25"/>
  <c r="F359" i="25"/>
  <c r="G358" i="25"/>
  <c r="F358" i="25"/>
  <c r="G357" i="25"/>
  <c r="F357" i="25"/>
  <c r="F356" i="25"/>
  <c r="D356" i="25"/>
  <c r="C356" i="25"/>
  <c r="G356" i="25" s="1"/>
  <c r="G350" i="25"/>
  <c r="F350" i="25"/>
  <c r="E350" i="25"/>
  <c r="H350" i="25" s="1"/>
  <c r="G349" i="25"/>
  <c r="F349" i="25"/>
  <c r="E349" i="25"/>
  <c r="H349" i="25" s="1"/>
  <c r="G348" i="25"/>
  <c r="F348" i="25"/>
  <c r="G347" i="25"/>
  <c r="F347" i="25"/>
  <c r="E347" i="25"/>
  <c r="H347" i="25" s="1"/>
  <c r="G346" i="25"/>
  <c r="F346" i="25"/>
  <c r="E346" i="25"/>
  <c r="H346" i="25" s="1"/>
  <c r="G345" i="25"/>
  <c r="F345" i="25"/>
  <c r="E345" i="25"/>
  <c r="H345" i="25" s="1"/>
  <c r="G344" i="25"/>
  <c r="F344" i="25"/>
  <c r="E344" i="25"/>
  <c r="H344" i="25" s="1"/>
  <c r="G343" i="25"/>
  <c r="F343" i="25"/>
  <c r="E343" i="25"/>
  <c r="H343" i="25" s="1"/>
  <c r="G342" i="25"/>
  <c r="F342" i="25"/>
  <c r="E342" i="25"/>
  <c r="H342" i="25" s="1"/>
  <c r="G341" i="25"/>
  <c r="F341" i="25"/>
  <c r="E341" i="25"/>
  <c r="H341" i="25" s="1"/>
  <c r="G340" i="25"/>
  <c r="F340" i="25"/>
  <c r="E340" i="25"/>
  <c r="H340" i="25" s="1"/>
  <c r="G339" i="25"/>
  <c r="F339" i="25"/>
  <c r="E339" i="25"/>
  <c r="H339" i="25" s="1"/>
  <c r="G338" i="25"/>
  <c r="F338" i="25"/>
  <c r="E338" i="25"/>
  <c r="H338" i="25" s="1"/>
  <c r="G337" i="25"/>
  <c r="F337" i="25"/>
  <c r="E337" i="25"/>
  <c r="H337" i="25" s="1"/>
  <c r="G336" i="25"/>
  <c r="F336" i="25"/>
  <c r="E336" i="25"/>
  <c r="H336" i="25" s="1"/>
  <c r="G335" i="25"/>
  <c r="F335" i="25"/>
  <c r="E335" i="25"/>
  <c r="H335" i="25" s="1"/>
  <c r="G334" i="25"/>
  <c r="F334" i="25"/>
  <c r="E334" i="25"/>
  <c r="H334" i="25" s="1"/>
  <c r="G333" i="25"/>
  <c r="F333" i="25"/>
  <c r="E333" i="25"/>
  <c r="H333" i="25" s="1"/>
  <c r="G332" i="25"/>
  <c r="F332" i="25"/>
  <c r="E332" i="25"/>
  <c r="H332" i="25" s="1"/>
  <c r="G331" i="25"/>
  <c r="F331" i="25"/>
  <c r="E331" i="25"/>
  <c r="H331" i="25" s="1"/>
  <c r="G330" i="25"/>
  <c r="F330" i="25"/>
  <c r="E330" i="25"/>
  <c r="H330" i="25" s="1"/>
  <c r="G329" i="25"/>
  <c r="F329" i="25"/>
  <c r="E329" i="25"/>
  <c r="H329" i="25" s="1"/>
  <c r="G328" i="25"/>
  <c r="F328" i="25"/>
  <c r="E328" i="25"/>
  <c r="H328" i="25" s="1"/>
  <c r="G327" i="25"/>
  <c r="E327" i="25"/>
  <c r="H327" i="25" s="1"/>
  <c r="G326" i="25"/>
  <c r="F326" i="25"/>
  <c r="E326" i="25"/>
  <c r="H326" i="25" s="1"/>
  <c r="G325" i="25"/>
  <c r="G324" i="25"/>
  <c r="F324" i="25"/>
  <c r="E324" i="25"/>
  <c r="H324" i="25" s="1"/>
  <c r="G323" i="25"/>
  <c r="E323" i="25"/>
  <c r="H323" i="25" s="1"/>
  <c r="G322" i="25"/>
  <c r="F322" i="25"/>
  <c r="E322" i="25"/>
  <c r="H322" i="25" s="1"/>
  <c r="G321" i="25"/>
  <c r="F321" i="25"/>
  <c r="G320" i="25"/>
  <c r="F320" i="25"/>
  <c r="E320" i="25"/>
  <c r="H320" i="25" s="1"/>
  <c r="G319" i="25"/>
  <c r="F319" i="25"/>
  <c r="G318" i="25"/>
  <c r="E318" i="25"/>
  <c r="H318" i="25" s="1"/>
  <c r="G317" i="25"/>
  <c r="F317" i="25"/>
  <c r="E317" i="25"/>
  <c r="H317" i="25" s="1"/>
  <c r="G316" i="25"/>
  <c r="F316" i="25"/>
  <c r="E316" i="25"/>
  <c r="H316" i="25" s="1"/>
  <c r="G315" i="25"/>
  <c r="E315" i="25"/>
  <c r="H315" i="25" s="1"/>
  <c r="G314" i="25"/>
  <c r="G313" i="25"/>
  <c r="F313" i="25"/>
  <c r="E313" i="25"/>
  <c r="H313" i="25" s="1"/>
  <c r="G312" i="25"/>
  <c r="E312" i="25"/>
  <c r="H312" i="25" s="1"/>
  <c r="G311" i="25"/>
  <c r="G310" i="25"/>
  <c r="E310" i="25"/>
  <c r="H310" i="25" s="1"/>
  <c r="G309" i="25"/>
  <c r="G308" i="25"/>
  <c r="G307" i="25"/>
  <c r="F307" i="25"/>
  <c r="G306" i="25"/>
  <c r="G305" i="25"/>
  <c r="F305" i="25"/>
  <c r="E305" i="25"/>
  <c r="H305" i="25" s="1"/>
  <c r="G304" i="25"/>
  <c r="F304" i="25"/>
  <c r="E304" i="25"/>
  <c r="H304" i="25" s="1"/>
  <c r="G303" i="25"/>
  <c r="F303" i="25"/>
  <c r="E303" i="25"/>
  <c r="H303" i="25" s="1"/>
  <c r="G302" i="25"/>
  <c r="F302" i="25"/>
  <c r="E302" i="25"/>
  <c r="H302" i="25" s="1"/>
  <c r="G301" i="25"/>
  <c r="F301" i="25"/>
  <c r="E301" i="25"/>
  <c r="H301" i="25" s="1"/>
  <c r="G300" i="25"/>
  <c r="G299" i="25"/>
  <c r="F299" i="25"/>
  <c r="G298" i="25"/>
  <c r="G297" i="25"/>
  <c r="F297" i="25"/>
  <c r="E297" i="25"/>
  <c r="H297" i="25" s="1"/>
  <c r="G296" i="25"/>
  <c r="F296" i="25"/>
  <c r="E296" i="25"/>
  <c r="H296" i="25" s="1"/>
  <c r="G295" i="25"/>
  <c r="G294" i="25"/>
  <c r="G293" i="25"/>
  <c r="F293" i="25"/>
  <c r="E293" i="25"/>
  <c r="H293" i="25" s="1"/>
  <c r="G292" i="25"/>
  <c r="F292" i="25"/>
  <c r="G291" i="25"/>
  <c r="F291" i="25"/>
  <c r="E291" i="25"/>
  <c r="H291" i="25" s="1"/>
  <c r="G290" i="25"/>
  <c r="E290" i="25"/>
  <c r="H290" i="25" s="1"/>
  <c r="G289" i="25"/>
  <c r="G288" i="25"/>
  <c r="G287" i="25"/>
  <c r="G286" i="25"/>
  <c r="E286" i="25"/>
  <c r="H286" i="25" s="1"/>
  <c r="G285" i="25"/>
  <c r="F285" i="25"/>
  <c r="E285" i="25"/>
  <c r="H285" i="25" s="1"/>
  <c r="G284" i="25"/>
  <c r="F284" i="25"/>
  <c r="E284" i="25"/>
  <c r="H284" i="25" s="1"/>
  <c r="G283" i="25"/>
  <c r="E283" i="25"/>
  <c r="H283" i="25" s="1"/>
  <c r="G282" i="25"/>
  <c r="G281" i="25"/>
  <c r="F281" i="25"/>
  <c r="E281" i="25"/>
  <c r="H281" i="25" s="1"/>
  <c r="G280" i="25"/>
  <c r="F280" i="25"/>
  <c r="E280" i="25"/>
  <c r="H280" i="25" s="1"/>
  <c r="G279" i="25"/>
  <c r="F279" i="25"/>
  <c r="E279" i="25"/>
  <c r="H279" i="25" s="1"/>
  <c r="G278" i="25"/>
  <c r="F278" i="25"/>
  <c r="E278" i="25"/>
  <c r="H278" i="25" s="1"/>
  <c r="G277" i="25"/>
  <c r="F277" i="25"/>
  <c r="E277" i="25"/>
  <c r="H277" i="25" s="1"/>
  <c r="G276" i="25"/>
  <c r="F276" i="25"/>
  <c r="E276" i="25"/>
  <c r="H276" i="25" s="1"/>
  <c r="G275" i="25"/>
  <c r="F275" i="25"/>
  <c r="E275" i="25"/>
  <c r="H275" i="25" s="1"/>
  <c r="G274" i="25"/>
  <c r="F274" i="25"/>
  <c r="E274" i="25"/>
  <c r="H274" i="25" s="1"/>
  <c r="G273" i="25"/>
  <c r="F273" i="25"/>
  <c r="E273" i="25"/>
  <c r="H273" i="25" s="1"/>
  <c r="G272" i="25"/>
  <c r="F272" i="25"/>
  <c r="E272" i="25"/>
  <c r="H272" i="25" s="1"/>
  <c r="G271" i="25"/>
  <c r="F271" i="25"/>
  <c r="E271" i="25"/>
  <c r="H271" i="25" s="1"/>
  <c r="G270" i="25"/>
  <c r="G269" i="25"/>
  <c r="F269" i="25"/>
  <c r="E269" i="25"/>
  <c r="H269" i="25" s="1"/>
  <c r="G268" i="25"/>
  <c r="F268" i="25"/>
  <c r="E268" i="25"/>
  <c r="H268" i="25" s="1"/>
  <c r="G267" i="25"/>
  <c r="F267" i="25"/>
  <c r="E267" i="25"/>
  <c r="H267" i="25" s="1"/>
  <c r="G266" i="25"/>
  <c r="E266" i="25"/>
  <c r="H266" i="25" s="1"/>
  <c r="G265" i="25"/>
  <c r="E265" i="25"/>
  <c r="H265" i="25" s="1"/>
  <c r="G264" i="25"/>
  <c r="F264" i="25"/>
  <c r="E264" i="25"/>
  <c r="H264" i="25" s="1"/>
  <c r="G263" i="25"/>
  <c r="F263" i="25"/>
  <c r="E263" i="25"/>
  <c r="H263" i="25" s="1"/>
  <c r="G262" i="25"/>
  <c r="F262" i="25"/>
  <c r="E262" i="25"/>
  <c r="G261" i="25"/>
  <c r="F261" i="25"/>
  <c r="E261" i="25"/>
  <c r="H261" i="25" s="1"/>
  <c r="G260" i="25"/>
  <c r="F260" i="25"/>
  <c r="E260" i="25"/>
  <c r="H260" i="25" s="1"/>
  <c r="G259" i="25"/>
  <c r="E259" i="25"/>
  <c r="G258" i="25"/>
  <c r="F258" i="25"/>
  <c r="E258" i="25"/>
  <c r="H258" i="25" s="1"/>
  <c r="G257" i="25"/>
  <c r="F257" i="25"/>
  <c r="E257" i="25"/>
  <c r="H257" i="25" s="1"/>
  <c r="G256" i="25"/>
  <c r="E256" i="25"/>
  <c r="G255" i="25"/>
  <c r="F255" i="25"/>
  <c r="E255" i="25"/>
  <c r="H255" i="25" s="1"/>
  <c r="G254" i="25"/>
  <c r="F254" i="25"/>
  <c r="E254" i="25"/>
  <c r="H254" i="25" s="1"/>
  <c r="G253" i="25"/>
  <c r="F253" i="25"/>
  <c r="E253" i="25"/>
  <c r="G252" i="25"/>
  <c r="F252" i="25"/>
  <c r="E252" i="25"/>
  <c r="G251" i="25"/>
  <c r="F251" i="25"/>
  <c r="E251" i="25"/>
  <c r="H251" i="25" s="1"/>
  <c r="G250" i="25"/>
  <c r="G249" i="25"/>
  <c r="F249" i="25"/>
  <c r="G248" i="25"/>
  <c r="F248" i="25"/>
  <c r="E248" i="25"/>
  <c r="H248" i="25" s="1"/>
  <c r="G247" i="25"/>
  <c r="G246" i="25"/>
  <c r="E246" i="25"/>
  <c r="H246" i="25" s="1"/>
  <c r="G245" i="25"/>
  <c r="F245" i="25"/>
  <c r="E245" i="25"/>
  <c r="H245" i="25" s="1"/>
  <c r="G244" i="25"/>
  <c r="G243" i="25"/>
  <c r="F243" i="25"/>
  <c r="E243" i="25"/>
  <c r="H243" i="25" s="1"/>
  <c r="G242" i="25"/>
  <c r="F242" i="25"/>
  <c r="E242" i="25"/>
  <c r="H242" i="25" s="1"/>
  <c r="G241" i="25"/>
  <c r="F241" i="25"/>
  <c r="E241" i="25"/>
  <c r="G240" i="25"/>
  <c r="F240" i="25"/>
  <c r="E240" i="25"/>
  <c r="G239" i="25"/>
  <c r="F239" i="25"/>
  <c r="E239" i="25"/>
  <c r="H239" i="25" s="1"/>
  <c r="G238" i="25"/>
  <c r="F238" i="25"/>
  <c r="E238" i="25"/>
  <c r="H238" i="25" s="1"/>
  <c r="G237" i="25"/>
  <c r="F237" i="25"/>
  <c r="G236" i="25"/>
  <c r="F236" i="25"/>
  <c r="E236" i="25"/>
  <c r="G235" i="25"/>
  <c r="F235" i="25"/>
  <c r="E235" i="25"/>
  <c r="H235" i="25" s="1"/>
  <c r="G234" i="25"/>
  <c r="F234" i="25"/>
  <c r="G233" i="25"/>
  <c r="E233" i="25"/>
  <c r="G232" i="25"/>
  <c r="E232" i="25"/>
  <c r="G231" i="25"/>
  <c r="G230" i="25"/>
  <c r="F230" i="25"/>
  <c r="E230" i="25"/>
  <c r="H230" i="25" s="1"/>
  <c r="G229" i="25"/>
  <c r="F229" i="25"/>
  <c r="E229" i="25"/>
  <c r="H229" i="25" s="1"/>
  <c r="G228" i="25"/>
  <c r="F228" i="25"/>
  <c r="E228" i="25"/>
  <c r="G227" i="25"/>
  <c r="F227" i="25"/>
  <c r="E227" i="25"/>
  <c r="G226" i="25"/>
  <c r="F226" i="25"/>
  <c r="E226" i="25"/>
  <c r="H226" i="25" s="1"/>
  <c r="G225" i="25"/>
  <c r="F225" i="25"/>
  <c r="E225" i="25"/>
  <c r="H225" i="25" s="1"/>
  <c r="G224" i="25"/>
  <c r="G223" i="25"/>
  <c r="F223" i="25"/>
  <c r="E223" i="25"/>
  <c r="H223" i="25" s="1"/>
  <c r="G222" i="25"/>
  <c r="F222" i="25"/>
  <c r="E222" i="25"/>
  <c r="H222" i="25" s="1"/>
  <c r="G221" i="25"/>
  <c r="F221" i="25"/>
  <c r="E221" i="25"/>
  <c r="G220" i="25"/>
  <c r="E220" i="25"/>
  <c r="H220" i="25" s="1"/>
  <c r="G219" i="25"/>
  <c r="G218" i="25"/>
  <c r="F218" i="25"/>
  <c r="E218" i="25"/>
  <c r="G217" i="25"/>
  <c r="F217" i="25"/>
  <c r="E217" i="25"/>
  <c r="H217" i="25" s="1"/>
  <c r="G216" i="25"/>
  <c r="G215" i="25"/>
  <c r="E215" i="25"/>
  <c r="H215" i="25" s="1"/>
  <c r="G214" i="25"/>
  <c r="F214" i="25"/>
  <c r="G213" i="25"/>
  <c r="F213" i="25"/>
  <c r="E213" i="25"/>
  <c r="G212" i="25"/>
  <c r="F212" i="25"/>
  <c r="E212" i="25"/>
  <c r="G211" i="25"/>
  <c r="G210" i="25"/>
  <c r="G209" i="25"/>
  <c r="G208" i="25"/>
  <c r="G207" i="25"/>
  <c r="G206" i="25"/>
  <c r="F206" i="25"/>
  <c r="E206" i="25"/>
  <c r="G205" i="25"/>
  <c r="E205" i="25"/>
  <c r="H205" i="25" s="1"/>
  <c r="G204" i="25"/>
  <c r="G203" i="25"/>
  <c r="E203" i="25"/>
  <c r="H203" i="25" s="1"/>
  <c r="G202" i="25"/>
  <c r="E202" i="25"/>
  <c r="H202" i="25" s="1"/>
  <c r="G201" i="25"/>
  <c r="F201" i="25"/>
  <c r="E201" i="25"/>
  <c r="G200" i="25"/>
  <c r="G199" i="25"/>
  <c r="F199" i="25"/>
  <c r="G198" i="25"/>
  <c r="F198" i="25"/>
  <c r="G197" i="25"/>
  <c r="F197" i="25"/>
  <c r="E197" i="25"/>
  <c r="H197" i="25" s="1"/>
  <c r="G196" i="25"/>
  <c r="F196" i="25"/>
  <c r="G195" i="25"/>
  <c r="F195" i="25"/>
  <c r="E195" i="25"/>
  <c r="G194" i="25"/>
  <c r="F194" i="25"/>
  <c r="E194" i="25"/>
  <c r="G193" i="25"/>
  <c r="G192" i="25"/>
  <c r="G191" i="25"/>
  <c r="G190" i="25"/>
  <c r="G189" i="25"/>
  <c r="F189" i="25"/>
  <c r="E189" i="25"/>
  <c r="H189" i="25" s="1"/>
  <c r="G188" i="25"/>
  <c r="F188" i="25"/>
  <c r="E188" i="25"/>
  <c r="H188" i="25" s="1"/>
  <c r="G187" i="25"/>
  <c r="E187" i="25"/>
  <c r="G186" i="25"/>
  <c r="G185" i="25"/>
  <c r="F185" i="25"/>
  <c r="E185" i="25"/>
  <c r="G184" i="25"/>
  <c r="E184" i="25"/>
  <c r="H184" i="25" s="1"/>
  <c r="G183" i="25"/>
  <c r="F183" i="25"/>
  <c r="E183" i="25"/>
  <c r="H183" i="25" s="1"/>
  <c r="G182" i="25"/>
  <c r="G181" i="25"/>
  <c r="F181" i="25"/>
  <c r="E181" i="25"/>
  <c r="H181" i="25" s="1"/>
  <c r="G180" i="25"/>
  <c r="F180" i="25"/>
  <c r="E180" i="25"/>
  <c r="H180" i="25" s="1"/>
  <c r="G179" i="25"/>
  <c r="G178" i="25"/>
  <c r="G177" i="25"/>
  <c r="D177" i="25"/>
  <c r="F327" i="25" s="1"/>
  <c r="C177" i="25"/>
  <c r="E289" i="25" s="1"/>
  <c r="H289" i="25" s="1"/>
  <c r="G171" i="25"/>
  <c r="F171" i="25"/>
  <c r="E171" i="25"/>
  <c r="G170" i="25"/>
  <c r="F170" i="25"/>
  <c r="E170" i="25"/>
  <c r="G169" i="25"/>
  <c r="F169" i="25"/>
  <c r="E169" i="25"/>
  <c r="H169" i="25" s="1"/>
  <c r="G168" i="25"/>
  <c r="F168" i="25"/>
  <c r="G167" i="25"/>
  <c r="F167" i="25"/>
  <c r="E167" i="25"/>
  <c r="G166" i="25"/>
  <c r="F166" i="25"/>
  <c r="E166" i="25"/>
  <c r="G165" i="25"/>
  <c r="F165" i="25"/>
  <c r="E165" i="25"/>
  <c r="H165" i="25" s="1"/>
  <c r="G164" i="25"/>
  <c r="F164" i="25"/>
  <c r="E164" i="25"/>
  <c r="H164" i="25" s="1"/>
  <c r="G163" i="25"/>
  <c r="F163" i="25"/>
  <c r="E163" i="25"/>
  <c r="G162" i="25"/>
  <c r="F162" i="25"/>
  <c r="E162" i="25"/>
  <c r="G161" i="25"/>
  <c r="F161" i="25"/>
  <c r="E161" i="25"/>
  <c r="H161" i="25" s="1"/>
  <c r="G160" i="25"/>
  <c r="F160" i="25"/>
  <c r="E160" i="25"/>
  <c r="H160" i="25" s="1"/>
  <c r="G159" i="25"/>
  <c r="F159" i="25"/>
  <c r="G158" i="25"/>
  <c r="F158" i="25"/>
  <c r="E158" i="25"/>
  <c r="G157" i="25"/>
  <c r="F157" i="25"/>
  <c r="E157" i="25"/>
  <c r="H157" i="25" s="1"/>
  <c r="G156" i="25"/>
  <c r="F156" i="25"/>
  <c r="E156" i="25"/>
  <c r="H156" i="25" s="1"/>
  <c r="G155" i="25"/>
  <c r="F155" i="25"/>
  <c r="E155" i="25"/>
  <c r="G154" i="25"/>
  <c r="F154" i="25"/>
  <c r="E154" i="25"/>
  <c r="G153" i="25"/>
  <c r="F153" i="25"/>
  <c r="E153" i="25"/>
  <c r="H153" i="25" s="1"/>
  <c r="G152" i="25"/>
  <c r="F152" i="25"/>
  <c r="E152" i="25"/>
  <c r="H152" i="25" s="1"/>
  <c r="G151" i="25"/>
  <c r="F151" i="25"/>
  <c r="E151" i="25"/>
  <c r="G150" i="25"/>
  <c r="F150" i="25"/>
  <c r="E150" i="25"/>
  <c r="G149" i="25"/>
  <c r="F149" i="25"/>
  <c r="E149" i="25"/>
  <c r="H149" i="25" s="1"/>
  <c r="G148" i="25"/>
  <c r="F148" i="25"/>
  <c r="G147" i="25"/>
  <c r="F147" i="25"/>
  <c r="E147" i="25"/>
  <c r="G146" i="25"/>
  <c r="F146" i="25"/>
  <c r="E146" i="25"/>
  <c r="G145" i="25"/>
  <c r="F145" i="25"/>
  <c r="E145" i="25"/>
  <c r="H145" i="25" s="1"/>
  <c r="G144" i="25"/>
  <c r="F144" i="25"/>
  <c r="G143" i="25"/>
  <c r="F143" i="25"/>
  <c r="E143" i="25"/>
  <c r="G142" i="25"/>
  <c r="F142" i="25"/>
  <c r="E142" i="25"/>
  <c r="G141" i="25"/>
  <c r="F141" i="25"/>
  <c r="E141" i="25"/>
  <c r="H141" i="25" s="1"/>
  <c r="G140" i="25"/>
  <c r="F140" i="25"/>
  <c r="G139" i="25"/>
  <c r="F139" i="25"/>
  <c r="G138" i="25"/>
  <c r="F138" i="25"/>
  <c r="G137" i="25"/>
  <c r="F137" i="25"/>
  <c r="E137" i="25"/>
  <c r="H137" i="25" s="1"/>
  <c r="G136" i="25"/>
  <c r="F136" i="25"/>
  <c r="G135" i="25"/>
  <c r="F135" i="25"/>
  <c r="G134" i="25"/>
  <c r="F134" i="25"/>
  <c r="E134" i="25"/>
  <c r="G133" i="25"/>
  <c r="F133" i="25"/>
  <c r="E133" i="25"/>
  <c r="H133" i="25" s="1"/>
  <c r="G132" i="25"/>
  <c r="F132" i="25"/>
  <c r="G131" i="25"/>
  <c r="F131" i="25"/>
  <c r="E131" i="25"/>
  <c r="G130" i="25"/>
  <c r="F130" i="25"/>
  <c r="G129" i="25"/>
  <c r="F129" i="25"/>
  <c r="E129" i="25"/>
  <c r="H129" i="25" s="1"/>
  <c r="G128" i="25"/>
  <c r="F128" i="25"/>
  <c r="G127" i="25"/>
  <c r="F127" i="25"/>
  <c r="E127" i="25"/>
  <c r="G126" i="25"/>
  <c r="F126" i="25"/>
  <c r="G125" i="25"/>
  <c r="F125" i="25"/>
  <c r="E125" i="25"/>
  <c r="H125" i="25" s="1"/>
  <c r="G124" i="25"/>
  <c r="F124" i="25"/>
  <c r="G123" i="25"/>
  <c r="F123" i="25"/>
  <c r="E123" i="25"/>
  <c r="G122" i="25"/>
  <c r="F122" i="25"/>
  <c r="E122" i="25"/>
  <c r="G121" i="25"/>
  <c r="F121" i="25"/>
  <c r="E121" i="25"/>
  <c r="H121" i="25" s="1"/>
  <c r="G120" i="25"/>
  <c r="F120" i="25"/>
  <c r="E120" i="25"/>
  <c r="H120" i="25" s="1"/>
  <c r="G119" i="25"/>
  <c r="F119" i="25"/>
  <c r="E119" i="25"/>
  <c r="G118" i="25"/>
  <c r="F118" i="25"/>
  <c r="G117" i="25"/>
  <c r="F117" i="25"/>
  <c r="E117" i="25"/>
  <c r="H117" i="25" s="1"/>
  <c r="G116" i="25"/>
  <c r="F116" i="25"/>
  <c r="G115" i="25"/>
  <c r="F115" i="25"/>
  <c r="E115" i="25"/>
  <c r="G114" i="25"/>
  <c r="F114" i="25"/>
  <c r="G113" i="25"/>
  <c r="F113" i="25"/>
  <c r="E113" i="25"/>
  <c r="H113" i="25" s="1"/>
  <c r="G112" i="25"/>
  <c r="F112" i="25"/>
  <c r="E112" i="25"/>
  <c r="H112" i="25" s="1"/>
  <c r="G111" i="25"/>
  <c r="F111" i="25"/>
  <c r="E111" i="25"/>
  <c r="G110" i="25"/>
  <c r="F110" i="25"/>
  <c r="E110" i="25"/>
  <c r="G109" i="25"/>
  <c r="F109" i="25"/>
  <c r="E109" i="25"/>
  <c r="H109" i="25" s="1"/>
  <c r="G108" i="25"/>
  <c r="F108" i="25"/>
  <c r="E108" i="25"/>
  <c r="H108" i="25" s="1"/>
  <c r="G107" i="25"/>
  <c r="F107" i="25"/>
  <c r="E107" i="25"/>
  <c r="G106" i="25"/>
  <c r="F106" i="25"/>
  <c r="G105" i="25"/>
  <c r="F105" i="25"/>
  <c r="E105" i="25"/>
  <c r="H105" i="25" s="1"/>
  <c r="G104" i="25"/>
  <c r="F104" i="25"/>
  <c r="E104" i="25"/>
  <c r="H104" i="25" s="1"/>
  <c r="G103" i="25"/>
  <c r="F103" i="25"/>
  <c r="E103" i="25"/>
  <c r="G102" i="25"/>
  <c r="F102" i="25"/>
  <c r="G101" i="25"/>
  <c r="F101" i="25"/>
  <c r="E101" i="25"/>
  <c r="H101" i="25" s="1"/>
  <c r="G100" i="25"/>
  <c r="F100" i="25"/>
  <c r="E100" i="25"/>
  <c r="H100" i="25" s="1"/>
  <c r="G99" i="25"/>
  <c r="F99" i="25"/>
  <c r="E99" i="25"/>
  <c r="G98" i="25"/>
  <c r="F98" i="25"/>
  <c r="G97" i="25"/>
  <c r="F97" i="25"/>
  <c r="E97" i="25"/>
  <c r="H97" i="25" s="1"/>
  <c r="G96" i="25"/>
  <c r="F96" i="25"/>
  <c r="E96" i="25"/>
  <c r="H96" i="25" s="1"/>
  <c r="G95" i="25"/>
  <c r="F95" i="25"/>
  <c r="E95" i="25"/>
  <c r="G94" i="25"/>
  <c r="F94" i="25"/>
  <c r="G93" i="25"/>
  <c r="F93" i="25"/>
  <c r="E93" i="25"/>
  <c r="H93" i="25" s="1"/>
  <c r="G92" i="25"/>
  <c r="F92" i="25"/>
  <c r="E92" i="25"/>
  <c r="H92" i="25" s="1"/>
  <c r="G91" i="25"/>
  <c r="F91" i="25"/>
  <c r="E91" i="25"/>
  <c r="G90" i="25"/>
  <c r="F90" i="25"/>
  <c r="G89" i="25"/>
  <c r="F89" i="25"/>
  <c r="E89" i="25"/>
  <c r="H89" i="25" s="1"/>
  <c r="G88" i="25"/>
  <c r="F88" i="25"/>
  <c r="E88" i="25"/>
  <c r="H88" i="25" s="1"/>
  <c r="G87" i="25"/>
  <c r="F87" i="25"/>
  <c r="E87" i="25"/>
  <c r="G86" i="25"/>
  <c r="F86" i="25"/>
  <c r="G85" i="25"/>
  <c r="F85" i="25"/>
  <c r="E85" i="25"/>
  <c r="H85" i="25" s="1"/>
  <c r="G84" i="25"/>
  <c r="F84" i="25"/>
  <c r="E84" i="25"/>
  <c r="H84" i="25" s="1"/>
  <c r="G83" i="25"/>
  <c r="F83" i="25"/>
  <c r="E83" i="25"/>
  <c r="G82" i="25"/>
  <c r="F82" i="25"/>
  <c r="E82" i="25"/>
  <c r="G81" i="25"/>
  <c r="F81" i="25"/>
  <c r="E81" i="25"/>
  <c r="H81" i="25" s="1"/>
  <c r="G80" i="25"/>
  <c r="F80" i="25"/>
  <c r="E80" i="25"/>
  <c r="H80" i="25" s="1"/>
  <c r="G79" i="25"/>
  <c r="F79" i="25"/>
  <c r="E79" i="25"/>
  <c r="G78" i="25"/>
  <c r="F78" i="25"/>
  <c r="E78" i="25"/>
  <c r="G77" i="25"/>
  <c r="F77" i="25"/>
  <c r="E77" i="25"/>
  <c r="H77" i="25" s="1"/>
  <c r="F76" i="25"/>
  <c r="E76" i="25"/>
  <c r="D76" i="25"/>
  <c r="C76" i="25"/>
  <c r="E168" i="25" s="1"/>
  <c r="H168" i="25" s="1"/>
  <c r="G70" i="25"/>
  <c r="E70" i="25"/>
  <c r="G69" i="25"/>
  <c r="E69" i="25"/>
  <c r="G68" i="25"/>
  <c r="G67" i="25"/>
  <c r="G66" i="25"/>
  <c r="F66" i="25"/>
  <c r="E66" i="25"/>
  <c r="H66" i="25" s="1"/>
  <c r="G65" i="25"/>
  <c r="F65" i="25"/>
  <c r="E65" i="25"/>
  <c r="H65" i="25" s="1"/>
  <c r="G64" i="25"/>
  <c r="G63" i="25"/>
  <c r="E63" i="25"/>
  <c r="G62" i="25"/>
  <c r="F62" i="25"/>
  <c r="G61" i="25"/>
  <c r="E61" i="25"/>
  <c r="H61" i="25" s="1"/>
  <c r="G60" i="25"/>
  <c r="E60" i="25"/>
  <c r="H60" i="25" s="1"/>
  <c r="G59" i="25"/>
  <c r="F59" i="25"/>
  <c r="E59" i="25"/>
  <c r="G58" i="25"/>
  <c r="E58" i="25"/>
  <c r="G57" i="25"/>
  <c r="F57" i="25"/>
  <c r="E57" i="25"/>
  <c r="G56" i="25"/>
  <c r="F56" i="25"/>
  <c r="E56" i="25"/>
  <c r="G55" i="25"/>
  <c r="F55" i="25"/>
  <c r="E55" i="25"/>
  <c r="H55" i="25" s="1"/>
  <c r="G54" i="25"/>
  <c r="E54" i="25"/>
  <c r="H54" i="25" s="1"/>
  <c r="G53" i="25"/>
  <c r="F53" i="25"/>
  <c r="E53" i="25"/>
  <c r="G52" i="25"/>
  <c r="F52" i="25"/>
  <c r="E52" i="25"/>
  <c r="H52" i="25" s="1"/>
  <c r="G51" i="25"/>
  <c r="F51" i="25"/>
  <c r="E51" i="25"/>
  <c r="H51" i="25" s="1"/>
  <c r="G50" i="25"/>
  <c r="G49" i="25"/>
  <c r="E49" i="25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G44" i="25"/>
  <c r="F44" i="25"/>
  <c r="G43" i="25"/>
  <c r="F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E39" i="25"/>
  <c r="H39" i="25" s="1"/>
  <c r="G38" i="25"/>
  <c r="E38" i="25"/>
  <c r="H38" i="25" s="1"/>
  <c r="G37" i="25"/>
  <c r="F37" i="25"/>
  <c r="E37" i="25"/>
  <c r="G36" i="25"/>
  <c r="E36" i="25"/>
  <c r="G35" i="25"/>
  <c r="F35" i="25"/>
  <c r="E35" i="25"/>
  <c r="G34" i="25"/>
  <c r="F34" i="25"/>
  <c r="E34" i="25"/>
  <c r="G33" i="25"/>
  <c r="F33" i="25"/>
  <c r="E33" i="25"/>
  <c r="H33" i="25" s="1"/>
  <c r="G32" i="25"/>
  <c r="F32" i="25"/>
  <c r="G31" i="25"/>
  <c r="F31" i="25"/>
  <c r="E31" i="25"/>
  <c r="G30" i="25"/>
  <c r="E30" i="25"/>
  <c r="H30" i="25" s="1"/>
  <c r="G29" i="25"/>
  <c r="F29" i="25"/>
  <c r="E29" i="25"/>
  <c r="H29" i="25" s="1"/>
  <c r="G28" i="25"/>
  <c r="E28" i="25"/>
  <c r="G27" i="25"/>
  <c r="G26" i="25"/>
  <c r="F26" i="25"/>
  <c r="E26" i="25"/>
  <c r="G25" i="25"/>
  <c r="F25" i="25"/>
  <c r="E25" i="25"/>
  <c r="G24" i="25"/>
  <c r="F24" i="25"/>
  <c r="E24" i="25"/>
  <c r="H24" i="25" s="1"/>
  <c r="G23" i="25"/>
  <c r="G22" i="25"/>
  <c r="F22" i="25"/>
  <c r="E22" i="25"/>
  <c r="G21" i="25"/>
  <c r="G20" i="25"/>
  <c r="F20" i="25"/>
  <c r="E20" i="25"/>
  <c r="E19" i="25"/>
  <c r="D19" i="25"/>
  <c r="F70" i="25" s="1"/>
  <c r="C19" i="25"/>
  <c r="E68" i="25" s="1"/>
  <c r="H68" i="25" s="1"/>
  <c r="D13" i="25"/>
  <c r="C13" i="25"/>
  <c r="G13" i="25" s="1"/>
  <c r="D12" i="25"/>
  <c r="F12" i="25" s="1"/>
  <c r="C12" i="25"/>
  <c r="G12" i="25" s="1"/>
  <c r="C11" i="25"/>
  <c r="G10" i="25"/>
  <c r="D10" i="25"/>
  <c r="F10" i="25" s="1"/>
  <c r="C10" i="25"/>
  <c r="C9" i="25"/>
  <c r="E9" i="25" s="1"/>
  <c r="D8" i="25"/>
  <c r="F13" i="25" s="1"/>
  <c r="C8" i="25"/>
  <c r="E10" i="25" s="1"/>
  <c r="H10" i="25" s="1"/>
  <c r="G618" i="24"/>
  <c r="F618" i="24"/>
  <c r="G617" i="24"/>
  <c r="F617" i="24"/>
  <c r="G616" i="24"/>
  <c r="F616" i="24"/>
  <c r="G615" i="24"/>
  <c r="F615" i="24"/>
  <c r="E615" i="24"/>
  <c r="H615" i="24" s="1"/>
  <c r="G614" i="24"/>
  <c r="F614" i="24"/>
  <c r="G613" i="24"/>
  <c r="F613" i="24"/>
  <c r="G612" i="24"/>
  <c r="F612" i="24"/>
  <c r="G611" i="24"/>
  <c r="F611" i="24"/>
  <c r="E611" i="24"/>
  <c r="H611" i="24" s="1"/>
  <c r="G610" i="24"/>
  <c r="F610" i="24"/>
  <c r="G609" i="24"/>
  <c r="F609" i="24"/>
  <c r="G608" i="24"/>
  <c r="F608" i="24"/>
  <c r="G607" i="24"/>
  <c r="F607" i="24"/>
  <c r="E607" i="24"/>
  <c r="H607" i="24" s="1"/>
  <c r="G606" i="24"/>
  <c r="F606" i="24"/>
  <c r="G605" i="24"/>
  <c r="F605" i="24"/>
  <c r="G604" i="24"/>
  <c r="F604" i="24"/>
  <c r="G603" i="24"/>
  <c r="F603" i="24"/>
  <c r="E603" i="24"/>
  <c r="H603" i="24" s="1"/>
  <c r="G602" i="24"/>
  <c r="F602" i="24"/>
  <c r="G601" i="24"/>
  <c r="F601" i="24"/>
  <c r="G600" i="24"/>
  <c r="F600" i="24"/>
  <c r="G599" i="24"/>
  <c r="F599" i="24"/>
  <c r="E599" i="24"/>
  <c r="H599" i="24" s="1"/>
  <c r="G598" i="24"/>
  <c r="F598" i="24"/>
  <c r="G597" i="24"/>
  <c r="F597" i="24"/>
  <c r="G596" i="24"/>
  <c r="F596" i="24"/>
  <c r="G595" i="24"/>
  <c r="F595" i="24"/>
  <c r="E595" i="24"/>
  <c r="H595" i="24" s="1"/>
  <c r="G594" i="24"/>
  <c r="F594" i="24"/>
  <c r="G593" i="24"/>
  <c r="F593" i="24"/>
  <c r="G592" i="24"/>
  <c r="F592" i="24"/>
  <c r="F591" i="24"/>
  <c r="E591" i="24"/>
  <c r="D591" i="24"/>
  <c r="C591" i="24"/>
  <c r="E618" i="24" s="1"/>
  <c r="H618" i="24" s="1"/>
  <c r="G585" i="24"/>
  <c r="E585" i="24"/>
  <c r="H585" i="24" s="1"/>
  <c r="G584" i="24"/>
  <c r="F584" i="24"/>
  <c r="E584" i="24"/>
  <c r="H584" i="24" s="1"/>
  <c r="G583" i="24"/>
  <c r="G582" i="24"/>
  <c r="F582" i="24"/>
  <c r="E582" i="24"/>
  <c r="H582" i="24" s="1"/>
  <c r="G581" i="24"/>
  <c r="G580" i="24"/>
  <c r="E580" i="24"/>
  <c r="H580" i="24" s="1"/>
  <c r="G579" i="24"/>
  <c r="G578" i="24"/>
  <c r="E578" i="24"/>
  <c r="H578" i="24" s="1"/>
  <c r="G577" i="24"/>
  <c r="F577" i="24"/>
  <c r="E577" i="24"/>
  <c r="H577" i="24" s="1"/>
  <c r="G576" i="24"/>
  <c r="G575" i="24"/>
  <c r="F575" i="24"/>
  <c r="E575" i="24"/>
  <c r="H575" i="24" s="1"/>
  <c r="G574" i="24"/>
  <c r="F574" i="24"/>
  <c r="E574" i="24"/>
  <c r="H574" i="24" s="1"/>
  <c r="G573" i="24"/>
  <c r="F573" i="24"/>
  <c r="E573" i="24"/>
  <c r="G572" i="24"/>
  <c r="E572" i="24"/>
  <c r="H572" i="24" s="1"/>
  <c r="G571" i="24"/>
  <c r="G570" i="24"/>
  <c r="E570" i="24"/>
  <c r="H570" i="24" s="1"/>
  <c r="G569" i="24"/>
  <c r="G568" i="24"/>
  <c r="F568" i="24"/>
  <c r="E568" i="24"/>
  <c r="G567" i="24"/>
  <c r="F567" i="24"/>
  <c r="E567" i="24"/>
  <c r="H567" i="24" s="1"/>
  <c r="G566" i="24"/>
  <c r="G565" i="24"/>
  <c r="E565" i="24"/>
  <c r="H565" i="24" s="1"/>
  <c r="G564" i="24"/>
  <c r="G563" i="24"/>
  <c r="F563" i="24"/>
  <c r="E563" i="24"/>
  <c r="G562" i="24"/>
  <c r="G561" i="24"/>
  <c r="G560" i="24"/>
  <c r="F560" i="24"/>
  <c r="E560" i="24"/>
  <c r="H560" i="24" s="1"/>
  <c r="G559" i="24"/>
  <c r="G558" i="24"/>
  <c r="E558" i="24"/>
  <c r="H558" i="24" s="1"/>
  <c r="G557" i="24"/>
  <c r="F557" i="24"/>
  <c r="E557" i="24"/>
  <c r="H557" i="24" s="1"/>
  <c r="G556" i="24"/>
  <c r="G555" i="24"/>
  <c r="F555" i="24"/>
  <c r="E555" i="24"/>
  <c r="H555" i="24" s="1"/>
  <c r="G554" i="24"/>
  <c r="E554" i="24"/>
  <c r="H554" i="24" s="1"/>
  <c r="G553" i="24"/>
  <c r="E553" i="24"/>
  <c r="H553" i="24" s="1"/>
  <c r="G552" i="24"/>
  <c r="G551" i="24"/>
  <c r="E551" i="24"/>
  <c r="H551" i="24" s="1"/>
  <c r="G550" i="24"/>
  <c r="G549" i="24"/>
  <c r="E549" i="24"/>
  <c r="H549" i="24" s="1"/>
  <c r="G548" i="24"/>
  <c r="G547" i="24"/>
  <c r="F547" i="24"/>
  <c r="G546" i="24"/>
  <c r="F546" i="24"/>
  <c r="E546" i="24"/>
  <c r="H546" i="24" s="1"/>
  <c r="G545" i="24"/>
  <c r="G544" i="24"/>
  <c r="E544" i="24"/>
  <c r="H544" i="24" s="1"/>
  <c r="G543" i="24"/>
  <c r="E543" i="24"/>
  <c r="H543" i="24" s="1"/>
  <c r="G542" i="24"/>
  <c r="E542" i="24"/>
  <c r="H542" i="24" s="1"/>
  <c r="G541" i="24"/>
  <c r="F541" i="24"/>
  <c r="G540" i="24"/>
  <c r="G539" i="24"/>
  <c r="G538" i="24"/>
  <c r="G537" i="24"/>
  <c r="F537" i="24"/>
  <c r="E537" i="24"/>
  <c r="H537" i="24" s="1"/>
  <c r="G536" i="24"/>
  <c r="F536" i="24"/>
  <c r="E536" i="24"/>
  <c r="H536" i="24" s="1"/>
  <c r="G535" i="24"/>
  <c r="F535" i="24"/>
  <c r="E535" i="24"/>
  <c r="G534" i="24"/>
  <c r="E534" i="24"/>
  <c r="H534" i="24" s="1"/>
  <c r="G533" i="24"/>
  <c r="G532" i="24"/>
  <c r="F532" i="24"/>
  <c r="E532" i="24"/>
  <c r="G531" i="24"/>
  <c r="F531" i="24"/>
  <c r="E531" i="24"/>
  <c r="H531" i="24" s="1"/>
  <c r="G530" i="24"/>
  <c r="F530" i="24"/>
  <c r="E530" i="24"/>
  <c r="H530" i="24" s="1"/>
  <c r="G529" i="24"/>
  <c r="F529" i="24"/>
  <c r="G528" i="24"/>
  <c r="F528" i="24"/>
  <c r="E528" i="24"/>
  <c r="G527" i="24"/>
  <c r="G526" i="24"/>
  <c r="G525" i="24"/>
  <c r="G524" i="24"/>
  <c r="G523" i="24"/>
  <c r="F523" i="24"/>
  <c r="E523" i="24"/>
  <c r="H523" i="24" s="1"/>
  <c r="G522" i="24"/>
  <c r="G521" i="24"/>
  <c r="E521" i="24"/>
  <c r="H521" i="24" s="1"/>
  <c r="G520" i="24"/>
  <c r="G519" i="24"/>
  <c r="E519" i="24"/>
  <c r="H519" i="24" s="1"/>
  <c r="G518" i="24"/>
  <c r="G517" i="24"/>
  <c r="F517" i="24"/>
  <c r="G516" i="24"/>
  <c r="G515" i="24"/>
  <c r="F515" i="24"/>
  <c r="E515" i="24"/>
  <c r="G514" i="24"/>
  <c r="F514" i="24"/>
  <c r="G513" i="24"/>
  <c r="E513" i="24"/>
  <c r="G512" i="24"/>
  <c r="F512" i="24"/>
  <c r="E512" i="24"/>
  <c r="G511" i="24"/>
  <c r="E511" i="24"/>
  <c r="H511" i="24" s="1"/>
  <c r="G510" i="24"/>
  <c r="G509" i="24"/>
  <c r="F509" i="24"/>
  <c r="G508" i="24"/>
  <c r="G507" i="24"/>
  <c r="G506" i="24"/>
  <c r="E506" i="24"/>
  <c r="G505" i="24"/>
  <c r="G504" i="24"/>
  <c r="F504" i="24"/>
  <c r="G503" i="24"/>
  <c r="F503" i="24"/>
  <c r="G502" i="24"/>
  <c r="E502" i="24"/>
  <c r="H502" i="24" s="1"/>
  <c r="G501" i="24"/>
  <c r="F501" i="24"/>
  <c r="E501" i="24"/>
  <c r="H501" i="24" s="1"/>
  <c r="G500" i="24"/>
  <c r="G499" i="24"/>
  <c r="G498" i="24"/>
  <c r="G497" i="24"/>
  <c r="E497" i="24"/>
  <c r="H497" i="24" s="1"/>
  <c r="G496" i="24"/>
  <c r="G495" i="24"/>
  <c r="G494" i="24"/>
  <c r="G493" i="24"/>
  <c r="E493" i="24"/>
  <c r="H493" i="24" s="1"/>
  <c r="G492" i="24"/>
  <c r="F492" i="24"/>
  <c r="E492" i="24"/>
  <c r="H492" i="24" s="1"/>
  <c r="G491" i="24"/>
  <c r="G490" i="24"/>
  <c r="G489" i="24"/>
  <c r="G488" i="24"/>
  <c r="E488" i="24"/>
  <c r="H488" i="24" s="1"/>
  <c r="G487" i="24"/>
  <c r="F487" i="24"/>
  <c r="E487" i="24"/>
  <c r="H487" i="24" s="1"/>
  <c r="G486" i="24"/>
  <c r="G485" i="24"/>
  <c r="G484" i="24"/>
  <c r="F484" i="24"/>
  <c r="E484" i="24"/>
  <c r="H484" i="24" s="1"/>
  <c r="G483" i="24"/>
  <c r="G482" i="24"/>
  <c r="E482" i="24"/>
  <c r="H482" i="24" s="1"/>
  <c r="G481" i="24"/>
  <c r="G480" i="24"/>
  <c r="G479" i="24"/>
  <c r="G478" i="24"/>
  <c r="E478" i="24"/>
  <c r="H478" i="24" s="1"/>
  <c r="G477" i="24"/>
  <c r="G476" i="24"/>
  <c r="G475" i="24"/>
  <c r="G474" i="24"/>
  <c r="E474" i="24"/>
  <c r="H474" i="24" s="1"/>
  <c r="G473" i="24"/>
  <c r="G472" i="24"/>
  <c r="G471" i="24"/>
  <c r="G470" i="24"/>
  <c r="F470" i="24"/>
  <c r="G469" i="24"/>
  <c r="E469" i="24"/>
  <c r="H469" i="24" s="1"/>
  <c r="G468" i="24"/>
  <c r="G467" i="24"/>
  <c r="G466" i="24"/>
  <c r="G465" i="24"/>
  <c r="E465" i="24"/>
  <c r="H465" i="24" s="1"/>
  <c r="G464" i="24"/>
  <c r="E464" i="24"/>
  <c r="H464" i="24" s="1"/>
  <c r="G463" i="24"/>
  <c r="G462" i="24"/>
  <c r="H462" i="24" s="1"/>
  <c r="E462" i="24"/>
  <c r="G461" i="24"/>
  <c r="E461" i="24"/>
  <c r="H461" i="24" s="1"/>
  <c r="G460" i="24"/>
  <c r="H459" i="24"/>
  <c r="G459" i="24"/>
  <c r="E459" i="24"/>
  <c r="G458" i="24"/>
  <c r="F458" i="24"/>
  <c r="G457" i="24"/>
  <c r="F457" i="24"/>
  <c r="G456" i="24"/>
  <c r="G455" i="24"/>
  <c r="E455" i="24"/>
  <c r="H455" i="24" s="1"/>
  <c r="G454" i="24"/>
  <c r="G453" i="24"/>
  <c r="G452" i="24"/>
  <c r="G451" i="24"/>
  <c r="E451" i="24"/>
  <c r="H451" i="24" s="1"/>
  <c r="G450" i="24"/>
  <c r="F450" i="24"/>
  <c r="E450" i="24"/>
  <c r="H450" i="24" s="1"/>
  <c r="G449" i="24"/>
  <c r="F449" i="24"/>
  <c r="E449" i="24"/>
  <c r="H449" i="24" s="1"/>
  <c r="G448" i="24"/>
  <c r="G447" i="24"/>
  <c r="F447" i="24"/>
  <c r="G446" i="24"/>
  <c r="G445" i="24"/>
  <c r="H445" i="24" s="1"/>
  <c r="E445" i="24"/>
  <c r="G444" i="24"/>
  <c r="E444" i="24"/>
  <c r="H444" i="24" s="1"/>
  <c r="G443" i="24"/>
  <c r="G442" i="24"/>
  <c r="G441" i="24"/>
  <c r="H440" i="24"/>
  <c r="G440" i="24"/>
  <c r="F440" i="24"/>
  <c r="E440" i="24"/>
  <c r="H439" i="24"/>
  <c r="G439" i="24"/>
  <c r="F439" i="24"/>
  <c r="E439" i="24"/>
  <c r="G438" i="24"/>
  <c r="E438" i="24"/>
  <c r="H438" i="24" s="1"/>
  <c r="G437" i="24"/>
  <c r="G436" i="24"/>
  <c r="G435" i="24"/>
  <c r="F435" i="24"/>
  <c r="E435" i="24"/>
  <c r="H435" i="24" s="1"/>
  <c r="G434" i="24"/>
  <c r="F434" i="24"/>
  <c r="G433" i="24"/>
  <c r="G432" i="24"/>
  <c r="E432" i="24"/>
  <c r="H432" i="24" s="1"/>
  <c r="G431" i="24"/>
  <c r="G430" i="24"/>
  <c r="G429" i="24"/>
  <c r="H429" i="24" s="1"/>
  <c r="E429" i="24"/>
  <c r="G428" i="24"/>
  <c r="E428" i="24"/>
  <c r="H428" i="24" s="1"/>
  <c r="G427" i="24"/>
  <c r="G426" i="24"/>
  <c r="G425" i="24"/>
  <c r="G424" i="24"/>
  <c r="E424" i="24"/>
  <c r="H424" i="24" s="1"/>
  <c r="G423" i="24"/>
  <c r="F423" i="24"/>
  <c r="E423" i="24"/>
  <c r="H423" i="24" s="1"/>
  <c r="G422" i="24"/>
  <c r="F422" i="24"/>
  <c r="E422" i="24"/>
  <c r="H422" i="24" s="1"/>
  <c r="G421" i="24"/>
  <c r="G420" i="24"/>
  <c r="G419" i="24"/>
  <c r="G418" i="24"/>
  <c r="E418" i="24"/>
  <c r="H418" i="24" s="1"/>
  <c r="G417" i="24"/>
  <c r="G416" i="24"/>
  <c r="G415" i="24"/>
  <c r="G414" i="24"/>
  <c r="E414" i="24"/>
  <c r="H414" i="24" s="1"/>
  <c r="G413" i="24"/>
  <c r="G412" i="24"/>
  <c r="G411" i="24"/>
  <c r="G410" i="24"/>
  <c r="E410" i="24"/>
  <c r="H410" i="24" s="1"/>
  <c r="G409" i="24"/>
  <c r="H408" i="24"/>
  <c r="G408" i="24"/>
  <c r="E408" i="24"/>
  <c r="G407" i="24"/>
  <c r="G406" i="24"/>
  <c r="E406" i="24"/>
  <c r="H406" i="24" s="1"/>
  <c r="G405" i="24"/>
  <c r="H404" i="24"/>
  <c r="G404" i="24"/>
  <c r="E404" i="24"/>
  <c r="G403" i="24"/>
  <c r="G402" i="24"/>
  <c r="E402" i="24"/>
  <c r="H402" i="24" s="1"/>
  <c r="G401" i="24"/>
  <c r="G400" i="24"/>
  <c r="G399" i="24"/>
  <c r="G398" i="24"/>
  <c r="E398" i="24"/>
  <c r="H398" i="24" s="1"/>
  <c r="G397" i="24"/>
  <c r="G396" i="24"/>
  <c r="G395" i="24"/>
  <c r="G394" i="24"/>
  <c r="E394" i="24"/>
  <c r="H394" i="24" s="1"/>
  <c r="G393" i="24"/>
  <c r="G392" i="24"/>
  <c r="G391" i="24"/>
  <c r="G390" i="24"/>
  <c r="E390" i="24"/>
  <c r="H390" i="24" s="1"/>
  <c r="G389" i="24"/>
  <c r="G388" i="24"/>
  <c r="G387" i="24"/>
  <c r="G386" i="24"/>
  <c r="E386" i="24"/>
  <c r="H386" i="24" s="1"/>
  <c r="G385" i="24"/>
  <c r="H384" i="24"/>
  <c r="G384" i="24"/>
  <c r="E384" i="24"/>
  <c r="G383" i="24"/>
  <c r="F383" i="24"/>
  <c r="G382" i="24"/>
  <c r="G381" i="24"/>
  <c r="E381" i="24"/>
  <c r="H381" i="24" s="1"/>
  <c r="G380" i="24"/>
  <c r="G379" i="24"/>
  <c r="G378" i="24"/>
  <c r="G377" i="24"/>
  <c r="E377" i="24"/>
  <c r="H377" i="24" s="1"/>
  <c r="G376" i="24"/>
  <c r="H375" i="24"/>
  <c r="G375" i="24"/>
  <c r="E375" i="24"/>
  <c r="G374" i="24"/>
  <c r="G373" i="24"/>
  <c r="E373" i="24"/>
  <c r="H373" i="24" s="1"/>
  <c r="G372" i="24"/>
  <c r="G371" i="24"/>
  <c r="G370" i="24"/>
  <c r="G369" i="24"/>
  <c r="E369" i="24"/>
  <c r="H369" i="24" s="1"/>
  <c r="G368" i="24"/>
  <c r="H367" i="24"/>
  <c r="G367" i="24"/>
  <c r="E367" i="24"/>
  <c r="G366" i="24"/>
  <c r="G365" i="24"/>
  <c r="E365" i="24"/>
  <c r="H365" i="24" s="1"/>
  <c r="G364" i="24"/>
  <c r="H363" i="24"/>
  <c r="G363" i="24"/>
  <c r="E363" i="24"/>
  <c r="G362" i="24"/>
  <c r="G361" i="24"/>
  <c r="F361" i="24"/>
  <c r="G360" i="24"/>
  <c r="F360" i="24"/>
  <c r="G359" i="24"/>
  <c r="E359" i="24"/>
  <c r="H359" i="24" s="1"/>
  <c r="G358" i="24"/>
  <c r="H357" i="24"/>
  <c r="G357" i="24"/>
  <c r="E357" i="24"/>
  <c r="G356" i="24"/>
  <c r="D356" i="24"/>
  <c r="C356" i="24"/>
  <c r="E562" i="24" s="1"/>
  <c r="H562" i="24" s="1"/>
  <c r="G350" i="24"/>
  <c r="F350" i="24"/>
  <c r="E350" i="24"/>
  <c r="G349" i="24"/>
  <c r="F349" i="24"/>
  <c r="G348" i="24"/>
  <c r="F348" i="24"/>
  <c r="E348" i="24"/>
  <c r="H348" i="24" s="1"/>
  <c r="G347" i="24"/>
  <c r="F347" i="24"/>
  <c r="E347" i="24"/>
  <c r="H347" i="24" s="1"/>
  <c r="G346" i="24"/>
  <c r="F346" i="24"/>
  <c r="E346" i="24"/>
  <c r="G345" i="24"/>
  <c r="F345" i="24"/>
  <c r="E345" i="24"/>
  <c r="G344" i="24"/>
  <c r="F344" i="24"/>
  <c r="E344" i="24"/>
  <c r="H344" i="24" s="1"/>
  <c r="G343" i="24"/>
  <c r="F343" i="24"/>
  <c r="E343" i="24"/>
  <c r="H343" i="24" s="1"/>
  <c r="G342" i="24"/>
  <c r="F342" i="24"/>
  <c r="E342" i="24"/>
  <c r="G341" i="24"/>
  <c r="F341" i="24"/>
  <c r="G340" i="24"/>
  <c r="F340" i="24"/>
  <c r="E340" i="24"/>
  <c r="H340" i="24" s="1"/>
  <c r="G339" i="24"/>
  <c r="F339" i="24"/>
  <c r="G338" i="24"/>
  <c r="F338" i="24"/>
  <c r="E338" i="24"/>
  <c r="G337" i="24"/>
  <c r="F337" i="24"/>
  <c r="G336" i="24"/>
  <c r="F336" i="24"/>
  <c r="E336" i="24"/>
  <c r="H336" i="24" s="1"/>
  <c r="G335" i="24"/>
  <c r="F335" i="24"/>
  <c r="G334" i="24"/>
  <c r="F334" i="24"/>
  <c r="G333" i="24"/>
  <c r="F333" i="24"/>
  <c r="G332" i="24"/>
  <c r="F332" i="24"/>
  <c r="E332" i="24"/>
  <c r="H332" i="24" s="1"/>
  <c r="G331" i="24"/>
  <c r="F331" i="24"/>
  <c r="E331" i="24"/>
  <c r="H331" i="24" s="1"/>
  <c r="G330" i="24"/>
  <c r="F330" i="24"/>
  <c r="G329" i="24"/>
  <c r="F329" i="24"/>
  <c r="G328" i="24"/>
  <c r="F328" i="24"/>
  <c r="E328" i="24"/>
  <c r="H328" i="24" s="1"/>
  <c r="G327" i="24"/>
  <c r="F327" i="24"/>
  <c r="G326" i="24"/>
  <c r="F326" i="24"/>
  <c r="E326" i="24"/>
  <c r="G325" i="24"/>
  <c r="F325" i="24"/>
  <c r="G324" i="24"/>
  <c r="F324" i="24"/>
  <c r="E324" i="24"/>
  <c r="H324" i="24" s="1"/>
  <c r="G323" i="24"/>
  <c r="F323" i="24"/>
  <c r="G322" i="24"/>
  <c r="F322" i="24"/>
  <c r="G321" i="24"/>
  <c r="F321" i="24"/>
  <c r="G320" i="24"/>
  <c r="F320" i="24"/>
  <c r="E320" i="24"/>
  <c r="H320" i="24" s="1"/>
  <c r="G319" i="24"/>
  <c r="F319" i="24"/>
  <c r="G318" i="24"/>
  <c r="F318" i="24"/>
  <c r="E318" i="24"/>
  <c r="G317" i="24"/>
  <c r="F317" i="24"/>
  <c r="E317" i="24"/>
  <c r="G316" i="24"/>
  <c r="F316" i="24"/>
  <c r="E316" i="24"/>
  <c r="H316" i="24" s="1"/>
  <c r="G315" i="24"/>
  <c r="F315" i="24"/>
  <c r="G314" i="24"/>
  <c r="F314" i="24"/>
  <c r="G313" i="24"/>
  <c r="F313" i="24"/>
  <c r="G312" i="24"/>
  <c r="F312" i="24"/>
  <c r="E312" i="24"/>
  <c r="H312" i="24" s="1"/>
  <c r="G311" i="24"/>
  <c r="F311" i="24"/>
  <c r="G310" i="24"/>
  <c r="F310" i="24"/>
  <c r="G309" i="24"/>
  <c r="F309" i="24"/>
  <c r="G308" i="24"/>
  <c r="F308" i="24"/>
  <c r="E308" i="24"/>
  <c r="H308" i="24" s="1"/>
  <c r="G307" i="24"/>
  <c r="F307" i="24"/>
  <c r="G306" i="24"/>
  <c r="F306" i="24"/>
  <c r="G305" i="24"/>
  <c r="F305" i="24"/>
  <c r="E305" i="24"/>
  <c r="G304" i="24"/>
  <c r="F304" i="24"/>
  <c r="E304" i="24"/>
  <c r="H304" i="24" s="1"/>
  <c r="G303" i="24"/>
  <c r="F303" i="24"/>
  <c r="E303" i="24"/>
  <c r="H303" i="24" s="1"/>
  <c r="G302" i="24"/>
  <c r="F302" i="24"/>
  <c r="G301" i="24"/>
  <c r="F301" i="24"/>
  <c r="G300" i="24"/>
  <c r="F300" i="24"/>
  <c r="E300" i="24"/>
  <c r="H300" i="24" s="1"/>
  <c r="G299" i="24"/>
  <c r="F299" i="24"/>
  <c r="G298" i="24"/>
  <c r="F298" i="24"/>
  <c r="E298" i="24"/>
  <c r="G297" i="24"/>
  <c r="F297" i="24"/>
  <c r="G296" i="24"/>
  <c r="F296" i="24"/>
  <c r="E296" i="24"/>
  <c r="H296" i="24" s="1"/>
  <c r="G295" i="24"/>
  <c r="F295" i="24"/>
  <c r="G294" i="24"/>
  <c r="F294" i="24"/>
  <c r="G293" i="24"/>
  <c r="F293" i="24"/>
  <c r="G292" i="24"/>
  <c r="F292" i="24"/>
  <c r="E292" i="24"/>
  <c r="H292" i="24" s="1"/>
  <c r="G291" i="24"/>
  <c r="F291" i="24"/>
  <c r="E291" i="24"/>
  <c r="H291" i="24" s="1"/>
  <c r="G290" i="24"/>
  <c r="F290" i="24"/>
  <c r="E290" i="24"/>
  <c r="G289" i="24"/>
  <c r="F289" i="24"/>
  <c r="G288" i="24"/>
  <c r="F288" i="24"/>
  <c r="E288" i="24"/>
  <c r="H288" i="24" s="1"/>
  <c r="G287" i="24"/>
  <c r="F287" i="24"/>
  <c r="G286" i="24"/>
  <c r="F286" i="24"/>
  <c r="G285" i="24"/>
  <c r="F285" i="24"/>
  <c r="E285" i="24"/>
  <c r="G284" i="24"/>
  <c r="F284" i="24"/>
  <c r="E284" i="24"/>
  <c r="H284" i="24" s="1"/>
  <c r="G283" i="24"/>
  <c r="F283" i="24"/>
  <c r="G282" i="24"/>
  <c r="F282" i="24"/>
  <c r="G281" i="24"/>
  <c r="F281" i="24"/>
  <c r="G280" i="24"/>
  <c r="F280" i="24"/>
  <c r="E280" i="24"/>
  <c r="H280" i="24" s="1"/>
  <c r="G279" i="24"/>
  <c r="F279" i="24"/>
  <c r="E279" i="24"/>
  <c r="H279" i="24" s="1"/>
  <c r="G278" i="24"/>
  <c r="F278" i="24"/>
  <c r="E278" i="24"/>
  <c r="G277" i="24"/>
  <c r="F277" i="24"/>
  <c r="G276" i="24"/>
  <c r="F276" i="24"/>
  <c r="E276" i="24"/>
  <c r="H276" i="24" s="1"/>
  <c r="G275" i="24"/>
  <c r="F275" i="24"/>
  <c r="G274" i="24"/>
  <c r="F274" i="24"/>
  <c r="G273" i="24"/>
  <c r="F273" i="24"/>
  <c r="G272" i="24"/>
  <c r="F272" i="24"/>
  <c r="E272" i="24"/>
  <c r="H272" i="24" s="1"/>
  <c r="G271" i="24"/>
  <c r="F271" i="24"/>
  <c r="E271" i="24"/>
  <c r="H271" i="24" s="1"/>
  <c r="G270" i="24"/>
  <c r="F270" i="24"/>
  <c r="G269" i="24"/>
  <c r="F269" i="24"/>
  <c r="E269" i="24"/>
  <c r="G268" i="24"/>
  <c r="F268" i="24"/>
  <c r="E268" i="24"/>
  <c r="H268" i="24" s="1"/>
  <c r="G267" i="24"/>
  <c r="F267" i="24"/>
  <c r="E267" i="24"/>
  <c r="H267" i="24" s="1"/>
  <c r="G266" i="24"/>
  <c r="F266" i="24"/>
  <c r="G265" i="24"/>
  <c r="F265" i="24"/>
  <c r="G264" i="24"/>
  <c r="F264" i="24"/>
  <c r="E264" i="24"/>
  <c r="H264" i="24" s="1"/>
  <c r="G263" i="24"/>
  <c r="F263" i="24"/>
  <c r="E263" i="24"/>
  <c r="H263" i="24" s="1"/>
  <c r="G262" i="24"/>
  <c r="F262" i="24"/>
  <c r="E262" i="24"/>
  <c r="G261" i="24"/>
  <c r="F261" i="24"/>
  <c r="G260" i="24"/>
  <c r="F260" i="24"/>
  <c r="E260" i="24"/>
  <c r="H260" i="24" s="1"/>
  <c r="G259" i="24"/>
  <c r="F259" i="24"/>
  <c r="G258" i="24"/>
  <c r="F258" i="24"/>
  <c r="E258" i="24"/>
  <c r="G257" i="24"/>
  <c r="F257" i="24"/>
  <c r="E257" i="24"/>
  <c r="G256" i="24"/>
  <c r="F256" i="24"/>
  <c r="E256" i="24"/>
  <c r="H256" i="24" s="1"/>
  <c r="G255" i="24"/>
  <c r="F255" i="24"/>
  <c r="G254" i="24"/>
  <c r="F254" i="24"/>
  <c r="G253" i="24"/>
  <c r="F253" i="24"/>
  <c r="G252" i="24"/>
  <c r="F252" i="24"/>
  <c r="E252" i="24"/>
  <c r="H252" i="24" s="1"/>
  <c r="G251" i="24"/>
  <c r="F251" i="24"/>
  <c r="E251" i="24"/>
  <c r="H251" i="24" s="1"/>
  <c r="G250" i="24"/>
  <c r="F250" i="24"/>
  <c r="G249" i="24"/>
  <c r="F249" i="24"/>
  <c r="G248" i="24"/>
  <c r="F248" i="24"/>
  <c r="E248" i="24"/>
  <c r="H248" i="24" s="1"/>
  <c r="G247" i="24"/>
  <c r="F247" i="24"/>
  <c r="G246" i="24"/>
  <c r="F246" i="24"/>
  <c r="G245" i="24"/>
  <c r="F245" i="24"/>
  <c r="E245" i="24"/>
  <c r="G244" i="24"/>
  <c r="F244" i="24"/>
  <c r="E244" i="24"/>
  <c r="H244" i="24" s="1"/>
  <c r="G243" i="24"/>
  <c r="F243" i="24"/>
  <c r="E243" i="24"/>
  <c r="H243" i="24" s="1"/>
  <c r="G242" i="24"/>
  <c r="F242" i="24"/>
  <c r="E242" i="24"/>
  <c r="G241" i="24"/>
  <c r="F241" i="24"/>
  <c r="G240" i="24"/>
  <c r="F240" i="24"/>
  <c r="E240" i="24"/>
  <c r="H240" i="24" s="1"/>
  <c r="G239" i="24"/>
  <c r="F239" i="24"/>
  <c r="E239" i="24"/>
  <c r="H239" i="24" s="1"/>
  <c r="G238" i="24"/>
  <c r="F238" i="24"/>
  <c r="G237" i="24"/>
  <c r="F237" i="24"/>
  <c r="G236" i="24"/>
  <c r="F236" i="24"/>
  <c r="E236" i="24"/>
  <c r="H236" i="24" s="1"/>
  <c r="G235" i="24"/>
  <c r="F235" i="24"/>
  <c r="E235" i="24"/>
  <c r="H235" i="24" s="1"/>
  <c r="G234" i="24"/>
  <c r="F234" i="24"/>
  <c r="E234" i="24"/>
  <c r="G233" i="24"/>
  <c r="F233" i="24"/>
  <c r="E233" i="24"/>
  <c r="G232" i="24"/>
  <c r="F232" i="24"/>
  <c r="E232" i="24"/>
  <c r="H232" i="24" s="1"/>
  <c r="G231" i="24"/>
  <c r="F231" i="24"/>
  <c r="G230" i="24"/>
  <c r="F230" i="24"/>
  <c r="E230" i="24"/>
  <c r="G229" i="24"/>
  <c r="F229" i="24"/>
  <c r="E229" i="24"/>
  <c r="G228" i="24"/>
  <c r="F228" i="24"/>
  <c r="E228" i="24"/>
  <c r="H228" i="24" s="1"/>
  <c r="G227" i="24"/>
  <c r="F227" i="24"/>
  <c r="E227" i="24"/>
  <c r="H227" i="24" s="1"/>
  <c r="G226" i="24"/>
  <c r="F226" i="24"/>
  <c r="G225" i="24"/>
  <c r="F225" i="24"/>
  <c r="G224" i="24"/>
  <c r="F224" i="24"/>
  <c r="E224" i="24"/>
  <c r="H224" i="24" s="1"/>
  <c r="G223" i="24"/>
  <c r="F223" i="24"/>
  <c r="E223" i="24"/>
  <c r="H223" i="24" s="1"/>
  <c r="G222" i="24"/>
  <c r="F222" i="24"/>
  <c r="G221" i="24"/>
  <c r="F221" i="24"/>
  <c r="E221" i="24"/>
  <c r="G220" i="24"/>
  <c r="F220" i="24"/>
  <c r="E220" i="24"/>
  <c r="H220" i="24" s="1"/>
  <c r="G219" i="24"/>
  <c r="F219" i="24"/>
  <c r="G218" i="24"/>
  <c r="F218" i="24"/>
  <c r="E218" i="24"/>
  <c r="G217" i="24"/>
  <c r="F217" i="24"/>
  <c r="E217" i="24"/>
  <c r="G216" i="24"/>
  <c r="F216" i="24"/>
  <c r="E216" i="24"/>
  <c r="H216" i="24" s="1"/>
  <c r="G215" i="24"/>
  <c r="F215" i="24"/>
  <c r="G214" i="24"/>
  <c r="F214" i="24"/>
  <c r="G213" i="24"/>
  <c r="F213" i="24"/>
  <c r="E213" i="24"/>
  <c r="G212" i="24"/>
  <c r="F212" i="24"/>
  <c r="E212" i="24"/>
  <c r="H212" i="24" s="1"/>
  <c r="G211" i="24"/>
  <c r="F211" i="24"/>
  <c r="G210" i="24"/>
  <c r="F210" i="24"/>
  <c r="G209" i="24"/>
  <c r="F209" i="24"/>
  <c r="G208" i="24"/>
  <c r="F208" i="24"/>
  <c r="E208" i="24"/>
  <c r="H208" i="24" s="1"/>
  <c r="G207" i="24"/>
  <c r="F207" i="24"/>
  <c r="G206" i="24"/>
  <c r="F206" i="24"/>
  <c r="E206" i="24"/>
  <c r="G205" i="24"/>
  <c r="F205" i="24"/>
  <c r="G204" i="24"/>
  <c r="F204" i="24"/>
  <c r="E204" i="24"/>
  <c r="H204" i="24" s="1"/>
  <c r="G203" i="24"/>
  <c r="F203" i="24"/>
  <c r="G202" i="24"/>
  <c r="F202" i="24"/>
  <c r="G201" i="24"/>
  <c r="F201" i="24"/>
  <c r="E201" i="24"/>
  <c r="G200" i="24"/>
  <c r="F200" i="24"/>
  <c r="E200" i="24"/>
  <c r="H200" i="24" s="1"/>
  <c r="G199" i="24"/>
  <c r="F199" i="24"/>
  <c r="G198" i="24"/>
  <c r="F198" i="24"/>
  <c r="G197" i="24"/>
  <c r="F197" i="24"/>
  <c r="G196" i="24"/>
  <c r="F196" i="24"/>
  <c r="E196" i="24"/>
  <c r="H196" i="24" s="1"/>
  <c r="G195" i="24"/>
  <c r="F195" i="24"/>
  <c r="G194" i="24"/>
  <c r="F194" i="24"/>
  <c r="G193" i="24"/>
  <c r="F193" i="24"/>
  <c r="G192" i="24"/>
  <c r="F192" i="24"/>
  <c r="E192" i="24"/>
  <c r="H192" i="24" s="1"/>
  <c r="G191" i="24"/>
  <c r="F191" i="24"/>
  <c r="G190" i="24"/>
  <c r="F190" i="24"/>
  <c r="G189" i="24"/>
  <c r="F189" i="24"/>
  <c r="G188" i="24"/>
  <c r="F188" i="24"/>
  <c r="E188" i="24"/>
  <c r="H188" i="24" s="1"/>
  <c r="G187" i="24"/>
  <c r="F187" i="24"/>
  <c r="G186" i="24"/>
  <c r="F186" i="24"/>
  <c r="G185" i="24"/>
  <c r="F185" i="24"/>
  <c r="E185" i="24"/>
  <c r="G184" i="24"/>
  <c r="F184" i="24"/>
  <c r="E184" i="24"/>
  <c r="H184" i="24" s="1"/>
  <c r="G183" i="24"/>
  <c r="F183" i="24"/>
  <c r="E183" i="24"/>
  <c r="H183" i="24" s="1"/>
  <c r="G182" i="24"/>
  <c r="F182" i="24"/>
  <c r="G181" i="24"/>
  <c r="F181" i="24"/>
  <c r="E181" i="24"/>
  <c r="G180" i="24"/>
  <c r="F180" i="24"/>
  <c r="E180" i="24"/>
  <c r="H180" i="24" s="1"/>
  <c r="G179" i="24"/>
  <c r="F179" i="24"/>
  <c r="G178" i="24"/>
  <c r="F178" i="24"/>
  <c r="F177" i="24"/>
  <c r="D177" i="24"/>
  <c r="C177" i="24"/>
  <c r="E339" i="24" s="1"/>
  <c r="H339" i="24" s="1"/>
  <c r="H171" i="24"/>
  <c r="G171" i="24"/>
  <c r="F171" i="24"/>
  <c r="E171" i="24"/>
  <c r="H170" i="24"/>
  <c r="G170" i="24"/>
  <c r="F170" i="24"/>
  <c r="E170" i="24"/>
  <c r="H169" i="24"/>
  <c r="G169" i="24"/>
  <c r="E169" i="24"/>
  <c r="G168" i="24"/>
  <c r="G167" i="24"/>
  <c r="E167" i="24"/>
  <c r="H167" i="24" s="1"/>
  <c r="G166" i="24"/>
  <c r="E166" i="24"/>
  <c r="H166" i="24" s="1"/>
  <c r="H165" i="24"/>
  <c r="G165" i="24"/>
  <c r="E165" i="24"/>
  <c r="G164" i="24"/>
  <c r="G163" i="24"/>
  <c r="F163" i="24"/>
  <c r="G162" i="24"/>
  <c r="E162" i="24"/>
  <c r="H162" i="24" s="1"/>
  <c r="G161" i="24"/>
  <c r="E161" i="24"/>
  <c r="H161" i="24" s="1"/>
  <c r="H160" i="24"/>
  <c r="G160" i="24"/>
  <c r="E160" i="24"/>
  <c r="G159" i="24"/>
  <c r="G158" i="24"/>
  <c r="F158" i="24"/>
  <c r="G157" i="24"/>
  <c r="E157" i="24"/>
  <c r="H157" i="24" s="1"/>
  <c r="G156" i="24"/>
  <c r="E156" i="24"/>
  <c r="H156" i="24" s="1"/>
  <c r="H155" i="24"/>
  <c r="G155" i="24"/>
  <c r="F155" i="24"/>
  <c r="E155" i="24"/>
  <c r="H154" i="24"/>
  <c r="G154" i="24"/>
  <c r="F154" i="24"/>
  <c r="E154" i="24"/>
  <c r="H153" i="24"/>
  <c r="G153" i="24"/>
  <c r="E153" i="24"/>
  <c r="G152" i="24"/>
  <c r="H152" i="24" s="1"/>
  <c r="E152" i="24"/>
  <c r="G151" i="24"/>
  <c r="E151" i="24"/>
  <c r="H151" i="24" s="1"/>
  <c r="G150" i="24"/>
  <c r="E150" i="24"/>
  <c r="H150" i="24" s="1"/>
  <c r="H149" i="24"/>
  <c r="G149" i="24"/>
  <c r="F149" i="24"/>
  <c r="E149" i="24"/>
  <c r="H148" i="24"/>
  <c r="G148" i="24"/>
  <c r="E148" i="24"/>
  <c r="G147" i="24"/>
  <c r="G146" i="24"/>
  <c r="E146" i="24"/>
  <c r="H146" i="24" s="1"/>
  <c r="G145" i="24"/>
  <c r="E145" i="24"/>
  <c r="H145" i="24" s="1"/>
  <c r="H144" i="24"/>
  <c r="G144" i="24"/>
  <c r="E144" i="24"/>
  <c r="G143" i="24"/>
  <c r="G142" i="24"/>
  <c r="F142" i="24"/>
  <c r="G141" i="24"/>
  <c r="E141" i="24"/>
  <c r="H141" i="24" s="1"/>
  <c r="G140" i="24"/>
  <c r="E140" i="24"/>
  <c r="H140" i="24" s="1"/>
  <c r="H139" i="24"/>
  <c r="G139" i="24"/>
  <c r="E139" i="24"/>
  <c r="G138" i="24"/>
  <c r="G137" i="24"/>
  <c r="E137" i="24"/>
  <c r="H137" i="24" s="1"/>
  <c r="G136" i="24"/>
  <c r="E136" i="24"/>
  <c r="H136" i="24" s="1"/>
  <c r="H135" i="24"/>
  <c r="G135" i="24"/>
  <c r="E135" i="24"/>
  <c r="G134" i="24"/>
  <c r="G133" i="24"/>
  <c r="E133" i="24"/>
  <c r="H133" i="24" s="1"/>
  <c r="G132" i="24"/>
  <c r="E132" i="24"/>
  <c r="H132" i="24" s="1"/>
  <c r="H131" i="24"/>
  <c r="G131" i="24"/>
  <c r="F131" i="24"/>
  <c r="E131" i="24"/>
  <c r="H130" i="24"/>
  <c r="G130" i="24"/>
  <c r="E130" i="24"/>
  <c r="G129" i="24"/>
  <c r="H129" i="24" s="1"/>
  <c r="E129" i="24"/>
  <c r="G128" i="24"/>
  <c r="E128" i="24"/>
  <c r="H128" i="24" s="1"/>
  <c r="G127" i="24"/>
  <c r="E127" i="24"/>
  <c r="H127" i="24" s="1"/>
  <c r="H126" i="24"/>
  <c r="G126" i="24"/>
  <c r="E126" i="24"/>
  <c r="G125" i="24"/>
  <c r="G124" i="24"/>
  <c r="E124" i="24"/>
  <c r="H124" i="24" s="1"/>
  <c r="G123" i="24"/>
  <c r="E123" i="24"/>
  <c r="H123" i="24" s="1"/>
  <c r="H122" i="24"/>
  <c r="G122" i="24"/>
  <c r="F122" i="24"/>
  <c r="E122" i="24"/>
  <c r="H121" i="24"/>
  <c r="G121" i="24"/>
  <c r="E121" i="24"/>
  <c r="G120" i="24"/>
  <c r="G119" i="24"/>
  <c r="E119" i="24"/>
  <c r="H119" i="24" s="1"/>
  <c r="G118" i="24"/>
  <c r="E118" i="24"/>
  <c r="H118" i="24" s="1"/>
  <c r="H117" i="24"/>
  <c r="G117" i="24"/>
  <c r="E117" i="24"/>
  <c r="G116" i="24"/>
  <c r="G115" i="24"/>
  <c r="E115" i="24"/>
  <c r="H115" i="24" s="1"/>
  <c r="G114" i="24"/>
  <c r="E114" i="24"/>
  <c r="H114" i="24" s="1"/>
  <c r="H113" i="24"/>
  <c r="G113" i="24"/>
  <c r="E113" i="24"/>
  <c r="G112" i="24"/>
  <c r="G111" i="24"/>
  <c r="E111" i="24"/>
  <c r="H111" i="24" s="1"/>
  <c r="G110" i="24"/>
  <c r="F110" i="24"/>
  <c r="E110" i="24"/>
  <c r="H110" i="24" s="1"/>
  <c r="G109" i="24"/>
  <c r="E109" i="24"/>
  <c r="H109" i="24" s="1"/>
  <c r="H108" i="24"/>
  <c r="G108" i="24"/>
  <c r="F108" i="24"/>
  <c r="E108" i="24"/>
  <c r="H107" i="24"/>
  <c r="G107" i="24"/>
  <c r="E107" i="24"/>
  <c r="G106" i="24"/>
  <c r="G105" i="24"/>
  <c r="E105" i="24"/>
  <c r="H105" i="24" s="1"/>
  <c r="G104" i="24"/>
  <c r="E104" i="24"/>
  <c r="H104" i="24" s="1"/>
  <c r="H103" i="24"/>
  <c r="G103" i="24"/>
  <c r="E103" i="24"/>
  <c r="G102" i="24"/>
  <c r="G101" i="24"/>
  <c r="H101" i="24" s="1"/>
  <c r="F101" i="24"/>
  <c r="E101" i="24"/>
  <c r="G100" i="24"/>
  <c r="E100" i="24"/>
  <c r="H100" i="24" s="1"/>
  <c r="G99" i="24"/>
  <c r="E99" i="24"/>
  <c r="H99" i="24" s="1"/>
  <c r="H98" i="24"/>
  <c r="G98" i="24"/>
  <c r="E98" i="24"/>
  <c r="G97" i="24"/>
  <c r="G96" i="24"/>
  <c r="E96" i="24"/>
  <c r="H96" i="24" s="1"/>
  <c r="G95" i="24"/>
  <c r="E95" i="24"/>
  <c r="H95" i="24" s="1"/>
  <c r="H94" i="24"/>
  <c r="G94" i="24"/>
  <c r="E94" i="24"/>
  <c r="G93" i="24"/>
  <c r="H93" i="24" s="1"/>
  <c r="F93" i="24"/>
  <c r="E93" i="24"/>
  <c r="G92" i="24"/>
  <c r="G91" i="24"/>
  <c r="E91" i="24"/>
  <c r="H91" i="24" s="1"/>
  <c r="G90" i="24"/>
  <c r="E90" i="24"/>
  <c r="H90" i="24" s="1"/>
  <c r="H89" i="24"/>
  <c r="G89" i="24"/>
  <c r="E89" i="24"/>
  <c r="G88" i="24"/>
  <c r="H88" i="24" s="1"/>
  <c r="F88" i="24"/>
  <c r="E88" i="24"/>
  <c r="G87" i="24"/>
  <c r="G86" i="24"/>
  <c r="E86" i="24"/>
  <c r="H86" i="24" s="1"/>
  <c r="G85" i="24"/>
  <c r="E85" i="24"/>
  <c r="H85" i="24" s="1"/>
  <c r="H84" i="24"/>
  <c r="G84" i="24"/>
  <c r="F84" i="24"/>
  <c r="E84" i="24"/>
  <c r="H83" i="24"/>
  <c r="G83" i="24"/>
  <c r="E83" i="24"/>
  <c r="G82" i="24"/>
  <c r="H82" i="24" s="1"/>
  <c r="E82" i="24"/>
  <c r="G81" i="24"/>
  <c r="E81" i="24"/>
  <c r="H81" i="24" s="1"/>
  <c r="G80" i="24"/>
  <c r="E80" i="24"/>
  <c r="H80" i="24" s="1"/>
  <c r="H79" i="24"/>
  <c r="G79" i="24"/>
  <c r="E79" i="24"/>
  <c r="G78" i="24"/>
  <c r="G77" i="24"/>
  <c r="E77" i="24"/>
  <c r="H77" i="24" s="1"/>
  <c r="E76" i="24"/>
  <c r="D76" i="24"/>
  <c r="C76" i="24"/>
  <c r="E168" i="24" s="1"/>
  <c r="H168" i="24" s="1"/>
  <c r="G70" i="24"/>
  <c r="G69" i="24"/>
  <c r="G68" i="24"/>
  <c r="G67" i="24"/>
  <c r="F67" i="24"/>
  <c r="G66" i="24"/>
  <c r="F66" i="24"/>
  <c r="E66" i="24"/>
  <c r="H66" i="24" s="1"/>
  <c r="G65" i="24"/>
  <c r="G64" i="24"/>
  <c r="G63" i="24"/>
  <c r="F63" i="24"/>
  <c r="G62" i="24"/>
  <c r="G61" i="24"/>
  <c r="G60" i="24"/>
  <c r="F60" i="24"/>
  <c r="G59" i="24"/>
  <c r="F59" i="24"/>
  <c r="G58" i="24"/>
  <c r="F58" i="24"/>
  <c r="G57" i="24"/>
  <c r="E57" i="24"/>
  <c r="H57" i="24" s="1"/>
  <c r="G56" i="24"/>
  <c r="F56" i="24"/>
  <c r="G55" i="24"/>
  <c r="F55" i="24"/>
  <c r="G54" i="24"/>
  <c r="G53" i="24"/>
  <c r="G52" i="24"/>
  <c r="G51" i="24"/>
  <c r="F51" i="24"/>
  <c r="G50" i="24"/>
  <c r="G49" i="24"/>
  <c r="G48" i="24"/>
  <c r="G47" i="24"/>
  <c r="F47" i="24"/>
  <c r="G46" i="24"/>
  <c r="F46" i="24"/>
  <c r="E46" i="24"/>
  <c r="H46" i="24" s="1"/>
  <c r="G45" i="24"/>
  <c r="G44" i="24"/>
  <c r="G43" i="24"/>
  <c r="F43" i="24"/>
  <c r="G42" i="24"/>
  <c r="H42" i="24" s="1"/>
  <c r="F42" i="24"/>
  <c r="E42" i="24"/>
  <c r="G41" i="24"/>
  <c r="G40" i="24"/>
  <c r="F40" i="24"/>
  <c r="G39" i="24"/>
  <c r="H39" i="24" s="1"/>
  <c r="E39" i="24"/>
  <c r="G38" i="24"/>
  <c r="H38" i="24" s="1"/>
  <c r="E38" i="24"/>
  <c r="G37" i="24"/>
  <c r="H37" i="24" s="1"/>
  <c r="F37" i="24"/>
  <c r="E37" i="24"/>
  <c r="G36" i="24"/>
  <c r="G35" i="24"/>
  <c r="H35" i="24" s="1"/>
  <c r="F35" i="24"/>
  <c r="E35" i="24"/>
  <c r="G34" i="24"/>
  <c r="F34" i="24"/>
  <c r="G33" i="24"/>
  <c r="F33" i="24"/>
  <c r="G32" i="24"/>
  <c r="G31" i="24"/>
  <c r="H31" i="24" s="1"/>
  <c r="F31" i="24"/>
  <c r="E31" i="24"/>
  <c r="G30" i="24"/>
  <c r="G29" i="24"/>
  <c r="G28" i="24"/>
  <c r="G27" i="24"/>
  <c r="G26" i="24"/>
  <c r="F26" i="24"/>
  <c r="G25" i="24"/>
  <c r="G24" i="24"/>
  <c r="G23" i="24"/>
  <c r="G22" i="24"/>
  <c r="H22" i="24" s="1"/>
  <c r="F22" i="24"/>
  <c r="E22" i="24"/>
  <c r="G21" i="24"/>
  <c r="G20" i="24"/>
  <c r="F20" i="24"/>
  <c r="D19" i="24"/>
  <c r="F70" i="24" s="1"/>
  <c r="C19" i="24"/>
  <c r="E50" i="24" s="1"/>
  <c r="H50" i="24" s="1"/>
  <c r="D13" i="24"/>
  <c r="C13" i="24"/>
  <c r="G13" i="24" s="1"/>
  <c r="G12" i="24"/>
  <c r="D12" i="24"/>
  <c r="C12" i="24"/>
  <c r="D11" i="24"/>
  <c r="C11" i="24"/>
  <c r="G11" i="24" s="1"/>
  <c r="C10" i="24"/>
  <c r="G618" i="23"/>
  <c r="F618" i="23"/>
  <c r="E618" i="23"/>
  <c r="H618" i="23" s="1"/>
  <c r="G617" i="23"/>
  <c r="F617" i="23"/>
  <c r="E617" i="23"/>
  <c r="H617" i="23" s="1"/>
  <c r="G616" i="23"/>
  <c r="F616" i="23"/>
  <c r="E616" i="23"/>
  <c r="H616" i="23" s="1"/>
  <c r="G615" i="23"/>
  <c r="F615" i="23"/>
  <c r="E615" i="23"/>
  <c r="H615" i="23" s="1"/>
  <c r="G614" i="23"/>
  <c r="F614" i="23"/>
  <c r="E614" i="23"/>
  <c r="H614" i="23" s="1"/>
  <c r="G613" i="23"/>
  <c r="F613" i="23"/>
  <c r="E613" i="23"/>
  <c r="H613" i="23" s="1"/>
  <c r="G612" i="23"/>
  <c r="F612" i="23"/>
  <c r="E612" i="23"/>
  <c r="H612" i="23" s="1"/>
  <c r="G611" i="23"/>
  <c r="F611" i="23"/>
  <c r="E611" i="23"/>
  <c r="H611" i="23" s="1"/>
  <c r="G610" i="23"/>
  <c r="F610" i="23"/>
  <c r="E610" i="23"/>
  <c r="H610" i="23" s="1"/>
  <c r="G609" i="23"/>
  <c r="F609" i="23"/>
  <c r="E609" i="23"/>
  <c r="H609" i="23" s="1"/>
  <c r="G608" i="23"/>
  <c r="F608" i="23"/>
  <c r="E608" i="23"/>
  <c r="H608" i="23" s="1"/>
  <c r="G607" i="23"/>
  <c r="F607" i="23"/>
  <c r="E607" i="23"/>
  <c r="H607" i="23" s="1"/>
  <c r="G606" i="23"/>
  <c r="F606" i="23"/>
  <c r="E606" i="23"/>
  <c r="H606" i="23" s="1"/>
  <c r="G605" i="23"/>
  <c r="F605" i="23"/>
  <c r="E605" i="23"/>
  <c r="H605" i="23" s="1"/>
  <c r="G604" i="23"/>
  <c r="F604" i="23"/>
  <c r="E604" i="23"/>
  <c r="H604" i="23" s="1"/>
  <c r="G603" i="23"/>
  <c r="F603" i="23"/>
  <c r="E603" i="23"/>
  <c r="H603" i="23" s="1"/>
  <c r="G602" i="23"/>
  <c r="F602" i="23"/>
  <c r="E602" i="23"/>
  <c r="H602" i="23" s="1"/>
  <c r="G601" i="23"/>
  <c r="F601" i="23"/>
  <c r="E601" i="23"/>
  <c r="H601" i="23" s="1"/>
  <c r="G600" i="23"/>
  <c r="F600" i="23"/>
  <c r="E600" i="23"/>
  <c r="H600" i="23" s="1"/>
  <c r="G599" i="23"/>
  <c r="F599" i="23"/>
  <c r="E599" i="23"/>
  <c r="H599" i="23" s="1"/>
  <c r="G598" i="23"/>
  <c r="F598" i="23"/>
  <c r="E598" i="23"/>
  <c r="H598" i="23" s="1"/>
  <c r="G597" i="23"/>
  <c r="F597" i="23"/>
  <c r="E597" i="23"/>
  <c r="H597" i="23" s="1"/>
  <c r="G596" i="23"/>
  <c r="F596" i="23"/>
  <c r="E596" i="23"/>
  <c r="H596" i="23" s="1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F591" i="23"/>
  <c r="E591" i="23"/>
  <c r="H591" i="23" s="1"/>
  <c r="D591" i="23"/>
  <c r="C591" i="23"/>
  <c r="G591" i="23" s="1"/>
  <c r="G585" i="23"/>
  <c r="H585" i="23" s="1"/>
  <c r="F585" i="23"/>
  <c r="E585" i="23"/>
  <c r="G584" i="23"/>
  <c r="H584" i="23" s="1"/>
  <c r="F584" i="23"/>
  <c r="E584" i="23"/>
  <c r="G583" i="23"/>
  <c r="H583" i="23" s="1"/>
  <c r="F583" i="23"/>
  <c r="E583" i="23"/>
  <c r="G582" i="23"/>
  <c r="H582" i="23" s="1"/>
  <c r="F582" i="23"/>
  <c r="E582" i="23"/>
  <c r="G581" i="23"/>
  <c r="H581" i="23" s="1"/>
  <c r="F581" i="23"/>
  <c r="E581" i="23"/>
  <c r="G580" i="23"/>
  <c r="H580" i="23" s="1"/>
  <c r="F580" i="23"/>
  <c r="E580" i="23"/>
  <c r="G579" i="23"/>
  <c r="F579" i="23"/>
  <c r="G578" i="23"/>
  <c r="G577" i="23"/>
  <c r="H577" i="23" s="1"/>
  <c r="E577" i="23"/>
  <c r="G576" i="23"/>
  <c r="H576" i="23" s="1"/>
  <c r="F576" i="23"/>
  <c r="E576" i="23"/>
  <c r="G575" i="23"/>
  <c r="H575" i="23" s="1"/>
  <c r="F575" i="23"/>
  <c r="E575" i="23"/>
  <c r="G574" i="23"/>
  <c r="H574" i="23" s="1"/>
  <c r="E574" i="23"/>
  <c r="G573" i="23"/>
  <c r="H573" i="23" s="1"/>
  <c r="E573" i="23"/>
  <c r="G572" i="23"/>
  <c r="G571" i="23"/>
  <c r="G570" i="23"/>
  <c r="G569" i="23"/>
  <c r="G568" i="23"/>
  <c r="H568" i="23" s="1"/>
  <c r="F568" i="23"/>
  <c r="E568" i="23"/>
  <c r="G567" i="23"/>
  <c r="H567" i="23" s="1"/>
  <c r="F567" i="23"/>
  <c r="E567" i="23"/>
  <c r="G566" i="23"/>
  <c r="H566" i="23" s="1"/>
  <c r="F566" i="23"/>
  <c r="E566" i="23"/>
  <c r="G565" i="23"/>
  <c r="G564" i="23"/>
  <c r="G563" i="23"/>
  <c r="H563" i="23" s="1"/>
  <c r="F563" i="23"/>
  <c r="E563" i="23"/>
  <c r="G562" i="23"/>
  <c r="F562" i="23"/>
  <c r="G561" i="23"/>
  <c r="H561" i="23" s="1"/>
  <c r="F561" i="23"/>
  <c r="E561" i="23"/>
  <c r="G560" i="23"/>
  <c r="H560" i="23" s="1"/>
  <c r="F560" i="23"/>
  <c r="E560" i="23"/>
  <c r="G559" i="23"/>
  <c r="H559" i="23" s="1"/>
  <c r="F559" i="23"/>
  <c r="E559" i="23"/>
  <c r="G558" i="23"/>
  <c r="H558" i="23" s="1"/>
  <c r="E558" i="23"/>
  <c r="G557" i="23"/>
  <c r="H557" i="23" s="1"/>
  <c r="E557" i="23"/>
  <c r="G556" i="23"/>
  <c r="H556" i="23" s="1"/>
  <c r="F556" i="23"/>
  <c r="E556" i="23"/>
  <c r="G555" i="23"/>
  <c r="H555" i="23" s="1"/>
  <c r="F555" i="23"/>
  <c r="E555" i="23"/>
  <c r="G554" i="23"/>
  <c r="H554" i="23" s="1"/>
  <c r="E554" i="23"/>
  <c r="G553" i="23"/>
  <c r="H553" i="23" s="1"/>
  <c r="E553" i="23"/>
  <c r="G552" i="23"/>
  <c r="G551" i="23"/>
  <c r="H551" i="23" s="1"/>
  <c r="F551" i="23"/>
  <c r="E551" i="23"/>
  <c r="G550" i="23"/>
  <c r="H550" i="23" s="1"/>
  <c r="E550" i="23"/>
  <c r="G549" i="23"/>
  <c r="F549" i="23"/>
  <c r="G548" i="23"/>
  <c r="G547" i="23"/>
  <c r="H547" i="23" s="1"/>
  <c r="F547" i="23"/>
  <c r="E547" i="23"/>
  <c r="G546" i="23"/>
  <c r="H546" i="23" s="1"/>
  <c r="F546" i="23"/>
  <c r="E546" i="23"/>
  <c r="G545" i="23"/>
  <c r="G544" i="23"/>
  <c r="G543" i="23"/>
  <c r="F543" i="23"/>
  <c r="E543" i="23"/>
  <c r="G542" i="23"/>
  <c r="F542" i="23"/>
  <c r="E542" i="23"/>
  <c r="G541" i="23"/>
  <c r="F541" i="23"/>
  <c r="E541" i="23"/>
  <c r="H541" i="23" s="1"/>
  <c r="G540" i="23"/>
  <c r="F540" i="23"/>
  <c r="E540" i="23"/>
  <c r="H540" i="23" s="1"/>
  <c r="G539" i="23"/>
  <c r="F539" i="23"/>
  <c r="E539" i="23"/>
  <c r="G538" i="23"/>
  <c r="F538" i="23"/>
  <c r="E538" i="23"/>
  <c r="G537" i="23"/>
  <c r="F537" i="23"/>
  <c r="E537" i="23"/>
  <c r="H537" i="23" s="1"/>
  <c r="G536" i="23"/>
  <c r="F536" i="23"/>
  <c r="E536" i="23"/>
  <c r="H536" i="23" s="1"/>
  <c r="G535" i="23"/>
  <c r="F535" i="23"/>
  <c r="E535" i="23"/>
  <c r="G534" i="23"/>
  <c r="E534" i="23"/>
  <c r="H534" i="23" s="1"/>
  <c r="G533" i="23"/>
  <c r="E533" i="23"/>
  <c r="H533" i="23" s="1"/>
  <c r="G532" i="23"/>
  <c r="F532" i="23"/>
  <c r="E532" i="23"/>
  <c r="G531" i="23"/>
  <c r="F531" i="23"/>
  <c r="G530" i="23"/>
  <c r="F530" i="23"/>
  <c r="E530" i="23"/>
  <c r="G529" i="23"/>
  <c r="F529" i="23"/>
  <c r="E529" i="23"/>
  <c r="G528" i="23"/>
  <c r="F528" i="23"/>
  <c r="E528" i="23"/>
  <c r="H528" i="23" s="1"/>
  <c r="G527" i="23"/>
  <c r="G526" i="23"/>
  <c r="E526" i="23"/>
  <c r="H526" i="23" s="1"/>
  <c r="G525" i="23"/>
  <c r="G524" i="23"/>
  <c r="G523" i="23"/>
  <c r="E523" i="23"/>
  <c r="H523" i="23" s="1"/>
  <c r="G522" i="23"/>
  <c r="E522" i="23"/>
  <c r="G521" i="23"/>
  <c r="G520" i="23"/>
  <c r="F520" i="23"/>
  <c r="G519" i="23"/>
  <c r="F519" i="23"/>
  <c r="E519" i="23"/>
  <c r="H519" i="23" s="1"/>
  <c r="G518" i="23"/>
  <c r="F518" i="23"/>
  <c r="E518" i="23"/>
  <c r="G517" i="23"/>
  <c r="F517" i="23"/>
  <c r="E517" i="23"/>
  <c r="G516" i="23"/>
  <c r="E516" i="23"/>
  <c r="H516" i="23" s="1"/>
  <c r="G515" i="23"/>
  <c r="F515" i="23"/>
  <c r="E515" i="23"/>
  <c r="G514" i="23"/>
  <c r="F514" i="23"/>
  <c r="E514" i="23"/>
  <c r="G513" i="23"/>
  <c r="F513" i="23"/>
  <c r="G512" i="23"/>
  <c r="F512" i="23"/>
  <c r="E512" i="23"/>
  <c r="G511" i="23"/>
  <c r="F511" i="23"/>
  <c r="E511" i="23"/>
  <c r="G510" i="23"/>
  <c r="E510" i="23"/>
  <c r="H510" i="23" s="1"/>
  <c r="G509" i="23"/>
  <c r="G508" i="23"/>
  <c r="F508" i="23"/>
  <c r="G507" i="23"/>
  <c r="F507" i="23"/>
  <c r="E507" i="23"/>
  <c r="G506" i="23"/>
  <c r="F506" i="23"/>
  <c r="E506" i="23"/>
  <c r="H506" i="23" s="1"/>
  <c r="G505" i="23"/>
  <c r="F505" i="23"/>
  <c r="E505" i="23"/>
  <c r="H505" i="23" s="1"/>
  <c r="G504" i="23"/>
  <c r="E504" i="23"/>
  <c r="G503" i="23"/>
  <c r="F503" i="23"/>
  <c r="E503" i="23"/>
  <c r="H503" i="23" s="1"/>
  <c r="G502" i="23"/>
  <c r="F502" i="23"/>
  <c r="E502" i="23"/>
  <c r="H502" i="23" s="1"/>
  <c r="G501" i="23"/>
  <c r="F501" i="23"/>
  <c r="E501" i="23"/>
  <c r="G500" i="23"/>
  <c r="G499" i="23"/>
  <c r="G498" i="23"/>
  <c r="F498" i="23"/>
  <c r="G497" i="23"/>
  <c r="F497" i="23"/>
  <c r="G496" i="23"/>
  <c r="G495" i="23"/>
  <c r="F495" i="23"/>
  <c r="G494" i="23"/>
  <c r="G493" i="23"/>
  <c r="F493" i="23"/>
  <c r="E493" i="23"/>
  <c r="H493" i="23" s="1"/>
  <c r="G492" i="23"/>
  <c r="F492" i="23"/>
  <c r="E492" i="23"/>
  <c r="G491" i="23"/>
  <c r="G490" i="23"/>
  <c r="E490" i="23"/>
  <c r="G489" i="23"/>
  <c r="G488" i="23"/>
  <c r="F488" i="23"/>
  <c r="E488" i="23"/>
  <c r="G487" i="23"/>
  <c r="F487" i="23"/>
  <c r="E487" i="23"/>
  <c r="H487" i="23" s="1"/>
  <c r="G486" i="23"/>
  <c r="F486" i="23"/>
  <c r="E486" i="23"/>
  <c r="H486" i="23" s="1"/>
  <c r="G485" i="23"/>
  <c r="F485" i="23"/>
  <c r="E485" i="23"/>
  <c r="G484" i="23"/>
  <c r="F484" i="23"/>
  <c r="E484" i="23"/>
  <c r="G483" i="23"/>
  <c r="F483" i="23"/>
  <c r="G482" i="23"/>
  <c r="F482" i="23"/>
  <c r="E482" i="23"/>
  <c r="G481" i="23"/>
  <c r="G480" i="23"/>
  <c r="E480" i="23"/>
  <c r="G479" i="23"/>
  <c r="G478" i="23"/>
  <c r="F478" i="23"/>
  <c r="E478" i="23"/>
  <c r="G477" i="23"/>
  <c r="F477" i="23"/>
  <c r="G476" i="23"/>
  <c r="F476" i="23"/>
  <c r="E476" i="23"/>
  <c r="G475" i="23"/>
  <c r="G474" i="23"/>
  <c r="F474" i="23"/>
  <c r="E474" i="23"/>
  <c r="G473" i="23"/>
  <c r="F473" i="23"/>
  <c r="E473" i="23"/>
  <c r="G472" i="23"/>
  <c r="F472" i="23"/>
  <c r="E472" i="23"/>
  <c r="H472" i="23" s="1"/>
  <c r="G471" i="23"/>
  <c r="F471" i="23"/>
  <c r="E471" i="23"/>
  <c r="H471" i="23" s="1"/>
  <c r="G470" i="23"/>
  <c r="F470" i="23"/>
  <c r="E470" i="23"/>
  <c r="G469" i="23"/>
  <c r="G468" i="23"/>
  <c r="F468" i="23"/>
  <c r="E468" i="23"/>
  <c r="G467" i="23"/>
  <c r="F467" i="23"/>
  <c r="G466" i="23"/>
  <c r="G465" i="23"/>
  <c r="F465" i="23"/>
  <c r="E465" i="23"/>
  <c r="H465" i="23" s="1"/>
  <c r="G464" i="23"/>
  <c r="F464" i="23"/>
  <c r="E464" i="23"/>
  <c r="H464" i="23" s="1"/>
  <c r="G463" i="23"/>
  <c r="F463" i="23"/>
  <c r="G462" i="23"/>
  <c r="F462" i="23"/>
  <c r="E462" i="23"/>
  <c r="H462" i="23" s="1"/>
  <c r="G461" i="23"/>
  <c r="E461" i="23"/>
  <c r="H461" i="23" s="1"/>
  <c r="G460" i="23"/>
  <c r="G459" i="23"/>
  <c r="F459" i="23"/>
  <c r="G458" i="23"/>
  <c r="F458" i="23"/>
  <c r="G457" i="23"/>
  <c r="F457" i="23"/>
  <c r="E457" i="23"/>
  <c r="G456" i="23"/>
  <c r="F456" i="23"/>
  <c r="E456" i="23"/>
  <c r="G455" i="23"/>
  <c r="G454" i="23"/>
  <c r="F454" i="23"/>
  <c r="E454" i="23"/>
  <c r="G453" i="23"/>
  <c r="G452" i="23"/>
  <c r="G451" i="23"/>
  <c r="F451" i="23"/>
  <c r="E451" i="23"/>
  <c r="G450" i="23"/>
  <c r="F450" i="23"/>
  <c r="E450" i="23"/>
  <c r="G449" i="23"/>
  <c r="F449" i="23"/>
  <c r="E449" i="23"/>
  <c r="H449" i="23" s="1"/>
  <c r="G448" i="23"/>
  <c r="F448" i="23"/>
  <c r="E448" i="23"/>
  <c r="H448" i="23" s="1"/>
  <c r="G447" i="23"/>
  <c r="F447" i="23"/>
  <c r="E447" i="23"/>
  <c r="G446" i="23"/>
  <c r="F446" i="23"/>
  <c r="E446" i="23"/>
  <c r="G445" i="23"/>
  <c r="F445" i="23"/>
  <c r="E445" i="23"/>
  <c r="H445" i="23" s="1"/>
  <c r="G444" i="23"/>
  <c r="F444" i="23"/>
  <c r="E444" i="23"/>
  <c r="H444" i="23" s="1"/>
  <c r="G443" i="23"/>
  <c r="E443" i="23"/>
  <c r="G442" i="23"/>
  <c r="G441" i="23"/>
  <c r="F441" i="23"/>
  <c r="E441" i="23"/>
  <c r="G440" i="23"/>
  <c r="F440" i="23"/>
  <c r="E440" i="23"/>
  <c r="H440" i="23" s="1"/>
  <c r="G439" i="23"/>
  <c r="F439" i="23"/>
  <c r="E439" i="23"/>
  <c r="H439" i="23" s="1"/>
  <c r="G438" i="23"/>
  <c r="F438" i="23"/>
  <c r="E438" i="23"/>
  <c r="G437" i="23"/>
  <c r="G436" i="23"/>
  <c r="G435" i="23"/>
  <c r="F435" i="23"/>
  <c r="E435" i="23"/>
  <c r="H435" i="23" s="1"/>
  <c r="G434" i="23"/>
  <c r="F434" i="23"/>
  <c r="E434" i="23"/>
  <c r="G433" i="23"/>
  <c r="E433" i="23"/>
  <c r="H433" i="23" s="1"/>
  <c r="G432" i="23"/>
  <c r="G431" i="23"/>
  <c r="G430" i="23"/>
  <c r="F430" i="23"/>
  <c r="E430" i="23"/>
  <c r="G429" i="23"/>
  <c r="F429" i="23"/>
  <c r="G428" i="23"/>
  <c r="G427" i="23"/>
  <c r="G426" i="23"/>
  <c r="G425" i="23"/>
  <c r="G424" i="23"/>
  <c r="G423" i="23"/>
  <c r="G422" i="23"/>
  <c r="G421" i="23"/>
  <c r="F421" i="23"/>
  <c r="G420" i="23"/>
  <c r="G419" i="23"/>
  <c r="F419" i="23"/>
  <c r="E419" i="23"/>
  <c r="H419" i="23" s="1"/>
  <c r="G418" i="23"/>
  <c r="G417" i="23"/>
  <c r="G416" i="23"/>
  <c r="G415" i="23"/>
  <c r="F415" i="23"/>
  <c r="E415" i="23"/>
  <c r="G414" i="23"/>
  <c r="F414" i="23"/>
  <c r="E414" i="23"/>
  <c r="G413" i="23"/>
  <c r="F413" i="23"/>
  <c r="G412" i="23"/>
  <c r="F412" i="23"/>
  <c r="E412" i="23"/>
  <c r="G411" i="23"/>
  <c r="G410" i="23"/>
  <c r="E410" i="23"/>
  <c r="G409" i="23"/>
  <c r="E409" i="23"/>
  <c r="H409" i="23" s="1"/>
  <c r="G408" i="23"/>
  <c r="F408" i="23"/>
  <c r="E408" i="23"/>
  <c r="G407" i="23"/>
  <c r="G406" i="23"/>
  <c r="G405" i="23"/>
  <c r="G404" i="23"/>
  <c r="F404" i="23"/>
  <c r="E404" i="23"/>
  <c r="H404" i="23" s="1"/>
  <c r="G403" i="23"/>
  <c r="E403" i="23"/>
  <c r="G402" i="23"/>
  <c r="G401" i="23"/>
  <c r="E401" i="23"/>
  <c r="G400" i="23"/>
  <c r="F400" i="23"/>
  <c r="E400" i="23"/>
  <c r="H400" i="23" s="1"/>
  <c r="G399" i="23"/>
  <c r="G398" i="23"/>
  <c r="E398" i="23"/>
  <c r="H398" i="23" s="1"/>
  <c r="G397" i="23"/>
  <c r="F397" i="23"/>
  <c r="E397" i="23"/>
  <c r="H397" i="23" s="1"/>
  <c r="G396" i="23"/>
  <c r="E396" i="23"/>
  <c r="G395" i="23"/>
  <c r="G394" i="23"/>
  <c r="G393" i="23"/>
  <c r="G392" i="23"/>
  <c r="G391" i="23"/>
  <c r="G390" i="23"/>
  <c r="G389" i="23"/>
  <c r="E389" i="23"/>
  <c r="H389" i="23" s="1"/>
  <c r="G388" i="23"/>
  <c r="F388" i="23"/>
  <c r="E388" i="23"/>
  <c r="G387" i="23"/>
  <c r="E387" i="23"/>
  <c r="H387" i="23" s="1"/>
  <c r="G386" i="23"/>
  <c r="G385" i="23"/>
  <c r="E385" i="23"/>
  <c r="H385" i="23" s="1"/>
  <c r="G384" i="23"/>
  <c r="F384" i="23"/>
  <c r="G383" i="23"/>
  <c r="G382" i="23"/>
  <c r="F382" i="23"/>
  <c r="E382" i="23"/>
  <c r="H382" i="23" s="1"/>
  <c r="G381" i="23"/>
  <c r="G380" i="23"/>
  <c r="E380" i="23"/>
  <c r="H380" i="23" s="1"/>
  <c r="G379" i="23"/>
  <c r="G378" i="23"/>
  <c r="F378" i="23"/>
  <c r="E378" i="23"/>
  <c r="G377" i="23"/>
  <c r="G376" i="23"/>
  <c r="G375" i="23"/>
  <c r="F375" i="23"/>
  <c r="E375" i="23"/>
  <c r="H375" i="23" s="1"/>
  <c r="G374" i="23"/>
  <c r="E374" i="23"/>
  <c r="H374" i="23" s="1"/>
  <c r="G373" i="23"/>
  <c r="E373" i="23"/>
  <c r="H373" i="23" s="1"/>
  <c r="G372" i="23"/>
  <c r="G371" i="23"/>
  <c r="E371" i="23"/>
  <c r="H371" i="23" s="1"/>
  <c r="G370" i="23"/>
  <c r="E370" i="23"/>
  <c r="H370" i="23" s="1"/>
  <c r="G369" i="23"/>
  <c r="E369" i="23"/>
  <c r="H369" i="23" s="1"/>
  <c r="G368" i="23"/>
  <c r="G367" i="23"/>
  <c r="F367" i="23"/>
  <c r="E367" i="23"/>
  <c r="G366" i="23"/>
  <c r="F366" i="23"/>
  <c r="E366" i="23"/>
  <c r="H366" i="23" s="1"/>
  <c r="G365" i="23"/>
  <c r="G364" i="23"/>
  <c r="E364" i="23"/>
  <c r="H364" i="23" s="1"/>
  <c r="G363" i="23"/>
  <c r="G362" i="23"/>
  <c r="E362" i="23"/>
  <c r="H362" i="23" s="1"/>
  <c r="G361" i="23"/>
  <c r="E361" i="23"/>
  <c r="H361" i="23" s="1"/>
  <c r="G360" i="23"/>
  <c r="F360" i="23"/>
  <c r="E360" i="23"/>
  <c r="G359" i="23"/>
  <c r="G358" i="23"/>
  <c r="G357" i="23"/>
  <c r="G356" i="23"/>
  <c r="D356" i="23"/>
  <c r="F578" i="23" s="1"/>
  <c r="C356" i="23"/>
  <c r="E407" i="23" s="1"/>
  <c r="H407" i="23" s="1"/>
  <c r="G350" i="23"/>
  <c r="F350" i="23"/>
  <c r="E350" i="23"/>
  <c r="G349" i="23"/>
  <c r="F349" i="23"/>
  <c r="E349" i="23"/>
  <c r="G348" i="23"/>
  <c r="F348" i="23"/>
  <c r="E348" i="23"/>
  <c r="H348" i="23" s="1"/>
  <c r="G347" i="23"/>
  <c r="F347" i="23"/>
  <c r="E347" i="23"/>
  <c r="H347" i="23" s="1"/>
  <c r="G346" i="23"/>
  <c r="F346" i="23"/>
  <c r="E346" i="23"/>
  <c r="G345" i="23"/>
  <c r="F345" i="23"/>
  <c r="E345" i="23"/>
  <c r="G344" i="23"/>
  <c r="F344" i="23"/>
  <c r="E344" i="23"/>
  <c r="H344" i="23" s="1"/>
  <c r="G343" i="23"/>
  <c r="F343" i="23"/>
  <c r="E343" i="23"/>
  <c r="H343" i="23" s="1"/>
  <c r="G342" i="23"/>
  <c r="F342" i="23"/>
  <c r="E342" i="23"/>
  <c r="G341" i="23"/>
  <c r="F341" i="23"/>
  <c r="E341" i="23"/>
  <c r="G340" i="23"/>
  <c r="F340" i="23"/>
  <c r="E340" i="23"/>
  <c r="H340" i="23" s="1"/>
  <c r="G339" i="23"/>
  <c r="F339" i="23"/>
  <c r="G338" i="23"/>
  <c r="F338" i="23"/>
  <c r="E338" i="23"/>
  <c r="G337" i="23"/>
  <c r="F337" i="23"/>
  <c r="E337" i="23"/>
  <c r="G336" i="23"/>
  <c r="F336" i="23"/>
  <c r="E336" i="23"/>
  <c r="H336" i="23" s="1"/>
  <c r="G335" i="23"/>
  <c r="F335" i="23"/>
  <c r="G334" i="23"/>
  <c r="F334" i="23"/>
  <c r="G333" i="23"/>
  <c r="F333" i="23"/>
  <c r="E333" i="23"/>
  <c r="G332" i="23"/>
  <c r="F332" i="23"/>
  <c r="E332" i="23"/>
  <c r="H332" i="23" s="1"/>
  <c r="G331" i="23"/>
  <c r="F331" i="23"/>
  <c r="E331" i="23"/>
  <c r="H331" i="23" s="1"/>
  <c r="G330" i="23"/>
  <c r="F330" i="23"/>
  <c r="G329" i="23"/>
  <c r="F329" i="23"/>
  <c r="E329" i="23"/>
  <c r="G328" i="23"/>
  <c r="F328" i="23"/>
  <c r="E328" i="23"/>
  <c r="H328" i="23" s="1"/>
  <c r="G327" i="23"/>
  <c r="F327" i="23"/>
  <c r="E327" i="23"/>
  <c r="H327" i="23" s="1"/>
  <c r="G326" i="23"/>
  <c r="F326" i="23"/>
  <c r="G325" i="23"/>
  <c r="F325" i="23"/>
  <c r="G324" i="23"/>
  <c r="F324" i="23"/>
  <c r="E324" i="23"/>
  <c r="H324" i="23" s="1"/>
  <c r="G323" i="23"/>
  <c r="F323" i="23"/>
  <c r="E323" i="23"/>
  <c r="H323" i="23" s="1"/>
  <c r="G322" i="23"/>
  <c r="F322" i="23"/>
  <c r="E322" i="23"/>
  <c r="G321" i="23"/>
  <c r="F321" i="23"/>
  <c r="G320" i="23"/>
  <c r="F320" i="23"/>
  <c r="E320" i="23"/>
  <c r="H320" i="23" s="1"/>
  <c r="G319" i="23"/>
  <c r="F319" i="23"/>
  <c r="G318" i="23"/>
  <c r="F318" i="23"/>
  <c r="E318" i="23"/>
  <c r="G317" i="23"/>
  <c r="F317" i="23"/>
  <c r="E317" i="23"/>
  <c r="G316" i="23"/>
  <c r="F316" i="23"/>
  <c r="E316" i="23"/>
  <c r="H316" i="23" s="1"/>
  <c r="G315" i="23"/>
  <c r="F315" i="23"/>
  <c r="E315" i="23"/>
  <c r="H315" i="23" s="1"/>
  <c r="G314" i="23"/>
  <c r="F314" i="23"/>
  <c r="G313" i="23"/>
  <c r="F313" i="23"/>
  <c r="E313" i="23"/>
  <c r="G312" i="23"/>
  <c r="F312" i="23"/>
  <c r="G311" i="23"/>
  <c r="F311" i="23"/>
  <c r="G310" i="23"/>
  <c r="F310" i="23"/>
  <c r="E310" i="23"/>
  <c r="G309" i="23"/>
  <c r="F309" i="23"/>
  <c r="E309" i="23"/>
  <c r="G308" i="23"/>
  <c r="F308" i="23"/>
  <c r="E308" i="23"/>
  <c r="H308" i="23" s="1"/>
  <c r="G307" i="23"/>
  <c r="F307" i="23"/>
  <c r="E307" i="23"/>
  <c r="H307" i="23" s="1"/>
  <c r="G306" i="23"/>
  <c r="F306" i="23"/>
  <c r="G305" i="23"/>
  <c r="F305" i="23"/>
  <c r="E305" i="23"/>
  <c r="G304" i="23"/>
  <c r="F304" i="23"/>
  <c r="E304" i="23"/>
  <c r="H304" i="23" s="1"/>
  <c r="G303" i="23"/>
  <c r="F303" i="23"/>
  <c r="E303" i="23"/>
  <c r="H303" i="23" s="1"/>
  <c r="G302" i="23"/>
  <c r="F302" i="23"/>
  <c r="E302" i="23"/>
  <c r="G301" i="23"/>
  <c r="F301" i="23"/>
  <c r="E301" i="23"/>
  <c r="G300" i="23"/>
  <c r="F300" i="23"/>
  <c r="G299" i="23"/>
  <c r="F299" i="23"/>
  <c r="G298" i="23"/>
  <c r="F298" i="23"/>
  <c r="E298" i="23"/>
  <c r="G297" i="23"/>
  <c r="F297" i="23"/>
  <c r="E297" i="23"/>
  <c r="G296" i="23"/>
  <c r="F296" i="23"/>
  <c r="E296" i="23"/>
  <c r="H296" i="23" s="1"/>
  <c r="G295" i="23"/>
  <c r="F295" i="23"/>
  <c r="G294" i="23"/>
  <c r="F294" i="23"/>
  <c r="G293" i="23"/>
  <c r="F293" i="23"/>
  <c r="E293" i="23"/>
  <c r="G292" i="23"/>
  <c r="F292" i="23"/>
  <c r="G291" i="23"/>
  <c r="F291" i="23"/>
  <c r="E291" i="23"/>
  <c r="H291" i="23" s="1"/>
  <c r="G290" i="23"/>
  <c r="F290" i="23"/>
  <c r="E290" i="23"/>
  <c r="G289" i="23"/>
  <c r="F289" i="23"/>
  <c r="G288" i="23"/>
  <c r="F288" i="23"/>
  <c r="G287" i="23"/>
  <c r="F287" i="23"/>
  <c r="G286" i="23"/>
  <c r="F286" i="23"/>
  <c r="E286" i="23"/>
  <c r="G285" i="23"/>
  <c r="F285" i="23"/>
  <c r="E285" i="23"/>
  <c r="G284" i="23"/>
  <c r="F284" i="23"/>
  <c r="E284" i="23"/>
  <c r="H284" i="23" s="1"/>
  <c r="G283" i="23"/>
  <c r="F283" i="23"/>
  <c r="G282" i="23"/>
  <c r="F282" i="23"/>
  <c r="G281" i="23"/>
  <c r="F281" i="23"/>
  <c r="G280" i="23"/>
  <c r="F280" i="23"/>
  <c r="E280" i="23"/>
  <c r="H280" i="23" s="1"/>
  <c r="G279" i="23"/>
  <c r="F279" i="23"/>
  <c r="E279" i="23"/>
  <c r="H279" i="23" s="1"/>
  <c r="G278" i="23"/>
  <c r="F278" i="23"/>
  <c r="E278" i="23"/>
  <c r="G277" i="23"/>
  <c r="F277" i="23"/>
  <c r="G276" i="23"/>
  <c r="F276" i="23"/>
  <c r="E276" i="23"/>
  <c r="H276" i="23" s="1"/>
  <c r="G275" i="23"/>
  <c r="F275" i="23"/>
  <c r="E275" i="23"/>
  <c r="H275" i="23" s="1"/>
  <c r="G274" i="23"/>
  <c r="F274" i="23"/>
  <c r="G273" i="23"/>
  <c r="F273" i="23"/>
  <c r="G272" i="23"/>
  <c r="F272" i="23"/>
  <c r="E272" i="23"/>
  <c r="H272" i="23" s="1"/>
  <c r="G271" i="23"/>
  <c r="F271" i="23"/>
  <c r="E271" i="23"/>
  <c r="H271" i="23" s="1"/>
  <c r="G270" i="23"/>
  <c r="F270" i="23"/>
  <c r="G269" i="23"/>
  <c r="F269" i="23"/>
  <c r="E269" i="23"/>
  <c r="G268" i="23"/>
  <c r="F268" i="23"/>
  <c r="E268" i="23"/>
  <c r="H268" i="23" s="1"/>
  <c r="G267" i="23"/>
  <c r="F267" i="23"/>
  <c r="G266" i="23"/>
  <c r="F266" i="23"/>
  <c r="G265" i="23"/>
  <c r="F265" i="23"/>
  <c r="G264" i="23"/>
  <c r="F264" i="23"/>
  <c r="E264" i="23"/>
  <c r="H264" i="23" s="1"/>
  <c r="G263" i="23"/>
  <c r="F263" i="23"/>
  <c r="E263" i="23"/>
  <c r="H263" i="23" s="1"/>
  <c r="G262" i="23"/>
  <c r="F262" i="23"/>
  <c r="E262" i="23"/>
  <c r="G261" i="23"/>
  <c r="F261" i="23"/>
  <c r="G260" i="23"/>
  <c r="F260" i="23"/>
  <c r="E260" i="23"/>
  <c r="H260" i="23" s="1"/>
  <c r="G259" i="23"/>
  <c r="F259" i="23"/>
  <c r="E259" i="23"/>
  <c r="H259" i="23" s="1"/>
  <c r="G258" i="23"/>
  <c r="F258" i="23"/>
  <c r="E258" i="23"/>
  <c r="G257" i="23"/>
  <c r="F257" i="23"/>
  <c r="E257" i="23"/>
  <c r="G256" i="23"/>
  <c r="F256" i="23"/>
  <c r="G255" i="23"/>
  <c r="F255" i="23"/>
  <c r="E255" i="23"/>
  <c r="H255" i="23" s="1"/>
  <c r="G254" i="23"/>
  <c r="F254" i="23"/>
  <c r="G253" i="23"/>
  <c r="F253" i="23"/>
  <c r="G252" i="23"/>
  <c r="F252" i="23"/>
  <c r="E252" i="23"/>
  <c r="H252" i="23" s="1"/>
  <c r="G251" i="23"/>
  <c r="F251" i="23"/>
  <c r="G250" i="23"/>
  <c r="F250" i="23"/>
  <c r="G249" i="23"/>
  <c r="F249" i="23"/>
  <c r="G248" i="23"/>
  <c r="F248" i="23"/>
  <c r="E248" i="23"/>
  <c r="H248" i="23" s="1"/>
  <c r="G247" i="23"/>
  <c r="F247" i="23"/>
  <c r="G246" i="23"/>
  <c r="F246" i="23"/>
  <c r="G245" i="23"/>
  <c r="F245" i="23"/>
  <c r="E245" i="23"/>
  <c r="G244" i="23"/>
  <c r="F244" i="23"/>
  <c r="G243" i="23"/>
  <c r="F243" i="23"/>
  <c r="E243" i="23"/>
  <c r="H243" i="23" s="1"/>
  <c r="G242" i="23"/>
  <c r="F242" i="23"/>
  <c r="E242" i="23"/>
  <c r="G241" i="23"/>
  <c r="F241" i="23"/>
  <c r="G240" i="23"/>
  <c r="F240" i="23"/>
  <c r="E240" i="23"/>
  <c r="H240" i="23" s="1"/>
  <c r="G239" i="23"/>
  <c r="F239" i="23"/>
  <c r="E239" i="23"/>
  <c r="H239" i="23" s="1"/>
  <c r="G238" i="23"/>
  <c r="F238" i="23"/>
  <c r="G237" i="23"/>
  <c r="F237" i="23"/>
  <c r="G236" i="23"/>
  <c r="F236" i="23"/>
  <c r="E236" i="23"/>
  <c r="H236" i="23" s="1"/>
  <c r="G235" i="23"/>
  <c r="F235" i="23"/>
  <c r="G234" i="23"/>
  <c r="F234" i="23"/>
  <c r="G233" i="23"/>
  <c r="F233" i="23"/>
  <c r="E233" i="23"/>
  <c r="G232" i="23"/>
  <c r="F232" i="23"/>
  <c r="G231" i="23"/>
  <c r="F231" i="23"/>
  <c r="G230" i="23"/>
  <c r="F230" i="23"/>
  <c r="E230" i="23"/>
  <c r="G229" i="23"/>
  <c r="F229" i="23"/>
  <c r="E229" i="23"/>
  <c r="G228" i="23"/>
  <c r="F228" i="23"/>
  <c r="E228" i="23"/>
  <c r="H228" i="23" s="1"/>
  <c r="G227" i="23"/>
  <c r="F227" i="23"/>
  <c r="G226" i="23"/>
  <c r="F226" i="23"/>
  <c r="E226" i="23"/>
  <c r="G225" i="23"/>
  <c r="F225" i="23"/>
  <c r="E225" i="23"/>
  <c r="G224" i="23"/>
  <c r="F224" i="23"/>
  <c r="G223" i="23"/>
  <c r="F223" i="23"/>
  <c r="E223" i="23"/>
  <c r="H223" i="23" s="1"/>
  <c r="G222" i="23"/>
  <c r="F222" i="23"/>
  <c r="E222" i="23"/>
  <c r="G221" i="23"/>
  <c r="F221" i="23"/>
  <c r="E221" i="23"/>
  <c r="G220" i="23"/>
  <c r="F220" i="23"/>
  <c r="G219" i="23"/>
  <c r="F219" i="23"/>
  <c r="G218" i="23"/>
  <c r="F218" i="23"/>
  <c r="E218" i="23"/>
  <c r="G217" i="23"/>
  <c r="F217" i="23"/>
  <c r="G216" i="23"/>
  <c r="F216" i="23"/>
  <c r="G215" i="23"/>
  <c r="F215" i="23"/>
  <c r="G214" i="23"/>
  <c r="F214" i="23"/>
  <c r="G213" i="23"/>
  <c r="F213" i="23"/>
  <c r="G212" i="23"/>
  <c r="F212" i="23"/>
  <c r="G211" i="23"/>
  <c r="F211" i="23"/>
  <c r="E211" i="23"/>
  <c r="H211" i="23" s="1"/>
  <c r="G210" i="23"/>
  <c r="F210" i="23"/>
  <c r="G209" i="23"/>
  <c r="F209" i="23"/>
  <c r="E209" i="23"/>
  <c r="G208" i="23"/>
  <c r="F208" i="23"/>
  <c r="G207" i="23"/>
  <c r="F207" i="23"/>
  <c r="G206" i="23"/>
  <c r="F206" i="23"/>
  <c r="E206" i="23"/>
  <c r="G205" i="23"/>
  <c r="F205" i="23"/>
  <c r="G204" i="23"/>
  <c r="F204" i="23"/>
  <c r="G203" i="23"/>
  <c r="F203" i="23"/>
  <c r="G202" i="23"/>
  <c r="F202" i="23"/>
  <c r="E202" i="23"/>
  <c r="G201" i="23"/>
  <c r="F201" i="23"/>
  <c r="E201" i="23"/>
  <c r="G200" i="23"/>
  <c r="F200" i="23"/>
  <c r="E200" i="23"/>
  <c r="H200" i="23" s="1"/>
  <c r="G199" i="23"/>
  <c r="F199" i="23"/>
  <c r="E199" i="23"/>
  <c r="H199" i="23" s="1"/>
  <c r="G198" i="23"/>
  <c r="F198" i="23"/>
  <c r="G197" i="23"/>
  <c r="F197" i="23"/>
  <c r="E197" i="23"/>
  <c r="G196" i="23"/>
  <c r="F196" i="23"/>
  <c r="E196" i="23"/>
  <c r="H196" i="23" s="1"/>
  <c r="G195" i="23"/>
  <c r="F195" i="23"/>
  <c r="E195" i="23"/>
  <c r="H195" i="23" s="1"/>
  <c r="G194" i="23"/>
  <c r="F194" i="23"/>
  <c r="E194" i="23"/>
  <c r="G193" i="23"/>
  <c r="F193" i="23"/>
  <c r="G192" i="23"/>
  <c r="F192" i="23"/>
  <c r="G191" i="23"/>
  <c r="F191" i="23"/>
  <c r="G190" i="23"/>
  <c r="F190" i="23"/>
  <c r="G189" i="23"/>
  <c r="F189" i="23"/>
  <c r="E189" i="23"/>
  <c r="G188" i="23"/>
  <c r="F188" i="23"/>
  <c r="G187" i="23"/>
  <c r="F187" i="23"/>
  <c r="E187" i="23"/>
  <c r="H187" i="23" s="1"/>
  <c r="G186" i="23"/>
  <c r="F186" i="23"/>
  <c r="G185" i="23"/>
  <c r="F185" i="23"/>
  <c r="G184" i="23"/>
  <c r="F184" i="23"/>
  <c r="G183" i="23"/>
  <c r="F183" i="23"/>
  <c r="E183" i="23"/>
  <c r="H183" i="23" s="1"/>
  <c r="G182" i="23"/>
  <c r="F182" i="23"/>
  <c r="G181" i="23"/>
  <c r="F181" i="23"/>
  <c r="G180" i="23"/>
  <c r="F180" i="23"/>
  <c r="E180" i="23"/>
  <c r="H180" i="23" s="1"/>
  <c r="G179" i="23"/>
  <c r="F179" i="23"/>
  <c r="G178" i="23"/>
  <c r="F178" i="23"/>
  <c r="F177" i="23"/>
  <c r="D177" i="23"/>
  <c r="C177" i="23"/>
  <c r="E334" i="23" s="1"/>
  <c r="H334" i="23" s="1"/>
  <c r="G171" i="23"/>
  <c r="F171" i="23"/>
  <c r="E171" i="23"/>
  <c r="H171" i="23" s="1"/>
  <c r="G170" i="23"/>
  <c r="F170" i="23"/>
  <c r="E170" i="23"/>
  <c r="H170" i="23" s="1"/>
  <c r="H169" i="23"/>
  <c r="G169" i="23"/>
  <c r="E169" i="23"/>
  <c r="G168" i="23"/>
  <c r="G167" i="23"/>
  <c r="F167" i="23"/>
  <c r="G166" i="23"/>
  <c r="H166" i="23" s="1"/>
  <c r="F166" i="23"/>
  <c r="E166" i="23"/>
  <c r="G165" i="23"/>
  <c r="H165" i="23" s="1"/>
  <c r="F165" i="23"/>
  <c r="E165" i="23"/>
  <c r="G164" i="23"/>
  <c r="F164" i="23"/>
  <c r="G163" i="23"/>
  <c r="H163" i="23" s="1"/>
  <c r="F163" i="23"/>
  <c r="E163" i="23"/>
  <c r="G162" i="23"/>
  <c r="E162" i="23"/>
  <c r="H162" i="23" s="1"/>
  <c r="G161" i="23"/>
  <c r="E161" i="23"/>
  <c r="H161" i="23" s="1"/>
  <c r="H160" i="23"/>
  <c r="G160" i="23"/>
  <c r="E160" i="23"/>
  <c r="H159" i="23"/>
  <c r="G159" i="23"/>
  <c r="F159" i="23"/>
  <c r="E159" i="23"/>
  <c r="H158" i="23"/>
  <c r="G158" i="23"/>
  <c r="F158" i="23"/>
  <c r="E158" i="23"/>
  <c r="G157" i="23"/>
  <c r="G156" i="23"/>
  <c r="E156" i="23"/>
  <c r="H156" i="23" s="1"/>
  <c r="G155" i="23"/>
  <c r="F155" i="23"/>
  <c r="E155" i="23"/>
  <c r="H155" i="23" s="1"/>
  <c r="G154" i="23"/>
  <c r="F154" i="23"/>
  <c r="E154" i="23"/>
  <c r="H154" i="23" s="1"/>
  <c r="G153" i="23"/>
  <c r="E153" i="23"/>
  <c r="H153" i="23" s="1"/>
  <c r="G152" i="23"/>
  <c r="F152" i="23"/>
  <c r="E152" i="23"/>
  <c r="H152" i="23" s="1"/>
  <c r="G151" i="23"/>
  <c r="F151" i="23"/>
  <c r="E151" i="23"/>
  <c r="H151" i="23" s="1"/>
  <c r="H150" i="23"/>
  <c r="G150" i="23"/>
  <c r="E150" i="23"/>
  <c r="H149" i="23"/>
  <c r="G149" i="23"/>
  <c r="E149" i="23"/>
  <c r="G148" i="23"/>
  <c r="E148" i="23"/>
  <c r="H148" i="23" s="1"/>
  <c r="G147" i="23"/>
  <c r="E147" i="23"/>
  <c r="H147" i="23" s="1"/>
  <c r="H146" i="23"/>
  <c r="G146" i="23"/>
  <c r="E146" i="23"/>
  <c r="G145" i="23"/>
  <c r="G144" i="23"/>
  <c r="E144" i="23"/>
  <c r="H144" i="23" s="1"/>
  <c r="G143" i="23"/>
  <c r="E143" i="23"/>
  <c r="H143" i="23" s="1"/>
  <c r="H142" i="23"/>
  <c r="G142" i="23"/>
  <c r="E142" i="23"/>
  <c r="G141" i="23"/>
  <c r="G140" i="23"/>
  <c r="E140" i="23"/>
  <c r="H140" i="23" s="1"/>
  <c r="G139" i="23"/>
  <c r="E139" i="23"/>
  <c r="H139" i="23" s="1"/>
  <c r="H138" i="23"/>
  <c r="G138" i="23"/>
  <c r="E138" i="23"/>
  <c r="G137" i="23"/>
  <c r="G136" i="23"/>
  <c r="E136" i="23"/>
  <c r="H136" i="23" s="1"/>
  <c r="G135" i="23"/>
  <c r="E135" i="23"/>
  <c r="H135" i="23" s="1"/>
  <c r="G134" i="23"/>
  <c r="F134" i="23"/>
  <c r="E134" i="23"/>
  <c r="H134" i="23" s="1"/>
  <c r="H133" i="23"/>
  <c r="G133" i="23"/>
  <c r="E133" i="23"/>
  <c r="G132" i="23"/>
  <c r="G131" i="23"/>
  <c r="H131" i="23" s="1"/>
  <c r="F131" i="23"/>
  <c r="E131" i="23"/>
  <c r="G130" i="23"/>
  <c r="E130" i="23"/>
  <c r="H130" i="23" s="1"/>
  <c r="G129" i="23"/>
  <c r="E129" i="23"/>
  <c r="H129" i="23" s="1"/>
  <c r="H128" i="23"/>
  <c r="G128" i="23"/>
  <c r="E128" i="23"/>
  <c r="G127" i="23"/>
  <c r="G126" i="23"/>
  <c r="E126" i="23"/>
  <c r="H126" i="23" s="1"/>
  <c r="G125" i="23"/>
  <c r="E125" i="23"/>
  <c r="H125" i="23" s="1"/>
  <c r="H124" i="23"/>
  <c r="G124" i="23"/>
  <c r="E124" i="23"/>
  <c r="H123" i="23"/>
  <c r="G123" i="23"/>
  <c r="F123" i="23"/>
  <c r="E123" i="23"/>
  <c r="H122" i="23"/>
  <c r="G122" i="23"/>
  <c r="F122" i="23"/>
  <c r="E122" i="23"/>
  <c r="H121" i="23"/>
  <c r="G121" i="23"/>
  <c r="F121" i="23"/>
  <c r="E121" i="23"/>
  <c r="G120" i="23"/>
  <c r="G119" i="23"/>
  <c r="E119" i="23"/>
  <c r="H119" i="23" s="1"/>
  <c r="G118" i="23"/>
  <c r="E118" i="23"/>
  <c r="H118" i="23" s="1"/>
  <c r="H117" i="23"/>
  <c r="G117" i="23"/>
  <c r="E117" i="23"/>
  <c r="G116" i="23"/>
  <c r="G115" i="23"/>
  <c r="E115" i="23"/>
  <c r="H115" i="23" s="1"/>
  <c r="G114" i="23"/>
  <c r="E114" i="23"/>
  <c r="H114" i="23" s="1"/>
  <c r="H113" i="23"/>
  <c r="G113" i="23"/>
  <c r="E113" i="23"/>
  <c r="H112" i="23"/>
  <c r="G112" i="23"/>
  <c r="F112" i="23"/>
  <c r="E112" i="23"/>
  <c r="G111" i="23"/>
  <c r="G110" i="23"/>
  <c r="E110" i="23"/>
  <c r="H110" i="23" s="1"/>
  <c r="G109" i="23"/>
  <c r="E109" i="23"/>
  <c r="H109" i="23" s="1"/>
  <c r="G108" i="23"/>
  <c r="F108" i="23"/>
  <c r="E108" i="23"/>
  <c r="H108" i="23" s="1"/>
  <c r="H107" i="23"/>
  <c r="G107" i="23"/>
  <c r="E107" i="23"/>
  <c r="G106" i="23"/>
  <c r="G105" i="23"/>
  <c r="E105" i="23"/>
  <c r="H105" i="23" s="1"/>
  <c r="G104" i="23"/>
  <c r="E104" i="23"/>
  <c r="H104" i="23" s="1"/>
  <c r="G103" i="23"/>
  <c r="F103" i="23"/>
  <c r="E103" i="23"/>
  <c r="H103" i="23" s="1"/>
  <c r="H102" i="23"/>
  <c r="G102" i="23"/>
  <c r="E102" i="23"/>
  <c r="H101" i="23"/>
  <c r="G101" i="23"/>
  <c r="F101" i="23"/>
  <c r="E101" i="23"/>
  <c r="H100" i="23"/>
  <c r="G100" i="23"/>
  <c r="F100" i="23"/>
  <c r="E100" i="23"/>
  <c r="G99" i="23"/>
  <c r="G98" i="23"/>
  <c r="E98" i="23"/>
  <c r="H98" i="23" s="1"/>
  <c r="G97" i="23"/>
  <c r="E97" i="23"/>
  <c r="H97" i="23" s="1"/>
  <c r="H96" i="23"/>
  <c r="G96" i="23"/>
  <c r="E96" i="23"/>
  <c r="G95" i="23"/>
  <c r="G94" i="23"/>
  <c r="E94" i="23"/>
  <c r="H94" i="23" s="1"/>
  <c r="G93" i="23"/>
  <c r="F93" i="23"/>
  <c r="E93" i="23"/>
  <c r="H93" i="23" s="1"/>
  <c r="G92" i="23"/>
  <c r="E92" i="23"/>
  <c r="H92" i="23" s="1"/>
  <c r="H91" i="23"/>
  <c r="G91" i="23"/>
  <c r="E91" i="23"/>
  <c r="H90" i="23"/>
  <c r="G90" i="23"/>
  <c r="F90" i="23"/>
  <c r="E90" i="23"/>
  <c r="G89" i="23"/>
  <c r="G88" i="23"/>
  <c r="H88" i="23" s="1"/>
  <c r="F88" i="23"/>
  <c r="E88" i="23"/>
  <c r="G87" i="23"/>
  <c r="E87" i="23"/>
  <c r="H87" i="23" s="1"/>
  <c r="G86" i="23"/>
  <c r="E86" i="23"/>
  <c r="H86" i="23" s="1"/>
  <c r="H85" i="23"/>
  <c r="G85" i="23"/>
  <c r="E85" i="23"/>
  <c r="H84" i="23"/>
  <c r="G84" i="23"/>
  <c r="F84" i="23"/>
  <c r="E84" i="23"/>
  <c r="G83" i="23"/>
  <c r="G82" i="23"/>
  <c r="H82" i="23" s="1"/>
  <c r="F82" i="23"/>
  <c r="E82" i="23"/>
  <c r="G81" i="23"/>
  <c r="E81" i="23"/>
  <c r="H81" i="23" s="1"/>
  <c r="G80" i="23"/>
  <c r="E80" i="23"/>
  <c r="H80" i="23" s="1"/>
  <c r="H79" i="23"/>
  <c r="G79" i="23"/>
  <c r="E79" i="23"/>
  <c r="G78" i="23"/>
  <c r="G77" i="23"/>
  <c r="E77" i="23"/>
  <c r="H77" i="23" s="1"/>
  <c r="E76" i="23"/>
  <c r="D76" i="23"/>
  <c r="C76" i="23"/>
  <c r="E168" i="23" s="1"/>
  <c r="H168" i="23" s="1"/>
  <c r="G70" i="23"/>
  <c r="F70" i="23"/>
  <c r="E70" i="23"/>
  <c r="H70" i="23" s="1"/>
  <c r="G69" i="23"/>
  <c r="E69" i="23"/>
  <c r="H69" i="23" s="1"/>
  <c r="G68" i="23"/>
  <c r="E68" i="23"/>
  <c r="G67" i="23"/>
  <c r="G66" i="23"/>
  <c r="F66" i="23"/>
  <c r="E66" i="23"/>
  <c r="H66" i="23" s="1"/>
  <c r="G65" i="23"/>
  <c r="F65" i="23"/>
  <c r="E65" i="23"/>
  <c r="H65" i="23" s="1"/>
  <c r="G64" i="23"/>
  <c r="E64" i="23"/>
  <c r="G63" i="23"/>
  <c r="F63" i="23"/>
  <c r="E63" i="23"/>
  <c r="G62" i="23"/>
  <c r="F62" i="23"/>
  <c r="E62" i="23"/>
  <c r="H62" i="23" s="1"/>
  <c r="G61" i="23"/>
  <c r="E61" i="23"/>
  <c r="H61" i="23" s="1"/>
  <c r="G60" i="23"/>
  <c r="F60" i="23"/>
  <c r="E60" i="23"/>
  <c r="G59" i="23"/>
  <c r="E59" i="23"/>
  <c r="G58" i="23"/>
  <c r="F58" i="23"/>
  <c r="E58" i="23"/>
  <c r="H58" i="23" s="1"/>
  <c r="G57" i="23"/>
  <c r="F57" i="23"/>
  <c r="E57" i="23"/>
  <c r="H57" i="23" s="1"/>
  <c r="G56" i="23"/>
  <c r="E56" i="23"/>
  <c r="H56" i="23" s="1"/>
  <c r="G55" i="23"/>
  <c r="E55" i="23"/>
  <c r="H55" i="23" s="1"/>
  <c r="G54" i="23"/>
  <c r="E54" i="23"/>
  <c r="H54" i="23" s="1"/>
  <c r="G53" i="23"/>
  <c r="F53" i="23"/>
  <c r="E53" i="23"/>
  <c r="H53" i="23" s="1"/>
  <c r="G52" i="23"/>
  <c r="E52" i="23"/>
  <c r="H52" i="23" s="1"/>
  <c r="G51" i="23"/>
  <c r="E51" i="23"/>
  <c r="H51" i="23" s="1"/>
  <c r="G50" i="23"/>
  <c r="E50" i="23"/>
  <c r="H50" i="23" s="1"/>
  <c r="G49" i="23"/>
  <c r="E49" i="23"/>
  <c r="H49" i="23" s="1"/>
  <c r="G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E45" i="23"/>
  <c r="H45" i="23" s="1"/>
  <c r="G44" i="23"/>
  <c r="F44" i="23"/>
  <c r="E44" i="23"/>
  <c r="H44" i="23" s="1"/>
  <c r="G43" i="23"/>
  <c r="E43" i="23"/>
  <c r="H43" i="23" s="1"/>
  <c r="G42" i="23"/>
  <c r="E42" i="23"/>
  <c r="H42" i="23" s="1"/>
  <c r="G41" i="23"/>
  <c r="E41" i="23"/>
  <c r="H41" i="23" s="1"/>
  <c r="G40" i="23"/>
  <c r="E40" i="23"/>
  <c r="H40" i="23" s="1"/>
  <c r="G39" i="23"/>
  <c r="E39" i="23"/>
  <c r="H39" i="23" s="1"/>
  <c r="G38" i="23"/>
  <c r="E38" i="23"/>
  <c r="H38" i="23" s="1"/>
  <c r="G37" i="23"/>
  <c r="E37" i="23"/>
  <c r="H37" i="23" s="1"/>
  <c r="G36" i="23"/>
  <c r="E36" i="23"/>
  <c r="H36" i="23" s="1"/>
  <c r="G35" i="23"/>
  <c r="F35" i="23"/>
  <c r="E35" i="23"/>
  <c r="H35" i="23" s="1"/>
  <c r="G34" i="23"/>
  <c r="F34" i="23"/>
  <c r="E34" i="23"/>
  <c r="H34" i="23" s="1"/>
  <c r="G33" i="23"/>
  <c r="F33" i="23"/>
  <c r="E33" i="23"/>
  <c r="H33" i="23" s="1"/>
  <c r="G32" i="23"/>
  <c r="F32" i="23"/>
  <c r="E32" i="23"/>
  <c r="H32" i="23" s="1"/>
  <c r="G31" i="23"/>
  <c r="F31" i="23"/>
  <c r="E31" i="23"/>
  <c r="H31" i="23" s="1"/>
  <c r="G30" i="23"/>
  <c r="E30" i="23"/>
  <c r="H30" i="23" s="1"/>
  <c r="G29" i="23"/>
  <c r="E29" i="23"/>
  <c r="H29" i="23" s="1"/>
  <c r="G28" i="23"/>
  <c r="E28" i="23"/>
  <c r="H28" i="23" s="1"/>
  <c r="G27" i="23"/>
  <c r="E27" i="23"/>
  <c r="H27" i="23" s="1"/>
  <c r="G26" i="23"/>
  <c r="E26" i="23"/>
  <c r="H26" i="23" s="1"/>
  <c r="G25" i="23"/>
  <c r="F25" i="23"/>
  <c r="E25" i="23"/>
  <c r="H25" i="23" s="1"/>
  <c r="G24" i="23"/>
  <c r="F24" i="23"/>
  <c r="E24" i="23"/>
  <c r="H24" i="23" s="1"/>
  <c r="G23" i="23"/>
  <c r="F23" i="23"/>
  <c r="E23" i="23"/>
  <c r="H23" i="23" s="1"/>
  <c r="G22" i="23"/>
  <c r="F22" i="23"/>
  <c r="E22" i="23"/>
  <c r="H22" i="23" s="1"/>
  <c r="G21" i="23"/>
  <c r="E21" i="23"/>
  <c r="H21" i="23" s="1"/>
  <c r="G20" i="23"/>
  <c r="F20" i="23"/>
  <c r="E20" i="23"/>
  <c r="H20" i="23" s="1"/>
  <c r="E19" i="23"/>
  <c r="D19" i="23"/>
  <c r="F69" i="23" s="1"/>
  <c r="C19" i="23"/>
  <c r="E67" i="23" s="1"/>
  <c r="H67" i="23" s="1"/>
  <c r="D13" i="23"/>
  <c r="C13" i="23"/>
  <c r="G13" i="23" s="1"/>
  <c r="D12" i="23"/>
  <c r="F12" i="23" s="1"/>
  <c r="C12" i="23"/>
  <c r="G12" i="23" s="1"/>
  <c r="D11" i="23"/>
  <c r="C11" i="23"/>
  <c r="G11" i="23" s="1"/>
  <c r="D10" i="23"/>
  <c r="F10" i="23" s="1"/>
  <c r="C10" i="23"/>
  <c r="G10" i="23" s="1"/>
  <c r="C9" i="23"/>
  <c r="D8" i="23"/>
  <c r="F13" i="23" s="1"/>
  <c r="G618" i="22"/>
  <c r="F618" i="22"/>
  <c r="G617" i="22"/>
  <c r="F617" i="22"/>
  <c r="G616" i="22"/>
  <c r="F616" i="22"/>
  <c r="G615" i="22"/>
  <c r="H615" i="22" s="1"/>
  <c r="F615" i="22"/>
  <c r="E615" i="22"/>
  <c r="G614" i="22"/>
  <c r="F614" i="22"/>
  <c r="G613" i="22"/>
  <c r="H613" i="22" s="1"/>
  <c r="F613" i="22"/>
  <c r="E613" i="22"/>
  <c r="G612" i="22"/>
  <c r="F612" i="22"/>
  <c r="G611" i="22"/>
  <c r="F611" i="22"/>
  <c r="G610" i="22"/>
  <c r="F610" i="22"/>
  <c r="G609" i="22"/>
  <c r="F609" i="22"/>
  <c r="G608" i="22"/>
  <c r="F608" i="22"/>
  <c r="G607" i="22"/>
  <c r="F607" i="22"/>
  <c r="G606" i="22"/>
  <c r="F606" i="22"/>
  <c r="G605" i="22"/>
  <c r="H605" i="22" s="1"/>
  <c r="F605" i="22"/>
  <c r="E605" i="22"/>
  <c r="G604" i="22"/>
  <c r="H604" i="22" s="1"/>
  <c r="F604" i="22"/>
  <c r="E604" i="22"/>
  <c r="G603" i="22"/>
  <c r="H603" i="22" s="1"/>
  <c r="F603" i="22"/>
  <c r="E603" i="22"/>
  <c r="G602" i="22"/>
  <c r="F602" i="22"/>
  <c r="G601" i="22"/>
  <c r="F601" i="22"/>
  <c r="G600" i="22"/>
  <c r="F600" i="22"/>
  <c r="G599" i="22"/>
  <c r="F599" i="22"/>
  <c r="G598" i="22"/>
  <c r="F598" i="22"/>
  <c r="G597" i="22"/>
  <c r="F597" i="22"/>
  <c r="G596" i="22"/>
  <c r="F596" i="22"/>
  <c r="G595" i="22"/>
  <c r="F595" i="22"/>
  <c r="G594" i="22"/>
  <c r="F594" i="22"/>
  <c r="G593" i="22"/>
  <c r="F593" i="22"/>
  <c r="G592" i="22"/>
  <c r="F592" i="22"/>
  <c r="F591" i="22"/>
  <c r="D591" i="22"/>
  <c r="C591" i="22"/>
  <c r="G591" i="22" s="1"/>
  <c r="G585" i="22"/>
  <c r="F585" i="22"/>
  <c r="E585" i="22"/>
  <c r="H585" i="22" s="1"/>
  <c r="G584" i="22"/>
  <c r="F584" i="22"/>
  <c r="E584" i="22"/>
  <c r="H584" i="22" s="1"/>
  <c r="G583" i="22"/>
  <c r="G582" i="22"/>
  <c r="F582" i="22"/>
  <c r="E582" i="22"/>
  <c r="H582" i="22" s="1"/>
  <c r="G581" i="22"/>
  <c r="F581" i="22"/>
  <c r="G580" i="22"/>
  <c r="E580" i="22"/>
  <c r="H580" i="22" s="1"/>
  <c r="G579" i="22"/>
  <c r="G578" i="22"/>
  <c r="G577" i="22"/>
  <c r="F577" i="22"/>
  <c r="E577" i="22"/>
  <c r="H577" i="22" s="1"/>
  <c r="G576" i="22"/>
  <c r="F576" i="22"/>
  <c r="G575" i="22"/>
  <c r="E575" i="22"/>
  <c r="H575" i="22" s="1"/>
  <c r="G574" i="22"/>
  <c r="F574" i="22"/>
  <c r="E574" i="22"/>
  <c r="H574" i="22" s="1"/>
  <c r="G573" i="22"/>
  <c r="F573" i="22"/>
  <c r="E573" i="22"/>
  <c r="H573" i="22" s="1"/>
  <c r="G572" i="22"/>
  <c r="G571" i="22"/>
  <c r="G570" i="22"/>
  <c r="G569" i="22"/>
  <c r="G568" i="22"/>
  <c r="F568" i="22"/>
  <c r="E568" i="22"/>
  <c r="H568" i="22" s="1"/>
  <c r="G567" i="22"/>
  <c r="F567" i="22"/>
  <c r="G566" i="22"/>
  <c r="G565" i="22"/>
  <c r="G564" i="22"/>
  <c r="G563" i="22"/>
  <c r="F563" i="22"/>
  <c r="E563" i="22"/>
  <c r="H563" i="22" s="1"/>
  <c r="G562" i="22"/>
  <c r="G561" i="22"/>
  <c r="G560" i="22"/>
  <c r="E560" i="22"/>
  <c r="H560" i="22" s="1"/>
  <c r="G559" i="22"/>
  <c r="F559" i="22"/>
  <c r="G558" i="22"/>
  <c r="G557" i="22"/>
  <c r="F557" i="22"/>
  <c r="E557" i="22"/>
  <c r="H557" i="22" s="1"/>
  <c r="G556" i="22"/>
  <c r="F556" i="22"/>
  <c r="E556" i="22"/>
  <c r="H556" i="22" s="1"/>
  <c r="G555" i="22"/>
  <c r="F555" i="22"/>
  <c r="E555" i="22"/>
  <c r="H555" i="22" s="1"/>
  <c r="G554" i="22"/>
  <c r="F554" i="22"/>
  <c r="E554" i="22"/>
  <c r="H554" i="22" s="1"/>
  <c r="G553" i="22"/>
  <c r="G552" i="22"/>
  <c r="G551" i="22"/>
  <c r="G550" i="22"/>
  <c r="G549" i="22"/>
  <c r="G548" i="22"/>
  <c r="G547" i="22"/>
  <c r="F547" i="22"/>
  <c r="E547" i="22"/>
  <c r="H547" i="22" s="1"/>
  <c r="G546" i="22"/>
  <c r="G545" i="22"/>
  <c r="G544" i="22"/>
  <c r="G543" i="22"/>
  <c r="F543" i="22"/>
  <c r="E543" i="22"/>
  <c r="H543" i="22" s="1"/>
  <c r="G542" i="22"/>
  <c r="G541" i="22"/>
  <c r="F541" i="22"/>
  <c r="E541" i="22"/>
  <c r="H541" i="22" s="1"/>
  <c r="G540" i="22"/>
  <c r="F540" i="22"/>
  <c r="E540" i="22"/>
  <c r="H540" i="22" s="1"/>
  <c r="G539" i="22"/>
  <c r="E539" i="22"/>
  <c r="H539" i="22" s="1"/>
  <c r="G538" i="22"/>
  <c r="E538" i="22"/>
  <c r="H538" i="22" s="1"/>
  <c r="G537" i="22"/>
  <c r="F537" i="22"/>
  <c r="E537" i="22"/>
  <c r="H537" i="22" s="1"/>
  <c r="G536" i="22"/>
  <c r="F536" i="22"/>
  <c r="E536" i="22"/>
  <c r="H536" i="22" s="1"/>
  <c r="G535" i="22"/>
  <c r="F535" i="22"/>
  <c r="E535" i="22"/>
  <c r="H535" i="22" s="1"/>
  <c r="G534" i="22"/>
  <c r="F534" i="22"/>
  <c r="G533" i="22"/>
  <c r="G532" i="22"/>
  <c r="F532" i="22"/>
  <c r="E532" i="22"/>
  <c r="H532" i="22" s="1"/>
  <c r="G531" i="22"/>
  <c r="E531" i="22"/>
  <c r="H531" i="22" s="1"/>
  <c r="G530" i="22"/>
  <c r="G529" i="22"/>
  <c r="E529" i="22"/>
  <c r="H529" i="22" s="1"/>
  <c r="G528" i="22"/>
  <c r="F528" i="22"/>
  <c r="E528" i="22"/>
  <c r="H528" i="22" s="1"/>
  <c r="G527" i="22"/>
  <c r="G526" i="22"/>
  <c r="G525" i="22"/>
  <c r="G524" i="22"/>
  <c r="F524" i="22"/>
  <c r="E524" i="22"/>
  <c r="H524" i="22" s="1"/>
  <c r="G523" i="22"/>
  <c r="F523" i="22"/>
  <c r="E523" i="22"/>
  <c r="H523" i="22" s="1"/>
  <c r="G522" i="22"/>
  <c r="E522" i="22"/>
  <c r="H522" i="22" s="1"/>
  <c r="G521" i="22"/>
  <c r="G520" i="22"/>
  <c r="G519" i="22"/>
  <c r="G518" i="22"/>
  <c r="G517" i="22"/>
  <c r="F517" i="22"/>
  <c r="G516" i="22"/>
  <c r="F516" i="22"/>
  <c r="G515" i="22"/>
  <c r="F515" i="22"/>
  <c r="E515" i="22"/>
  <c r="H515" i="22" s="1"/>
  <c r="G514" i="22"/>
  <c r="F514" i="22"/>
  <c r="E514" i="22"/>
  <c r="H514" i="22" s="1"/>
  <c r="G513" i="22"/>
  <c r="F513" i="22"/>
  <c r="E513" i="22"/>
  <c r="H513" i="22" s="1"/>
  <c r="G512" i="22"/>
  <c r="F512" i="22"/>
  <c r="E512" i="22"/>
  <c r="H512" i="22" s="1"/>
  <c r="G511" i="22"/>
  <c r="G510" i="22"/>
  <c r="G509" i="22"/>
  <c r="F509" i="22"/>
  <c r="E509" i="22"/>
  <c r="H509" i="22" s="1"/>
  <c r="G508" i="22"/>
  <c r="F508" i="22"/>
  <c r="E508" i="22"/>
  <c r="H508" i="22" s="1"/>
  <c r="G507" i="22"/>
  <c r="F507" i="22"/>
  <c r="G506" i="22"/>
  <c r="E506" i="22"/>
  <c r="H506" i="22" s="1"/>
  <c r="G505" i="22"/>
  <c r="G504" i="22"/>
  <c r="F504" i="22"/>
  <c r="E504" i="22"/>
  <c r="H504" i="22" s="1"/>
  <c r="G503" i="22"/>
  <c r="F503" i="22"/>
  <c r="E503" i="22"/>
  <c r="H503" i="22" s="1"/>
  <c r="G502" i="22"/>
  <c r="E502" i="22"/>
  <c r="H502" i="22" s="1"/>
  <c r="G501" i="22"/>
  <c r="F501" i="22"/>
  <c r="E501" i="22"/>
  <c r="H501" i="22" s="1"/>
  <c r="G500" i="22"/>
  <c r="E500" i="22"/>
  <c r="H500" i="22" s="1"/>
  <c r="G499" i="22"/>
  <c r="E499" i="22"/>
  <c r="H499" i="22" s="1"/>
  <c r="G498" i="22"/>
  <c r="E498" i="22"/>
  <c r="H498" i="22" s="1"/>
  <c r="G497" i="22"/>
  <c r="E497" i="22"/>
  <c r="H497" i="22" s="1"/>
  <c r="G496" i="22"/>
  <c r="E496" i="22"/>
  <c r="H496" i="22" s="1"/>
  <c r="G495" i="22"/>
  <c r="E495" i="22"/>
  <c r="H495" i="22" s="1"/>
  <c r="G494" i="22"/>
  <c r="E494" i="22"/>
  <c r="H494" i="22" s="1"/>
  <c r="G493" i="22"/>
  <c r="E493" i="22"/>
  <c r="H493" i="22" s="1"/>
  <c r="G492" i="22"/>
  <c r="E492" i="22"/>
  <c r="H492" i="22" s="1"/>
  <c r="G491" i="22"/>
  <c r="E491" i="22"/>
  <c r="H491" i="22" s="1"/>
  <c r="G490" i="22"/>
  <c r="F490" i="22"/>
  <c r="E490" i="22"/>
  <c r="H490" i="22" s="1"/>
  <c r="G489" i="22"/>
  <c r="E489" i="22"/>
  <c r="H489" i="22" s="1"/>
  <c r="G488" i="22"/>
  <c r="F488" i="22"/>
  <c r="E488" i="22"/>
  <c r="H488" i="22" s="1"/>
  <c r="G487" i="22"/>
  <c r="F487" i="22"/>
  <c r="E487" i="22"/>
  <c r="H487" i="22" s="1"/>
  <c r="G486" i="22"/>
  <c r="E486" i="22"/>
  <c r="H486" i="22" s="1"/>
  <c r="G485" i="22"/>
  <c r="F485" i="22"/>
  <c r="E485" i="22"/>
  <c r="H485" i="22" s="1"/>
  <c r="G484" i="22"/>
  <c r="F484" i="22"/>
  <c r="E484" i="22"/>
  <c r="H484" i="22" s="1"/>
  <c r="G483" i="22"/>
  <c r="F483" i="22"/>
  <c r="E483" i="22"/>
  <c r="H483" i="22" s="1"/>
  <c r="G482" i="22"/>
  <c r="E482" i="22"/>
  <c r="H482" i="22" s="1"/>
  <c r="G481" i="22"/>
  <c r="E481" i="22"/>
  <c r="H481" i="22" s="1"/>
  <c r="G480" i="22"/>
  <c r="E480" i="22"/>
  <c r="H480" i="22" s="1"/>
  <c r="G479" i="22"/>
  <c r="E479" i="22"/>
  <c r="H479" i="22" s="1"/>
  <c r="G478" i="22"/>
  <c r="E478" i="22"/>
  <c r="H478" i="22" s="1"/>
  <c r="G477" i="22"/>
  <c r="E477" i="22"/>
  <c r="H477" i="22" s="1"/>
  <c r="G476" i="22"/>
  <c r="E476" i="22"/>
  <c r="H476" i="22" s="1"/>
  <c r="G475" i="22"/>
  <c r="E475" i="22"/>
  <c r="H475" i="22" s="1"/>
  <c r="G474" i="22"/>
  <c r="E474" i="22"/>
  <c r="H474" i="22" s="1"/>
  <c r="G473" i="22"/>
  <c r="E473" i="22"/>
  <c r="H473" i="22" s="1"/>
  <c r="G472" i="22"/>
  <c r="E472" i="22"/>
  <c r="H472" i="22" s="1"/>
  <c r="G471" i="22"/>
  <c r="E471" i="22"/>
  <c r="H471" i="22" s="1"/>
  <c r="G470" i="22"/>
  <c r="F470" i="22"/>
  <c r="E470" i="22"/>
  <c r="H470" i="22" s="1"/>
  <c r="G469" i="22"/>
  <c r="E469" i="22"/>
  <c r="H469" i="22" s="1"/>
  <c r="G468" i="22"/>
  <c r="E468" i="22"/>
  <c r="H468" i="22" s="1"/>
  <c r="G467" i="22"/>
  <c r="E467" i="22"/>
  <c r="H467" i="22" s="1"/>
  <c r="G466" i="22"/>
  <c r="E466" i="22"/>
  <c r="H466" i="22" s="1"/>
  <c r="G465" i="22"/>
  <c r="E465" i="22"/>
  <c r="H465" i="22" s="1"/>
  <c r="G464" i="22"/>
  <c r="F464" i="22"/>
  <c r="E464" i="22"/>
  <c r="H464" i="22" s="1"/>
  <c r="G463" i="22"/>
  <c r="E463" i="22"/>
  <c r="H463" i="22" s="1"/>
  <c r="G462" i="22"/>
  <c r="F462" i="22"/>
  <c r="E462" i="22"/>
  <c r="H462" i="22" s="1"/>
  <c r="G461" i="22"/>
  <c r="E461" i="22"/>
  <c r="H461" i="22" s="1"/>
  <c r="G460" i="22"/>
  <c r="E460" i="22"/>
  <c r="H460" i="22" s="1"/>
  <c r="G459" i="22"/>
  <c r="E459" i="22"/>
  <c r="H459" i="22" s="1"/>
  <c r="G458" i="22"/>
  <c r="F458" i="22"/>
  <c r="E458" i="22"/>
  <c r="H458" i="22" s="1"/>
  <c r="G457" i="22"/>
  <c r="F457" i="22"/>
  <c r="E457" i="22"/>
  <c r="H457" i="22" s="1"/>
  <c r="G456" i="22"/>
  <c r="F456" i="22"/>
  <c r="E456" i="22"/>
  <c r="H456" i="22" s="1"/>
  <c r="G455" i="22"/>
  <c r="E455" i="22"/>
  <c r="H455" i="22" s="1"/>
  <c r="G454" i="22"/>
  <c r="E454" i="22"/>
  <c r="H454" i="22" s="1"/>
  <c r="G453" i="22"/>
  <c r="E453" i="22"/>
  <c r="H453" i="22" s="1"/>
  <c r="G452" i="22"/>
  <c r="E452" i="22"/>
  <c r="H452" i="22" s="1"/>
  <c r="G451" i="22"/>
  <c r="E451" i="22"/>
  <c r="H451" i="22" s="1"/>
  <c r="G450" i="22"/>
  <c r="E450" i="22"/>
  <c r="H450" i="22" s="1"/>
  <c r="G449" i="22"/>
  <c r="E449" i="22"/>
  <c r="H449" i="22" s="1"/>
  <c r="G448" i="22"/>
  <c r="E448" i="22"/>
  <c r="H448" i="22" s="1"/>
  <c r="G447" i="22"/>
  <c r="E447" i="22"/>
  <c r="H447" i="22" s="1"/>
  <c r="G446" i="22"/>
  <c r="E446" i="22"/>
  <c r="H446" i="22" s="1"/>
  <c r="G445" i="22"/>
  <c r="F445" i="22"/>
  <c r="E445" i="22"/>
  <c r="H445" i="22" s="1"/>
  <c r="G444" i="22"/>
  <c r="E444" i="22"/>
  <c r="H444" i="22" s="1"/>
  <c r="G443" i="22"/>
  <c r="F443" i="22"/>
  <c r="E443" i="22"/>
  <c r="H443" i="22" s="1"/>
  <c r="G442" i="22"/>
  <c r="E442" i="22"/>
  <c r="H442" i="22" s="1"/>
  <c r="G441" i="22"/>
  <c r="E441" i="22"/>
  <c r="H441" i="22" s="1"/>
  <c r="G440" i="22"/>
  <c r="F440" i="22"/>
  <c r="E440" i="22"/>
  <c r="H440" i="22" s="1"/>
  <c r="G439" i="22"/>
  <c r="F439" i="22"/>
  <c r="E439" i="22"/>
  <c r="H439" i="22" s="1"/>
  <c r="G438" i="22"/>
  <c r="E438" i="22"/>
  <c r="H438" i="22" s="1"/>
  <c r="G437" i="22"/>
  <c r="E437" i="22"/>
  <c r="H437" i="22" s="1"/>
  <c r="G436" i="22"/>
  <c r="E436" i="22"/>
  <c r="H436" i="22" s="1"/>
  <c r="G435" i="22"/>
  <c r="F435" i="22"/>
  <c r="E435" i="22"/>
  <c r="H435" i="22" s="1"/>
  <c r="G434" i="22"/>
  <c r="E434" i="22"/>
  <c r="H434" i="22" s="1"/>
  <c r="G433" i="22"/>
  <c r="E433" i="22"/>
  <c r="H433" i="22" s="1"/>
  <c r="G432" i="22"/>
  <c r="E432" i="22"/>
  <c r="H432" i="22" s="1"/>
  <c r="G431" i="22"/>
  <c r="E431" i="22"/>
  <c r="H431" i="22" s="1"/>
  <c r="G430" i="22"/>
  <c r="E430" i="22"/>
  <c r="H430" i="22" s="1"/>
  <c r="G429" i="22"/>
  <c r="E429" i="22"/>
  <c r="H429" i="22" s="1"/>
  <c r="G428" i="22"/>
  <c r="E428" i="22"/>
  <c r="H428" i="22" s="1"/>
  <c r="G427" i="22"/>
  <c r="E427" i="22"/>
  <c r="H427" i="22" s="1"/>
  <c r="G426" i="22"/>
  <c r="F426" i="22"/>
  <c r="E426" i="22"/>
  <c r="H426" i="22" s="1"/>
  <c r="G425" i="22"/>
  <c r="E425" i="22"/>
  <c r="H425" i="22" s="1"/>
  <c r="G424" i="22"/>
  <c r="E424" i="22"/>
  <c r="H424" i="22" s="1"/>
  <c r="G423" i="22"/>
  <c r="E423" i="22"/>
  <c r="H423" i="22" s="1"/>
  <c r="G422" i="22"/>
  <c r="F422" i="22"/>
  <c r="E422" i="22"/>
  <c r="H422" i="22" s="1"/>
  <c r="G421" i="22"/>
  <c r="E421" i="22"/>
  <c r="H421" i="22" s="1"/>
  <c r="G420" i="22"/>
  <c r="E420" i="22"/>
  <c r="H420" i="22" s="1"/>
  <c r="G419" i="22"/>
  <c r="E419" i="22"/>
  <c r="H419" i="22" s="1"/>
  <c r="G418" i="22"/>
  <c r="E418" i="22"/>
  <c r="H418" i="22" s="1"/>
  <c r="G417" i="22"/>
  <c r="E417" i="22"/>
  <c r="H417" i="22" s="1"/>
  <c r="G416" i="22"/>
  <c r="E416" i="22"/>
  <c r="H416" i="22" s="1"/>
  <c r="G415" i="22"/>
  <c r="F415" i="22"/>
  <c r="E415" i="22"/>
  <c r="H415" i="22" s="1"/>
  <c r="G414" i="22"/>
  <c r="F414" i="22"/>
  <c r="E414" i="22"/>
  <c r="H414" i="22" s="1"/>
  <c r="G413" i="22"/>
  <c r="E413" i="22"/>
  <c r="H413" i="22" s="1"/>
  <c r="G412" i="22"/>
  <c r="E412" i="22"/>
  <c r="H412" i="22" s="1"/>
  <c r="G411" i="22"/>
  <c r="E411" i="22"/>
  <c r="H411" i="22" s="1"/>
  <c r="G410" i="22"/>
  <c r="E410" i="22"/>
  <c r="H410" i="22" s="1"/>
  <c r="G409" i="22"/>
  <c r="E409" i="22"/>
  <c r="H409" i="22" s="1"/>
  <c r="G408" i="22"/>
  <c r="E408" i="22"/>
  <c r="H408" i="22" s="1"/>
  <c r="G407" i="22"/>
  <c r="E407" i="22"/>
  <c r="H407" i="22" s="1"/>
  <c r="G406" i="22"/>
  <c r="E406" i="22"/>
  <c r="H406" i="22" s="1"/>
  <c r="G405" i="22"/>
  <c r="E405" i="22"/>
  <c r="H405" i="22" s="1"/>
  <c r="G404" i="22"/>
  <c r="F404" i="22"/>
  <c r="E404" i="22"/>
  <c r="H404" i="22" s="1"/>
  <c r="G403" i="22"/>
  <c r="E403" i="22"/>
  <c r="H403" i="22" s="1"/>
  <c r="G402" i="22"/>
  <c r="E402" i="22"/>
  <c r="H402" i="22" s="1"/>
  <c r="G401" i="22"/>
  <c r="E401" i="22"/>
  <c r="H401" i="22" s="1"/>
  <c r="G400" i="22"/>
  <c r="E400" i="22"/>
  <c r="H400" i="22" s="1"/>
  <c r="G399" i="22"/>
  <c r="E399" i="22"/>
  <c r="H399" i="22" s="1"/>
  <c r="G398" i="22"/>
  <c r="E398" i="22"/>
  <c r="H398" i="22" s="1"/>
  <c r="G397" i="22"/>
  <c r="F397" i="22"/>
  <c r="E397" i="22"/>
  <c r="H397" i="22" s="1"/>
  <c r="G396" i="22"/>
  <c r="E396" i="22"/>
  <c r="H396" i="22" s="1"/>
  <c r="G395" i="22"/>
  <c r="E395" i="22"/>
  <c r="H395" i="22" s="1"/>
  <c r="G394" i="22"/>
  <c r="E394" i="22"/>
  <c r="H394" i="22" s="1"/>
  <c r="G393" i="22"/>
  <c r="E393" i="22"/>
  <c r="H393" i="22" s="1"/>
  <c r="G392" i="22"/>
  <c r="E392" i="22"/>
  <c r="H392" i="22" s="1"/>
  <c r="G391" i="22"/>
  <c r="E391" i="22"/>
  <c r="H391" i="22" s="1"/>
  <c r="G390" i="22"/>
  <c r="E390" i="22"/>
  <c r="H390" i="22" s="1"/>
  <c r="G389" i="22"/>
  <c r="E389" i="22"/>
  <c r="H389" i="22" s="1"/>
  <c r="G388" i="22"/>
  <c r="E388" i="22"/>
  <c r="H388" i="22" s="1"/>
  <c r="G387" i="22"/>
  <c r="E387" i="22"/>
  <c r="H387" i="22" s="1"/>
  <c r="G386" i="22"/>
  <c r="E386" i="22"/>
  <c r="H386" i="22" s="1"/>
  <c r="G385" i="22"/>
  <c r="E385" i="22"/>
  <c r="H385" i="22" s="1"/>
  <c r="G384" i="22"/>
  <c r="F384" i="22"/>
  <c r="E384" i="22"/>
  <c r="H384" i="22" s="1"/>
  <c r="G383" i="22"/>
  <c r="E383" i="22"/>
  <c r="H383" i="22" s="1"/>
  <c r="G382" i="22"/>
  <c r="E382" i="22"/>
  <c r="H382" i="22" s="1"/>
  <c r="G381" i="22"/>
  <c r="E381" i="22"/>
  <c r="H381" i="22" s="1"/>
  <c r="G380" i="22"/>
  <c r="E380" i="22"/>
  <c r="H380" i="22" s="1"/>
  <c r="G379" i="22"/>
  <c r="E379" i="22"/>
  <c r="H379" i="22" s="1"/>
  <c r="G378" i="22"/>
  <c r="E378" i="22"/>
  <c r="H378" i="22" s="1"/>
  <c r="G377" i="22"/>
  <c r="F377" i="22"/>
  <c r="E377" i="22"/>
  <c r="H377" i="22" s="1"/>
  <c r="G376" i="22"/>
  <c r="E376" i="22"/>
  <c r="H376" i="22" s="1"/>
  <c r="G375" i="22"/>
  <c r="F375" i="22"/>
  <c r="E375" i="22"/>
  <c r="H375" i="22" s="1"/>
  <c r="G374" i="22"/>
  <c r="F374" i="22"/>
  <c r="E374" i="22"/>
  <c r="H374" i="22" s="1"/>
  <c r="G373" i="22"/>
  <c r="E373" i="22"/>
  <c r="H373" i="22" s="1"/>
  <c r="G372" i="22"/>
  <c r="E372" i="22"/>
  <c r="H372" i="22" s="1"/>
  <c r="G371" i="22"/>
  <c r="E371" i="22"/>
  <c r="H371" i="22" s="1"/>
  <c r="G370" i="22"/>
  <c r="E370" i="22"/>
  <c r="H370" i="22" s="1"/>
  <c r="G369" i="22"/>
  <c r="E369" i="22"/>
  <c r="H369" i="22" s="1"/>
  <c r="G368" i="22"/>
  <c r="E368" i="22"/>
  <c r="H368" i="22" s="1"/>
  <c r="G367" i="22"/>
  <c r="F367" i="22"/>
  <c r="E367" i="22"/>
  <c r="H367" i="22" s="1"/>
  <c r="G366" i="22"/>
  <c r="E366" i="22"/>
  <c r="H366" i="22" s="1"/>
  <c r="G365" i="22"/>
  <c r="E365" i="22"/>
  <c r="H365" i="22" s="1"/>
  <c r="G364" i="22"/>
  <c r="E364" i="22"/>
  <c r="H364" i="22" s="1"/>
  <c r="G363" i="22"/>
  <c r="E363" i="22"/>
  <c r="H363" i="22" s="1"/>
  <c r="G362" i="22"/>
  <c r="E362" i="22"/>
  <c r="H362" i="22" s="1"/>
  <c r="G361" i="22"/>
  <c r="F361" i="22"/>
  <c r="E361" i="22"/>
  <c r="H361" i="22" s="1"/>
  <c r="G360" i="22"/>
  <c r="F360" i="22"/>
  <c r="E360" i="22"/>
  <c r="H360" i="22" s="1"/>
  <c r="G359" i="22"/>
  <c r="E359" i="22"/>
  <c r="H359" i="22" s="1"/>
  <c r="G358" i="22"/>
  <c r="E358" i="22"/>
  <c r="H358" i="22" s="1"/>
  <c r="G357" i="22"/>
  <c r="E357" i="22"/>
  <c r="H357" i="22" s="1"/>
  <c r="E356" i="22"/>
  <c r="D356" i="22"/>
  <c r="F583" i="22" s="1"/>
  <c r="C356" i="22"/>
  <c r="E583" i="22" s="1"/>
  <c r="H583" i="22" s="1"/>
  <c r="G350" i="22"/>
  <c r="E350" i="22"/>
  <c r="H350" i="22" s="1"/>
  <c r="G349" i="22"/>
  <c r="F349" i="22"/>
  <c r="E349" i="22"/>
  <c r="H349" i="22" s="1"/>
  <c r="G348" i="22"/>
  <c r="F348" i="22"/>
  <c r="G347" i="22"/>
  <c r="F347" i="22"/>
  <c r="E347" i="22"/>
  <c r="H347" i="22" s="1"/>
  <c r="G346" i="22"/>
  <c r="E346" i="22"/>
  <c r="H346" i="22" s="1"/>
  <c r="G345" i="22"/>
  <c r="F345" i="22"/>
  <c r="E345" i="22"/>
  <c r="H345" i="22" s="1"/>
  <c r="G344" i="22"/>
  <c r="F344" i="22"/>
  <c r="G343" i="22"/>
  <c r="F343" i="22"/>
  <c r="E343" i="22"/>
  <c r="H343" i="22" s="1"/>
  <c r="G342" i="22"/>
  <c r="F342" i="22"/>
  <c r="E342" i="22"/>
  <c r="H342" i="22" s="1"/>
  <c r="G341" i="22"/>
  <c r="F341" i="22"/>
  <c r="E341" i="22"/>
  <c r="H341" i="22" s="1"/>
  <c r="G340" i="22"/>
  <c r="F340" i="22"/>
  <c r="E340" i="22"/>
  <c r="H340" i="22" s="1"/>
  <c r="G339" i="22"/>
  <c r="E339" i="22"/>
  <c r="H339" i="22" s="1"/>
  <c r="G338" i="22"/>
  <c r="F338" i="22"/>
  <c r="E338" i="22"/>
  <c r="H338" i="22" s="1"/>
  <c r="G337" i="22"/>
  <c r="F337" i="22"/>
  <c r="E337" i="22"/>
  <c r="H337" i="22" s="1"/>
  <c r="G336" i="22"/>
  <c r="F336" i="22"/>
  <c r="E336" i="22"/>
  <c r="H336" i="22" s="1"/>
  <c r="G335" i="22"/>
  <c r="E335" i="22"/>
  <c r="H335" i="22" s="1"/>
  <c r="G334" i="22"/>
  <c r="G333" i="22"/>
  <c r="F333" i="22"/>
  <c r="E333" i="22"/>
  <c r="H333" i="22" s="1"/>
  <c r="G332" i="22"/>
  <c r="F332" i="22"/>
  <c r="E332" i="22"/>
  <c r="H332" i="22" s="1"/>
  <c r="G331" i="22"/>
  <c r="F331" i="22"/>
  <c r="E331" i="22"/>
  <c r="H331" i="22" s="1"/>
  <c r="G330" i="22"/>
  <c r="F330" i="22"/>
  <c r="G329" i="22"/>
  <c r="F329" i="22"/>
  <c r="E329" i="22"/>
  <c r="H329" i="22" s="1"/>
  <c r="G328" i="22"/>
  <c r="F328" i="22"/>
  <c r="E328" i="22"/>
  <c r="H328" i="22" s="1"/>
  <c r="G327" i="22"/>
  <c r="F327" i="22"/>
  <c r="G326" i="22"/>
  <c r="F326" i="22"/>
  <c r="E326" i="22"/>
  <c r="H326" i="22" s="1"/>
  <c r="G325" i="22"/>
  <c r="F325" i="22"/>
  <c r="G324" i="22"/>
  <c r="F324" i="22"/>
  <c r="G323" i="22"/>
  <c r="F323" i="22"/>
  <c r="G322" i="22"/>
  <c r="F322" i="22"/>
  <c r="G321" i="22"/>
  <c r="F321" i="22"/>
  <c r="E321" i="22"/>
  <c r="H321" i="22" s="1"/>
  <c r="G320" i="22"/>
  <c r="F320" i="22"/>
  <c r="E320" i="22"/>
  <c r="H320" i="22" s="1"/>
  <c r="G319" i="22"/>
  <c r="F319" i="22"/>
  <c r="G318" i="22"/>
  <c r="F318" i="22"/>
  <c r="G317" i="22"/>
  <c r="F317" i="22"/>
  <c r="E317" i="22"/>
  <c r="H317" i="22" s="1"/>
  <c r="G316" i="22"/>
  <c r="F316" i="22"/>
  <c r="G315" i="22"/>
  <c r="F315" i="22"/>
  <c r="G314" i="22"/>
  <c r="F314" i="22"/>
  <c r="G313" i="22"/>
  <c r="F313" i="22"/>
  <c r="E313" i="22"/>
  <c r="H313" i="22" s="1"/>
  <c r="G312" i="22"/>
  <c r="F312" i="22"/>
  <c r="E312" i="22"/>
  <c r="H312" i="22" s="1"/>
  <c r="G311" i="22"/>
  <c r="F311" i="22"/>
  <c r="G310" i="22"/>
  <c r="F310" i="22"/>
  <c r="G309" i="22"/>
  <c r="F309" i="22"/>
  <c r="G308" i="22"/>
  <c r="F308" i="22"/>
  <c r="G307" i="22"/>
  <c r="F307" i="22"/>
  <c r="G306" i="22"/>
  <c r="F306" i="22"/>
  <c r="G305" i="22"/>
  <c r="F305" i="22"/>
  <c r="E305" i="22"/>
  <c r="H305" i="22" s="1"/>
  <c r="G304" i="22"/>
  <c r="F304" i="22"/>
  <c r="G303" i="22"/>
  <c r="F303" i="22"/>
  <c r="E303" i="22"/>
  <c r="H303" i="22" s="1"/>
  <c r="G302" i="22"/>
  <c r="F302" i="22"/>
  <c r="E302" i="22"/>
  <c r="H302" i="22" s="1"/>
  <c r="G301" i="22"/>
  <c r="F301" i="22"/>
  <c r="G300" i="22"/>
  <c r="F300" i="22"/>
  <c r="G299" i="22"/>
  <c r="F299" i="22"/>
  <c r="G298" i="22"/>
  <c r="F298" i="22"/>
  <c r="E298" i="22"/>
  <c r="H298" i="22" s="1"/>
  <c r="G297" i="22"/>
  <c r="F297" i="22"/>
  <c r="G296" i="22"/>
  <c r="F296" i="22"/>
  <c r="G295" i="22"/>
  <c r="F295" i="22"/>
  <c r="G294" i="22"/>
  <c r="F294" i="22"/>
  <c r="G293" i="22"/>
  <c r="F293" i="22"/>
  <c r="G292" i="22"/>
  <c r="F292" i="22"/>
  <c r="G291" i="22"/>
  <c r="F291" i="22"/>
  <c r="E291" i="22"/>
  <c r="H291" i="22" s="1"/>
  <c r="G290" i="22"/>
  <c r="F290" i="22"/>
  <c r="E290" i="22"/>
  <c r="H290" i="22" s="1"/>
  <c r="G289" i="22"/>
  <c r="F289" i="22"/>
  <c r="G288" i="22"/>
  <c r="F288" i="22"/>
  <c r="G287" i="22"/>
  <c r="F287" i="22"/>
  <c r="G286" i="22"/>
  <c r="F286" i="22"/>
  <c r="G285" i="22"/>
  <c r="F285" i="22"/>
  <c r="E285" i="22"/>
  <c r="H285" i="22" s="1"/>
  <c r="G284" i="22"/>
  <c r="F284" i="22"/>
  <c r="G283" i="22"/>
  <c r="F283" i="22"/>
  <c r="G282" i="22"/>
  <c r="F282" i="22"/>
  <c r="G281" i="22"/>
  <c r="F281" i="22"/>
  <c r="G280" i="22"/>
  <c r="F280" i="22"/>
  <c r="E280" i="22"/>
  <c r="H280" i="22" s="1"/>
  <c r="G279" i="22"/>
  <c r="F279" i="22"/>
  <c r="E279" i="22"/>
  <c r="H279" i="22" s="1"/>
  <c r="G278" i="22"/>
  <c r="F278" i="22"/>
  <c r="E278" i="22"/>
  <c r="H278" i="22" s="1"/>
  <c r="G277" i="22"/>
  <c r="F277" i="22"/>
  <c r="G276" i="22"/>
  <c r="F276" i="22"/>
  <c r="E276" i="22"/>
  <c r="H276" i="22" s="1"/>
  <c r="G275" i="22"/>
  <c r="F275" i="22"/>
  <c r="E275" i="22"/>
  <c r="H275" i="22" s="1"/>
  <c r="G274" i="22"/>
  <c r="F274" i="22"/>
  <c r="E274" i="22"/>
  <c r="H274" i="22" s="1"/>
  <c r="G273" i="22"/>
  <c r="F273" i="22"/>
  <c r="E273" i="22"/>
  <c r="H273" i="22" s="1"/>
  <c r="G272" i="22"/>
  <c r="F272" i="22"/>
  <c r="E272" i="22"/>
  <c r="H272" i="22" s="1"/>
  <c r="G271" i="22"/>
  <c r="F271" i="22"/>
  <c r="E271" i="22"/>
  <c r="H271" i="22" s="1"/>
  <c r="G270" i="22"/>
  <c r="F270" i="22"/>
  <c r="G269" i="22"/>
  <c r="F269" i="22"/>
  <c r="E269" i="22"/>
  <c r="H269" i="22" s="1"/>
  <c r="G268" i="22"/>
  <c r="F268" i="22"/>
  <c r="E268" i="22"/>
  <c r="H268" i="22" s="1"/>
  <c r="G267" i="22"/>
  <c r="F267" i="22"/>
  <c r="E267" i="22"/>
  <c r="H267" i="22" s="1"/>
  <c r="G266" i="22"/>
  <c r="F266" i="22"/>
  <c r="E266" i="22"/>
  <c r="H266" i="22" s="1"/>
  <c r="G265" i="22"/>
  <c r="F265" i="22"/>
  <c r="G264" i="22"/>
  <c r="F264" i="22"/>
  <c r="G263" i="22"/>
  <c r="F263" i="22"/>
  <c r="E263" i="22"/>
  <c r="H263" i="22" s="1"/>
  <c r="G262" i="22"/>
  <c r="F262" i="22"/>
  <c r="G261" i="22"/>
  <c r="F261" i="22"/>
  <c r="G260" i="22"/>
  <c r="F260" i="22"/>
  <c r="G259" i="22"/>
  <c r="F259" i="22"/>
  <c r="E259" i="22"/>
  <c r="H259" i="22" s="1"/>
  <c r="G258" i="22"/>
  <c r="F258" i="22"/>
  <c r="E258" i="22"/>
  <c r="H258" i="22" s="1"/>
  <c r="G257" i="22"/>
  <c r="F257" i="22"/>
  <c r="G256" i="22"/>
  <c r="F256" i="22"/>
  <c r="G255" i="22"/>
  <c r="F255" i="22"/>
  <c r="E255" i="22"/>
  <c r="H255" i="22" s="1"/>
  <c r="G254" i="22"/>
  <c r="F254" i="22"/>
  <c r="G253" i="22"/>
  <c r="F253" i="22"/>
  <c r="E253" i="22"/>
  <c r="H253" i="22" s="1"/>
  <c r="G252" i="22"/>
  <c r="F252" i="22"/>
  <c r="G251" i="22"/>
  <c r="F251" i="22"/>
  <c r="E251" i="22"/>
  <c r="H251" i="22" s="1"/>
  <c r="G250" i="22"/>
  <c r="F250" i="22"/>
  <c r="G249" i="22"/>
  <c r="F249" i="22"/>
  <c r="G248" i="22"/>
  <c r="F248" i="22"/>
  <c r="E248" i="22"/>
  <c r="H248" i="22" s="1"/>
  <c r="G247" i="22"/>
  <c r="F247" i="22"/>
  <c r="G246" i="22"/>
  <c r="F246" i="22"/>
  <c r="E246" i="22"/>
  <c r="H246" i="22" s="1"/>
  <c r="G245" i="22"/>
  <c r="F245" i="22"/>
  <c r="G244" i="22"/>
  <c r="F244" i="22"/>
  <c r="G243" i="22"/>
  <c r="F243" i="22"/>
  <c r="E243" i="22"/>
  <c r="H243" i="22" s="1"/>
  <c r="G242" i="22"/>
  <c r="F242" i="22"/>
  <c r="E242" i="22"/>
  <c r="H242" i="22" s="1"/>
  <c r="G241" i="22"/>
  <c r="F241" i="22"/>
  <c r="G240" i="22"/>
  <c r="F240" i="22"/>
  <c r="G239" i="22"/>
  <c r="F239" i="22"/>
  <c r="E239" i="22"/>
  <c r="H239" i="22" s="1"/>
  <c r="G238" i="22"/>
  <c r="F238" i="22"/>
  <c r="G237" i="22"/>
  <c r="F237" i="22"/>
  <c r="G236" i="22"/>
  <c r="F236" i="22"/>
  <c r="E236" i="22"/>
  <c r="H236" i="22" s="1"/>
  <c r="G235" i="22"/>
  <c r="F235" i="22"/>
  <c r="E235" i="22"/>
  <c r="H235" i="22" s="1"/>
  <c r="G234" i="22"/>
  <c r="F234" i="22"/>
  <c r="E234" i="22"/>
  <c r="H234" i="22" s="1"/>
  <c r="G233" i="22"/>
  <c r="F233" i="22"/>
  <c r="G232" i="22"/>
  <c r="F232" i="22"/>
  <c r="E232" i="22"/>
  <c r="H232" i="22" s="1"/>
  <c r="G231" i="22"/>
  <c r="F231" i="22"/>
  <c r="G230" i="22"/>
  <c r="F230" i="22"/>
  <c r="E230" i="22"/>
  <c r="H230" i="22" s="1"/>
  <c r="G229" i="22"/>
  <c r="F229" i="22"/>
  <c r="E229" i="22"/>
  <c r="H229" i="22" s="1"/>
  <c r="G228" i="22"/>
  <c r="F228" i="22"/>
  <c r="G227" i="22"/>
  <c r="F227" i="22"/>
  <c r="E227" i="22"/>
  <c r="H227" i="22" s="1"/>
  <c r="G226" i="22"/>
  <c r="F226" i="22"/>
  <c r="E226" i="22"/>
  <c r="H226" i="22" s="1"/>
  <c r="G225" i="22"/>
  <c r="F225" i="22"/>
  <c r="E225" i="22"/>
  <c r="H225" i="22" s="1"/>
  <c r="G224" i="22"/>
  <c r="F224" i="22"/>
  <c r="G223" i="22"/>
  <c r="F223" i="22"/>
  <c r="E223" i="22"/>
  <c r="H223" i="22" s="1"/>
  <c r="G222" i="22"/>
  <c r="F222" i="22"/>
  <c r="G221" i="22"/>
  <c r="F221" i="22"/>
  <c r="E221" i="22"/>
  <c r="H221" i="22" s="1"/>
  <c r="G220" i="22"/>
  <c r="F220" i="22"/>
  <c r="G219" i="22"/>
  <c r="F219" i="22"/>
  <c r="G218" i="22"/>
  <c r="F218" i="22"/>
  <c r="E218" i="22"/>
  <c r="H218" i="22" s="1"/>
  <c r="G217" i="22"/>
  <c r="F217" i="22"/>
  <c r="E217" i="22"/>
  <c r="H217" i="22" s="1"/>
  <c r="G216" i="22"/>
  <c r="F216" i="22"/>
  <c r="G215" i="22"/>
  <c r="F215" i="22"/>
  <c r="G214" i="22"/>
  <c r="F214" i="22"/>
  <c r="G213" i="22"/>
  <c r="F213" i="22"/>
  <c r="E213" i="22"/>
  <c r="H213" i="22" s="1"/>
  <c r="G212" i="22"/>
  <c r="F212" i="22"/>
  <c r="G211" i="22"/>
  <c r="F211" i="22"/>
  <c r="G210" i="22"/>
  <c r="F210" i="22"/>
  <c r="G209" i="22"/>
  <c r="F209" i="22"/>
  <c r="G208" i="22"/>
  <c r="F208" i="22"/>
  <c r="G207" i="22"/>
  <c r="F207" i="22"/>
  <c r="G206" i="22"/>
  <c r="F206" i="22"/>
  <c r="E206" i="22"/>
  <c r="H206" i="22" s="1"/>
  <c r="G205" i="22"/>
  <c r="F205" i="22"/>
  <c r="G204" i="22"/>
  <c r="F204" i="22"/>
  <c r="G203" i="22"/>
  <c r="F203" i="22"/>
  <c r="G202" i="22"/>
  <c r="F202" i="22"/>
  <c r="E202" i="22"/>
  <c r="H202" i="22" s="1"/>
  <c r="G201" i="22"/>
  <c r="F201" i="22"/>
  <c r="E201" i="22"/>
  <c r="H201" i="22" s="1"/>
  <c r="G200" i="22"/>
  <c r="F200" i="22"/>
  <c r="E200" i="22"/>
  <c r="H200" i="22" s="1"/>
  <c r="G199" i="22"/>
  <c r="F199" i="22"/>
  <c r="G198" i="22"/>
  <c r="F198" i="22"/>
  <c r="G197" i="22"/>
  <c r="F197" i="22"/>
  <c r="E197" i="22"/>
  <c r="H197" i="22" s="1"/>
  <c r="G196" i="22"/>
  <c r="F196" i="22"/>
  <c r="G195" i="22"/>
  <c r="F195" i="22"/>
  <c r="E195" i="22"/>
  <c r="H195" i="22" s="1"/>
  <c r="G194" i="22"/>
  <c r="F194" i="22"/>
  <c r="G193" i="22"/>
  <c r="F193" i="22"/>
  <c r="G192" i="22"/>
  <c r="F192" i="22"/>
  <c r="G191" i="22"/>
  <c r="F191" i="22"/>
  <c r="G190" i="22"/>
  <c r="F190" i="22"/>
  <c r="G189" i="22"/>
  <c r="F189" i="22"/>
  <c r="E189" i="22"/>
  <c r="H189" i="22" s="1"/>
  <c r="G188" i="22"/>
  <c r="F188" i="22"/>
  <c r="G187" i="22"/>
  <c r="F187" i="22"/>
  <c r="G186" i="22"/>
  <c r="F186" i="22"/>
  <c r="G185" i="22"/>
  <c r="F185" i="22"/>
  <c r="G184" i="22"/>
  <c r="F184" i="22"/>
  <c r="G183" i="22"/>
  <c r="F183" i="22"/>
  <c r="E183" i="22"/>
  <c r="H183" i="22" s="1"/>
  <c r="G182" i="22"/>
  <c r="F182" i="22"/>
  <c r="G181" i="22"/>
  <c r="F181" i="22"/>
  <c r="E181" i="22"/>
  <c r="H181" i="22" s="1"/>
  <c r="G180" i="22"/>
  <c r="F180" i="22"/>
  <c r="G179" i="22"/>
  <c r="F179" i="22"/>
  <c r="G178" i="22"/>
  <c r="F178" i="22"/>
  <c r="F177" i="22"/>
  <c r="D177" i="22"/>
  <c r="F350" i="22" s="1"/>
  <c r="C177" i="22"/>
  <c r="G177" i="22" s="1"/>
  <c r="G171" i="22"/>
  <c r="F171" i="22"/>
  <c r="E171" i="22"/>
  <c r="H171" i="22" s="1"/>
  <c r="G170" i="22"/>
  <c r="F170" i="22"/>
  <c r="E170" i="22"/>
  <c r="H170" i="22" s="1"/>
  <c r="G169" i="22"/>
  <c r="E169" i="22"/>
  <c r="H169" i="22" s="1"/>
  <c r="G168" i="22"/>
  <c r="E168" i="22"/>
  <c r="H168" i="22" s="1"/>
  <c r="G167" i="22"/>
  <c r="F167" i="22"/>
  <c r="E167" i="22"/>
  <c r="H167" i="22" s="1"/>
  <c r="G166" i="22"/>
  <c r="F166" i="22"/>
  <c r="E166" i="22"/>
  <c r="H166" i="22" s="1"/>
  <c r="G165" i="22"/>
  <c r="E165" i="22"/>
  <c r="H165" i="22" s="1"/>
  <c r="G164" i="22"/>
  <c r="E164" i="22"/>
  <c r="H164" i="22" s="1"/>
  <c r="G163" i="22"/>
  <c r="F163" i="22"/>
  <c r="E163" i="22"/>
  <c r="H163" i="22" s="1"/>
  <c r="G162" i="22"/>
  <c r="E162" i="22"/>
  <c r="H162" i="22" s="1"/>
  <c r="G161" i="22"/>
  <c r="E161" i="22"/>
  <c r="H161" i="22" s="1"/>
  <c r="G160" i="22"/>
  <c r="E160" i="22"/>
  <c r="H160" i="22" s="1"/>
  <c r="G159" i="22"/>
  <c r="E159" i="22"/>
  <c r="H159" i="22" s="1"/>
  <c r="G158" i="22"/>
  <c r="F158" i="22"/>
  <c r="E158" i="22"/>
  <c r="H158" i="22" s="1"/>
  <c r="G157" i="22"/>
  <c r="E157" i="22"/>
  <c r="H157" i="22" s="1"/>
  <c r="G156" i="22"/>
  <c r="E156" i="22"/>
  <c r="H156" i="22" s="1"/>
  <c r="G155" i="22"/>
  <c r="F155" i="22"/>
  <c r="E155" i="22"/>
  <c r="H155" i="22" s="1"/>
  <c r="G154" i="22"/>
  <c r="F154" i="22"/>
  <c r="E154" i="22"/>
  <c r="H154" i="22" s="1"/>
  <c r="G153" i="22"/>
  <c r="F153" i="22"/>
  <c r="E153" i="22"/>
  <c r="H153" i="22" s="1"/>
  <c r="G152" i="22"/>
  <c r="E152" i="22"/>
  <c r="H152" i="22" s="1"/>
  <c r="G151" i="22"/>
  <c r="F151" i="22"/>
  <c r="E151" i="22"/>
  <c r="H151" i="22" s="1"/>
  <c r="G150" i="22"/>
  <c r="E150" i="22"/>
  <c r="H150" i="22" s="1"/>
  <c r="G149" i="22"/>
  <c r="E149" i="22"/>
  <c r="H149" i="22" s="1"/>
  <c r="G148" i="22"/>
  <c r="E148" i="22"/>
  <c r="H148" i="22" s="1"/>
  <c r="G147" i="22"/>
  <c r="E147" i="22"/>
  <c r="H147" i="22" s="1"/>
  <c r="G146" i="22"/>
  <c r="E146" i="22"/>
  <c r="H146" i="22" s="1"/>
  <c r="G145" i="22"/>
  <c r="E145" i="22"/>
  <c r="H145" i="22" s="1"/>
  <c r="G144" i="22"/>
  <c r="E144" i="22"/>
  <c r="H144" i="22" s="1"/>
  <c r="G143" i="22"/>
  <c r="E143" i="22"/>
  <c r="H143" i="22" s="1"/>
  <c r="G142" i="22"/>
  <c r="E142" i="22"/>
  <c r="H142" i="22" s="1"/>
  <c r="G141" i="22"/>
  <c r="E141" i="22"/>
  <c r="H141" i="22" s="1"/>
  <c r="G140" i="22"/>
  <c r="E140" i="22"/>
  <c r="H140" i="22" s="1"/>
  <c r="G139" i="22"/>
  <c r="E139" i="22"/>
  <c r="H139" i="22" s="1"/>
  <c r="G138" i="22"/>
  <c r="E138" i="22"/>
  <c r="H138" i="22" s="1"/>
  <c r="G137" i="22"/>
  <c r="E137" i="22"/>
  <c r="H137" i="22" s="1"/>
  <c r="G136" i="22"/>
  <c r="E136" i="22"/>
  <c r="H136" i="22" s="1"/>
  <c r="G135" i="22"/>
  <c r="E135" i="22"/>
  <c r="H135" i="22" s="1"/>
  <c r="G134" i="22"/>
  <c r="E134" i="22"/>
  <c r="H134" i="22" s="1"/>
  <c r="G133" i="22"/>
  <c r="E133" i="22"/>
  <c r="H133" i="22" s="1"/>
  <c r="G132" i="22"/>
  <c r="E132" i="22"/>
  <c r="H132" i="22" s="1"/>
  <c r="G131" i="22"/>
  <c r="F131" i="22"/>
  <c r="E131" i="22"/>
  <c r="H131" i="22" s="1"/>
  <c r="G130" i="22"/>
  <c r="E130" i="22"/>
  <c r="H130" i="22" s="1"/>
  <c r="G129" i="22"/>
  <c r="E129" i="22"/>
  <c r="H129" i="22" s="1"/>
  <c r="G128" i="22"/>
  <c r="E128" i="22"/>
  <c r="H128" i="22" s="1"/>
  <c r="G127" i="22"/>
  <c r="E127" i="22"/>
  <c r="H127" i="22" s="1"/>
  <c r="G126" i="22"/>
  <c r="E126" i="22"/>
  <c r="H126" i="22" s="1"/>
  <c r="G125" i="22"/>
  <c r="E125" i="22"/>
  <c r="H125" i="22" s="1"/>
  <c r="G124" i="22"/>
  <c r="E124" i="22"/>
  <c r="H124" i="22" s="1"/>
  <c r="G123" i="22"/>
  <c r="E123" i="22"/>
  <c r="H123" i="22" s="1"/>
  <c r="G122" i="22"/>
  <c r="F122" i="22"/>
  <c r="E122" i="22"/>
  <c r="H122" i="22" s="1"/>
  <c r="G121" i="22"/>
  <c r="F121" i="22"/>
  <c r="E121" i="22"/>
  <c r="H121" i="22" s="1"/>
  <c r="G120" i="22"/>
  <c r="E120" i="22"/>
  <c r="H120" i="22" s="1"/>
  <c r="G119" i="22"/>
  <c r="E119" i="22"/>
  <c r="H119" i="22" s="1"/>
  <c r="G118" i="22"/>
  <c r="E118" i="22"/>
  <c r="H118" i="22" s="1"/>
  <c r="G117" i="22"/>
  <c r="E117" i="22"/>
  <c r="H117" i="22" s="1"/>
  <c r="G116" i="22"/>
  <c r="E116" i="22"/>
  <c r="H116" i="22" s="1"/>
  <c r="G115" i="22"/>
  <c r="E115" i="22"/>
  <c r="H115" i="22" s="1"/>
  <c r="G114" i="22"/>
  <c r="E114" i="22"/>
  <c r="H114" i="22" s="1"/>
  <c r="G113" i="22"/>
  <c r="F113" i="22"/>
  <c r="E113" i="22"/>
  <c r="H113" i="22" s="1"/>
  <c r="G112" i="22"/>
  <c r="E112" i="22"/>
  <c r="H112" i="22" s="1"/>
  <c r="G111" i="22"/>
  <c r="E111" i="22"/>
  <c r="H111" i="22" s="1"/>
  <c r="G110" i="22"/>
  <c r="E110" i="22"/>
  <c r="H110" i="22" s="1"/>
  <c r="G109" i="22"/>
  <c r="E109" i="22"/>
  <c r="H109" i="22" s="1"/>
  <c r="G108" i="22"/>
  <c r="F108" i="22"/>
  <c r="E108" i="22"/>
  <c r="H108" i="22" s="1"/>
  <c r="G107" i="22"/>
  <c r="E107" i="22"/>
  <c r="H107" i="22" s="1"/>
  <c r="G106" i="22"/>
  <c r="E106" i="22"/>
  <c r="H106" i="22" s="1"/>
  <c r="G105" i="22"/>
  <c r="E105" i="22"/>
  <c r="H105" i="22" s="1"/>
  <c r="G104" i="22"/>
  <c r="E104" i="22"/>
  <c r="H104" i="22" s="1"/>
  <c r="G103" i="22"/>
  <c r="E103" i="22"/>
  <c r="H103" i="22" s="1"/>
  <c r="G102" i="22"/>
  <c r="E102" i="22"/>
  <c r="H102" i="22" s="1"/>
  <c r="G101" i="22"/>
  <c r="F101" i="22"/>
  <c r="E101" i="22"/>
  <c r="H101" i="22" s="1"/>
  <c r="G100" i="22"/>
  <c r="E100" i="22"/>
  <c r="H100" i="22" s="1"/>
  <c r="G99" i="22"/>
  <c r="E99" i="22"/>
  <c r="H99" i="22" s="1"/>
  <c r="G98" i="22"/>
  <c r="E98" i="22"/>
  <c r="H98" i="22" s="1"/>
  <c r="G97" i="22"/>
  <c r="E97" i="22"/>
  <c r="H97" i="22" s="1"/>
  <c r="G96" i="22"/>
  <c r="E96" i="22"/>
  <c r="H96" i="22" s="1"/>
  <c r="G95" i="22"/>
  <c r="E95" i="22"/>
  <c r="H95" i="22" s="1"/>
  <c r="G94" i="22"/>
  <c r="E94" i="22"/>
  <c r="H94" i="22" s="1"/>
  <c r="G93" i="22"/>
  <c r="F93" i="22"/>
  <c r="E93" i="22"/>
  <c r="H93" i="22" s="1"/>
  <c r="G92" i="22"/>
  <c r="E92" i="22"/>
  <c r="H92" i="22" s="1"/>
  <c r="G91" i="22"/>
  <c r="E91" i="22"/>
  <c r="H91" i="22" s="1"/>
  <c r="G90" i="22"/>
  <c r="E90" i="22"/>
  <c r="H90" i="22" s="1"/>
  <c r="G89" i="22"/>
  <c r="E89" i="22"/>
  <c r="H89" i="22" s="1"/>
  <c r="G88" i="22"/>
  <c r="F88" i="22"/>
  <c r="E88" i="22"/>
  <c r="H88" i="22" s="1"/>
  <c r="G87" i="22"/>
  <c r="E87" i="22"/>
  <c r="H87" i="22" s="1"/>
  <c r="G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E83" i="22"/>
  <c r="H83" i="22" s="1"/>
  <c r="G82" i="22"/>
  <c r="F82" i="22"/>
  <c r="E82" i="22"/>
  <c r="H82" i="22" s="1"/>
  <c r="G81" i="22"/>
  <c r="E81" i="22"/>
  <c r="H81" i="22" s="1"/>
  <c r="G80" i="22"/>
  <c r="E80" i="22"/>
  <c r="H80" i="22" s="1"/>
  <c r="G79" i="22"/>
  <c r="E79" i="22"/>
  <c r="H79" i="22" s="1"/>
  <c r="G78" i="22"/>
  <c r="E78" i="22"/>
  <c r="H78" i="22" s="1"/>
  <c r="G77" i="22"/>
  <c r="E77" i="22"/>
  <c r="H77" i="22" s="1"/>
  <c r="E76" i="22"/>
  <c r="H76" i="22" s="1"/>
  <c r="D76" i="22"/>
  <c r="F169" i="22" s="1"/>
  <c r="C76" i="22"/>
  <c r="G76" i="22" s="1"/>
  <c r="G70" i="22"/>
  <c r="F70" i="22"/>
  <c r="G69" i="22"/>
  <c r="F69" i="22"/>
  <c r="G68" i="22"/>
  <c r="F68" i="22"/>
  <c r="E68" i="22"/>
  <c r="H68" i="22" s="1"/>
  <c r="G67" i="22"/>
  <c r="F67" i="22"/>
  <c r="E67" i="22"/>
  <c r="H67" i="22" s="1"/>
  <c r="G66" i="22"/>
  <c r="F66" i="22"/>
  <c r="E66" i="22"/>
  <c r="H66" i="22" s="1"/>
  <c r="G65" i="22"/>
  <c r="F65" i="22"/>
  <c r="E65" i="22"/>
  <c r="H65" i="22" s="1"/>
  <c r="G64" i="22"/>
  <c r="F64" i="22"/>
  <c r="G63" i="22"/>
  <c r="F63" i="22"/>
  <c r="E63" i="22"/>
  <c r="H63" i="22" s="1"/>
  <c r="G62" i="22"/>
  <c r="F62" i="22"/>
  <c r="G61" i="22"/>
  <c r="F61" i="22"/>
  <c r="G60" i="22"/>
  <c r="F60" i="22"/>
  <c r="G59" i="22"/>
  <c r="F59" i="22"/>
  <c r="G58" i="22"/>
  <c r="F58" i="22"/>
  <c r="G57" i="22"/>
  <c r="F57" i="22"/>
  <c r="E57" i="22"/>
  <c r="H57" i="22" s="1"/>
  <c r="G56" i="22"/>
  <c r="F56" i="22"/>
  <c r="G55" i="22"/>
  <c r="F55" i="22"/>
  <c r="G54" i="22"/>
  <c r="F54" i="22"/>
  <c r="G53" i="22"/>
  <c r="F53" i="22"/>
  <c r="E53" i="22"/>
  <c r="H53" i="22" s="1"/>
  <c r="G52" i="22"/>
  <c r="F52" i="22"/>
  <c r="E52" i="22"/>
  <c r="H52" i="22" s="1"/>
  <c r="G51" i="22"/>
  <c r="F51" i="22"/>
  <c r="E51" i="22"/>
  <c r="H51" i="22" s="1"/>
  <c r="G50" i="22"/>
  <c r="F50" i="22"/>
  <c r="G49" i="22"/>
  <c r="F49" i="22"/>
  <c r="E49" i="22"/>
  <c r="H49" i="22" s="1"/>
  <c r="G48" i="22"/>
  <c r="F48" i="22"/>
  <c r="G47" i="22"/>
  <c r="F47" i="22"/>
  <c r="G46" i="22"/>
  <c r="F46" i="22"/>
  <c r="E46" i="22"/>
  <c r="H46" i="22" s="1"/>
  <c r="G45" i="22"/>
  <c r="F45" i="22"/>
  <c r="G44" i="22"/>
  <c r="F44" i="22"/>
  <c r="G43" i="22"/>
  <c r="F43" i="22"/>
  <c r="E43" i="22"/>
  <c r="H43" i="22" s="1"/>
  <c r="G42" i="22"/>
  <c r="F42" i="22"/>
  <c r="E42" i="22"/>
  <c r="H42" i="22" s="1"/>
  <c r="G41" i="22"/>
  <c r="F41" i="22"/>
  <c r="E41" i="22"/>
  <c r="H41" i="22" s="1"/>
  <c r="G40" i="22"/>
  <c r="F40" i="22"/>
  <c r="G39" i="22"/>
  <c r="F39" i="22"/>
  <c r="G38" i="22"/>
  <c r="F38" i="22"/>
  <c r="G37" i="22"/>
  <c r="F37" i="22"/>
  <c r="E37" i="22"/>
  <c r="H37" i="22" s="1"/>
  <c r="G36" i="22"/>
  <c r="F36" i="22"/>
  <c r="G35" i="22"/>
  <c r="F35" i="22"/>
  <c r="E35" i="22"/>
  <c r="H35" i="22" s="1"/>
  <c r="G34" i="22"/>
  <c r="F34" i="22"/>
  <c r="E34" i="22"/>
  <c r="H34" i="22" s="1"/>
  <c r="G33" i="22"/>
  <c r="F33" i="22"/>
  <c r="G32" i="22"/>
  <c r="F32" i="22"/>
  <c r="E32" i="22"/>
  <c r="H32" i="22" s="1"/>
  <c r="G31" i="22"/>
  <c r="F31" i="22"/>
  <c r="E31" i="22"/>
  <c r="H31" i="22" s="1"/>
  <c r="G30" i="22"/>
  <c r="F30" i="22"/>
  <c r="G29" i="22"/>
  <c r="F29" i="22"/>
  <c r="G28" i="22"/>
  <c r="F28" i="22"/>
  <c r="G27" i="22"/>
  <c r="F27" i="22"/>
  <c r="G26" i="22"/>
  <c r="F26" i="22"/>
  <c r="E26" i="22"/>
  <c r="H26" i="22" s="1"/>
  <c r="G25" i="22"/>
  <c r="F25" i="22"/>
  <c r="G24" i="22"/>
  <c r="F24" i="22"/>
  <c r="G23" i="22"/>
  <c r="F23" i="22"/>
  <c r="E23" i="22"/>
  <c r="H23" i="22" s="1"/>
  <c r="G22" i="22"/>
  <c r="F22" i="22"/>
  <c r="E22" i="22"/>
  <c r="H22" i="22" s="1"/>
  <c r="G21" i="22"/>
  <c r="F21" i="22"/>
  <c r="G20" i="22"/>
  <c r="F20" i="22"/>
  <c r="F19" i="22"/>
  <c r="D19" i="22"/>
  <c r="C19" i="22"/>
  <c r="G19" i="22" s="1"/>
  <c r="D13" i="22"/>
  <c r="C13" i="22"/>
  <c r="G13" i="22" s="1"/>
  <c r="D12" i="22"/>
  <c r="C12" i="22"/>
  <c r="G12" i="22" s="1"/>
  <c r="D11" i="22"/>
  <c r="C10" i="22"/>
  <c r="D9" i="22"/>
  <c r="C8" i="22"/>
  <c r="E13" i="22" s="1"/>
  <c r="H13" i="22" s="1"/>
  <c r="G618" i="21"/>
  <c r="E618" i="21"/>
  <c r="H618" i="21" s="1"/>
  <c r="G617" i="21"/>
  <c r="E617" i="21"/>
  <c r="H617" i="21" s="1"/>
  <c r="G616" i="21"/>
  <c r="E616" i="21"/>
  <c r="H616" i="21" s="1"/>
  <c r="G615" i="21"/>
  <c r="E615" i="21"/>
  <c r="H615" i="21" s="1"/>
  <c r="G614" i="21"/>
  <c r="E614" i="21"/>
  <c r="H614" i="21" s="1"/>
  <c r="G613" i="21"/>
  <c r="E613" i="21"/>
  <c r="H613" i="21" s="1"/>
  <c r="G612" i="21"/>
  <c r="E612" i="21"/>
  <c r="H612" i="21" s="1"/>
  <c r="G611" i="21"/>
  <c r="E611" i="21"/>
  <c r="H611" i="21" s="1"/>
  <c r="G610" i="21"/>
  <c r="E610" i="21"/>
  <c r="H610" i="21" s="1"/>
  <c r="G609" i="21"/>
  <c r="E609" i="21"/>
  <c r="H609" i="21" s="1"/>
  <c r="G608" i="21"/>
  <c r="E608" i="21"/>
  <c r="H608" i="21" s="1"/>
  <c r="G607" i="21"/>
  <c r="E607" i="21"/>
  <c r="H607" i="21" s="1"/>
  <c r="G606" i="21"/>
  <c r="E606" i="21"/>
  <c r="H606" i="21" s="1"/>
  <c r="G605" i="21"/>
  <c r="E605" i="21"/>
  <c r="H605" i="21" s="1"/>
  <c r="G604" i="21"/>
  <c r="E604" i="21"/>
  <c r="H604" i="21" s="1"/>
  <c r="G603" i="21"/>
  <c r="F603" i="21"/>
  <c r="E603" i="21"/>
  <c r="H603" i="21" s="1"/>
  <c r="G602" i="21"/>
  <c r="E602" i="21"/>
  <c r="H602" i="21" s="1"/>
  <c r="G601" i="21"/>
  <c r="E601" i="21"/>
  <c r="H601" i="21" s="1"/>
  <c r="G600" i="21"/>
  <c r="E600" i="21"/>
  <c r="H600" i="21" s="1"/>
  <c r="G599" i="21"/>
  <c r="E599" i="21"/>
  <c r="H599" i="21" s="1"/>
  <c r="G598" i="21"/>
  <c r="E598" i="21"/>
  <c r="H598" i="21" s="1"/>
  <c r="G597" i="21"/>
  <c r="F597" i="21"/>
  <c r="E597" i="21"/>
  <c r="H597" i="21" s="1"/>
  <c r="G596" i="21"/>
  <c r="E596" i="21"/>
  <c r="H596" i="21" s="1"/>
  <c r="G595" i="21"/>
  <c r="E595" i="21"/>
  <c r="H595" i="21" s="1"/>
  <c r="G594" i="21"/>
  <c r="E594" i="21"/>
  <c r="H594" i="21" s="1"/>
  <c r="G593" i="21"/>
  <c r="E593" i="21"/>
  <c r="H593" i="21" s="1"/>
  <c r="G592" i="21"/>
  <c r="E592" i="21"/>
  <c r="H592" i="21" s="1"/>
  <c r="E591" i="21"/>
  <c r="D591" i="21"/>
  <c r="F618" i="21" s="1"/>
  <c r="C591" i="21"/>
  <c r="G591" i="21" s="1"/>
  <c r="G585" i="21"/>
  <c r="G584" i="21"/>
  <c r="F584" i="21"/>
  <c r="E584" i="21"/>
  <c r="H584" i="21" s="1"/>
  <c r="G583" i="21"/>
  <c r="F583" i="21"/>
  <c r="G582" i="21"/>
  <c r="F582" i="21"/>
  <c r="E582" i="21"/>
  <c r="H582" i="21" s="1"/>
  <c r="G581" i="21"/>
  <c r="F581" i="21"/>
  <c r="G580" i="21"/>
  <c r="F580" i="21"/>
  <c r="E580" i="21"/>
  <c r="H580" i="21" s="1"/>
  <c r="G579" i="21"/>
  <c r="F579" i="21"/>
  <c r="G578" i="21"/>
  <c r="F578" i="21"/>
  <c r="G577" i="21"/>
  <c r="F577" i="21"/>
  <c r="G576" i="21"/>
  <c r="F576" i="21"/>
  <c r="G575" i="21"/>
  <c r="F575" i="21"/>
  <c r="G574" i="21"/>
  <c r="F574" i="21"/>
  <c r="E574" i="21"/>
  <c r="H574" i="21" s="1"/>
  <c r="G573" i="21"/>
  <c r="F573" i="21"/>
  <c r="G572" i="21"/>
  <c r="F572" i="21"/>
  <c r="G571" i="21"/>
  <c r="F571" i="21"/>
  <c r="G570" i="21"/>
  <c r="F570" i="21"/>
  <c r="G569" i="21"/>
  <c r="F569" i="21"/>
  <c r="G568" i="21"/>
  <c r="F568" i="21"/>
  <c r="E568" i="21"/>
  <c r="H568" i="21" s="1"/>
  <c r="G567" i="21"/>
  <c r="F567" i="21"/>
  <c r="G566" i="21"/>
  <c r="F566" i="21"/>
  <c r="G565" i="21"/>
  <c r="F565" i="21"/>
  <c r="G564" i="21"/>
  <c r="F564" i="21"/>
  <c r="G563" i="21"/>
  <c r="F563" i="21"/>
  <c r="E563" i="21"/>
  <c r="H563" i="21" s="1"/>
  <c r="G562" i="21"/>
  <c r="F562" i="21"/>
  <c r="E562" i="21"/>
  <c r="H562" i="21" s="1"/>
  <c r="G561" i="21"/>
  <c r="F561" i="21"/>
  <c r="G560" i="21"/>
  <c r="F560" i="21"/>
  <c r="G559" i="21"/>
  <c r="F559" i="21"/>
  <c r="G558" i="21"/>
  <c r="F558" i="21"/>
  <c r="E558" i="21"/>
  <c r="H558" i="21" s="1"/>
  <c r="G557" i="21"/>
  <c r="F557" i="21"/>
  <c r="G556" i="21"/>
  <c r="F556" i="21"/>
  <c r="G555" i="21"/>
  <c r="F555" i="21"/>
  <c r="E555" i="21"/>
  <c r="H555" i="21" s="1"/>
  <c r="G554" i="21"/>
  <c r="F554" i="21"/>
  <c r="E554" i="21"/>
  <c r="H554" i="21" s="1"/>
  <c r="G553" i="21"/>
  <c r="F553" i="21"/>
  <c r="G552" i="21"/>
  <c r="F552" i="21"/>
  <c r="G551" i="21"/>
  <c r="F551" i="21"/>
  <c r="G550" i="21"/>
  <c r="F550" i="21"/>
  <c r="G549" i="21"/>
  <c r="F549" i="21"/>
  <c r="G548" i="21"/>
  <c r="F548" i="21"/>
  <c r="G547" i="21"/>
  <c r="F547" i="21"/>
  <c r="E547" i="21"/>
  <c r="H547" i="21" s="1"/>
  <c r="G546" i="21"/>
  <c r="F546" i="21"/>
  <c r="E546" i="21"/>
  <c r="H546" i="21" s="1"/>
  <c r="G545" i="21"/>
  <c r="F545" i="21"/>
  <c r="G544" i="21"/>
  <c r="F544" i="21"/>
  <c r="G543" i="21"/>
  <c r="F543" i="21"/>
  <c r="G542" i="21"/>
  <c r="F542" i="21"/>
  <c r="E542" i="21"/>
  <c r="H542" i="21" s="1"/>
  <c r="G541" i="21"/>
  <c r="F541" i="21"/>
  <c r="G540" i="21"/>
  <c r="F540" i="21"/>
  <c r="G539" i="21"/>
  <c r="F539" i="21"/>
  <c r="E539" i="21"/>
  <c r="H539" i="21" s="1"/>
  <c r="G538" i="21"/>
  <c r="F538" i="21"/>
  <c r="E538" i="21"/>
  <c r="H538" i="21" s="1"/>
  <c r="G537" i="21"/>
  <c r="F537" i="21"/>
  <c r="E537" i="21"/>
  <c r="H537" i="21" s="1"/>
  <c r="G536" i="21"/>
  <c r="F536" i="21"/>
  <c r="E536" i="21"/>
  <c r="H536" i="21" s="1"/>
  <c r="G535" i="21"/>
  <c r="F535" i="21"/>
  <c r="E535" i="21"/>
  <c r="H535" i="21" s="1"/>
  <c r="G534" i="21"/>
  <c r="F534" i="21"/>
  <c r="G533" i="21"/>
  <c r="F533" i="21"/>
  <c r="E533" i="21"/>
  <c r="H533" i="21" s="1"/>
  <c r="G532" i="21"/>
  <c r="F532" i="21"/>
  <c r="G531" i="21"/>
  <c r="F531" i="21"/>
  <c r="E531" i="21"/>
  <c r="H531" i="21" s="1"/>
  <c r="G530" i="21"/>
  <c r="F530" i="21"/>
  <c r="E530" i="21"/>
  <c r="H530" i="21" s="1"/>
  <c r="G529" i="21"/>
  <c r="F529" i="21"/>
  <c r="E529" i="21"/>
  <c r="H529" i="21" s="1"/>
  <c r="G528" i="21"/>
  <c r="F528" i="21"/>
  <c r="G527" i="21"/>
  <c r="F527" i="21"/>
  <c r="G526" i="21"/>
  <c r="F526" i="21"/>
  <c r="E526" i="21"/>
  <c r="H526" i="21" s="1"/>
  <c r="G525" i="21"/>
  <c r="F525" i="21"/>
  <c r="G524" i="21"/>
  <c r="F524" i="21"/>
  <c r="G523" i="21"/>
  <c r="F523" i="21"/>
  <c r="E523" i="21"/>
  <c r="H523" i="21" s="1"/>
  <c r="G522" i="21"/>
  <c r="F522" i="21"/>
  <c r="E522" i="21"/>
  <c r="H522" i="21" s="1"/>
  <c r="G521" i="21"/>
  <c r="F521" i="21"/>
  <c r="G520" i="21"/>
  <c r="F520" i="21"/>
  <c r="G519" i="21"/>
  <c r="F519" i="21"/>
  <c r="E519" i="21"/>
  <c r="H519" i="21" s="1"/>
  <c r="G518" i="21"/>
  <c r="F518" i="21"/>
  <c r="E518" i="21"/>
  <c r="H518" i="21" s="1"/>
  <c r="G517" i="21"/>
  <c r="F517" i="21"/>
  <c r="G516" i="21"/>
  <c r="F516" i="21"/>
  <c r="G515" i="21"/>
  <c r="F515" i="21"/>
  <c r="E515" i="21"/>
  <c r="H515" i="21" s="1"/>
  <c r="G514" i="21"/>
  <c r="F514" i="21"/>
  <c r="E514" i="21"/>
  <c r="H514" i="21" s="1"/>
  <c r="G513" i="21"/>
  <c r="F513" i="21"/>
  <c r="E513" i="21"/>
  <c r="H513" i="21" s="1"/>
  <c r="G512" i="21"/>
  <c r="F512" i="21"/>
  <c r="E512" i="21"/>
  <c r="H512" i="21" s="1"/>
  <c r="G511" i="21"/>
  <c r="F511" i="21"/>
  <c r="E511" i="21"/>
  <c r="H511" i="21" s="1"/>
  <c r="G510" i="21"/>
  <c r="F510" i="21"/>
  <c r="G509" i="21"/>
  <c r="F509" i="21"/>
  <c r="E509" i="21"/>
  <c r="H509" i="21" s="1"/>
  <c r="G508" i="21"/>
  <c r="F508" i="21"/>
  <c r="E508" i="21"/>
  <c r="H508" i="21" s="1"/>
  <c r="G507" i="21"/>
  <c r="F507" i="21"/>
  <c r="E507" i="21"/>
  <c r="H507" i="21" s="1"/>
  <c r="G506" i="21"/>
  <c r="F506" i="21"/>
  <c r="E506" i="21"/>
  <c r="H506" i="21" s="1"/>
  <c r="G505" i="21"/>
  <c r="F505" i="21"/>
  <c r="G504" i="21"/>
  <c r="F504" i="21"/>
  <c r="E504" i="21"/>
  <c r="H504" i="21" s="1"/>
  <c r="G503" i="21"/>
  <c r="F503" i="21"/>
  <c r="E503" i="21"/>
  <c r="H503" i="21" s="1"/>
  <c r="G502" i="21"/>
  <c r="F502" i="21"/>
  <c r="G501" i="21"/>
  <c r="F501" i="21"/>
  <c r="G500" i="21"/>
  <c r="F500" i="21"/>
  <c r="G499" i="21"/>
  <c r="F499" i="21"/>
  <c r="G498" i="21"/>
  <c r="F498" i="21"/>
  <c r="G497" i="21"/>
  <c r="F497" i="21"/>
  <c r="G496" i="21"/>
  <c r="F496" i="21"/>
  <c r="G495" i="21"/>
  <c r="F495" i="21"/>
  <c r="G494" i="21"/>
  <c r="F494" i="21"/>
  <c r="G493" i="21"/>
  <c r="F493" i="21"/>
  <c r="G492" i="21"/>
  <c r="F492" i="21"/>
  <c r="E492" i="21"/>
  <c r="G491" i="21"/>
  <c r="F491" i="21"/>
  <c r="G490" i="21"/>
  <c r="F490" i="21"/>
  <c r="G489" i="21"/>
  <c r="F489" i="21"/>
  <c r="G488" i="21"/>
  <c r="F488" i="21"/>
  <c r="E488" i="21"/>
  <c r="G487" i="21"/>
  <c r="F487" i="21"/>
  <c r="G486" i="21"/>
  <c r="F486" i="21"/>
  <c r="G485" i="21"/>
  <c r="F485" i="21"/>
  <c r="G484" i="21"/>
  <c r="F484" i="21"/>
  <c r="E484" i="21"/>
  <c r="H484" i="21" s="1"/>
  <c r="G483" i="21"/>
  <c r="F483" i="21"/>
  <c r="E483" i="21"/>
  <c r="G482" i="21"/>
  <c r="F482" i="21"/>
  <c r="E482" i="21"/>
  <c r="G481" i="21"/>
  <c r="F481" i="21"/>
  <c r="G480" i="21"/>
  <c r="F480" i="21"/>
  <c r="G479" i="21"/>
  <c r="F479" i="21"/>
  <c r="G478" i="21"/>
  <c r="F478" i="21"/>
  <c r="E478" i="21"/>
  <c r="G477" i="21"/>
  <c r="F477" i="21"/>
  <c r="G476" i="21"/>
  <c r="F476" i="21"/>
  <c r="G475" i="21"/>
  <c r="F475" i="21"/>
  <c r="G474" i="21"/>
  <c r="F474" i="21"/>
  <c r="E474" i="21"/>
  <c r="H474" i="21" s="1"/>
  <c r="G473" i="21"/>
  <c r="F473" i="21"/>
  <c r="E473" i="21"/>
  <c r="G472" i="21"/>
  <c r="F472" i="21"/>
  <c r="E472" i="21"/>
  <c r="G471" i="21"/>
  <c r="F471" i="21"/>
  <c r="E471" i="21"/>
  <c r="H471" i="21" s="1"/>
  <c r="G470" i="21"/>
  <c r="F470" i="21"/>
  <c r="G469" i="21"/>
  <c r="F469" i="21"/>
  <c r="G468" i="21"/>
  <c r="F468" i="21"/>
  <c r="G467" i="21"/>
  <c r="F467" i="21"/>
  <c r="G466" i="21"/>
  <c r="F466" i="21"/>
  <c r="G465" i="21"/>
  <c r="F465" i="21"/>
  <c r="G464" i="21"/>
  <c r="F464" i="21"/>
  <c r="E464" i="21"/>
  <c r="H464" i="21" s="1"/>
  <c r="G463" i="21"/>
  <c r="F463" i="21"/>
  <c r="G462" i="21"/>
  <c r="F462" i="21"/>
  <c r="G461" i="21"/>
  <c r="F461" i="21"/>
  <c r="G460" i="21"/>
  <c r="F460" i="21"/>
  <c r="G459" i="21"/>
  <c r="F459" i="21"/>
  <c r="G458" i="21"/>
  <c r="F458" i="21"/>
  <c r="G457" i="21"/>
  <c r="F457" i="21"/>
  <c r="E457" i="21"/>
  <c r="G456" i="21"/>
  <c r="F456" i="21"/>
  <c r="E456" i="21"/>
  <c r="G455" i="21"/>
  <c r="F455" i="21"/>
  <c r="G454" i="21"/>
  <c r="F454" i="21"/>
  <c r="G453" i="21"/>
  <c r="F453" i="21"/>
  <c r="G452" i="21"/>
  <c r="F452" i="21"/>
  <c r="G451" i="21"/>
  <c r="F451" i="21"/>
  <c r="E451" i="21"/>
  <c r="H451" i="21" s="1"/>
  <c r="G450" i="21"/>
  <c r="F450" i="21"/>
  <c r="E450" i="21"/>
  <c r="H450" i="21" s="1"/>
  <c r="G449" i="21"/>
  <c r="F449" i="21"/>
  <c r="G448" i="21"/>
  <c r="F448" i="21"/>
  <c r="E448" i="21"/>
  <c r="H448" i="21" s="1"/>
  <c r="G447" i="21"/>
  <c r="F447" i="21"/>
  <c r="G446" i="21"/>
  <c r="F446" i="21"/>
  <c r="G445" i="21"/>
  <c r="F445" i="21"/>
  <c r="E445" i="21"/>
  <c r="H445" i="21" s="1"/>
  <c r="G444" i="21"/>
  <c r="F444" i="21"/>
  <c r="G443" i="21"/>
  <c r="F443" i="21"/>
  <c r="E443" i="21"/>
  <c r="H443" i="21" s="1"/>
  <c r="G442" i="21"/>
  <c r="F442" i="21"/>
  <c r="G441" i="21"/>
  <c r="F441" i="21"/>
  <c r="E441" i="21"/>
  <c r="G440" i="21"/>
  <c r="F440" i="21"/>
  <c r="E440" i="21"/>
  <c r="H440" i="21" s="1"/>
  <c r="G439" i="21"/>
  <c r="F439" i="21"/>
  <c r="E439" i="21"/>
  <c r="H439" i="21" s="1"/>
  <c r="G438" i="21"/>
  <c r="F438" i="21"/>
  <c r="G437" i="21"/>
  <c r="F437" i="21"/>
  <c r="G436" i="21"/>
  <c r="F436" i="21"/>
  <c r="G435" i="21"/>
  <c r="F435" i="21"/>
  <c r="E435" i="21"/>
  <c r="H435" i="21" s="1"/>
  <c r="G434" i="21"/>
  <c r="F434" i="21"/>
  <c r="E434" i="21"/>
  <c r="H434" i="21" s="1"/>
  <c r="G433" i="21"/>
  <c r="F433" i="21"/>
  <c r="G432" i="21"/>
  <c r="F432" i="21"/>
  <c r="G431" i="21"/>
  <c r="F431" i="21"/>
  <c r="G430" i="21"/>
  <c r="F430" i="21"/>
  <c r="G429" i="21"/>
  <c r="F429" i="21"/>
  <c r="E429" i="21"/>
  <c r="G428" i="21"/>
  <c r="F428" i="21"/>
  <c r="G427" i="21"/>
  <c r="F427" i="21"/>
  <c r="G426" i="21"/>
  <c r="F426" i="21"/>
  <c r="G425" i="21"/>
  <c r="F425" i="21"/>
  <c r="G424" i="21"/>
  <c r="F424" i="21"/>
  <c r="G423" i="21"/>
  <c r="F423" i="21"/>
  <c r="G422" i="21"/>
  <c r="F422" i="21"/>
  <c r="E422" i="21"/>
  <c r="G421" i="21"/>
  <c r="F421" i="21"/>
  <c r="E421" i="21"/>
  <c r="H421" i="21" s="1"/>
  <c r="G420" i="21"/>
  <c r="F420" i="21"/>
  <c r="G419" i="21"/>
  <c r="F419" i="21"/>
  <c r="G418" i="21"/>
  <c r="F418" i="21"/>
  <c r="G417" i="21"/>
  <c r="F417" i="21"/>
  <c r="G416" i="21"/>
  <c r="F416" i="21"/>
  <c r="G415" i="21"/>
  <c r="F415" i="21"/>
  <c r="G414" i="21"/>
  <c r="F414" i="21"/>
  <c r="E414" i="21"/>
  <c r="H414" i="21" s="1"/>
  <c r="G413" i="21"/>
  <c r="F413" i="21"/>
  <c r="G412" i="21"/>
  <c r="F412" i="21"/>
  <c r="G411" i="21"/>
  <c r="F411" i="21"/>
  <c r="G410" i="21"/>
  <c r="F410" i="21"/>
  <c r="G409" i="21"/>
  <c r="F409" i="21"/>
  <c r="G408" i="21"/>
  <c r="F408" i="21"/>
  <c r="E408" i="21"/>
  <c r="H408" i="21" s="1"/>
  <c r="G407" i="21"/>
  <c r="F407" i="21"/>
  <c r="G406" i="21"/>
  <c r="F406" i="21"/>
  <c r="G405" i="21"/>
  <c r="F405" i="21"/>
  <c r="G404" i="21"/>
  <c r="F404" i="21"/>
  <c r="E404" i="21"/>
  <c r="G403" i="21"/>
  <c r="F403" i="21"/>
  <c r="E403" i="21"/>
  <c r="H403" i="21" s="1"/>
  <c r="G402" i="21"/>
  <c r="F402" i="21"/>
  <c r="G401" i="21"/>
  <c r="F401" i="21"/>
  <c r="G400" i="21"/>
  <c r="F400" i="21"/>
  <c r="G399" i="21"/>
  <c r="F399" i="21"/>
  <c r="G398" i="21"/>
  <c r="F398" i="21"/>
  <c r="G397" i="21"/>
  <c r="F397" i="21"/>
  <c r="E397" i="21"/>
  <c r="G396" i="21"/>
  <c r="F396" i="21"/>
  <c r="G395" i="21"/>
  <c r="F395" i="21"/>
  <c r="G394" i="21"/>
  <c r="F394" i="21"/>
  <c r="G393" i="21"/>
  <c r="F393" i="21"/>
  <c r="G392" i="21"/>
  <c r="F392" i="21"/>
  <c r="G391" i="21"/>
  <c r="F391" i="21"/>
  <c r="G390" i="21"/>
  <c r="F390" i="21"/>
  <c r="G389" i="21"/>
  <c r="F389" i="21"/>
  <c r="E389" i="21"/>
  <c r="G388" i="21"/>
  <c r="F388" i="21"/>
  <c r="E388" i="21"/>
  <c r="G387" i="21"/>
  <c r="F387" i="21"/>
  <c r="G386" i="21"/>
  <c r="F386" i="21"/>
  <c r="G385" i="21"/>
  <c r="F385" i="21"/>
  <c r="E385" i="21"/>
  <c r="H385" i="21" s="1"/>
  <c r="G384" i="21"/>
  <c r="F384" i="21"/>
  <c r="G383" i="21"/>
  <c r="F383" i="21"/>
  <c r="G382" i="21"/>
  <c r="F382" i="21"/>
  <c r="G381" i="21"/>
  <c r="F381" i="21"/>
  <c r="G380" i="21"/>
  <c r="F380" i="21"/>
  <c r="G379" i="21"/>
  <c r="F379" i="21"/>
  <c r="G378" i="21"/>
  <c r="F378" i="21"/>
  <c r="E378" i="21"/>
  <c r="H378" i="21" s="1"/>
  <c r="G377" i="21"/>
  <c r="F377" i="21"/>
  <c r="G376" i="21"/>
  <c r="F376" i="21"/>
  <c r="G375" i="21"/>
  <c r="F375" i="21"/>
  <c r="E375" i="21"/>
  <c r="G374" i="21"/>
  <c r="F374" i="21"/>
  <c r="G373" i="21"/>
  <c r="F373" i="21"/>
  <c r="G372" i="21"/>
  <c r="F372" i="21"/>
  <c r="G371" i="21"/>
  <c r="F371" i="21"/>
  <c r="G370" i="21"/>
  <c r="F370" i="21"/>
  <c r="G369" i="21"/>
  <c r="F369" i="21"/>
  <c r="G368" i="21"/>
  <c r="F368" i="21"/>
  <c r="G367" i="21"/>
  <c r="F367" i="21"/>
  <c r="E367" i="21"/>
  <c r="H367" i="21" s="1"/>
  <c r="G366" i="21"/>
  <c r="F366" i="21"/>
  <c r="G365" i="21"/>
  <c r="F365" i="21"/>
  <c r="G364" i="21"/>
  <c r="F364" i="21"/>
  <c r="E364" i="21"/>
  <c r="G363" i="21"/>
  <c r="F363" i="21"/>
  <c r="G362" i="21"/>
  <c r="F362" i="21"/>
  <c r="G361" i="21"/>
  <c r="F361" i="21"/>
  <c r="E361" i="21"/>
  <c r="G360" i="21"/>
  <c r="F360" i="21"/>
  <c r="E360" i="21"/>
  <c r="H360" i="21" s="1"/>
  <c r="G359" i="21"/>
  <c r="F359" i="21"/>
  <c r="G358" i="21"/>
  <c r="F358" i="21"/>
  <c r="G357" i="21"/>
  <c r="F357" i="21"/>
  <c r="F356" i="21"/>
  <c r="D356" i="21"/>
  <c r="F585" i="21" s="1"/>
  <c r="C356" i="21"/>
  <c r="G356" i="21" s="1"/>
  <c r="G350" i="21"/>
  <c r="F350" i="21"/>
  <c r="E350" i="21"/>
  <c r="H350" i="21" s="1"/>
  <c r="G349" i="21"/>
  <c r="F349" i="21"/>
  <c r="E349" i="21"/>
  <c r="H349" i="21" s="1"/>
  <c r="G348" i="21"/>
  <c r="G347" i="21"/>
  <c r="F347" i="21"/>
  <c r="E347" i="21"/>
  <c r="H347" i="21" s="1"/>
  <c r="G346" i="21"/>
  <c r="F346" i="21"/>
  <c r="E346" i="21"/>
  <c r="H346" i="21" s="1"/>
  <c r="G345" i="21"/>
  <c r="F345" i="21"/>
  <c r="G344" i="21"/>
  <c r="F344" i="21"/>
  <c r="E344" i="21"/>
  <c r="H344" i="21" s="1"/>
  <c r="G343" i="21"/>
  <c r="F343" i="21"/>
  <c r="E343" i="21"/>
  <c r="H343" i="21" s="1"/>
  <c r="G342" i="21"/>
  <c r="F342" i="21"/>
  <c r="E342" i="21"/>
  <c r="H342" i="21" s="1"/>
  <c r="G341" i="21"/>
  <c r="F341" i="21"/>
  <c r="E341" i="21"/>
  <c r="H341" i="21" s="1"/>
  <c r="G340" i="21"/>
  <c r="F340" i="21"/>
  <c r="E340" i="21"/>
  <c r="H340" i="21" s="1"/>
  <c r="G339" i="21"/>
  <c r="F339" i="21"/>
  <c r="E339" i="21"/>
  <c r="H339" i="21" s="1"/>
  <c r="G338" i="21"/>
  <c r="F338" i="21"/>
  <c r="E338" i="21"/>
  <c r="H338" i="21" s="1"/>
  <c r="G337" i="21"/>
  <c r="F337" i="21"/>
  <c r="E337" i="21"/>
  <c r="H337" i="21" s="1"/>
  <c r="G336" i="21"/>
  <c r="F336" i="21"/>
  <c r="E336" i="21"/>
  <c r="H336" i="21" s="1"/>
  <c r="G335" i="21"/>
  <c r="F335" i="21"/>
  <c r="G334" i="21"/>
  <c r="G333" i="21"/>
  <c r="F333" i="21"/>
  <c r="E333" i="21"/>
  <c r="H333" i="21" s="1"/>
  <c r="G332" i="21"/>
  <c r="F332" i="21"/>
  <c r="E332" i="21"/>
  <c r="H332" i="21" s="1"/>
  <c r="G331" i="21"/>
  <c r="F331" i="21"/>
  <c r="E331" i="21"/>
  <c r="H331" i="21" s="1"/>
  <c r="G330" i="21"/>
  <c r="G329" i="21"/>
  <c r="F329" i="21"/>
  <c r="E329" i="21"/>
  <c r="H329" i="21" s="1"/>
  <c r="G328" i="21"/>
  <c r="F328" i="21"/>
  <c r="E328" i="21"/>
  <c r="H328" i="21" s="1"/>
  <c r="G327" i="21"/>
  <c r="G326" i="21"/>
  <c r="F326" i="21"/>
  <c r="E326" i="21"/>
  <c r="H326" i="21" s="1"/>
  <c r="G325" i="21"/>
  <c r="G324" i="21"/>
  <c r="F324" i="21"/>
  <c r="E324" i="21"/>
  <c r="H324" i="21" s="1"/>
  <c r="G323" i="21"/>
  <c r="F323" i="21"/>
  <c r="G322" i="21"/>
  <c r="F322" i="21"/>
  <c r="E322" i="21"/>
  <c r="H322" i="21" s="1"/>
  <c r="G321" i="21"/>
  <c r="F321" i="21"/>
  <c r="E321" i="21"/>
  <c r="H321" i="21" s="1"/>
  <c r="G320" i="21"/>
  <c r="F320" i="21"/>
  <c r="G319" i="21"/>
  <c r="E319" i="21"/>
  <c r="H319" i="21" s="1"/>
  <c r="G318" i="21"/>
  <c r="F318" i="21"/>
  <c r="E318" i="21"/>
  <c r="H318" i="21" s="1"/>
  <c r="G317" i="21"/>
  <c r="F317" i="21"/>
  <c r="E317" i="21"/>
  <c r="H317" i="21" s="1"/>
  <c r="G316" i="21"/>
  <c r="F316" i="21"/>
  <c r="G315" i="21"/>
  <c r="F315" i="21"/>
  <c r="E315" i="21"/>
  <c r="H315" i="21" s="1"/>
  <c r="G314" i="21"/>
  <c r="G313" i="21"/>
  <c r="F313" i="21"/>
  <c r="E313" i="21"/>
  <c r="H313" i="21" s="1"/>
  <c r="G312" i="21"/>
  <c r="G311" i="21"/>
  <c r="G310" i="21"/>
  <c r="E310" i="21"/>
  <c r="H310" i="21" s="1"/>
  <c r="G309" i="21"/>
  <c r="E309" i="21"/>
  <c r="H309" i="21" s="1"/>
  <c r="G308" i="21"/>
  <c r="E308" i="21"/>
  <c r="G307" i="21"/>
  <c r="F307" i="21"/>
  <c r="G306" i="21"/>
  <c r="E306" i="21"/>
  <c r="H306" i="21" s="1"/>
  <c r="G305" i="21"/>
  <c r="F305" i="21"/>
  <c r="E305" i="21"/>
  <c r="H305" i="21" s="1"/>
  <c r="G304" i="21"/>
  <c r="F304" i="21"/>
  <c r="E304" i="21"/>
  <c r="G303" i="21"/>
  <c r="F303" i="21"/>
  <c r="E303" i="21"/>
  <c r="G302" i="21"/>
  <c r="F302" i="21"/>
  <c r="E302" i="21"/>
  <c r="H302" i="21" s="1"/>
  <c r="G301" i="21"/>
  <c r="G300" i="21"/>
  <c r="E300" i="21"/>
  <c r="H300" i="21" s="1"/>
  <c r="G299" i="21"/>
  <c r="G298" i="21"/>
  <c r="E298" i="21"/>
  <c r="H298" i="21" s="1"/>
  <c r="G297" i="21"/>
  <c r="G296" i="21"/>
  <c r="E296" i="21"/>
  <c r="H296" i="21" s="1"/>
  <c r="G295" i="21"/>
  <c r="G294" i="21"/>
  <c r="E294" i="21"/>
  <c r="H294" i="21" s="1"/>
  <c r="G293" i="21"/>
  <c r="G292" i="21"/>
  <c r="E292" i="21"/>
  <c r="H292" i="21" s="1"/>
  <c r="G291" i="21"/>
  <c r="F291" i="21"/>
  <c r="E291" i="21"/>
  <c r="H291" i="21" s="1"/>
  <c r="G290" i="21"/>
  <c r="F290" i="21"/>
  <c r="E290" i="21"/>
  <c r="G289" i="21"/>
  <c r="E289" i="21"/>
  <c r="H289" i="21" s="1"/>
  <c r="G288" i="21"/>
  <c r="G287" i="21"/>
  <c r="F287" i="21"/>
  <c r="G286" i="21"/>
  <c r="G285" i="21"/>
  <c r="F285" i="21"/>
  <c r="E285" i="21"/>
  <c r="G284" i="21"/>
  <c r="E284" i="21"/>
  <c r="H284" i="21" s="1"/>
  <c r="G283" i="21"/>
  <c r="G282" i="21"/>
  <c r="E282" i="21"/>
  <c r="H282" i="21" s="1"/>
  <c r="G281" i="21"/>
  <c r="G280" i="21"/>
  <c r="F280" i="21"/>
  <c r="G279" i="21"/>
  <c r="F279" i="21"/>
  <c r="E279" i="21"/>
  <c r="H279" i="21" s="1"/>
  <c r="G278" i="21"/>
  <c r="F278" i="21"/>
  <c r="E278" i="21"/>
  <c r="H278" i="21" s="1"/>
  <c r="G277" i="21"/>
  <c r="G276" i="21"/>
  <c r="G275" i="21"/>
  <c r="E275" i="21"/>
  <c r="G274" i="21"/>
  <c r="G273" i="21"/>
  <c r="G272" i="21"/>
  <c r="F272" i="21"/>
  <c r="E272" i="21"/>
  <c r="H272" i="21" s="1"/>
  <c r="G271" i="21"/>
  <c r="F271" i="21"/>
  <c r="G270" i="21"/>
  <c r="G269" i="21"/>
  <c r="G268" i="21"/>
  <c r="F268" i="21"/>
  <c r="G267" i="21"/>
  <c r="F267" i="21"/>
  <c r="E267" i="21"/>
  <c r="G266" i="21"/>
  <c r="E266" i="21"/>
  <c r="G265" i="21"/>
  <c r="G264" i="21"/>
  <c r="F264" i="21"/>
  <c r="E264" i="21"/>
  <c r="H264" i="21" s="1"/>
  <c r="G263" i="21"/>
  <c r="F263" i="21"/>
  <c r="E263" i="21"/>
  <c r="H263" i="21" s="1"/>
  <c r="G262" i="21"/>
  <c r="G261" i="21"/>
  <c r="G260" i="21"/>
  <c r="E260" i="21"/>
  <c r="G259" i="21"/>
  <c r="G258" i="21"/>
  <c r="F258" i="21"/>
  <c r="E258" i="21"/>
  <c r="G257" i="21"/>
  <c r="F257" i="21"/>
  <c r="E257" i="21"/>
  <c r="G256" i="21"/>
  <c r="F256" i="21"/>
  <c r="E256" i="21"/>
  <c r="H256" i="21" s="1"/>
  <c r="G255" i="21"/>
  <c r="G254" i="21"/>
  <c r="E254" i="21"/>
  <c r="H254" i="21" s="1"/>
  <c r="G253" i="21"/>
  <c r="G252" i="21"/>
  <c r="E252" i="21"/>
  <c r="H252" i="21" s="1"/>
  <c r="G251" i="21"/>
  <c r="F251" i="21"/>
  <c r="G250" i="21"/>
  <c r="G249" i="21"/>
  <c r="G248" i="21"/>
  <c r="F248" i="21"/>
  <c r="E248" i="21"/>
  <c r="G247" i="21"/>
  <c r="E247" i="21"/>
  <c r="H247" i="21" s="1"/>
  <c r="G246" i="21"/>
  <c r="G245" i="21"/>
  <c r="E245" i="21"/>
  <c r="H245" i="21" s="1"/>
  <c r="G244" i="21"/>
  <c r="G243" i="21"/>
  <c r="F243" i="21"/>
  <c r="E243" i="21"/>
  <c r="G242" i="21"/>
  <c r="F242" i="21"/>
  <c r="E242" i="21"/>
  <c r="H242" i="21" s="1"/>
  <c r="G241" i="21"/>
  <c r="E241" i="21"/>
  <c r="H241" i="21" s="1"/>
  <c r="G240" i="21"/>
  <c r="E240" i="21"/>
  <c r="H240" i="21" s="1"/>
  <c r="G239" i="21"/>
  <c r="F239" i="21"/>
  <c r="G238" i="21"/>
  <c r="G237" i="21"/>
  <c r="F237" i="21"/>
  <c r="E237" i="21"/>
  <c r="H237" i="21" s="1"/>
  <c r="G236" i="21"/>
  <c r="F236" i="21"/>
  <c r="E236" i="21"/>
  <c r="H236" i="21" s="1"/>
  <c r="G235" i="21"/>
  <c r="F235" i="21"/>
  <c r="E235" i="21"/>
  <c r="G234" i="21"/>
  <c r="F234" i="21"/>
  <c r="E234" i="21"/>
  <c r="G233" i="21"/>
  <c r="F233" i="21"/>
  <c r="E233" i="21"/>
  <c r="H233" i="21" s="1"/>
  <c r="G232" i="21"/>
  <c r="E232" i="21"/>
  <c r="H232" i="21" s="1"/>
  <c r="G231" i="21"/>
  <c r="E231" i="21"/>
  <c r="H231" i="21" s="1"/>
  <c r="G230" i="21"/>
  <c r="F230" i="21"/>
  <c r="G229" i="21"/>
  <c r="F229" i="21"/>
  <c r="E229" i="21"/>
  <c r="G228" i="21"/>
  <c r="E228" i="21"/>
  <c r="H228" i="21" s="1"/>
  <c r="G227" i="21"/>
  <c r="F227" i="21"/>
  <c r="G226" i="21"/>
  <c r="F226" i="21"/>
  <c r="E226" i="21"/>
  <c r="G225" i="21"/>
  <c r="F225" i="21"/>
  <c r="G224" i="21"/>
  <c r="G223" i="21"/>
  <c r="F223" i="21"/>
  <c r="G222" i="21"/>
  <c r="E222" i="21"/>
  <c r="H222" i="21" s="1"/>
  <c r="G221" i="21"/>
  <c r="G220" i="21"/>
  <c r="E220" i="21"/>
  <c r="H220" i="21" s="1"/>
  <c r="G219" i="21"/>
  <c r="G218" i="21"/>
  <c r="F218" i="21"/>
  <c r="E218" i="21"/>
  <c r="G217" i="21"/>
  <c r="G216" i="21"/>
  <c r="G215" i="21"/>
  <c r="G214" i="21"/>
  <c r="G213" i="21"/>
  <c r="F213" i="21"/>
  <c r="E213" i="21"/>
  <c r="H213" i="21" s="1"/>
  <c r="G212" i="21"/>
  <c r="E212" i="21"/>
  <c r="H212" i="21" s="1"/>
  <c r="G211" i="21"/>
  <c r="E211" i="21"/>
  <c r="H211" i="21" s="1"/>
  <c r="G210" i="21"/>
  <c r="G209" i="21"/>
  <c r="E209" i="21"/>
  <c r="H209" i="21" s="1"/>
  <c r="G208" i="21"/>
  <c r="G207" i="21"/>
  <c r="E207" i="21"/>
  <c r="H207" i="21" s="1"/>
  <c r="G206" i="21"/>
  <c r="F206" i="21"/>
  <c r="E206" i="21"/>
  <c r="H206" i="21" s="1"/>
  <c r="G205" i="21"/>
  <c r="G204" i="21"/>
  <c r="G203" i="21"/>
  <c r="G202" i="21"/>
  <c r="E202" i="21"/>
  <c r="G201" i="21"/>
  <c r="F201" i="21"/>
  <c r="E201" i="21"/>
  <c r="G200" i="21"/>
  <c r="E200" i="21"/>
  <c r="H200" i="21" s="1"/>
  <c r="G199" i="21"/>
  <c r="G198" i="21"/>
  <c r="E198" i="21"/>
  <c r="H198" i="21" s="1"/>
  <c r="G197" i="21"/>
  <c r="E197" i="21"/>
  <c r="H197" i="21" s="1"/>
  <c r="G196" i="21"/>
  <c r="E196" i="21"/>
  <c r="H196" i="21" s="1"/>
  <c r="G195" i="21"/>
  <c r="G194" i="21"/>
  <c r="E194" i="21"/>
  <c r="H194" i="21" s="1"/>
  <c r="G193" i="21"/>
  <c r="G192" i="21"/>
  <c r="E192" i="21"/>
  <c r="H192" i="21" s="1"/>
  <c r="G191" i="21"/>
  <c r="G190" i="21"/>
  <c r="E190" i="21"/>
  <c r="H190" i="21" s="1"/>
  <c r="G189" i="21"/>
  <c r="E189" i="21"/>
  <c r="H189" i="21" s="1"/>
  <c r="G188" i="21"/>
  <c r="E188" i="21"/>
  <c r="H188" i="21" s="1"/>
  <c r="G187" i="21"/>
  <c r="G186" i="21"/>
  <c r="E186" i="21"/>
  <c r="H186" i="21" s="1"/>
  <c r="G185" i="21"/>
  <c r="F185" i="21"/>
  <c r="G184" i="21"/>
  <c r="G183" i="21"/>
  <c r="F183" i="21"/>
  <c r="E183" i="21"/>
  <c r="H183" i="21" s="1"/>
  <c r="G182" i="21"/>
  <c r="G181" i="21"/>
  <c r="F181" i="21"/>
  <c r="E181" i="21"/>
  <c r="G180" i="21"/>
  <c r="G179" i="21"/>
  <c r="E179" i="21"/>
  <c r="G178" i="21"/>
  <c r="G177" i="21"/>
  <c r="D177" i="21"/>
  <c r="F348" i="21" s="1"/>
  <c r="C177" i="21"/>
  <c r="E348" i="21" s="1"/>
  <c r="H348" i="21" s="1"/>
  <c r="G171" i="21"/>
  <c r="F171" i="21"/>
  <c r="E171" i="21"/>
  <c r="G170" i="21"/>
  <c r="F170" i="21"/>
  <c r="E170" i="21"/>
  <c r="G169" i="21"/>
  <c r="F169" i="21"/>
  <c r="E169" i="21"/>
  <c r="H169" i="21" s="1"/>
  <c r="G168" i="21"/>
  <c r="F168" i="21"/>
  <c r="G167" i="21"/>
  <c r="F167" i="21"/>
  <c r="G166" i="21"/>
  <c r="F166" i="21"/>
  <c r="E166" i="21"/>
  <c r="G165" i="21"/>
  <c r="F165" i="21"/>
  <c r="E165" i="21"/>
  <c r="H165" i="21" s="1"/>
  <c r="G164" i="21"/>
  <c r="F164" i="21"/>
  <c r="E164" i="21"/>
  <c r="H164" i="21" s="1"/>
  <c r="G163" i="21"/>
  <c r="F163" i="21"/>
  <c r="G162" i="21"/>
  <c r="F162" i="21"/>
  <c r="G161" i="21"/>
  <c r="F161" i="21"/>
  <c r="E161" i="21"/>
  <c r="H161" i="21" s="1"/>
  <c r="G160" i="21"/>
  <c r="F160" i="21"/>
  <c r="G159" i="21"/>
  <c r="F159" i="21"/>
  <c r="G158" i="21"/>
  <c r="F158" i="21"/>
  <c r="G157" i="21"/>
  <c r="F157" i="21"/>
  <c r="E157" i="21"/>
  <c r="H157" i="21" s="1"/>
  <c r="G156" i="21"/>
  <c r="F156" i="21"/>
  <c r="G155" i="21"/>
  <c r="F155" i="21"/>
  <c r="E155" i="21"/>
  <c r="G154" i="21"/>
  <c r="F154" i="21"/>
  <c r="E154" i="21"/>
  <c r="G153" i="21"/>
  <c r="F153" i="21"/>
  <c r="E153" i="21"/>
  <c r="H153" i="21" s="1"/>
  <c r="G152" i="21"/>
  <c r="F152" i="21"/>
  <c r="E152" i="21"/>
  <c r="H152" i="21" s="1"/>
  <c r="G151" i="21"/>
  <c r="F151" i="21"/>
  <c r="E151" i="21"/>
  <c r="G150" i="21"/>
  <c r="F150" i="21"/>
  <c r="E150" i="21"/>
  <c r="G149" i="21"/>
  <c r="F149" i="21"/>
  <c r="E149" i="21"/>
  <c r="H149" i="21" s="1"/>
  <c r="G148" i="21"/>
  <c r="F148" i="21"/>
  <c r="E148" i="21"/>
  <c r="H148" i="21" s="1"/>
  <c r="G147" i="21"/>
  <c r="F147" i="21"/>
  <c r="G146" i="21"/>
  <c r="F146" i="21"/>
  <c r="G145" i="21"/>
  <c r="F145" i="21"/>
  <c r="E145" i="21"/>
  <c r="H145" i="21" s="1"/>
  <c r="G144" i="21"/>
  <c r="F144" i="21"/>
  <c r="G143" i="21"/>
  <c r="F143" i="21"/>
  <c r="G142" i="21"/>
  <c r="F142" i="21"/>
  <c r="E142" i="21"/>
  <c r="G141" i="21"/>
  <c r="F141" i="21"/>
  <c r="E141" i="21"/>
  <c r="H141" i="21" s="1"/>
  <c r="G140" i="21"/>
  <c r="F140" i="21"/>
  <c r="G139" i="21"/>
  <c r="F139" i="21"/>
  <c r="G138" i="21"/>
  <c r="F138" i="21"/>
  <c r="G137" i="21"/>
  <c r="F137" i="21"/>
  <c r="E137" i="21"/>
  <c r="H137" i="21" s="1"/>
  <c r="G136" i="21"/>
  <c r="F136" i="21"/>
  <c r="G135" i="21"/>
  <c r="F135" i="21"/>
  <c r="G134" i="21"/>
  <c r="F134" i="21"/>
  <c r="G133" i="21"/>
  <c r="F133" i="21"/>
  <c r="E133" i="21"/>
  <c r="H133" i="21" s="1"/>
  <c r="G132" i="21"/>
  <c r="F132" i="21"/>
  <c r="G131" i="21"/>
  <c r="F131" i="21"/>
  <c r="E131" i="21"/>
  <c r="G130" i="21"/>
  <c r="F130" i="21"/>
  <c r="G129" i="21"/>
  <c r="F129" i="21"/>
  <c r="E129" i="21"/>
  <c r="H129" i="21" s="1"/>
  <c r="G128" i="21"/>
  <c r="F128" i="21"/>
  <c r="G127" i="21"/>
  <c r="F127" i="21"/>
  <c r="G126" i="21"/>
  <c r="F126" i="21"/>
  <c r="G125" i="21"/>
  <c r="F125" i="21"/>
  <c r="E125" i="21"/>
  <c r="H125" i="21" s="1"/>
  <c r="G124" i="21"/>
  <c r="F124" i="21"/>
  <c r="G123" i="21"/>
  <c r="F123" i="21"/>
  <c r="G122" i="21"/>
  <c r="F122" i="21"/>
  <c r="E122" i="21"/>
  <c r="G121" i="21"/>
  <c r="F121" i="21"/>
  <c r="E121" i="21"/>
  <c r="H121" i="21" s="1"/>
  <c r="G120" i="21"/>
  <c r="F120" i="21"/>
  <c r="G119" i="21"/>
  <c r="F119" i="21"/>
  <c r="G118" i="21"/>
  <c r="F118" i="21"/>
  <c r="G117" i="21"/>
  <c r="F117" i="21"/>
  <c r="E117" i="21"/>
  <c r="H117" i="21" s="1"/>
  <c r="G116" i="21"/>
  <c r="F116" i="21"/>
  <c r="G115" i="21"/>
  <c r="F115" i="21"/>
  <c r="G114" i="21"/>
  <c r="F114" i="21"/>
  <c r="G113" i="21"/>
  <c r="F113" i="21"/>
  <c r="E113" i="21"/>
  <c r="H113" i="21" s="1"/>
  <c r="G112" i="21"/>
  <c r="F112" i="21"/>
  <c r="E112" i="21"/>
  <c r="H112" i="21" s="1"/>
  <c r="G111" i="21"/>
  <c r="F111" i="21"/>
  <c r="E111" i="21"/>
  <c r="G110" i="21"/>
  <c r="F110" i="21"/>
  <c r="G109" i="21"/>
  <c r="F109" i="21"/>
  <c r="E109" i="21"/>
  <c r="H109" i="21" s="1"/>
  <c r="G108" i="21"/>
  <c r="F108" i="21"/>
  <c r="E108" i="21"/>
  <c r="H108" i="21" s="1"/>
  <c r="G107" i="21"/>
  <c r="F107" i="21"/>
  <c r="E107" i="21"/>
  <c r="G106" i="21"/>
  <c r="F106" i="21"/>
  <c r="G105" i="21"/>
  <c r="F105" i="21"/>
  <c r="E105" i="21"/>
  <c r="H105" i="21" s="1"/>
  <c r="G104" i="21"/>
  <c r="F104" i="21"/>
  <c r="E104" i="21"/>
  <c r="H104" i="21" s="1"/>
  <c r="G103" i="21"/>
  <c r="F103" i="21"/>
  <c r="E103" i="21"/>
  <c r="G102" i="21"/>
  <c r="F102" i="21"/>
  <c r="G101" i="21"/>
  <c r="F101" i="21"/>
  <c r="E101" i="21"/>
  <c r="H101" i="21" s="1"/>
  <c r="G100" i="21"/>
  <c r="F100" i="21"/>
  <c r="E100" i="21"/>
  <c r="H100" i="21" s="1"/>
  <c r="G99" i="21"/>
  <c r="F99" i="21"/>
  <c r="E99" i="21"/>
  <c r="G98" i="21"/>
  <c r="F98" i="21"/>
  <c r="G97" i="21"/>
  <c r="F97" i="21"/>
  <c r="E97" i="21"/>
  <c r="H97" i="21" s="1"/>
  <c r="G96" i="21"/>
  <c r="F96" i="21"/>
  <c r="E96" i="21"/>
  <c r="H96" i="21" s="1"/>
  <c r="G95" i="21"/>
  <c r="F95" i="21"/>
  <c r="E95" i="21"/>
  <c r="G94" i="21"/>
  <c r="F94" i="21"/>
  <c r="G93" i="21"/>
  <c r="F93" i="21"/>
  <c r="E93" i="21"/>
  <c r="H93" i="21" s="1"/>
  <c r="G92" i="21"/>
  <c r="F92" i="21"/>
  <c r="E92" i="21"/>
  <c r="H92" i="21" s="1"/>
  <c r="G91" i="21"/>
  <c r="F91" i="21"/>
  <c r="E91" i="21"/>
  <c r="G90" i="21"/>
  <c r="F90" i="21"/>
  <c r="E90" i="21"/>
  <c r="G89" i="21"/>
  <c r="F89" i="21"/>
  <c r="E89" i="21"/>
  <c r="H89" i="21" s="1"/>
  <c r="G88" i="21"/>
  <c r="F88" i="21"/>
  <c r="E88" i="21"/>
  <c r="H88" i="21" s="1"/>
  <c r="G87" i="21"/>
  <c r="F87" i="21"/>
  <c r="E87" i="21"/>
  <c r="G86" i="21"/>
  <c r="F86" i="21"/>
  <c r="G85" i="21"/>
  <c r="F85" i="21"/>
  <c r="E85" i="21"/>
  <c r="H85" i="21" s="1"/>
  <c r="G84" i="21"/>
  <c r="F84" i="21"/>
  <c r="E84" i="21"/>
  <c r="H84" i="21" s="1"/>
  <c r="G83" i="21"/>
  <c r="F83" i="21"/>
  <c r="E83" i="21"/>
  <c r="G82" i="21"/>
  <c r="F82" i="21"/>
  <c r="E82" i="21"/>
  <c r="G81" i="21"/>
  <c r="F81" i="21"/>
  <c r="E81" i="21"/>
  <c r="H81" i="21" s="1"/>
  <c r="G80" i="21"/>
  <c r="F80" i="21"/>
  <c r="E80" i="21"/>
  <c r="H80" i="21" s="1"/>
  <c r="G79" i="21"/>
  <c r="F79" i="21"/>
  <c r="E79" i="21"/>
  <c r="G78" i="21"/>
  <c r="F78" i="21"/>
  <c r="G77" i="21"/>
  <c r="F77" i="21"/>
  <c r="E77" i="21"/>
  <c r="H77" i="21" s="1"/>
  <c r="F76" i="21"/>
  <c r="E76" i="21"/>
  <c r="D76" i="21"/>
  <c r="C76" i="21"/>
  <c r="E167" i="21" s="1"/>
  <c r="H167" i="21" s="1"/>
  <c r="G70" i="21"/>
  <c r="E70" i="21"/>
  <c r="H70" i="21" s="1"/>
  <c r="G69" i="21"/>
  <c r="G68" i="21"/>
  <c r="G67" i="21"/>
  <c r="G66" i="21"/>
  <c r="F66" i="21"/>
  <c r="E66" i="21"/>
  <c r="H66" i="21" s="1"/>
  <c r="G65" i="21"/>
  <c r="E65" i="21"/>
  <c r="H65" i="21" s="1"/>
  <c r="G64" i="21"/>
  <c r="E64" i="21"/>
  <c r="H64" i="21" s="1"/>
  <c r="G63" i="21"/>
  <c r="G62" i="21"/>
  <c r="E62" i="21"/>
  <c r="H62" i="21" s="1"/>
  <c r="G61" i="21"/>
  <c r="G60" i="21"/>
  <c r="F60" i="21"/>
  <c r="E60" i="21"/>
  <c r="G59" i="21"/>
  <c r="G58" i="21"/>
  <c r="F58" i="21"/>
  <c r="E58" i="21"/>
  <c r="G57" i="21"/>
  <c r="F57" i="21"/>
  <c r="E57" i="21"/>
  <c r="G56" i="21"/>
  <c r="G55" i="21"/>
  <c r="G54" i="21"/>
  <c r="G53" i="21"/>
  <c r="G52" i="21"/>
  <c r="E52" i="21"/>
  <c r="H52" i="21" s="1"/>
  <c r="G51" i="21"/>
  <c r="F51" i="21"/>
  <c r="G50" i="21"/>
  <c r="E50" i="21"/>
  <c r="H50" i="21" s="1"/>
  <c r="G49" i="21"/>
  <c r="G48" i="21"/>
  <c r="E48" i="21"/>
  <c r="H48" i="21" s="1"/>
  <c r="G47" i="21"/>
  <c r="E47" i="21"/>
  <c r="H47" i="21" s="1"/>
  <c r="G46" i="21"/>
  <c r="F46" i="21"/>
  <c r="E46" i="21"/>
  <c r="G45" i="21"/>
  <c r="G44" i="21"/>
  <c r="G43" i="21"/>
  <c r="E43" i="21"/>
  <c r="H43" i="21" s="1"/>
  <c r="G42" i="21"/>
  <c r="F42" i="21"/>
  <c r="E42" i="21"/>
  <c r="G41" i="21"/>
  <c r="F41" i="21"/>
  <c r="E41" i="21"/>
  <c r="G40" i="21"/>
  <c r="F40" i="21"/>
  <c r="E40" i="21"/>
  <c r="H40" i="21" s="1"/>
  <c r="G39" i="21"/>
  <c r="G38" i="21"/>
  <c r="E38" i="21"/>
  <c r="H38" i="21" s="1"/>
  <c r="G37" i="21"/>
  <c r="F37" i="21"/>
  <c r="G36" i="21"/>
  <c r="G35" i="21"/>
  <c r="F35" i="21"/>
  <c r="E35" i="21"/>
  <c r="H35" i="21" s="1"/>
  <c r="G34" i="21"/>
  <c r="F34" i="21"/>
  <c r="E34" i="21"/>
  <c r="H34" i="21" s="1"/>
  <c r="G33" i="21"/>
  <c r="G32" i="21"/>
  <c r="F32" i="21"/>
  <c r="E32" i="21"/>
  <c r="H32" i="21" s="1"/>
  <c r="G31" i="21"/>
  <c r="F31" i="21"/>
  <c r="G30" i="21"/>
  <c r="G29" i="21"/>
  <c r="F29" i="21"/>
  <c r="E29" i="21"/>
  <c r="H29" i="21" s="1"/>
  <c r="G28" i="21"/>
  <c r="G27" i="21"/>
  <c r="F27" i="21"/>
  <c r="G26" i="21"/>
  <c r="F26" i="21"/>
  <c r="E26" i="21"/>
  <c r="H26" i="21" s="1"/>
  <c r="G25" i="21"/>
  <c r="E25" i="21"/>
  <c r="H25" i="21" s="1"/>
  <c r="G24" i="21"/>
  <c r="F24" i="21"/>
  <c r="G23" i="21"/>
  <c r="G22" i="21"/>
  <c r="F22" i="21"/>
  <c r="E22" i="21"/>
  <c r="G21" i="21"/>
  <c r="E21" i="21"/>
  <c r="H21" i="21" s="1"/>
  <c r="G20" i="21"/>
  <c r="F20" i="21"/>
  <c r="E20" i="21"/>
  <c r="H20" i="21" s="1"/>
  <c r="G19" i="21"/>
  <c r="D19" i="21"/>
  <c r="F70" i="21" s="1"/>
  <c r="C19" i="21"/>
  <c r="E63" i="21" s="1"/>
  <c r="H63" i="21" s="1"/>
  <c r="G13" i="21"/>
  <c r="D13" i="21"/>
  <c r="C13" i="21"/>
  <c r="G12" i="21"/>
  <c r="D12" i="21"/>
  <c r="F12" i="21" s="1"/>
  <c r="C12" i="21"/>
  <c r="C11" i="21"/>
  <c r="G10" i="21"/>
  <c r="D10" i="21"/>
  <c r="F10" i="21" s="1"/>
  <c r="C10" i="21"/>
  <c r="D8" i="21"/>
  <c r="F13" i="21" s="1"/>
  <c r="G618" i="20"/>
  <c r="F618" i="20"/>
  <c r="E618" i="20"/>
  <c r="H618" i="20" s="1"/>
  <c r="G617" i="20"/>
  <c r="F617" i="20"/>
  <c r="G616" i="20"/>
  <c r="F616" i="20"/>
  <c r="G615" i="20"/>
  <c r="F615" i="20"/>
  <c r="G614" i="20"/>
  <c r="F614" i="20"/>
  <c r="E614" i="20"/>
  <c r="H614" i="20" s="1"/>
  <c r="G613" i="20"/>
  <c r="F613" i="20"/>
  <c r="G612" i="20"/>
  <c r="F612" i="20"/>
  <c r="G611" i="20"/>
  <c r="F611" i="20"/>
  <c r="G610" i="20"/>
  <c r="F610" i="20"/>
  <c r="E610" i="20"/>
  <c r="H610" i="20" s="1"/>
  <c r="G609" i="20"/>
  <c r="F609" i="20"/>
  <c r="G608" i="20"/>
  <c r="F608" i="20"/>
  <c r="G607" i="20"/>
  <c r="F607" i="20"/>
  <c r="G606" i="20"/>
  <c r="F606" i="20"/>
  <c r="E606" i="20"/>
  <c r="H606" i="20" s="1"/>
  <c r="G605" i="20"/>
  <c r="F605" i="20"/>
  <c r="E605" i="20"/>
  <c r="H605" i="20" s="1"/>
  <c r="G604" i="20"/>
  <c r="F604" i="20"/>
  <c r="G603" i="20"/>
  <c r="F603" i="20"/>
  <c r="G602" i="20"/>
  <c r="F602" i="20"/>
  <c r="E602" i="20"/>
  <c r="H602" i="20" s="1"/>
  <c r="G601" i="20"/>
  <c r="F601" i="20"/>
  <c r="G600" i="20"/>
  <c r="F600" i="20"/>
  <c r="E600" i="20"/>
  <c r="G599" i="20"/>
  <c r="F599" i="20"/>
  <c r="G598" i="20"/>
  <c r="F598" i="20"/>
  <c r="E598" i="20"/>
  <c r="H598" i="20" s="1"/>
  <c r="G597" i="20"/>
  <c r="F597" i="20"/>
  <c r="E597" i="20"/>
  <c r="H597" i="20" s="1"/>
  <c r="G596" i="20"/>
  <c r="F596" i="20"/>
  <c r="G595" i="20"/>
  <c r="F595" i="20"/>
  <c r="G594" i="20"/>
  <c r="F594" i="20"/>
  <c r="E594" i="20"/>
  <c r="H594" i="20" s="1"/>
  <c r="G593" i="20"/>
  <c r="F593" i="20"/>
  <c r="G592" i="20"/>
  <c r="F592" i="20"/>
  <c r="F591" i="20"/>
  <c r="D591" i="20"/>
  <c r="C591" i="20"/>
  <c r="E616" i="20" s="1"/>
  <c r="H616" i="20" s="1"/>
  <c r="G585" i="20"/>
  <c r="G584" i="20"/>
  <c r="F584" i="20"/>
  <c r="E584" i="20"/>
  <c r="H584" i="20" s="1"/>
  <c r="G583" i="20"/>
  <c r="E583" i="20"/>
  <c r="H583" i="20" s="1"/>
  <c r="G582" i="20"/>
  <c r="F582" i="20"/>
  <c r="E582" i="20"/>
  <c r="G581" i="20"/>
  <c r="E581" i="20"/>
  <c r="H581" i="20" s="1"/>
  <c r="G580" i="20"/>
  <c r="E580" i="20"/>
  <c r="G579" i="20"/>
  <c r="G578" i="20"/>
  <c r="G577" i="20"/>
  <c r="F577" i="20"/>
  <c r="E577" i="20"/>
  <c r="H577" i="20" s="1"/>
  <c r="G576" i="20"/>
  <c r="G575" i="20"/>
  <c r="E575" i="20"/>
  <c r="H575" i="20" s="1"/>
  <c r="G574" i="20"/>
  <c r="F574" i="20"/>
  <c r="E574" i="20"/>
  <c r="H574" i="20" s="1"/>
  <c r="G573" i="20"/>
  <c r="F573" i="20"/>
  <c r="E573" i="20"/>
  <c r="G572" i="20"/>
  <c r="E572" i="20"/>
  <c r="H572" i="20" s="1"/>
  <c r="G571" i="20"/>
  <c r="G570" i="20"/>
  <c r="E570" i="20"/>
  <c r="H570" i="20" s="1"/>
  <c r="G569" i="20"/>
  <c r="G568" i="20"/>
  <c r="F568" i="20"/>
  <c r="G567" i="20"/>
  <c r="F567" i="20"/>
  <c r="E567" i="20"/>
  <c r="H567" i="20" s="1"/>
  <c r="G566" i="20"/>
  <c r="G565" i="20"/>
  <c r="E565" i="20"/>
  <c r="H565" i="20" s="1"/>
  <c r="G564" i="20"/>
  <c r="G563" i="20"/>
  <c r="F563" i="20"/>
  <c r="G562" i="20"/>
  <c r="G561" i="20"/>
  <c r="G560" i="20"/>
  <c r="E560" i="20"/>
  <c r="H560" i="20" s="1"/>
  <c r="G559" i="20"/>
  <c r="G558" i="20"/>
  <c r="F558" i="20"/>
  <c r="E558" i="20"/>
  <c r="H558" i="20" s="1"/>
  <c r="G557" i="20"/>
  <c r="F557" i="20"/>
  <c r="E557" i="20"/>
  <c r="H557" i="20" s="1"/>
  <c r="G556" i="20"/>
  <c r="F556" i="20"/>
  <c r="G555" i="20"/>
  <c r="E555" i="20"/>
  <c r="H555" i="20" s="1"/>
  <c r="G554" i="20"/>
  <c r="G553" i="20"/>
  <c r="E553" i="20"/>
  <c r="H553" i="20" s="1"/>
  <c r="G552" i="20"/>
  <c r="G551" i="20"/>
  <c r="E551" i="20"/>
  <c r="H551" i="20" s="1"/>
  <c r="G550" i="20"/>
  <c r="G549" i="20"/>
  <c r="E549" i="20"/>
  <c r="H549" i="20" s="1"/>
  <c r="G548" i="20"/>
  <c r="G547" i="20"/>
  <c r="F547" i="20"/>
  <c r="E547" i="20"/>
  <c r="G546" i="20"/>
  <c r="G545" i="20"/>
  <c r="G544" i="20"/>
  <c r="G543" i="20"/>
  <c r="F543" i="20"/>
  <c r="E543" i="20"/>
  <c r="G542" i="20"/>
  <c r="E542" i="20"/>
  <c r="H542" i="20" s="1"/>
  <c r="G541" i="20"/>
  <c r="E541" i="20"/>
  <c r="H541" i="20" s="1"/>
  <c r="G540" i="20"/>
  <c r="E540" i="20"/>
  <c r="H540" i="20" s="1"/>
  <c r="G539" i="20"/>
  <c r="G538" i="20"/>
  <c r="F538" i="20"/>
  <c r="E538" i="20"/>
  <c r="G537" i="20"/>
  <c r="F537" i="20"/>
  <c r="E537" i="20"/>
  <c r="H537" i="20" s="1"/>
  <c r="G536" i="20"/>
  <c r="F536" i="20"/>
  <c r="E536" i="20"/>
  <c r="H536" i="20" s="1"/>
  <c r="G535" i="20"/>
  <c r="F535" i="20"/>
  <c r="E535" i="20"/>
  <c r="G534" i="20"/>
  <c r="E534" i="20"/>
  <c r="H534" i="20" s="1"/>
  <c r="G533" i="20"/>
  <c r="F533" i="20"/>
  <c r="E533" i="20"/>
  <c r="H533" i="20" s="1"/>
  <c r="G532" i="20"/>
  <c r="E532" i="20"/>
  <c r="G531" i="20"/>
  <c r="E531" i="20"/>
  <c r="H531" i="20" s="1"/>
  <c r="G530" i="20"/>
  <c r="F530" i="20"/>
  <c r="E530" i="20"/>
  <c r="G529" i="20"/>
  <c r="E529" i="20"/>
  <c r="H529" i="20" s="1"/>
  <c r="G528" i="20"/>
  <c r="E528" i="20"/>
  <c r="H528" i="20" s="1"/>
  <c r="G527" i="20"/>
  <c r="E527" i="20"/>
  <c r="H527" i="20" s="1"/>
  <c r="G526" i="20"/>
  <c r="G525" i="20"/>
  <c r="E525" i="20"/>
  <c r="H525" i="20" s="1"/>
  <c r="G524" i="20"/>
  <c r="G523" i="20"/>
  <c r="F523" i="20"/>
  <c r="E523" i="20"/>
  <c r="G522" i="20"/>
  <c r="F522" i="20"/>
  <c r="E522" i="20"/>
  <c r="H522" i="20" s="1"/>
  <c r="G521" i="20"/>
  <c r="G520" i="20"/>
  <c r="E520" i="20"/>
  <c r="H520" i="20" s="1"/>
  <c r="G519" i="20"/>
  <c r="E519" i="20"/>
  <c r="H519" i="20" s="1"/>
  <c r="G518" i="20"/>
  <c r="E518" i="20"/>
  <c r="H518" i="20" s="1"/>
  <c r="G517" i="20"/>
  <c r="G516" i="20"/>
  <c r="E516" i="20"/>
  <c r="H516" i="20" s="1"/>
  <c r="G515" i="20"/>
  <c r="F515" i="20"/>
  <c r="E515" i="20"/>
  <c r="H515" i="20" s="1"/>
  <c r="G514" i="20"/>
  <c r="F514" i="20"/>
  <c r="E514" i="20"/>
  <c r="G513" i="20"/>
  <c r="E513" i="20"/>
  <c r="H513" i="20" s="1"/>
  <c r="G512" i="20"/>
  <c r="F512" i="20"/>
  <c r="E512" i="20"/>
  <c r="H512" i="20" s="1"/>
  <c r="G511" i="20"/>
  <c r="F511" i="20"/>
  <c r="E511" i="20"/>
  <c r="G510" i="20"/>
  <c r="E510" i="20"/>
  <c r="H510" i="20" s="1"/>
  <c r="G509" i="20"/>
  <c r="F509" i="20"/>
  <c r="G508" i="20"/>
  <c r="F508" i="20"/>
  <c r="G507" i="20"/>
  <c r="E507" i="20"/>
  <c r="H507" i="20" s="1"/>
  <c r="G506" i="20"/>
  <c r="E506" i="20"/>
  <c r="H506" i="20" s="1"/>
  <c r="G505" i="20"/>
  <c r="E505" i="20"/>
  <c r="H505" i="20" s="1"/>
  <c r="G504" i="20"/>
  <c r="F504" i="20"/>
  <c r="E504" i="20"/>
  <c r="H504" i="20" s="1"/>
  <c r="G503" i="20"/>
  <c r="F503" i="20"/>
  <c r="G502" i="20"/>
  <c r="E502" i="20"/>
  <c r="H502" i="20" s="1"/>
  <c r="G501" i="20"/>
  <c r="F501" i="20"/>
  <c r="G500" i="20"/>
  <c r="G499" i="20"/>
  <c r="G498" i="20"/>
  <c r="F498" i="20"/>
  <c r="G497" i="20"/>
  <c r="E497" i="20"/>
  <c r="H497" i="20" s="1"/>
  <c r="G496" i="20"/>
  <c r="G495" i="20"/>
  <c r="F495" i="20"/>
  <c r="E495" i="20"/>
  <c r="G494" i="20"/>
  <c r="G493" i="20"/>
  <c r="G492" i="20"/>
  <c r="G491" i="20"/>
  <c r="G490" i="20"/>
  <c r="E490" i="20"/>
  <c r="H490" i="20" s="1"/>
  <c r="G489" i="20"/>
  <c r="G488" i="20"/>
  <c r="F488" i="20"/>
  <c r="E488" i="20"/>
  <c r="H488" i="20" s="1"/>
  <c r="G487" i="20"/>
  <c r="F487" i="20"/>
  <c r="E487" i="20"/>
  <c r="H487" i="20" s="1"/>
  <c r="G486" i="20"/>
  <c r="E486" i="20"/>
  <c r="G485" i="20"/>
  <c r="F485" i="20"/>
  <c r="E485" i="20"/>
  <c r="H485" i="20" s="1"/>
  <c r="G484" i="20"/>
  <c r="F484" i="20"/>
  <c r="E484" i="20"/>
  <c r="H484" i="20" s="1"/>
  <c r="G483" i="20"/>
  <c r="G482" i="20"/>
  <c r="E482" i="20"/>
  <c r="H482" i="20" s="1"/>
  <c r="G481" i="20"/>
  <c r="G480" i="20"/>
  <c r="G479" i="20"/>
  <c r="G478" i="20"/>
  <c r="E478" i="20"/>
  <c r="H478" i="20" s="1"/>
  <c r="G477" i="20"/>
  <c r="G476" i="20"/>
  <c r="F476" i="20"/>
  <c r="G475" i="20"/>
  <c r="G474" i="20"/>
  <c r="E474" i="20"/>
  <c r="H474" i="20" s="1"/>
  <c r="G473" i="20"/>
  <c r="E473" i="20"/>
  <c r="H473" i="20" s="1"/>
  <c r="G472" i="20"/>
  <c r="F472" i="20"/>
  <c r="G471" i="20"/>
  <c r="G470" i="20"/>
  <c r="G469" i="20"/>
  <c r="E469" i="20"/>
  <c r="H469" i="20" s="1"/>
  <c r="G468" i="20"/>
  <c r="F468" i="20"/>
  <c r="E468" i="20"/>
  <c r="H468" i="20" s="1"/>
  <c r="G467" i="20"/>
  <c r="G466" i="20"/>
  <c r="G465" i="20"/>
  <c r="G464" i="20"/>
  <c r="H464" i="20" s="1"/>
  <c r="F464" i="20"/>
  <c r="E464" i="20"/>
  <c r="G463" i="20"/>
  <c r="E463" i="20"/>
  <c r="H463" i="20" s="1"/>
  <c r="G462" i="20"/>
  <c r="F462" i="20"/>
  <c r="E462" i="20"/>
  <c r="H462" i="20" s="1"/>
  <c r="G461" i="20"/>
  <c r="F461" i="20"/>
  <c r="E461" i="20"/>
  <c r="H461" i="20" s="1"/>
  <c r="G460" i="20"/>
  <c r="H459" i="20"/>
  <c r="G459" i="20"/>
  <c r="E459" i="20"/>
  <c r="G458" i="20"/>
  <c r="H458" i="20" s="1"/>
  <c r="E458" i="20"/>
  <c r="G457" i="20"/>
  <c r="H457" i="20" s="1"/>
  <c r="F457" i="20"/>
  <c r="E457" i="20"/>
  <c r="G456" i="20"/>
  <c r="E456" i="20"/>
  <c r="H456" i="20" s="1"/>
  <c r="G455" i="20"/>
  <c r="G454" i="20"/>
  <c r="G453" i="20"/>
  <c r="G452" i="20"/>
  <c r="E452" i="20"/>
  <c r="H452" i="20" s="1"/>
  <c r="G451" i="20"/>
  <c r="H450" i="20"/>
  <c r="G450" i="20"/>
  <c r="E450" i="20"/>
  <c r="G449" i="20"/>
  <c r="G448" i="20"/>
  <c r="E448" i="20"/>
  <c r="H448" i="20" s="1"/>
  <c r="G447" i="20"/>
  <c r="H446" i="20"/>
  <c r="G446" i="20"/>
  <c r="E446" i="20"/>
  <c r="G445" i="20"/>
  <c r="H445" i="20" s="1"/>
  <c r="E445" i="20"/>
  <c r="G444" i="20"/>
  <c r="E444" i="20"/>
  <c r="H444" i="20" s="1"/>
  <c r="G443" i="20"/>
  <c r="F443" i="20"/>
  <c r="E443" i="20"/>
  <c r="H443" i="20" s="1"/>
  <c r="G442" i="20"/>
  <c r="G441" i="20"/>
  <c r="G440" i="20"/>
  <c r="H440" i="20" s="1"/>
  <c r="F440" i="20"/>
  <c r="E440" i="20"/>
  <c r="G439" i="20"/>
  <c r="H439" i="20" s="1"/>
  <c r="F439" i="20"/>
  <c r="E439" i="20"/>
  <c r="G438" i="20"/>
  <c r="G437" i="20"/>
  <c r="E437" i="20"/>
  <c r="H437" i="20" s="1"/>
  <c r="G436" i="20"/>
  <c r="H435" i="20"/>
  <c r="G435" i="20"/>
  <c r="F435" i="20"/>
  <c r="E435" i="20"/>
  <c r="H434" i="20"/>
  <c r="G434" i="20"/>
  <c r="E434" i="20"/>
  <c r="G433" i="20"/>
  <c r="G432" i="20"/>
  <c r="E432" i="20"/>
  <c r="H432" i="20" s="1"/>
  <c r="G431" i="20"/>
  <c r="G430" i="20"/>
  <c r="G429" i="20"/>
  <c r="G428" i="20"/>
  <c r="E428" i="20"/>
  <c r="H428" i="20" s="1"/>
  <c r="G427" i="20"/>
  <c r="G426" i="20"/>
  <c r="G425" i="20"/>
  <c r="G424" i="20"/>
  <c r="E424" i="20"/>
  <c r="H424" i="20" s="1"/>
  <c r="G423" i="20"/>
  <c r="H422" i="20"/>
  <c r="G422" i="20"/>
  <c r="F422" i="20"/>
  <c r="E422" i="20"/>
  <c r="G421" i="20"/>
  <c r="G420" i="20"/>
  <c r="G419" i="20"/>
  <c r="E419" i="20"/>
  <c r="H419" i="20" s="1"/>
  <c r="G418" i="20"/>
  <c r="G417" i="20"/>
  <c r="G416" i="20"/>
  <c r="G415" i="20"/>
  <c r="E415" i="20"/>
  <c r="H415" i="20" s="1"/>
  <c r="G414" i="20"/>
  <c r="F414" i="20"/>
  <c r="E414" i="20"/>
  <c r="H414" i="20" s="1"/>
  <c r="G413" i="20"/>
  <c r="G412" i="20"/>
  <c r="G411" i="20"/>
  <c r="G410" i="20"/>
  <c r="E410" i="20"/>
  <c r="H410" i="20" s="1"/>
  <c r="G409" i="20"/>
  <c r="G408" i="20"/>
  <c r="G407" i="20"/>
  <c r="G406" i="20"/>
  <c r="E406" i="20"/>
  <c r="H406" i="20" s="1"/>
  <c r="G405" i="20"/>
  <c r="H404" i="20"/>
  <c r="G404" i="20"/>
  <c r="E404" i="20"/>
  <c r="G403" i="20"/>
  <c r="F403" i="20"/>
  <c r="G402" i="20"/>
  <c r="G401" i="20"/>
  <c r="E401" i="20"/>
  <c r="H401" i="20" s="1"/>
  <c r="G400" i="20"/>
  <c r="F400" i="20"/>
  <c r="E400" i="20"/>
  <c r="H400" i="20" s="1"/>
  <c r="G399" i="20"/>
  <c r="E399" i="20"/>
  <c r="H399" i="20" s="1"/>
  <c r="G398" i="20"/>
  <c r="G397" i="20"/>
  <c r="H397" i="20" s="1"/>
  <c r="F397" i="20"/>
  <c r="E397" i="20"/>
  <c r="G396" i="20"/>
  <c r="G395" i="20"/>
  <c r="E395" i="20"/>
  <c r="H395" i="20" s="1"/>
  <c r="G394" i="20"/>
  <c r="E394" i="20"/>
  <c r="H394" i="20" s="1"/>
  <c r="G393" i="20"/>
  <c r="G392" i="20"/>
  <c r="G391" i="20"/>
  <c r="E391" i="20"/>
  <c r="H391" i="20" s="1"/>
  <c r="G390" i="20"/>
  <c r="E390" i="20"/>
  <c r="H390" i="20" s="1"/>
  <c r="G389" i="20"/>
  <c r="G388" i="20"/>
  <c r="G387" i="20"/>
  <c r="E387" i="20"/>
  <c r="H387" i="20" s="1"/>
  <c r="G386" i="20"/>
  <c r="E386" i="20"/>
  <c r="H386" i="20" s="1"/>
  <c r="H385" i="20"/>
  <c r="G385" i="20"/>
  <c r="F385" i="20"/>
  <c r="E385" i="20"/>
  <c r="H384" i="20"/>
  <c r="G384" i="20"/>
  <c r="F384" i="20"/>
  <c r="E384" i="20"/>
  <c r="H383" i="20"/>
  <c r="G383" i="20"/>
  <c r="E383" i="20"/>
  <c r="G382" i="20"/>
  <c r="G381" i="20"/>
  <c r="E381" i="20"/>
  <c r="H381" i="20" s="1"/>
  <c r="G380" i="20"/>
  <c r="E380" i="20"/>
  <c r="H380" i="20" s="1"/>
  <c r="G379" i="20"/>
  <c r="G378" i="20"/>
  <c r="G377" i="20"/>
  <c r="E377" i="20"/>
  <c r="H377" i="20" s="1"/>
  <c r="G376" i="20"/>
  <c r="E376" i="20"/>
  <c r="H376" i="20" s="1"/>
  <c r="G375" i="20"/>
  <c r="G374" i="20"/>
  <c r="G373" i="20"/>
  <c r="E373" i="20"/>
  <c r="H373" i="20" s="1"/>
  <c r="G372" i="20"/>
  <c r="E372" i="20"/>
  <c r="H372" i="20" s="1"/>
  <c r="G371" i="20"/>
  <c r="G370" i="20"/>
  <c r="H370" i="20" s="1"/>
  <c r="E370" i="20"/>
  <c r="G369" i="20"/>
  <c r="E369" i="20"/>
  <c r="H369" i="20" s="1"/>
  <c r="G368" i="20"/>
  <c r="E368" i="20"/>
  <c r="H368" i="20" s="1"/>
  <c r="H367" i="20"/>
  <c r="G367" i="20"/>
  <c r="E367" i="20"/>
  <c r="G366" i="20"/>
  <c r="G365" i="20"/>
  <c r="E365" i="20"/>
  <c r="H365" i="20" s="1"/>
  <c r="G364" i="20"/>
  <c r="E364" i="20"/>
  <c r="H364" i="20" s="1"/>
  <c r="G363" i="20"/>
  <c r="G362" i="20"/>
  <c r="G361" i="20"/>
  <c r="H361" i="20" s="1"/>
  <c r="F361" i="20"/>
  <c r="E361" i="20"/>
  <c r="G360" i="20"/>
  <c r="E360" i="20"/>
  <c r="H360" i="20" s="1"/>
  <c r="G359" i="20"/>
  <c r="E359" i="20"/>
  <c r="H359" i="20" s="1"/>
  <c r="G358" i="20"/>
  <c r="G357" i="20"/>
  <c r="G356" i="20"/>
  <c r="E356" i="20"/>
  <c r="H356" i="20" s="1"/>
  <c r="D356" i="20"/>
  <c r="C356" i="20"/>
  <c r="E576" i="20" s="1"/>
  <c r="H576" i="20" s="1"/>
  <c r="G350" i="20"/>
  <c r="F350" i="20"/>
  <c r="G349" i="20"/>
  <c r="F349" i="20"/>
  <c r="E349" i="20"/>
  <c r="H349" i="20" s="1"/>
  <c r="G348" i="20"/>
  <c r="F348" i="20"/>
  <c r="G347" i="20"/>
  <c r="F347" i="20"/>
  <c r="E347" i="20"/>
  <c r="G346" i="20"/>
  <c r="G345" i="20"/>
  <c r="F345" i="20"/>
  <c r="E345" i="20"/>
  <c r="H345" i="20" s="1"/>
  <c r="G344" i="20"/>
  <c r="F344" i="20"/>
  <c r="G343" i="20"/>
  <c r="F343" i="20"/>
  <c r="E343" i="20"/>
  <c r="G342" i="20"/>
  <c r="E342" i="20"/>
  <c r="G341" i="20"/>
  <c r="E341" i="20"/>
  <c r="H341" i="20" s="1"/>
  <c r="G340" i="20"/>
  <c r="F340" i="20"/>
  <c r="E340" i="20"/>
  <c r="H340" i="20" s="1"/>
  <c r="G339" i="20"/>
  <c r="F339" i="20"/>
  <c r="G338" i="20"/>
  <c r="F338" i="20"/>
  <c r="G337" i="20"/>
  <c r="E337" i="20"/>
  <c r="H337" i="20" s="1"/>
  <c r="G336" i="20"/>
  <c r="F336" i="20"/>
  <c r="E336" i="20"/>
  <c r="H336" i="20" s="1"/>
  <c r="G335" i="20"/>
  <c r="F335" i="20"/>
  <c r="G334" i="20"/>
  <c r="G333" i="20"/>
  <c r="F333" i="20"/>
  <c r="E333" i="20"/>
  <c r="H333" i="20" s="1"/>
  <c r="G332" i="20"/>
  <c r="F332" i="20"/>
  <c r="E332" i="20"/>
  <c r="H332" i="20" s="1"/>
  <c r="G331" i="20"/>
  <c r="F331" i="20"/>
  <c r="E331" i="20"/>
  <c r="G330" i="20"/>
  <c r="G329" i="20"/>
  <c r="E329" i="20"/>
  <c r="H329" i="20" s="1"/>
  <c r="G328" i="20"/>
  <c r="F328" i="20"/>
  <c r="E328" i="20"/>
  <c r="H328" i="20" s="1"/>
  <c r="G327" i="20"/>
  <c r="E327" i="20"/>
  <c r="G326" i="20"/>
  <c r="E326" i="20"/>
  <c r="G325" i="20"/>
  <c r="E325" i="20"/>
  <c r="H325" i="20" s="1"/>
  <c r="G324" i="20"/>
  <c r="F324" i="20"/>
  <c r="G323" i="20"/>
  <c r="G322" i="20"/>
  <c r="F322" i="20"/>
  <c r="G321" i="20"/>
  <c r="F321" i="20"/>
  <c r="E321" i="20"/>
  <c r="H321" i="20" s="1"/>
  <c r="G320" i="20"/>
  <c r="E320" i="20"/>
  <c r="H320" i="20" s="1"/>
  <c r="G319" i="20"/>
  <c r="H318" i="20"/>
  <c r="G318" i="20"/>
  <c r="F318" i="20"/>
  <c r="E318" i="20"/>
  <c r="H317" i="20"/>
  <c r="G317" i="20"/>
  <c r="F317" i="20"/>
  <c r="E317" i="20"/>
  <c r="G316" i="20"/>
  <c r="H315" i="20"/>
  <c r="G315" i="20"/>
  <c r="E315" i="20"/>
  <c r="G314" i="20"/>
  <c r="H313" i="20"/>
  <c r="G313" i="20"/>
  <c r="F313" i="20"/>
  <c r="E313" i="20"/>
  <c r="G312" i="20"/>
  <c r="G311" i="20"/>
  <c r="G310" i="20"/>
  <c r="G309" i="20"/>
  <c r="G308" i="20"/>
  <c r="G307" i="20"/>
  <c r="G306" i="20"/>
  <c r="G305" i="20"/>
  <c r="F305" i="20"/>
  <c r="H304" i="20"/>
  <c r="G304" i="20"/>
  <c r="E304" i="20"/>
  <c r="G303" i="20"/>
  <c r="H302" i="20"/>
  <c r="G302" i="20"/>
  <c r="E302" i="20"/>
  <c r="G301" i="20"/>
  <c r="G300" i="20"/>
  <c r="G299" i="20"/>
  <c r="G298" i="20"/>
  <c r="G297" i="20"/>
  <c r="G296" i="20"/>
  <c r="G295" i="20"/>
  <c r="G294" i="20"/>
  <c r="G293" i="20"/>
  <c r="G292" i="20"/>
  <c r="H291" i="20"/>
  <c r="G291" i="20"/>
  <c r="F291" i="20"/>
  <c r="E291" i="20"/>
  <c r="H290" i="20"/>
  <c r="G290" i="20"/>
  <c r="E290" i="20"/>
  <c r="G289" i="20"/>
  <c r="G288" i="20"/>
  <c r="G287" i="20"/>
  <c r="G286" i="20"/>
  <c r="H285" i="20"/>
  <c r="G285" i="20"/>
  <c r="F285" i="20"/>
  <c r="E285" i="20"/>
  <c r="G284" i="20"/>
  <c r="G283" i="20"/>
  <c r="G282" i="20"/>
  <c r="G281" i="20"/>
  <c r="G280" i="20"/>
  <c r="H279" i="20"/>
  <c r="G279" i="20"/>
  <c r="F279" i="20"/>
  <c r="E279" i="20"/>
  <c r="H278" i="20"/>
  <c r="G278" i="20"/>
  <c r="F278" i="20"/>
  <c r="E278" i="20"/>
  <c r="G277" i="20"/>
  <c r="G276" i="20"/>
  <c r="G275" i="20"/>
  <c r="F275" i="20"/>
  <c r="G274" i="20"/>
  <c r="G273" i="20"/>
  <c r="G272" i="20"/>
  <c r="H271" i="20"/>
  <c r="G271" i="20"/>
  <c r="E271" i="20"/>
  <c r="G270" i="20"/>
  <c r="G269" i="20"/>
  <c r="G268" i="20"/>
  <c r="F268" i="20"/>
  <c r="H267" i="20"/>
  <c r="G267" i="20"/>
  <c r="E267" i="20"/>
  <c r="H266" i="20"/>
  <c r="G266" i="20"/>
  <c r="E266" i="20"/>
  <c r="G265" i="20"/>
  <c r="H264" i="20"/>
  <c r="G264" i="20"/>
  <c r="E264" i="20"/>
  <c r="H263" i="20"/>
  <c r="G263" i="20"/>
  <c r="E263" i="20"/>
  <c r="H262" i="20"/>
  <c r="G262" i="20"/>
  <c r="F262" i="20"/>
  <c r="E262" i="20"/>
  <c r="H261" i="20"/>
  <c r="G261" i="20"/>
  <c r="E261" i="20"/>
  <c r="G260" i="20"/>
  <c r="G259" i="20"/>
  <c r="H258" i="20"/>
  <c r="G258" i="20"/>
  <c r="E258" i="20"/>
  <c r="H257" i="20"/>
  <c r="G257" i="20"/>
  <c r="F257" i="20"/>
  <c r="E257" i="20"/>
  <c r="G256" i="20"/>
  <c r="G255" i="20"/>
  <c r="G254" i="20"/>
  <c r="H253" i="20"/>
  <c r="G253" i="20"/>
  <c r="F253" i="20"/>
  <c r="E253" i="20"/>
  <c r="G252" i="20"/>
  <c r="F252" i="20"/>
  <c r="H251" i="20"/>
  <c r="G251" i="20"/>
  <c r="F251" i="20"/>
  <c r="E251" i="20"/>
  <c r="G250" i="20"/>
  <c r="G249" i="20"/>
  <c r="G248" i="20"/>
  <c r="G247" i="20"/>
  <c r="G246" i="20"/>
  <c r="H245" i="20"/>
  <c r="G245" i="20"/>
  <c r="E245" i="20"/>
  <c r="G244" i="20"/>
  <c r="H243" i="20"/>
  <c r="G243" i="20"/>
  <c r="F243" i="20"/>
  <c r="E243" i="20"/>
  <c r="H242" i="20"/>
  <c r="G242" i="20"/>
  <c r="E242" i="20"/>
  <c r="G241" i="20"/>
  <c r="H240" i="20"/>
  <c r="G240" i="20"/>
  <c r="E240" i="20"/>
  <c r="H239" i="20"/>
  <c r="G239" i="20"/>
  <c r="E239" i="20"/>
  <c r="G238" i="20"/>
  <c r="G237" i="20"/>
  <c r="H236" i="20"/>
  <c r="G236" i="20"/>
  <c r="F236" i="20"/>
  <c r="E236" i="20"/>
  <c r="H235" i="20"/>
  <c r="G235" i="20"/>
  <c r="F235" i="20"/>
  <c r="E235" i="20"/>
  <c r="G234" i="20"/>
  <c r="G233" i="20"/>
  <c r="F233" i="20"/>
  <c r="G232" i="20"/>
  <c r="G231" i="20"/>
  <c r="H230" i="20"/>
  <c r="G230" i="20"/>
  <c r="F230" i="20"/>
  <c r="E230" i="20"/>
  <c r="H229" i="20"/>
  <c r="G229" i="20"/>
  <c r="E229" i="20"/>
  <c r="G228" i="20"/>
  <c r="H227" i="20"/>
  <c r="G227" i="20"/>
  <c r="F227" i="20"/>
  <c r="E227" i="20"/>
  <c r="H226" i="20"/>
  <c r="G226" i="20"/>
  <c r="E226" i="20"/>
  <c r="H225" i="20"/>
  <c r="G225" i="20"/>
  <c r="E225" i="20"/>
  <c r="G224" i="20"/>
  <c r="H223" i="20"/>
  <c r="G223" i="20"/>
  <c r="F223" i="20"/>
  <c r="E223" i="20"/>
  <c r="G222" i="20"/>
  <c r="G221" i="20"/>
  <c r="F221" i="20"/>
  <c r="G220" i="20"/>
  <c r="G219" i="20"/>
  <c r="G218" i="20"/>
  <c r="F218" i="20"/>
  <c r="G217" i="20"/>
  <c r="F217" i="20"/>
  <c r="G216" i="20"/>
  <c r="G215" i="20"/>
  <c r="G214" i="20"/>
  <c r="H213" i="20"/>
  <c r="G213" i="20"/>
  <c r="E213" i="20"/>
  <c r="G212" i="20"/>
  <c r="G211" i="20"/>
  <c r="G210" i="20"/>
  <c r="G209" i="20"/>
  <c r="G208" i="20"/>
  <c r="G207" i="20"/>
  <c r="H206" i="20"/>
  <c r="G206" i="20"/>
  <c r="F206" i="20"/>
  <c r="E206" i="20"/>
  <c r="G205" i="20"/>
  <c r="G204" i="20"/>
  <c r="G203" i="20"/>
  <c r="F203" i="20"/>
  <c r="H202" i="20"/>
  <c r="G202" i="20"/>
  <c r="F202" i="20"/>
  <c r="E202" i="20"/>
  <c r="H201" i="20"/>
  <c r="G201" i="20"/>
  <c r="F201" i="20"/>
  <c r="E201" i="20"/>
  <c r="G200" i="20"/>
  <c r="F200" i="20"/>
  <c r="G199" i="20"/>
  <c r="G198" i="20"/>
  <c r="G197" i="20"/>
  <c r="F197" i="20"/>
  <c r="G196" i="20"/>
  <c r="H195" i="20"/>
  <c r="G195" i="20"/>
  <c r="F195" i="20"/>
  <c r="E195" i="20"/>
  <c r="G194" i="20"/>
  <c r="G193" i="20"/>
  <c r="G192" i="20"/>
  <c r="G191" i="20"/>
  <c r="G190" i="20"/>
  <c r="H189" i="20"/>
  <c r="G189" i="20"/>
  <c r="E189" i="20"/>
  <c r="G188" i="20"/>
  <c r="F188" i="20"/>
  <c r="G187" i="20"/>
  <c r="G186" i="20"/>
  <c r="G185" i="20"/>
  <c r="G184" i="20"/>
  <c r="H183" i="20"/>
  <c r="G183" i="20"/>
  <c r="F183" i="20"/>
  <c r="E183" i="20"/>
  <c r="G182" i="20"/>
  <c r="H181" i="20"/>
  <c r="G181" i="20"/>
  <c r="F181" i="20"/>
  <c r="E181" i="20"/>
  <c r="G180" i="20"/>
  <c r="G179" i="20"/>
  <c r="G178" i="20"/>
  <c r="D177" i="20"/>
  <c r="F320" i="20" s="1"/>
  <c r="C177" i="20"/>
  <c r="E339" i="20" s="1"/>
  <c r="H339" i="20" s="1"/>
  <c r="G171" i="20"/>
  <c r="F171" i="20"/>
  <c r="E171" i="20"/>
  <c r="H171" i="20" s="1"/>
  <c r="G170" i="20"/>
  <c r="F170" i="20"/>
  <c r="G169" i="20"/>
  <c r="F169" i="20"/>
  <c r="G168" i="20"/>
  <c r="F168" i="20"/>
  <c r="G167" i="20"/>
  <c r="F167" i="20"/>
  <c r="E167" i="20"/>
  <c r="H167" i="20" s="1"/>
  <c r="G166" i="20"/>
  <c r="F166" i="20"/>
  <c r="G165" i="20"/>
  <c r="F165" i="20"/>
  <c r="G164" i="20"/>
  <c r="F164" i="20"/>
  <c r="G163" i="20"/>
  <c r="F163" i="20"/>
  <c r="G162" i="20"/>
  <c r="F162" i="20"/>
  <c r="G161" i="20"/>
  <c r="F161" i="20"/>
  <c r="G160" i="20"/>
  <c r="F160" i="20"/>
  <c r="G159" i="20"/>
  <c r="F159" i="20"/>
  <c r="G158" i="20"/>
  <c r="F158" i="20"/>
  <c r="G157" i="20"/>
  <c r="F157" i="20"/>
  <c r="G156" i="20"/>
  <c r="F156" i="20"/>
  <c r="G155" i="20"/>
  <c r="F155" i="20"/>
  <c r="E155" i="20"/>
  <c r="H155" i="20" s="1"/>
  <c r="G154" i="20"/>
  <c r="F154" i="20"/>
  <c r="E154" i="20"/>
  <c r="H154" i="20" s="1"/>
  <c r="G153" i="20"/>
  <c r="F153" i="20"/>
  <c r="G152" i="20"/>
  <c r="F152" i="20"/>
  <c r="G151" i="20"/>
  <c r="F151" i="20"/>
  <c r="E151" i="20"/>
  <c r="H151" i="20" s="1"/>
  <c r="G150" i="20"/>
  <c r="F150" i="20"/>
  <c r="G149" i="20"/>
  <c r="F149" i="20"/>
  <c r="G148" i="20"/>
  <c r="F148" i="20"/>
  <c r="G147" i="20"/>
  <c r="F147" i="20"/>
  <c r="G146" i="20"/>
  <c r="F146" i="20"/>
  <c r="G145" i="20"/>
  <c r="F145" i="20"/>
  <c r="G144" i="20"/>
  <c r="F144" i="20"/>
  <c r="G143" i="20"/>
  <c r="F143" i="20"/>
  <c r="G142" i="20"/>
  <c r="F142" i="20"/>
  <c r="E142" i="20"/>
  <c r="H142" i="20" s="1"/>
  <c r="G141" i="20"/>
  <c r="F141" i="20"/>
  <c r="G140" i="20"/>
  <c r="F140" i="20"/>
  <c r="G139" i="20"/>
  <c r="F139" i="20"/>
  <c r="G138" i="20"/>
  <c r="F138" i="20"/>
  <c r="G137" i="20"/>
  <c r="F137" i="20"/>
  <c r="G136" i="20"/>
  <c r="F136" i="20"/>
  <c r="G135" i="20"/>
  <c r="F135" i="20"/>
  <c r="G134" i="20"/>
  <c r="F134" i="20"/>
  <c r="E134" i="20"/>
  <c r="H134" i="20" s="1"/>
  <c r="G133" i="20"/>
  <c r="F133" i="20"/>
  <c r="G132" i="20"/>
  <c r="F132" i="20"/>
  <c r="G131" i="20"/>
  <c r="F131" i="20"/>
  <c r="E131" i="20"/>
  <c r="H131" i="20" s="1"/>
  <c r="G130" i="20"/>
  <c r="F130" i="20"/>
  <c r="G129" i="20"/>
  <c r="F129" i="20"/>
  <c r="E129" i="20"/>
  <c r="H129" i="20" s="1"/>
  <c r="G128" i="20"/>
  <c r="F128" i="20"/>
  <c r="G127" i="20"/>
  <c r="F127" i="20"/>
  <c r="G126" i="20"/>
  <c r="F126" i="20"/>
  <c r="G125" i="20"/>
  <c r="F125" i="20"/>
  <c r="G124" i="20"/>
  <c r="F124" i="20"/>
  <c r="G123" i="20"/>
  <c r="F123" i="20"/>
  <c r="G122" i="20"/>
  <c r="F122" i="20"/>
  <c r="E122" i="20"/>
  <c r="H122" i="20" s="1"/>
  <c r="G121" i="20"/>
  <c r="F121" i="20"/>
  <c r="G120" i="20"/>
  <c r="F120" i="20"/>
  <c r="G119" i="20"/>
  <c r="F119" i="20"/>
  <c r="G118" i="20"/>
  <c r="F118" i="20"/>
  <c r="G117" i="20"/>
  <c r="F117" i="20"/>
  <c r="G116" i="20"/>
  <c r="F116" i="20"/>
  <c r="G115" i="20"/>
  <c r="F115" i="20"/>
  <c r="G114" i="20"/>
  <c r="F114" i="20"/>
  <c r="G113" i="20"/>
  <c r="F113" i="20"/>
  <c r="G112" i="20"/>
  <c r="F112" i="20"/>
  <c r="E112" i="20"/>
  <c r="H112" i="20" s="1"/>
  <c r="G111" i="20"/>
  <c r="F111" i="20"/>
  <c r="E111" i="20"/>
  <c r="H111" i="20" s="1"/>
  <c r="G110" i="20"/>
  <c r="F110" i="20"/>
  <c r="E110" i="20"/>
  <c r="H110" i="20" s="1"/>
  <c r="G109" i="20"/>
  <c r="F109" i="20"/>
  <c r="G108" i="20"/>
  <c r="F108" i="20"/>
  <c r="G107" i="20"/>
  <c r="F107" i="20"/>
  <c r="G106" i="20"/>
  <c r="F106" i="20"/>
  <c r="G105" i="20"/>
  <c r="F105" i="20"/>
  <c r="G104" i="20"/>
  <c r="F104" i="20"/>
  <c r="E104" i="20"/>
  <c r="H104" i="20" s="1"/>
  <c r="G103" i="20"/>
  <c r="F103" i="20"/>
  <c r="G102" i="20"/>
  <c r="F102" i="20"/>
  <c r="G101" i="20"/>
  <c r="F101" i="20"/>
  <c r="E101" i="20"/>
  <c r="H101" i="20" s="1"/>
  <c r="G100" i="20"/>
  <c r="F100" i="20"/>
  <c r="G99" i="20"/>
  <c r="F99" i="20"/>
  <c r="G98" i="20"/>
  <c r="F98" i="20"/>
  <c r="G97" i="20"/>
  <c r="F97" i="20"/>
  <c r="G96" i="20"/>
  <c r="F96" i="20"/>
  <c r="G95" i="20"/>
  <c r="F95" i="20"/>
  <c r="G94" i="20"/>
  <c r="F94" i="20"/>
  <c r="G93" i="20"/>
  <c r="F93" i="20"/>
  <c r="E93" i="20"/>
  <c r="H93" i="20" s="1"/>
  <c r="G92" i="20"/>
  <c r="F92" i="20"/>
  <c r="G91" i="20"/>
  <c r="F91" i="20"/>
  <c r="G90" i="20"/>
  <c r="F90" i="20"/>
  <c r="G89" i="20"/>
  <c r="F89" i="20"/>
  <c r="G88" i="20"/>
  <c r="F88" i="20"/>
  <c r="E88" i="20"/>
  <c r="H88" i="20" s="1"/>
  <c r="G87" i="20"/>
  <c r="F87" i="20"/>
  <c r="G86" i="20"/>
  <c r="F86" i="20"/>
  <c r="G85" i="20"/>
  <c r="F85" i="20"/>
  <c r="G84" i="20"/>
  <c r="F84" i="20"/>
  <c r="E84" i="20"/>
  <c r="H84" i="20" s="1"/>
  <c r="G83" i="20"/>
  <c r="F83" i="20"/>
  <c r="G82" i="20"/>
  <c r="F82" i="20"/>
  <c r="E82" i="20"/>
  <c r="H82" i="20" s="1"/>
  <c r="G81" i="20"/>
  <c r="F81" i="20"/>
  <c r="G80" i="20"/>
  <c r="F80" i="20"/>
  <c r="G79" i="20"/>
  <c r="F79" i="20"/>
  <c r="G78" i="20"/>
  <c r="F78" i="20"/>
  <c r="G77" i="20"/>
  <c r="F77" i="20"/>
  <c r="F76" i="20"/>
  <c r="D76" i="20"/>
  <c r="C76" i="20"/>
  <c r="G76" i="20" s="1"/>
  <c r="H70" i="20"/>
  <c r="G70" i="20"/>
  <c r="E70" i="20"/>
  <c r="H69" i="20"/>
  <c r="G69" i="20"/>
  <c r="E69" i="20"/>
  <c r="H68" i="20"/>
  <c r="G68" i="20"/>
  <c r="F68" i="20"/>
  <c r="E68" i="20"/>
  <c r="H67" i="20"/>
  <c r="G67" i="20"/>
  <c r="E67" i="20"/>
  <c r="H66" i="20"/>
  <c r="G66" i="20"/>
  <c r="F66" i="20"/>
  <c r="E66" i="20"/>
  <c r="H65" i="20"/>
  <c r="G65" i="20"/>
  <c r="E65" i="20"/>
  <c r="H64" i="20"/>
  <c r="G64" i="20"/>
  <c r="E64" i="20"/>
  <c r="H63" i="20"/>
  <c r="G63" i="20"/>
  <c r="F63" i="20"/>
  <c r="E63" i="20"/>
  <c r="H62" i="20"/>
  <c r="G62" i="20"/>
  <c r="F62" i="20"/>
  <c r="E62" i="20"/>
  <c r="H61" i="20"/>
  <c r="G61" i="20"/>
  <c r="E61" i="20"/>
  <c r="H60" i="20"/>
  <c r="G60" i="20"/>
  <c r="F60" i="20"/>
  <c r="E60" i="20"/>
  <c r="H59" i="20"/>
  <c r="G59" i="20"/>
  <c r="E59" i="20"/>
  <c r="H58" i="20"/>
  <c r="G58" i="20"/>
  <c r="E58" i="20"/>
  <c r="H57" i="20"/>
  <c r="G57" i="20"/>
  <c r="F57" i="20"/>
  <c r="E57" i="20"/>
  <c r="H56" i="20"/>
  <c r="G56" i="20"/>
  <c r="E56" i="20"/>
  <c r="H55" i="20"/>
  <c r="G55" i="20"/>
  <c r="E55" i="20"/>
  <c r="H54" i="20"/>
  <c r="G54" i="20"/>
  <c r="E54" i="20"/>
  <c r="H53" i="20"/>
  <c r="G53" i="20"/>
  <c r="E53" i="20"/>
  <c r="H52" i="20"/>
  <c r="G52" i="20"/>
  <c r="F52" i="20"/>
  <c r="E52" i="20"/>
  <c r="H51" i="20"/>
  <c r="G51" i="20"/>
  <c r="E51" i="20"/>
  <c r="H50" i="20"/>
  <c r="G50" i="20"/>
  <c r="E50" i="20"/>
  <c r="H49" i="20"/>
  <c r="G49" i="20"/>
  <c r="E49" i="20"/>
  <c r="H48" i="20"/>
  <c r="G48" i="20"/>
  <c r="E48" i="20"/>
  <c r="H47" i="20"/>
  <c r="G47" i="20"/>
  <c r="E47" i="20"/>
  <c r="H46" i="20"/>
  <c r="G46" i="20"/>
  <c r="F46" i="20"/>
  <c r="E46" i="20"/>
  <c r="H45" i="20"/>
  <c r="G45" i="20"/>
  <c r="E45" i="20"/>
  <c r="H44" i="20"/>
  <c r="G44" i="20"/>
  <c r="E44" i="20"/>
  <c r="H43" i="20"/>
  <c r="G43" i="20"/>
  <c r="E43" i="20"/>
  <c r="H42" i="20"/>
  <c r="G42" i="20"/>
  <c r="F42" i="20"/>
  <c r="E42" i="20"/>
  <c r="H41" i="20"/>
  <c r="G41" i="20"/>
  <c r="E41" i="20"/>
  <c r="H40" i="20"/>
  <c r="G40" i="20"/>
  <c r="F40" i="20"/>
  <c r="E40" i="20"/>
  <c r="H39" i="20"/>
  <c r="G39" i="20"/>
  <c r="E39" i="20"/>
  <c r="H38" i="20"/>
  <c r="G38" i="20"/>
  <c r="E38" i="20"/>
  <c r="H37" i="20"/>
  <c r="G37" i="20"/>
  <c r="F37" i="20"/>
  <c r="E37" i="20"/>
  <c r="H36" i="20"/>
  <c r="G36" i="20"/>
  <c r="E36" i="20"/>
  <c r="H35" i="20"/>
  <c r="G35" i="20"/>
  <c r="F35" i="20"/>
  <c r="E35" i="20"/>
  <c r="H34" i="20"/>
  <c r="G34" i="20"/>
  <c r="E34" i="20"/>
  <c r="H33" i="20"/>
  <c r="G33" i="20"/>
  <c r="E33" i="20"/>
  <c r="H32" i="20"/>
  <c r="G32" i="20"/>
  <c r="E32" i="20"/>
  <c r="H31" i="20"/>
  <c r="G31" i="20"/>
  <c r="E31" i="20"/>
  <c r="H30" i="20"/>
  <c r="G30" i="20"/>
  <c r="E30" i="20"/>
  <c r="H29" i="20"/>
  <c r="G29" i="20"/>
  <c r="E29" i="20"/>
  <c r="H28" i="20"/>
  <c r="G28" i="20"/>
  <c r="E28" i="20"/>
  <c r="H27" i="20"/>
  <c r="G27" i="20"/>
  <c r="E27" i="20"/>
  <c r="H26" i="20"/>
  <c r="G26" i="20"/>
  <c r="F26" i="20"/>
  <c r="E26" i="20"/>
  <c r="H25" i="20"/>
  <c r="G25" i="20"/>
  <c r="E25" i="20"/>
  <c r="H24" i="20"/>
  <c r="G24" i="20"/>
  <c r="F24" i="20"/>
  <c r="E24" i="20"/>
  <c r="H23" i="20"/>
  <c r="G23" i="20"/>
  <c r="E23" i="20"/>
  <c r="H22" i="20"/>
  <c r="G22" i="20"/>
  <c r="E22" i="20"/>
  <c r="H21" i="20"/>
  <c r="G21" i="20"/>
  <c r="E21" i="20"/>
  <c r="H20" i="20"/>
  <c r="G20" i="20"/>
  <c r="E20" i="20"/>
  <c r="E19" i="20"/>
  <c r="D19" i="20"/>
  <c r="F70" i="20" s="1"/>
  <c r="C19" i="20"/>
  <c r="G19" i="20" s="1"/>
  <c r="H19" i="20" s="1"/>
  <c r="D13" i="20"/>
  <c r="C13" i="20"/>
  <c r="G13" i="20" s="1"/>
  <c r="D12" i="20"/>
  <c r="F12" i="20" s="1"/>
  <c r="C12" i="20"/>
  <c r="G12" i="20" s="1"/>
  <c r="C11" i="20"/>
  <c r="D10" i="20"/>
  <c r="F10" i="20" s="1"/>
  <c r="C9" i="20"/>
  <c r="D8" i="20"/>
  <c r="F13" i="20" s="1"/>
  <c r="G618" i="19"/>
  <c r="F618" i="19"/>
  <c r="G617" i="19"/>
  <c r="F617" i="19"/>
  <c r="G616" i="19"/>
  <c r="F616" i="19"/>
  <c r="E616" i="19"/>
  <c r="H616" i="19" s="1"/>
  <c r="G615" i="19"/>
  <c r="F615" i="19"/>
  <c r="E615" i="19"/>
  <c r="H615" i="19" s="1"/>
  <c r="G614" i="19"/>
  <c r="F614" i="19"/>
  <c r="E614" i="19"/>
  <c r="H614" i="19" s="1"/>
  <c r="G613" i="19"/>
  <c r="F613" i="19"/>
  <c r="E613" i="19"/>
  <c r="H613" i="19" s="1"/>
  <c r="G612" i="19"/>
  <c r="F612" i="19"/>
  <c r="G611" i="19"/>
  <c r="F611" i="19"/>
  <c r="E611" i="19"/>
  <c r="H611" i="19" s="1"/>
  <c r="G610" i="19"/>
  <c r="F610" i="19"/>
  <c r="G609" i="19"/>
  <c r="F609" i="19"/>
  <c r="G608" i="19"/>
  <c r="F608" i="19"/>
  <c r="E608" i="19"/>
  <c r="H608" i="19" s="1"/>
  <c r="G607" i="19"/>
  <c r="F607" i="19"/>
  <c r="G606" i="19"/>
  <c r="F606" i="19"/>
  <c r="G605" i="19"/>
  <c r="F605" i="19"/>
  <c r="E605" i="19"/>
  <c r="H605" i="19" s="1"/>
  <c r="G604" i="19"/>
  <c r="F604" i="19"/>
  <c r="E604" i="19"/>
  <c r="H604" i="19" s="1"/>
  <c r="G603" i="19"/>
  <c r="F603" i="19"/>
  <c r="E603" i="19"/>
  <c r="H603" i="19" s="1"/>
  <c r="G602" i="19"/>
  <c r="F602" i="19"/>
  <c r="G601" i="19"/>
  <c r="F601" i="19"/>
  <c r="E601" i="19"/>
  <c r="H601" i="19" s="1"/>
  <c r="G600" i="19"/>
  <c r="F600" i="19"/>
  <c r="E600" i="19"/>
  <c r="H600" i="19" s="1"/>
  <c r="G599" i="19"/>
  <c r="F599" i="19"/>
  <c r="G598" i="19"/>
  <c r="F598" i="19"/>
  <c r="E598" i="19"/>
  <c r="H598" i="19" s="1"/>
  <c r="G597" i="19"/>
  <c r="F597" i="19"/>
  <c r="E597" i="19"/>
  <c r="H597" i="19" s="1"/>
  <c r="G596" i="19"/>
  <c r="F596" i="19"/>
  <c r="G595" i="19"/>
  <c r="F595" i="19"/>
  <c r="G594" i="19"/>
  <c r="F594" i="19"/>
  <c r="G593" i="19"/>
  <c r="F593" i="19"/>
  <c r="E593" i="19"/>
  <c r="H593" i="19" s="1"/>
  <c r="G592" i="19"/>
  <c r="F592" i="19"/>
  <c r="F591" i="19"/>
  <c r="D591" i="19"/>
  <c r="C591" i="19"/>
  <c r="G591" i="19" s="1"/>
  <c r="H585" i="19"/>
  <c r="G585" i="19"/>
  <c r="F585" i="19"/>
  <c r="E585" i="19"/>
  <c r="H584" i="19"/>
  <c r="G584" i="19"/>
  <c r="F584" i="19"/>
  <c r="E584" i="19"/>
  <c r="H583" i="19"/>
  <c r="G583" i="19"/>
  <c r="F583" i="19"/>
  <c r="E583" i="19"/>
  <c r="H582" i="19"/>
  <c r="G582" i="19"/>
  <c r="F582" i="19"/>
  <c r="E582" i="19"/>
  <c r="H581" i="19"/>
  <c r="G581" i="19"/>
  <c r="F581" i="19"/>
  <c r="E581" i="19"/>
  <c r="H580" i="19"/>
  <c r="G580" i="19"/>
  <c r="F580" i="19"/>
  <c r="E580" i="19"/>
  <c r="H579" i="19"/>
  <c r="G579" i="19"/>
  <c r="F579" i="19"/>
  <c r="E579" i="19"/>
  <c r="G578" i="19"/>
  <c r="F578" i="19"/>
  <c r="H577" i="19"/>
  <c r="G577" i="19"/>
  <c r="F577" i="19"/>
  <c r="E577" i="19"/>
  <c r="G576" i="19"/>
  <c r="G575" i="19"/>
  <c r="F575" i="19"/>
  <c r="H574" i="19"/>
  <c r="G574" i="19"/>
  <c r="E574" i="19"/>
  <c r="H573" i="19"/>
  <c r="G573" i="19"/>
  <c r="F573" i="19"/>
  <c r="E573" i="19"/>
  <c r="H572" i="19"/>
  <c r="G572" i="19"/>
  <c r="E572" i="19"/>
  <c r="G571" i="19"/>
  <c r="G570" i="19"/>
  <c r="H569" i="19"/>
  <c r="G569" i="19"/>
  <c r="E569" i="19"/>
  <c r="H568" i="19"/>
  <c r="G568" i="19"/>
  <c r="F568" i="19"/>
  <c r="E568" i="19"/>
  <c r="H567" i="19"/>
  <c r="G567" i="19"/>
  <c r="F567" i="19"/>
  <c r="E567" i="19"/>
  <c r="H566" i="19"/>
  <c r="G566" i="19"/>
  <c r="F566" i="19"/>
  <c r="E566" i="19"/>
  <c r="H565" i="19"/>
  <c r="G565" i="19"/>
  <c r="F565" i="19"/>
  <c r="E565" i="19"/>
  <c r="H564" i="19"/>
  <c r="G564" i="19"/>
  <c r="F564" i="19"/>
  <c r="E564" i="19"/>
  <c r="H563" i="19"/>
  <c r="G563" i="19"/>
  <c r="F563" i="19"/>
  <c r="E563" i="19"/>
  <c r="H562" i="19"/>
  <c r="G562" i="19"/>
  <c r="F562" i="19"/>
  <c r="E562" i="19"/>
  <c r="H561" i="19"/>
  <c r="G561" i="19"/>
  <c r="F561" i="19"/>
  <c r="E561" i="19"/>
  <c r="H560" i="19"/>
  <c r="G560" i="19"/>
  <c r="F560" i="19"/>
  <c r="E560" i="19"/>
  <c r="H559" i="19"/>
  <c r="G559" i="19"/>
  <c r="F559" i="19"/>
  <c r="E559" i="19"/>
  <c r="H558" i="19"/>
  <c r="G558" i="19"/>
  <c r="F558" i="19"/>
  <c r="E558" i="19"/>
  <c r="H557" i="19"/>
  <c r="G557" i="19"/>
  <c r="F557" i="19"/>
  <c r="E557" i="19"/>
  <c r="H556" i="19"/>
  <c r="G556" i="19"/>
  <c r="F556" i="19"/>
  <c r="E556" i="19"/>
  <c r="H555" i="19"/>
  <c r="G555" i="19"/>
  <c r="F555" i="19"/>
  <c r="E555" i="19"/>
  <c r="H554" i="19"/>
  <c r="G554" i="19"/>
  <c r="F554" i="19"/>
  <c r="E554" i="19"/>
  <c r="H553" i="19"/>
  <c r="G553" i="19"/>
  <c r="F553" i="19"/>
  <c r="E553" i="19"/>
  <c r="H552" i="19"/>
  <c r="G552" i="19"/>
  <c r="E552" i="19"/>
  <c r="G551" i="19"/>
  <c r="F551" i="19"/>
  <c r="H550" i="19"/>
  <c r="G550" i="19"/>
  <c r="E550" i="19"/>
  <c r="G549" i="19"/>
  <c r="G548" i="19"/>
  <c r="F548" i="19"/>
  <c r="H547" i="19"/>
  <c r="G547" i="19"/>
  <c r="F547" i="19"/>
  <c r="E547" i="19"/>
  <c r="H546" i="19"/>
  <c r="G546" i="19"/>
  <c r="F546" i="19"/>
  <c r="E546" i="19"/>
  <c r="G545" i="19"/>
  <c r="G544" i="19"/>
  <c r="H543" i="19"/>
  <c r="G543" i="19"/>
  <c r="F543" i="19"/>
  <c r="E543" i="19"/>
  <c r="H542" i="19"/>
  <c r="G542" i="19"/>
  <c r="F542" i="19"/>
  <c r="E542" i="19"/>
  <c r="H541" i="19"/>
  <c r="G541" i="19"/>
  <c r="F541" i="19"/>
  <c r="E541" i="19"/>
  <c r="H540" i="19"/>
  <c r="G540" i="19"/>
  <c r="F540" i="19"/>
  <c r="E540" i="19"/>
  <c r="H539" i="19"/>
  <c r="G539" i="19"/>
  <c r="E539" i="19"/>
  <c r="H538" i="19"/>
  <c r="G538" i="19"/>
  <c r="F538" i="19"/>
  <c r="E538" i="19"/>
  <c r="H537" i="19"/>
  <c r="G537" i="19"/>
  <c r="F537" i="19"/>
  <c r="E537" i="19"/>
  <c r="H536" i="19"/>
  <c r="G536" i="19"/>
  <c r="F536" i="19"/>
  <c r="E536" i="19"/>
  <c r="H535" i="19"/>
  <c r="G535" i="19"/>
  <c r="F535" i="19"/>
  <c r="E535" i="19"/>
  <c r="H534" i="19"/>
  <c r="G534" i="19"/>
  <c r="F534" i="19"/>
  <c r="E534" i="19"/>
  <c r="H533" i="19"/>
  <c r="G533" i="19"/>
  <c r="F533" i="19"/>
  <c r="E533" i="19"/>
  <c r="H532" i="19"/>
  <c r="G532" i="19"/>
  <c r="F532" i="19"/>
  <c r="E532" i="19"/>
  <c r="H531" i="19"/>
  <c r="G531" i="19"/>
  <c r="F531" i="19"/>
  <c r="E531" i="19"/>
  <c r="H530" i="19"/>
  <c r="G530" i="19"/>
  <c r="F530" i="19"/>
  <c r="E530" i="19"/>
  <c r="H529" i="19"/>
  <c r="G529" i="19"/>
  <c r="F529" i="19"/>
  <c r="E529" i="19"/>
  <c r="H528" i="19"/>
  <c r="G528" i="19"/>
  <c r="F528" i="19"/>
  <c r="E528" i="19"/>
  <c r="H527" i="19"/>
  <c r="G527" i="19"/>
  <c r="F527" i="19"/>
  <c r="E527" i="19"/>
  <c r="H526" i="19"/>
  <c r="G526" i="19"/>
  <c r="F526" i="19"/>
  <c r="E526" i="19"/>
  <c r="G525" i="19"/>
  <c r="G524" i="19"/>
  <c r="F524" i="19"/>
  <c r="H523" i="19"/>
  <c r="G523" i="19"/>
  <c r="F523" i="19"/>
  <c r="E523" i="19"/>
  <c r="H522" i="19"/>
  <c r="G522" i="19"/>
  <c r="F522" i="19"/>
  <c r="E522" i="19"/>
  <c r="H521" i="19"/>
  <c r="G521" i="19"/>
  <c r="F521" i="19"/>
  <c r="E521" i="19"/>
  <c r="H520" i="19"/>
  <c r="G520" i="19"/>
  <c r="E520" i="19"/>
  <c r="H519" i="19"/>
  <c r="G519" i="19"/>
  <c r="F519" i="19"/>
  <c r="E519" i="19"/>
  <c r="H518" i="19"/>
  <c r="G518" i="19"/>
  <c r="F518" i="19"/>
  <c r="E518" i="19"/>
  <c r="H517" i="19"/>
  <c r="G517" i="19"/>
  <c r="F517" i="19"/>
  <c r="E517" i="19"/>
  <c r="H516" i="19"/>
  <c r="G516" i="19"/>
  <c r="F516" i="19"/>
  <c r="E516" i="19"/>
  <c r="H515" i="19"/>
  <c r="G515" i="19"/>
  <c r="F515" i="19"/>
  <c r="E515" i="19"/>
  <c r="H514" i="19"/>
  <c r="G514" i="19"/>
  <c r="F514" i="19"/>
  <c r="E514" i="19"/>
  <c r="H513" i="19"/>
  <c r="G513" i="19"/>
  <c r="F513" i="19"/>
  <c r="E513" i="19"/>
  <c r="H512" i="19"/>
  <c r="G512" i="19"/>
  <c r="F512" i="19"/>
  <c r="E512" i="19"/>
  <c r="H511" i="19"/>
  <c r="G511" i="19"/>
  <c r="F511" i="19"/>
  <c r="E511" i="19"/>
  <c r="G510" i="19"/>
  <c r="F510" i="19"/>
  <c r="H509" i="19"/>
  <c r="G509" i="19"/>
  <c r="F509" i="19"/>
  <c r="E509" i="19"/>
  <c r="H508" i="19"/>
  <c r="G508" i="19"/>
  <c r="F508" i="19"/>
  <c r="E508" i="19"/>
  <c r="H507" i="19"/>
  <c r="G507" i="19"/>
  <c r="F507" i="19"/>
  <c r="E507" i="19"/>
  <c r="H506" i="19"/>
  <c r="G506" i="19"/>
  <c r="F506" i="19"/>
  <c r="E506" i="19"/>
  <c r="H505" i="19"/>
  <c r="G505" i="19"/>
  <c r="F505" i="19"/>
  <c r="E505" i="19"/>
  <c r="H504" i="19"/>
  <c r="G504" i="19"/>
  <c r="F504" i="19"/>
  <c r="E504" i="19"/>
  <c r="H503" i="19"/>
  <c r="G503" i="19"/>
  <c r="F503" i="19"/>
  <c r="E503" i="19"/>
  <c r="H502" i="19"/>
  <c r="G502" i="19"/>
  <c r="F502" i="19"/>
  <c r="E502" i="19"/>
  <c r="H501" i="19"/>
  <c r="G501" i="19"/>
  <c r="F501" i="19"/>
  <c r="E501" i="19"/>
  <c r="G500" i="19"/>
  <c r="F500" i="19"/>
  <c r="H499" i="19"/>
  <c r="G499" i="19"/>
  <c r="F499" i="19"/>
  <c r="E499" i="19"/>
  <c r="H498" i="19"/>
  <c r="G498" i="19"/>
  <c r="F498" i="19"/>
  <c r="E498" i="19"/>
  <c r="H497" i="19"/>
  <c r="G497" i="19"/>
  <c r="F497" i="19"/>
  <c r="E497" i="19"/>
  <c r="H496" i="19"/>
  <c r="G496" i="19"/>
  <c r="E496" i="19"/>
  <c r="H495" i="19"/>
  <c r="G495" i="19"/>
  <c r="F495" i="19"/>
  <c r="E495" i="19"/>
  <c r="H494" i="19"/>
  <c r="G494" i="19"/>
  <c r="F494" i="19"/>
  <c r="E494" i="19"/>
  <c r="H493" i="19"/>
  <c r="G493" i="19"/>
  <c r="F493" i="19"/>
  <c r="E493" i="19"/>
  <c r="H492" i="19"/>
  <c r="G492" i="19"/>
  <c r="F492" i="19"/>
  <c r="E492" i="19"/>
  <c r="H491" i="19"/>
  <c r="G491" i="19"/>
  <c r="F491" i="19"/>
  <c r="E491" i="19"/>
  <c r="H490" i="19"/>
  <c r="G490" i="19"/>
  <c r="E490" i="19"/>
  <c r="H489" i="19"/>
  <c r="G489" i="19"/>
  <c r="E489" i="19"/>
  <c r="H488" i="19"/>
  <c r="G488" i="19"/>
  <c r="F488" i="19"/>
  <c r="E488" i="19"/>
  <c r="H487" i="19"/>
  <c r="G487" i="19"/>
  <c r="F487" i="19"/>
  <c r="E487" i="19"/>
  <c r="G486" i="19"/>
  <c r="F486" i="19"/>
  <c r="H485" i="19"/>
  <c r="G485" i="19"/>
  <c r="F485" i="19"/>
  <c r="E485" i="19"/>
  <c r="H484" i="19"/>
  <c r="G484" i="19"/>
  <c r="F484" i="19"/>
  <c r="E484" i="19"/>
  <c r="H483" i="19"/>
  <c r="G483" i="19"/>
  <c r="F483" i="19"/>
  <c r="E483" i="19"/>
  <c r="H482" i="19"/>
  <c r="G482" i="19"/>
  <c r="F482" i="19"/>
  <c r="E482" i="19"/>
  <c r="G481" i="19"/>
  <c r="H480" i="19"/>
  <c r="G480" i="19"/>
  <c r="F480" i="19"/>
  <c r="E480" i="19"/>
  <c r="G479" i="19"/>
  <c r="H478" i="19"/>
  <c r="G478" i="19"/>
  <c r="F478" i="19"/>
  <c r="E478" i="19"/>
  <c r="H477" i="19"/>
  <c r="G477" i="19"/>
  <c r="E477" i="19"/>
  <c r="G476" i="19"/>
  <c r="F476" i="19"/>
  <c r="G475" i="19"/>
  <c r="F475" i="19"/>
  <c r="H474" i="19"/>
  <c r="G474" i="19"/>
  <c r="F474" i="19"/>
  <c r="E474" i="19"/>
  <c r="H473" i="19"/>
  <c r="G473" i="19"/>
  <c r="F473" i="19"/>
  <c r="E473" i="19"/>
  <c r="H472" i="19"/>
  <c r="G472" i="19"/>
  <c r="F472" i="19"/>
  <c r="E472" i="19"/>
  <c r="H471" i="19"/>
  <c r="G471" i="19"/>
  <c r="F471" i="19"/>
  <c r="E471" i="19"/>
  <c r="H470" i="19"/>
  <c r="G470" i="19"/>
  <c r="F470" i="19"/>
  <c r="E470" i="19"/>
  <c r="G469" i="19"/>
  <c r="F469" i="19"/>
  <c r="H468" i="19"/>
  <c r="G468" i="19"/>
  <c r="F468" i="19"/>
  <c r="E468" i="19"/>
  <c r="H467" i="19"/>
  <c r="G467" i="19"/>
  <c r="F467" i="19"/>
  <c r="E467" i="19"/>
  <c r="H466" i="19"/>
  <c r="G466" i="19"/>
  <c r="F466" i="19"/>
  <c r="E466" i="19"/>
  <c r="H465" i="19"/>
  <c r="G465" i="19"/>
  <c r="F465" i="19"/>
  <c r="E465" i="19"/>
  <c r="H464" i="19"/>
  <c r="G464" i="19"/>
  <c r="F464" i="19"/>
  <c r="E464" i="19"/>
  <c r="G463" i="19"/>
  <c r="F463" i="19"/>
  <c r="H462" i="19"/>
  <c r="G462" i="19"/>
  <c r="F462" i="19"/>
  <c r="E462" i="19"/>
  <c r="H461" i="19"/>
  <c r="G461" i="19"/>
  <c r="F461" i="19"/>
  <c r="E461" i="19"/>
  <c r="G460" i="19"/>
  <c r="H459" i="19"/>
  <c r="G459" i="19"/>
  <c r="F459" i="19"/>
  <c r="E459" i="19"/>
  <c r="G458" i="19"/>
  <c r="F458" i="19"/>
  <c r="H457" i="19"/>
  <c r="G457" i="19"/>
  <c r="F457" i="19"/>
  <c r="E457" i="19"/>
  <c r="H456" i="19"/>
  <c r="G456" i="19"/>
  <c r="F456" i="19"/>
  <c r="E456" i="19"/>
  <c r="G455" i="19"/>
  <c r="H454" i="19"/>
  <c r="G454" i="19"/>
  <c r="F454" i="19"/>
  <c r="E454" i="19"/>
  <c r="G453" i="19"/>
  <c r="G452" i="19"/>
  <c r="H451" i="19"/>
  <c r="G451" i="19"/>
  <c r="E451" i="19"/>
  <c r="H450" i="19"/>
  <c r="G450" i="19"/>
  <c r="F450" i="19"/>
  <c r="E450" i="19"/>
  <c r="H449" i="19"/>
  <c r="G449" i="19"/>
  <c r="F449" i="19"/>
  <c r="E449" i="19"/>
  <c r="H448" i="19"/>
  <c r="G448" i="19"/>
  <c r="F448" i="19"/>
  <c r="E448" i="19"/>
  <c r="H447" i="19"/>
  <c r="G447" i="19"/>
  <c r="F447" i="19"/>
  <c r="E447" i="19"/>
  <c r="H446" i="19"/>
  <c r="G446" i="19"/>
  <c r="F446" i="19"/>
  <c r="E446" i="19"/>
  <c r="H445" i="19"/>
  <c r="G445" i="19"/>
  <c r="F445" i="19"/>
  <c r="E445" i="19"/>
  <c r="H444" i="19"/>
  <c r="G444" i="19"/>
  <c r="F444" i="19"/>
  <c r="E444" i="19"/>
  <c r="H443" i="19"/>
  <c r="G443" i="19"/>
  <c r="F443" i="19"/>
  <c r="E443" i="19"/>
  <c r="G442" i="19"/>
  <c r="H441" i="19"/>
  <c r="G441" i="19"/>
  <c r="F441" i="19"/>
  <c r="E441" i="19"/>
  <c r="H440" i="19"/>
  <c r="G440" i="19"/>
  <c r="F440" i="19"/>
  <c r="E440" i="19"/>
  <c r="H439" i="19"/>
  <c r="G439" i="19"/>
  <c r="F439" i="19"/>
  <c r="E439" i="19"/>
  <c r="H438" i="19"/>
  <c r="G438" i="19"/>
  <c r="E438" i="19"/>
  <c r="H437" i="19"/>
  <c r="G437" i="19"/>
  <c r="E437" i="19"/>
  <c r="G436" i="19"/>
  <c r="H435" i="19"/>
  <c r="G435" i="19"/>
  <c r="F435" i="19"/>
  <c r="E435" i="19"/>
  <c r="H434" i="19"/>
  <c r="G434" i="19"/>
  <c r="F434" i="19"/>
  <c r="E434" i="19"/>
  <c r="G433" i="19"/>
  <c r="F433" i="19"/>
  <c r="G432" i="19"/>
  <c r="H431" i="19"/>
  <c r="G431" i="19"/>
  <c r="F431" i="19"/>
  <c r="E431" i="19"/>
  <c r="H430" i="19"/>
  <c r="G430" i="19"/>
  <c r="F430" i="19"/>
  <c r="E430" i="19"/>
  <c r="H429" i="19"/>
  <c r="G429" i="19"/>
  <c r="F429" i="19"/>
  <c r="E429" i="19"/>
  <c r="G428" i="19"/>
  <c r="G427" i="19"/>
  <c r="F427" i="19"/>
  <c r="H426" i="19"/>
  <c r="G426" i="19"/>
  <c r="F426" i="19"/>
  <c r="E426" i="19"/>
  <c r="H425" i="19"/>
  <c r="G425" i="19"/>
  <c r="F425" i="19"/>
  <c r="E425" i="19"/>
  <c r="G424" i="19"/>
  <c r="F424" i="19"/>
  <c r="H423" i="19"/>
  <c r="G423" i="19"/>
  <c r="F423" i="19"/>
  <c r="E423" i="19"/>
  <c r="H422" i="19"/>
  <c r="G422" i="19"/>
  <c r="F422" i="19"/>
  <c r="E422" i="19"/>
  <c r="H421" i="19"/>
  <c r="G421" i="19"/>
  <c r="F421" i="19"/>
  <c r="E421" i="19"/>
  <c r="G420" i="19"/>
  <c r="H419" i="19"/>
  <c r="G419" i="19"/>
  <c r="F419" i="19"/>
  <c r="E419" i="19"/>
  <c r="G418" i="19"/>
  <c r="F418" i="19"/>
  <c r="G417" i="19"/>
  <c r="H416" i="19"/>
  <c r="G416" i="19"/>
  <c r="F416" i="19"/>
  <c r="E416" i="19"/>
  <c r="G415" i="19"/>
  <c r="F415" i="19"/>
  <c r="H414" i="19"/>
  <c r="G414" i="19"/>
  <c r="F414" i="19"/>
  <c r="E414" i="19"/>
  <c r="G413" i="19"/>
  <c r="G412" i="19"/>
  <c r="F412" i="19"/>
  <c r="G411" i="19"/>
  <c r="F411" i="19"/>
  <c r="G410" i="19"/>
  <c r="F410" i="19"/>
  <c r="G409" i="19"/>
  <c r="F409" i="19"/>
  <c r="H408" i="19"/>
  <c r="G408" i="19"/>
  <c r="F408" i="19"/>
  <c r="E408" i="19"/>
  <c r="G407" i="19"/>
  <c r="G406" i="19"/>
  <c r="H405" i="19"/>
  <c r="G405" i="19"/>
  <c r="E405" i="19"/>
  <c r="H404" i="19"/>
  <c r="G404" i="19"/>
  <c r="F404" i="19"/>
  <c r="E404" i="19"/>
  <c r="H403" i="19"/>
  <c r="G403" i="19"/>
  <c r="F403" i="19"/>
  <c r="E403" i="19"/>
  <c r="G402" i="19"/>
  <c r="G401" i="19"/>
  <c r="H400" i="19"/>
  <c r="G400" i="19"/>
  <c r="F400" i="19"/>
  <c r="E400" i="19"/>
  <c r="H399" i="19"/>
  <c r="G399" i="19"/>
  <c r="F399" i="19"/>
  <c r="E399" i="19"/>
  <c r="G398" i="19"/>
  <c r="H397" i="19"/>
  <c r="G397" i="19"/>
  <c r="F397" i="19"/>
  <c r="E397" i="19"/>
  <c r="H396" i="19"/>
  <c r="G396" i="19"/>
  <c r="F396" i="19"/>
  <c r="E396" i="19"/>
  <c r="G395" i="19"/>
  <c r="H394" i="19"/>
  <c r="G394" i="19"/>
  <c r="F394" i="19"/>
  <c r="E394" i="19"/>
  <c r="G393" i="19"/>
  <c r="G392" i="19"/>
  <c r="G391" i="19"/>
  <c r="G390" i="19"/>
  <c r="H389" i="19"/>
  <c r="G389" i="19"/>
  <c r="F389" i="19"/>
  <c r="E389" i="19"/>
  <c r="H388" i="19"/>
  <c r="G388" i="19"/>
  <c r="F388" i="19"/>
  <c r="E388" i="19"/>
  <c r="G387" i="19"/>
  <c r="G386" i="19"/>
  <c r="G385" i="19"/>
  <c r="F385" i="19"/>
  <c r="H384" i="19"/>
  <c r="G384" i="19"/>
  <c r="F384" i="19"/>
  <c r="E384" i="19"/>
  <c r="H383" i="19"/>
  <c r="G383" i="19"/>
  <c r="F383" i="19"/>
  <c r="E383" i="19"/>
  <c r="H382" i="19"/>
  <c r="G382" i="19"/>
  <c r="F382" i="19"/>
  <c r="E382" i="19"/>
  <c r="G381" i="19"/>
  <c r="F381" i="19"/>
  <c r="G380" i="19"/>
  <c r="H379" i="19"/>
  <c r="G379" i="19"/>
  <c r="F379" i="19"/>
  <c r="E379" i="19"/>
  <c r="G378" i="19"/>
  <c r="F378" i="19"/>
  <c r="H377" i="19"/>
  <c r="G377" i="19"/>
  <c r="F377" i="19"/>
  <c r="E377" i="19"/>
  <c r="G376" i="19"/>
  <c r="H375" i="19"/>
  <c r="G375" i="19"/>
  <c r="F375" i="19"/>
  <c r="E375" i="19"/>
  <c r="G374" i="19"/>
  <c r="F374" i="19"/>
  <c r="H373" i="19"/>
  <c r="G373" i="19"/>
  <c r="F373" i="19"/>
  <c r="E373" i="19"/>
  <c r="G372" i="19"/>
  <c r="G371" i="19"/>
  <c r="H370" i="19"/>
  <c r="G370" i="19"/>
  <c r="F370" i="19"/>
  <c r="E370" i="19"/>
  <c r="G369" i="19"/>
  <c r="G368" i="19"/>
  <c r="G367" i="19"/>
  <c r="F367" i="19"/>
  <c r="H366" i="19"/>
  <c r="G366" i="19"/>
  <c r="F366" i="19"/>
  <c r="E366" i="19"/>
  <c r="G365" i="19"/>
  <c r="F365" i="19"/>
  <c r="G364" i="19"/>
  <c r="F364" i="19"/>
  <c r="G363" i="19"/>
  <c r="G362" i="19"/>
  <c r="H361" i="19"/>
  <c r="G361" i="19"/>
  <c r="F361" i="19"/>
  <c r="E361" i="19"/>
  <c r="H360" i="19"/>
  <c r="G360" i="19"/>
  <c r="F360" i="19"/>
  <c r="E360" i="19"/>
  <c r="H359" i="19"/>
  <c r="G359" i="19"/>
  <c r="F359" i="19"/>
  <c r="E359" i="19"/>
  <c r="H358" i="19"/>
  <c r="G358" i="19"/>
  <c r="F358" i="19"/>
  <c r="E358" i="19"/>
  <c r="G357" i="19"/>
  <c r="D356" i="19"/>
  <c r="F576" i="19" s="1"/>
  <c r="C356" i="19"/>
  <c r="E578" i="19" s="1"/>
  <c r="H578" i="19" s="1"/>
  <c r="G350" i="19"/>
  <c r="F350" i="19"/>
  <c r="E350" i="19"/>
  <c r="H350" i="19" s="1"/>
  <c r="G349" i="19"/>
  <c r="F349" i="19"/>
  <c r="E349" i="19"/>
  <c r="H349" i="19" s="1"/>
  <c r="G348" i="19"/>
  <c r="F348" i="19"/>
  <c r="E348" i="19"/>
  <c r="H348" i="19" s="1"/>
  <c r="G347" i="19"/>
  <c r="F347" i="19"/>
  <c r="E347" i="19"/>
  <c r="H347" i="19" s="1"/>
  <c r="G346" i="19"/>
  <c r="F346" i="19"/>
  <c r="G345" i="19"/>
  <c r="F345" i="19"/>
  <c r="E345" i="19"/>
  <c r="H345" i="19" s="1"/>
  <c r="G344" i="19"/>
  <c r="F344" i="19"/>
  <c r="E344" i="19"/>
  <c r="H344" i="19" s="1"/>
  <c r="G343" i="19"/>
  <c r="F343" i="19"/>
  <c r="E343" i="19"/>
  <c r="H343" i="19" s="1"/>
  <c r="G342" i="19"/>
  <c r="F342" i="19"/>
  <c r="E342" i="19"/>
  <c r="H342" i="19" s="1"/>
  <c r="G341" i="19"/>
  <c r="F341" i="19"/>
  <c r="E341" i="19"/>
  <c r="H341" i="19" s="1"/>
  <c r="G340" i="19"/>
  <c r="F340" i="19"/>
  <c r="E340" i="19"/>
  <c r="H340" i="19" s="1"/>
  <c r="G339" i="19"/>
  <c r="F339" i="19"/>
  <c r="E339" i="19"/>
  <c r="H339" i="19" s="1"/>
  <c r="G338" i="19"/>
  <c r="F338" i="19"/>
  <c r="E338" i="19"/>
  <c r="H338" i="19" s="1"/>
  <c r="G337" i="19"/>
  <c r="F337" i="19"/>
  <c r="E337" i="19"/>
  <c r="H337" i="19" s="1"/>
  <c r="G336" i="19"/>
  <c r="F336" i="19"/>
  <c r="E336" i="19"/>
  <c r="H336" i="19" s="1"/>
  <c r="G335" i="19"/>
  <c r="F335" i="19"/>
  <c r="E335" i="19"/>
  <c r="H335" i="19" s="1"/>
  <c r="G334" i="19"/>
  <c r="F334" i="19"/>
  <c r="E334" i="19"/>
  <c r="H334" i="19" s="1"/>
  <c r="G333" i="19"/>
  <c r="F333" i="19"/>
  <c r="E333" i="19"/>
  <c r="H333" i="19" s="1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F329" i="19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F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F320" i="19"/>
  <c r="E320" i="19"/>
  <c r="H320" i="19" s="1"/>
  <c r="G319" i="19"/>
  <c r="F319" i="19"/>
  <c r="E319" i="19"/>
  <c r="H319" i="19" s="1"/>
  <c r="G318" i="19"/>
  <c r="F318" i="19"/>
  <c r="E318" i="19"/>
  <c r="H318" i="19" s="1"/>
  <c r="G317" i="19"/>
  <c r="F317" i="19"/>
  <c r="E317" i="19"/>
  <c r="H317" i="19" s="1"/>
  <c r="G316" i="19"/>
  <c r="F316" i="19"/>
  <c r="G315" i="19"/>
  <c r="F315" i="19"/>
  <c r="E315" i="19"/>
  <c r="H315" i="19" s="1"/>
  <c r="G314" i="19"/>
  <c r="F314" i="19"/>
  <c r="G313" i="19"/>
  <c r="F313" i="19"/>
  <c r="E313" i="19"/>
  <c r="H313" i="19" s="1"/>
  <c r="G312" i="19"/>
  <c r="F312" i="19"/>
  <c r="G311" i="19"/>
  <c r="F311" i="19"/>
  <c r="G310" i="19"/>
  <c r="F310" i="19"/>
  <c r="E310" i="19"/>
  <c r="H310" i="19" s="1"/>
  <c r="G309" i="19"/>
  <c r="F309" i="19"/>
  <c r="E309" i="19"/>
  <c r="H309" i="19" s="1"/>
  <c r="G308" i="19"/>
  <c r="F308" i="19"/>
  <c r="E308" i="19"/>
  <c r="H308" i="19" s="1"/>
  <c r="G307" i="19"/>
  <c r="F307" i="19"/>
  <c r="E307" i="19"/>
  <c r="H307" i="19" s="1"/>
  <c r="G306" i="19"/>
  <c r="F306" i="19"/>
  <c r="G305" i="19"/>
  <c r="F305" i="19"/>
  <c r="E305" i="19"/>
  <c r="H305" i="19" s="1"/>
  <c r="G304" i="19"/>
  <c r="F304" i="19"/>
  <c r="G303" i="19"/>
  <c r="F303" i="19"/>
  <c r="E303" i="19"/>
  <c r="H303" i="19" s="1"/>
  <c r="G302" i="19"/>
  <c r="F302" i="19"/>
  <c r="E302" i="19"/>
  <c r="H302" i="19" s="1"/>
  <c r="G301" i="19"/>
  <c r="F301" i="19"/>
  <c r="E301" i="19"/>
  <c r="H301" i="19" s="1"/>
  <c r="G300" i="19"/>
  <c r="F300" i="19"/>
  <c r="E300" i="19"/>
  <c r="H300" i="19" s="1"/>
  <c r="G299" i="19"/>
  <c r="F299" i="19"/>
  <c r="G298" i="19"/>
  <c r="F298" i="19"/>
  <c r="E298" i="19"/>
  <c r="H298" i="19" s="1"/>
  <c r="G297" i="19"/>
  <c r="F297" i="19"/>
  <c r="G296" i="19"/>
  <c r="F296" i="19"/>
  <c r="E296" i="19"/>
  <c r="H296" i="19" s="1"/>
  <c r="G295" i="19"/>
  <c r="F295" i="19"/>
  <c r="G294" i="19"/>
  <c r="F294" i="19"/>
  <c r="E294" i="19"/>
  <c r="H294" i="19" s="1"/>
  <c r="G293" i="19"/>
  <c r="F293" i="19"/>
  <c r="E293" i="19"/>
  <c r="H293" i="19" s="1"/>
  <c r="G292" i="19"/>
  <c r="F292" i="19"/>
  <c r="E292" i="19"/>
  <c r="H292" i="19" s="1"/>
  <c r="G291" i="19"/>
  <c r="F291" i="19"/>
  <c r="E291" i="19"/>
  <c r="H291" i="19" s="1"/>
  <c r="G290" i="19"/>
  <c r="F290" i="19"/>
  <c r="E290" i="19"/>
  <c r="H290" i="19" s="1"/>
  <c r="G289" i="19"/>
  <c r="F289" i="19"/>
  <c r="G288" i="19"/>
  <c r="F288" i="19"/>
  <c r="E288" i="19"/>
  <c r="H288" i="19" s="1"/>
  <c r="G287" i="19"/>
  <c r="F287" i="19"/>
  <c r="E287" i="19"/>
  <c r="H287" i="19" s="1"/>
  <c r="G286" i="19"/>
  <c r="F286" i="19"/>
  <c r="E286" i="19"/>
  <c r="H286" i="19" s="1"/>
  <c r="G285" i="19"/>
  <c r="F285" i="19"/>
  <c r="E285" i="19"/>
  <c r="H285" i="19" s="1"/>
  <c r="G284" i="19"/>
  <c r="F284" i="19"/>
  <c r="G283" i="19"/>
  <c r="F283" i="19"/>
  <c r="G282" i="19"/>
  <c r="F282" i="19"/>
  <c r="G281" i="19"/>
  <c r="F281" i="19"/>
  <c r="E281" i="19"/>
  <c r="H281" i="19" s="1"/>
  <c r="G280" i="19"/>
  <c r="F280" i="19"/>
  <c r="G279" i="19"/>
  <c r="F279" i="19"/>
  <c r="E279" i="19"/>
  <c r="H279" i="19" s="1"/>
  <c r="G278" i="19"/>
  <c r="F278" i="19"/>
  <c r="E278" i="19"/>
  <c r="H278" i="19" s="1"/>
  <c r="G277" i="19"/>
  <c r="F277" i="19"/>
  <c r="G276" i="19"/>
  <c r="F276" i="19"/>
  <c r="E276" i="19"/>
  <c r="H276" i="19" s="1"/>
  <c r="G275" i="19"/>
  <c r="F275" i="19"/>
  <c r="G274" i="19"/>
  <c r="F274" i="19"/>
  <c r="G273" i="19"/>
  <c r="F273" i="19"/>
  <c r="G272" i="19"/>
  <c r="F272" i="19"/>
  <c r="G271" i="19"/>
  <c r="F271" i="19"/>
  <c r="E271" i="19"/>
  <c r="H271" i="19" s="1"/>
  <c r="G270" i="19"/>
  <c r="F270" i="19"/>
  <c r="E270" i="19"/>
  <c r="H270" i="19" s="1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E264" i="19"/>
  <c r="H264" i="19" s="1"/>
  <c r="G263" i="19"/>
  <c r="F263" i="19"/>
  <c r="E263" i="19"/>
  <c r="H263" i="19" s="1"/>
  <c r="G262" i="19"/>
  <c r="F262" i="19"/>
  <c r="E262" i="19"/>
  <c r="H262" i="19" s="1"/>
  <c r="G261" i="19"/>
  <c r="F261" i="19"/>
  <c r="G260" i="19"/>
  <c r="F260" i="19"/>
  <c r="E260" i="19"/>
  <c r="H260" i="19" s="1"/>
  <c r="G259" i="19"/>
  <c r="F259" i="19"/>
  <c r="G258" i="19"/>
  <c r="F258" i="19"/>
  <c r="E258" i="19"/>
  <c r="H258" i="19" s="1"/>
  <c r="G257" i="19"/>
  <c r="F257" i="19"/>
  <c r="E257" i="19"/>
  <c r="H257" i="19" s="1"/>
  <c r="G256" i="19"/>
  <c r="F256" i="19"/>
  <c r="E256" i="19"/>
  <c r="H256" i="19" s="1"/>
  <c r="G255" i="19"/>
  <c r="F255" i="19"/>
  <c r="E255" i="19"/>
  <c r="H255" i="19" s="1"/>
  <c r="G254" i="19"/>
  <c r="F254" i="19"/>
  <c r="E254" i="19"/>
  <c r="H254" i="19" s="1"/>
  <c r="G253" i="19"/>
  <c r="F253" i="19"/>
  <c r="E253" i="19"/>
  <c r="H253" i="19" s="1"/>
  <c r="G252" i="19"/>
  <c r="F252" i="19"/>
  <c r="E252" i="19"/>
  <c r="H252" i="19" s="1"/>
  <c r="G251" i="19"/>
  <c r="F251" i="19"/>
  <c r="E251" i="19"/>
  <c r="H251" i="19" s="1"/>
  <c r="G250" i="19"/>
  <c r="F250" i="19"/>
  <c r="E250" i="19"/>
  <c r="H250" i="19" s="1"/>
  <c r="G249" i="19"/>
  <c r="F249" i="19"/>
  <c r="E249" i="19"/>
  <c r="H249" i="19" s="1"/>
  <c r="G248" i="19"/>
  <c r="F248" i="19"/>
  <c r="E248" i="19"/>
  <c r="H248" i="19" s="1"/>
  <c r="G247" i="19"/>
  <c r="F247" i="19"/>
  <c r="E247" i="19"/>
  <c r="H247" i="19" s="1"/>
  <c r="G246" i="19"/>
  <c r="F246" i="19"/>
  <c r="G245" i="19"/>
  <c r="F245" i="19"/>
  <c r="E245" i="19"/>
  <c r="H245" i="19" s="1"/>
  <c r="G244" i="19"/>
  <c r="F244" i="19"/>
  <c r="G243" i="19"/>
  <c r="F243" i="19"/>
  <c r="E243" i="19"/>
  <c r="H243" i="19" s="1"/>
  <c r="G242" i="19"/>
  <c r="F242" i="19"/>
  <c r="E242" i="19"/>
  <c r="H242" i="19" s="1"/>
  <c r="G241" i="19"/>
  <c r="F241" i="19"/>
  <c r="G240" i="19"/>
  <c r="F240" i="19"/>
  <c r="E240" i="19"/>
  <c r="H240" i="19" s="1"/>
  <c r="G239" i="19"/>
  <c r="F239" i="19"/>
  <c r="E239" i="19"/>
  <c r="H239" i="19" s="1"/>
  <c r="G238" i="19"/>
  <c r="F238" i="19"/>
  <c r="G237" i="19"/>
  <c r="F237" i="19"/>
  <c r="E237" i="19"/>
  <c r="H237" i="19" s="1"/>
  <c r="G236" i="19"/>
  <c r="F236" i="19"/>
  <c r="E236" i="19"/>
  <c r="H236" i="19" s="1"/>
  <c r="G235" i="19"/>
  <c r="F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F232" i="19"/>
  <c r="E232" i="19"/>
  <c r="H232" i="19" s="1"/>
  <c r="G231" i="19"/>
  <c r="F231" i="19"/>
  <c r="G230" i="19"/>
  <c r="F230" i="19"/>
  <c r="E230" i="19"/>
  <c r="H230" i="19" s="1"/>
  <c r="G229" i="19"/>
  <c r="F229" i="19"/>
  <c r="E229" i="19"/>
  <c r="H229" i="19" s="1"/>
  <c r="G228" i="19"/>
  <c r="F228" i="19"/>
  <c r="E228" i="19"/>
  <c r="H228" i="19" s="1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F224" i="19"/>
  <c r="G223" i="19"/>
  <c r="F223" i="19"/>
  <c r="E223" i="19"/>
  <c r="H223" i="19" s="1"/>
  <c r="G222" i="19"/>
  <c r="F222" i="19"/>
  <c r="E222" i="19"/>
  <c r="H222" i="19" s="1"/>
  <c r="G221" i="19"/>
  <c r="F221" i="19"/>
  <c r="E221" i="19"/>
  <c r="H221" i="19" s="1"/>
  <c r="G220" i="19"/>
  <c r="F220" i="19"/>
  <c r="E220" i="19"/>
  <c r="H220" i="19" s="1"/>
  <c r="G219" i="19"/>
  <c r="F219" i="19"/>
  <c r="G218" i="19"/>
  <c r="F218" i="19"/>
  <c r="E218" i="19"/>
  <c r="H218" i="19" s="1"/>
  <c r="G217" i="19"/>
  <c r="F217" i="19"/>
  <c r="E217" i="19"/>
  <c r="H217" i="19" s="1"/>
  <c r="G216" i="19"/>
  <c r="F216" i="19"/>
  <c r="G215" i="19"/>
  <c r="F215" i="19"/>
  <c r="G214" i="19"/>
  <c r="F214" i="19"/>
  <c r="E214" i="19"/>
  <c r="H214" i="19" s="1"/>
  <c r="G213" i="19"/>
  <c r="F213" i="19"/>
  <c r="E213" i="19"/>
  <c r="H213" i="19" s="1"/>
  <c r="G212" i="19"/>
  <c r="F212" i="19"/>
  <c r="E212" i="19"/>
  <c r="H212" i="19" s="1"/>
  <c r="G211" i="19"/>
  <c r="F211" i="19"/>
  <c r="E211" i="19"/>
  <c r="H211" i="19" s="1"/>
  <c r="G210" i="19"/>
  <c r="F210" i="19"/>
  <c r="G209" i="19"/>
  <c r="F209" i="19"/>
  <c r="E209" i="19"/>
  <c r="H209" i="19" s="1"/>
  <c r="G208" i="19"/>
  <c r="F208" i="19"/>
  <c r="E208" i="19"/>
  <c r="H208" i="19" s="1"/>
  <c r="G207" i="19"/>
  <c r="F207" i="19"/>
  <c r="G206" i="19"/>
  <c r="F206" i="19"/>
  <c r="E206" i="19"/>
  <c r="H206" i="19" s="1"/>
  <c r="G205" i="19"/>
  <c r="F205" i="19"/>
  <c r="G204" i="19"/>
  <c r="F204" i="19"/>
  <c r="G203" i="19"/>
  <c r="F203" i="19"/>
  <c r="G202" i="19"/>
  <c r="F202" i="19"/>
  <c r="E202" i="19"/>
  <c r="H202" i="19" s="1"/>
  <c r="G201" i="19"/>
  <c r="F201" i="19"/>
  <c r="E201" i="19"/>
  <c r="H201" i="19" s="1"/>
  <c r="G200" i="19"/>
  <c r="F200" i="19"/>
  <c r="E200" i="19"/>
  <c r="H200" i="19" s="1"/>
  <c r="G199" i="19"/>
  <c r="F199" i="19"/>
  <c r="G198" i="19"/>
  <c r="F198" i="19"/>
  <c r="G197" i="19"/>
  <c r="F197" i="19"/>
  <c r="E197" i="19"/>
  <c r="H197" i="19" s="1"/>
  <c r="G196" i="19"/>
  <c r="F196" i="19"/>
  <c r="G195" i="19"/>
  <c r="F195" i="19"/>
  <c r="E195" i="19"/>
  <c r="H195" i="19" s="1"/>
  <c r="G194" i="19"/>
  <c r="F194" i="19"/>
  <c r="E194" i="19"/>
  <c r="H194" i="19" s="1"/>
  <c r="G193" i="19"/>
  <c r="F193" i="19"/>
  <c r="G192" i="19"/>
  <c r="F192" i="19"/>
  <c r="G191" i="19"/>
  <c r="F191" i="19"/>
  <c r="G190" i="19"/>
  <c r="F190" i="19"/>
  <c r="E190" i="19"/>
  <c r="H190" i="19" s="1"/>
  <c r="G189" i="19"/>
  <c r="F189" i="19"/>
  <c r="G188" i="19"/>
  <c r="F188" i="19"/>
  <c r="E188" i="19"/>
  <c r="H188" i="19" s="1"/>
  <c r="G187" i="19"/>
  <c r="F187" i="19"/>
  <c r="E187" i="19"/>
  <c r="H187" i="19" s="1"/>
  <c r="G186" i="19"/>
  <c r="F186" i="19"/>
  <c r="G185" i="19"/>
  <c r="F185" i="19"/>
  <c r="E185" i="19"/>
  <c r="H185" i="19" s="1"/>
  <c r="G184" i="19"/>
  <c r="F184" i="19"/>
  <c r="G183" i="19"/>
  <c r="F183" i="19"/>
  <c r="E183" i="19"/>
  <c r="H183" i="19" s="1"/>
  <c r="G182" i="19"/>
  <c r="F182" i="19"/>
  <c r="E182" i="19"/>
  <c r="H182" i="19" s="1"/>
  <c r="G181" i="19"/>
  <c r="F181" i="19"/>
  <c r="E181" i="19"/>
  <c r="H181" i="19" s="1"/>
  <c r="G180" i="19"/>
  <c r="F180" i="19"/>
  <c r="G179" i="19"/>
  <c r="F179" i="19"/>
  <c r="E179" i="19"/>
  <c r="H179" i="19" s="1"/>
  <c r="G178" i="19"/>
  <c r="F178" i="19"/>
  <c r="F177" i="19"/>
  <c r="D177" i="19"/>
  <c r="C177" i="19"/>
  <c r="G177" i="19" s="1"/>
  <c r="H171" i="19"/>
  <c r="G171" i="19"/>
  <c r="F171" i="19"/>
  <c r="E171" i="19"/>
  <c r="H170" i="19"/>
  <c r="G170" i="19"/>
  <c r="F170" i="19"/>
  <c r="E170" i="19"/>
  <c r="H169" i="19"/>
  <c r="G169" i="19"/>
  <c r="E169" i="19"/>
  <c r="G168" i="19"/>
  <c r="H167" i="19"/>
  <c r="G167" i="19"/>
  <c r="F167" i="19"/>
  <c r="E167" i="19"/>
  <c r="H166" i="19"/>
  <c r="G166" i="19"/>
  <c r="F166" i="19"/>
  <c r="E166" i="19"/>
  <c r="H165" i="19"/>
  <c r="G165" i="19"/>
  <c r="F165" i="19"/>
  <c r="E165" i="19"/>
  <c r="H164" i="19"/>
  <c r="G164" i="19"/>
  <c r="F164" i="19"/>
  <c r="E164" i="19"/>
  <c r="H163" i="19"/>
  <c r="G163" i="19"/>
  <c r="F163" i="19"/>
  <c r="E163" i="19"/>
  <c r="H162" i="19"/>
  <c r="G162" i="19"/>
  <c r="E162" i="19"/>
  <c r="H161" i="19"/>
  <c r="G161" i="19"/>
  <c r="E161" i="19"/>
  <c r="H160" i="19"/>
  <c r="G160" i="19"/>
  <c r="F160" i="19"/>
  <c r="E160" i="19"/>
  <c r="H159" i="19"/>
  <c r="G159" i="19"/>
  <c r="F159" i="19"/>
  <c r="E159" i="19"/>
  <c r="G158" i="19"/>
  <c r="F158" i="19"/>
  <c r="G157" i="19"/>
  <c r="H156" i="19"/>
  <c r="G156" i="19"/>
  <c r="F156" i="19"/>
  <c r="E156" i="19"/>
  <c r="H155" i="19"/>
  <c r="G155" i="19"/>
  <c r="F155" i="19"/>
  <c r="E155" i="19"/>
  <c r="H154" i="19"/>
  <c r="G154" i="19"/>
  <c r="F154" i="19"/>
  <c r="E154" i="19"/>
  <c r="G153" i="19"/>
  <c r="F153" i="19"/>
  <c r="G152" i="19"/>
  <c r="F152" i="19"/>
  <c r="H151" i="19"/>
  <c r="G151" i="19"/>
  <c r="F151" i="19"/>
  <c r="E151" i="19"/>
  <c r="G150" i="19"/>
  <c r="F150" i="19"/>
  <c r="H149" i="19"/>
  <c r="G149" i="19"/>
  <c r="F149" i="19"/>
  <c r="E149" i="19"/>
  <c r="H148" i="19"/>
  <c r="G148" i="19"/>
  <c r="F148" i="19"/>
  <c r="E148" i="19"/>
  <c r="G147" i="19"/>
  <c r="F147" i="19"/>
  <c r="H146" i="19"/>
  <c r="G146" i="19"/>
  <c r="F146" i="19"/>
  <c r="E146" i="19"/>
  <c r="G145" i="19"/>
  <c r="H144" i="19"/>
  <c r="G144" i="19"/>
  <c r="F144" i="19"/>
  <c r="E144" i="19"/>
  <c r="G143" i="19"/>
  <c r="F143" i="19"/>
  <c r="H142" i="19"/>
  <c r="G142" i="19"/>
  <c r="F142" i="19"/>
  <c r="E142" i="19"/>
  <c r="H141" i="19"/>
  <c r="G141" i="19"/>
  <c r="F141" i="19"/>
  <c r="E141" i="19"/>
  <c r="G140" i="19"/>
  <c r="G139" i="19"/>
  <c r="F139" i="19"/>
  <c r="G138" i="19"/>
  <c r="G137" i="19"/>
  <c r="G136" i="19"/>
  <c r="G135" i="19"/>
  <c r="H134" i="19"/>
  <c r="G134" i="19"/>
  <c r="F134" i="19"/>
  <c r="E134" i="19"/>
  <c r="G133" i="19"/>
  <c r="F133" i="19"/>
  <c r="G132" i="19"/>
  <c r="H131" i="19"/>
  <c r="G131" i="19"/>
  <c r="F131" i="19"/>
  <c r="E131" i="19"/>
  <c r="G130" i="19"/>
  <c r="H129" i="19"/>
  <c r="G129" i="19"/>
  <c r="F129" i="19"/>
  <c r="E129" i="19"/>
  <c r="G128" i="19"/>
  <c r="H127" i="19"/>
  <c r="G127" i="19"/>
  <c r="F127" i="19"/>
  <c r="E127" i="19"/>
  <c r="H126" i="19"/>
  <c r="G126" i="19"/>
  <c r="F126" i="19"/>
  <c r="E126" i="19"/>
  <c r="H125" i="19"/>
  <c r="G125" i="19"/>
  <c r="F125" i="19"/>
  <c r="E125" i="19"/>
  <c r="G124" i="19"/>
  <c r="H123" i="19"/>
  <c r="G123" i="19"/>
  <c r="E123" i="19"/>
  <c r="H122" i="19"/>
  <c r="G122" i="19"/>
  <c r="F122" i="19"/>
  <c r="E122" i="19"/>
  <c r="H121" i="19"/>
  <c r="G121" i="19"/>
  <c r="F121" i="19"/>
  <c r="E121" i="19"/>
  <c r="G120" i="19"/>
  <c r="H119" i="19"/>
  <c r="G119" i="19"/>
  <c r="E119" i="19"/>
  <c r="G118" i="19"/>
  <c r="G117" i="19"/>
  <c r="G116" i="19"/>
  <c r="G115" i="19"/>
  <c r="G114" i="19"/>
  <c r="G113" i="19"/>
  <c r="F113" i="19"/>
  <c r="H112" i="19"/>
  <c r="G112" i="19"/>
  <c r="F112" i="19"/>
  <c r="E112" i="19"/>
  <c r="H111" i="19"/>
  <c r="G111" i="19"/>
  <c r="F111" i="19"/>
  <c r="E111" i="19"/>
  <c r="H110" i="19"/>
  <c r="G110" i="19"/>
  <c r="F110" i="19"/>
  <c r="E110" i="19"/>
  <c r="H109" i="19"/>
  <c r="G109" i="19"/>
  <c r="E109" i="19"/>
  <c r="H108" i="19"/>
  <c r="G108" i="19"/>
  <c r="F108" i="19"/>
  <c r="E108" i="19"/>
  <c r="G107" i="19"/>
  <c r="G106" i="19"/>
  <c r="F106" i="19"/>
  <c r="H105" i="19"/>
  <c r="G105" i="19"/>
  <c r="F105" i="19"/>
  <c r="E105" i="19"/>
  <c r="H104" i="19"/>
  <c r="G104" i="19"/>
  <c r="F104" i="19"/>
  <c r="E104" i="19"/>
  <c r="H103" i="19"/>
  <c r="G103" i="19"/>
  <c r="F103" i="19"/>
  <c r="E103" i="19"/>
  <c r="G102" i="19"/>
  <c r="H101" i="19"/>
  <c r="G101" i="19"/>
  <c r="F101" i="19"/>
  <c r="E101" i="19"/>
  <c r="H100" i="19"/>
  <c r="G100" i="19"/>
  <c r="F100" i="19"/>
  <c r="E100" i="19"/>
  <c r="H99" i="19"/>
  <c r="G99" i="19"/>
  <c r="F99" i="19"/>
  <c r="E99" i="19"/>
  <c r="H98" i="19"/>
  <c r="G98" i="19"/>
  <c r="F98" i="19"/>
  <c r="E98" i="19"/>
  <c r="H97" i="19"/>
  <c r="G97" i="19"/>
  <c r="F97" i="19"/>
  <c r="E97" i="19"/>
  <c r="H96" i="19"/>
  <c r="G96" i="19"/>
  <c r="F96" i="19"/>
  <c r="E96" i="19"/>
  <c r="H95" i="19"/>
  <c r="G95" i="19"/>
  <c r="E95" i="19"/>
  <c r="G94" i="19"/>
  <c r="H93" i="19"/>
  <c r="G93" i="19"/>
  <c r="F93" i="19"/>
  <c r="E93" i="19"/>
  <c r="G92" i="19"/>
  <c r="G91" i="19"/>
  <c r="G90" i="19"/>
  <c r="F90" i="19"/>
  <c r="G89" i="19"/>
  <c r="F89" i="19"/>
  <c r="H88" i="19"/>
  <c r="G88" i="19"/>
  <c r="F88" i="19"/>
  <c r="E88" i="19"/>
  <c r="H87" i="19"/>
  <c r="G87" i="19"/>
  <c r="F87" i="19"/>
  <c r="E87" i="19"/>
  <c r="G86" i="19"/>
  <c r="H85" i="19"/>
  <c r="G85" i="19"/>
  <c r="F85" i="19"/>
  <c r="E85" i="19"/>
  <c r="H84" i="19"/>
  <c r="G84" i="19"/>
  <c r="F84" i="19"/>
  <c r="E84" i="19"/>
  <c r="G83" i="19"/>
  <c r="H82" i="19"/>
  <c r="G82" i="19"/>
  <c r="F82" i="19"/>
  <c r="E82" i="19"/>
  <c r="G81" i="19"/>
  <c r="G80" i="19"/>
  <c r="G79" i="19"/>
  <c r="F79" i="19"/>
  <c r="G78" i="19"/>
  <c r="F78" i="19"/>
  <c r="G77" i="19"/>
  <c r="D76" i="19"/>
  <c r="F169" i="19" s="1"/>
  <c r="C76" i="19"/>
  <c r="E168" i="19" s="1"/>
  <c r="H168" i="19" s="1"/>
  <c r="G70" i="19"/>
  <c r="F70" i="19"/>
  <c r="E70" i="19"/>
  <c r="H70" i="19" s="1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F64" i="19"/>
  <c r="E64" i="19"/>
  <c r="H64" i="19" s="1"/>
  <c r="G63" i="19"/>
  <c r="F63" i="19"/>
  <c r="E63" i="19"/>
  <c r="H63" i="19" s="1"/>
  <c r="G62" i="19"/>
  <c r="F62" i="19"/>
  <c r="E62" i="19"/>
  <c r="H62" i="19" s="1"/>
  <c r="G61" i="19"/>
  <c r="F61" i="19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F45" i="19"/>
  <c r="E45" i="19"/>
  <c r="H45" i="19" s="1"/>
  <c r="G44" i="19"/>
  <c r="F44" i="19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F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F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G31" i="19"/>
  <c r="F31" i="19"/>
  <c r="E31" i="19"/>
  <c r="H31" i="19" s="1"/>
  <c r="G30" i="19"/>
  <c r="F30" i="19"/>
  <c r="E30" i="19"/>
  <c r="H30" i="19" s="1"/>
  <c r="G29" i="19"/>
  <c r="F29" i="19"/>
  <c r="E29" i="19"/>
  <c r="H29" i="19" s="1"/>
  <c r="G28" i="19"/>
  <c r="F28" i="19"/>
  <c r="E28" i="19"/>
  <c r="H28" i="19" s="1"/>
  <c r="G27" i="19"/>
  <c r="F27" i="19"/>
  <c r="E27" i="19"/>
  <c r="H27" i="19" s="1"/>
  <c r="G26" i="19"/>
  <c r="F26" i="19"/>
  <c r="E26" i="19"/>
  <c r="H26" i="19" s="1"/>
  <c r="G25" i="19"/>
  <c r="F25" i="19"/>
  <c r="E25" i="19"/>
  <c r="H25" i="19" s="1"/>
  <c r="G24" i="19"/>
  <c r="F24" i="19"/>
  <c r="E24" i="19"/>
  <c r="H24" i="19" s="1"/>
  <c r="G23" i="19"/>
  <c r="F23" i="19"/>
  <c r="E23" i="19"/>
  <c r="H23" i="19" s="1"/>
  <c r="G22" i="19"/>
  <c r="F22" i="19"/>
  <c r="E22" i="19"/>
  <c r="H22" i="19" s="1"/>
  <c r="G21" i="19"/>
  <c r="F21" i="19"/>
  <c r="E21" i="19"/>
  <c r="H21" i="19" s="1"/>
  <c r="G20" i="19"/>
  <c r="F20" i="19"/>
  <c r="E20" i="19"/>
  <c r="H20" i="19" s="1"/>
  <c r="F19" i="19"/>
  <c r="E19" i="19"/>
  <c r="D19" i="19"/>
  <c r="C19" i="19"/>
  <c r="G19" i="19" s="1"/>
  <c r="D13" i="19"/>
  <c r="C13" i="19"/>
  <c r="E13" i="19" s="1"/>
  <c r="E12" i="19"/>
  <c r="C12" i="19"/>
  <c r="D11" i="19"/>
  <c r="C11" i="19"/>
  <c r="E11" i="19" s="1"/>
  <c r="E10" i="19"/>
  <c r="C10" i="19"/>
  <c r="D9" i="19"/>
  <c r="C9" i="19"/>
  <c r="E9" i="19" s="1"/>
  <c r="C8" i="19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H603" i="18"/>
  <c r="G603" i="18"/>
  <c r="F603" i="18"/>
  <c r="E603" i="18"/>
  <c r="G602" i="18"/>
  <c r="G601" i="18"/>
  <c r="H600" i="18"/>
  <c r="G600" i="18"/>
  <c r="F600" i="18"/>
  <c r="E600" i="18"/>
  <c r="G599" i="18"/>
  <c r="G598" i="18"/>
  <c r="H597" i="18"/>
  <c r="G597" i="18"/>
  <c r="E597" i="18"/>
  <c r="H596" i="18"/>
  <c r="G596" i="18"/>
  <c r="E596" i="18"/>
  <c r="G595" i="18"/>
  <c r="G594" i="18"/>
  <c r="G593" i="18"/>
  <c r="H592" i="18"/>
  <c r="G592" i="18"/>
  <c r="F592" i="18"/>
  <c r="E592" i="18"/>
  <c r="D591" i="18"/>
  <c r="F618" i="18" s="1"/>
  <c r="C591" i="18"/>
  <c r="E618" i="18" s="1"/>
  <c r="H618" i="18" s="1"/>
  <c r="G585" i="18"/>
  <c r="F585" i="18"/>
  <c r="E585" i="18"/>
  <c r="H585" i="18" s="1"/>
  <c r="G584" i="18"/>
  <c r="F584" i="18"/>
  <c r="E584" i="18"/>
  <c r="H584" i="18" s="1"/>
  <c r="G583" i="18"/>
  <c r="F583" i="18"/>
  <c r="E583" i="18"/>
  <c r="H583" i="18" s="1"/>
  <c r="G582" i="18"/>
  <c r="F582" i="18"/>
  <c r="E582" i="18"/>
  <c r="H582" i="18" s="1"/>
  <c r="G581" i="18"/>
  <c r="F581" i="18"/>
  <c r="E581" i="18"/>
  <c r="H581" i="18" s="1"/>
  <c r="G580" i="18"/>
  <c r="F580" i="18"/>
  <c r="E580" i="18"/>
  <c r="H580" i="18" s="1"/>
  <c r="G579" i="18"/>
  <c r="F579" i="18"/>
  <c r="G578" i="18"/>
  <c r="F578" i="18"/>
  <c r="G577" i="18"/>
  <c r="F577" i="18"/>
  <c r="E577" i="18"/>
  <c r="H577" i="18" s="1"/>
  <c r="G576" i="18"/>
  <c r="F576" i="18"/>
  <c r="E576" i="18"/>
  <c r="H576" i="18" s="1"/>
  <c r="G575" i="18"/>
  <c r="F575" i="18"/>
  <c r="E575" i="18"/>
  <c r="H575" i="18" s="1"/>
  <c r="G574" i="18"/>
  <c r="F574" i="18"/>
  <c r="E574" i="18"/>
  <c r="H574" i="18" s="1"/>
  <c r="G573" i="18"/>
  <c r="F573" i="18"/>
  <c r="G572" i="18"/>
  <c r="F572" i="18"/>
  <c r="E572" i="18"/>
  <c r="H572" i="18" s="1"/>
  <c r="G571" i="18"/>
  <c r="F571" i="18"/>
  <c r="G570" i="18"/>
  <c r="F570" i="18"/>
  <c r="G569" i="18"/>
  <c r="F569" i="18"/>
  <c r="G568" i="18"/>
  <c r="F568" i="18"/>
  <c r="E568" i="18"/>
  <c r="H568" i="18" s="1"/>
  <c r="G567" i="18"/>
  <c r="F567" i="18"/>
  <c r="E567" i="18"/>
  <c r="H567" i="18" s="1"/>
  <c r="G566" i="18"/>
  <c r="F566" i="18"/>
  <c r="G565" i="18"/>
  <c r="F565" i="18"/>
  <c r="E565" i="18"/>
  <c r="H565" i="18" s="1"/>
  <c r="G564" i="18"/>
  <c r="F564" i="18"/>
  <c r="G563" i="18"/>
  <c r="F563" i="18"/>
  <c r="E563" i="18"/>
  <c r="H563" i="18" s="1"/>
  <c r="G562" i="18"/>
  <c r="F562" i="18"/>
  <c r="E562" i="18"/>
  <c r="H562" i="18" s="1"/>
  <c r="G561" i="18"/>
  <c r="F561" i="18"/>
  <c r="G560" i="18"/>
  <c r="F560" i="18"/>
  <c r="E560" i="18"/>
  <c r="H560" i="18" s="1"/>
  <c r="G559" i="18"/>
  <c r="F559" i="18"/>
  <c r="G558" i="18"/>
  <c r="F558" i="18"/>
  <c r="E558" i="18"/>
  <c r="H558" i="18" s="1"/>
  <c r="G557" i="18"/>
  <c r="F557" i="18"/>
  <c r="E557" i="18"/>
  <c r="H557" i="18" s="1"/>
  <c r="G556" i="18"/>
  <c r="F556" i="18"/>
  <c r="E556" i="18"/>
  <c r="H556" i="18" s="1"/>
  <c r="G555" i="18"/>
  <c r="F555" i="18"/>
  <c r="E555" i="18"/>
  <c r="H555" i="18" s="1"/>
  <c r="G554" i="18"/>
  <c r="F554" i="18"/>
  <c r="E554" i="18"/>
  <c r="H554" i="18" s="1"/>
  <c r="G553" i="18"/>
  <c r="F553" i="18"/>
  <c r="E553" i="18"/>
  <c r="H553" i="18" s="1"/>
  <c r="G552" i="18"/>
  <c r="F552" i="18"/>
  <c r="G551" i="18"/>
  <c r="F551" i="18"/>
  <c r="E551" i="18"/>
  <c r="H551" i="18" s="1"/>
  <c r="G550" i="18"/>
  <c r="F550" i="18"/>
  <c r="G549" i="18"/>
  <c r="F549" i="18"/>
  <c r="G548" i="18"/>
  <c r="F548" i="18"/>
  <c r="G547" i="18"/>
  <c r="F547" i="18"/>
  <c r="E547" i="18"/>
  <c r="H547" i="18" s="1"/>
  <c r="G546" i="18"/>
  <c r="F546" i="18"/>
  <c r="G545" i="18"/>
  <c r="F545" i="18"/>
  <c r="G544" i="18"/>
  <c r="F544" i="18"/>
  <c r="G543" i="18"/>
  <c r="F543" i="18"/>
  <c r="E543" i="18"/>
  <c r="H543" i="18" s="1"/>
  <c r="G542" i="18"/>
  <c r="F542" i="18"/>
  <c r="G541" i="18"/>
  <c r="F541" i="18"/>
  <c r="E541" i="18"/>
  <c r="H541" i="18" s="1"/>
  <c r="G540" i="18"/>
  <c r="F540" i="18"/>
  <c r="E540" i="18"/>
  <c r="H540" i="18" s="1"/>
  <c r="G539" i="18"/>
  <c r="F539" i="18"/>
  <c r="E539" i="18"/>
  <c r="H539" i="18" s="1"/>
  <c r="G538" i="18"/>
  <c r="F538" i="18"/>
  <c r="E538" i="18"/>
  <c r="H538" i="18" s="1"/>
  <c r="G537" i="18"/>
  <c r="F537" i="18"/>
  <c r="E537" i="18"/>
  <c r="H537" i="18" s="1"/>
  <c r="G536" i="18"/>
  <c r="F536" i="18"/>
  <c r="E536" i="18"/>
  <c r="H536" i="18" s="1"/>
  <c r="G535" i="18"/>
  <c r="F535" i="18"/>
  <c r="E535" i="18"/>
  <c r="H535" i="18" s="1"/>
  <c r="G534" i="18"/>
  <c r="F534" i="18"/>
  <c r="E534" i="18"/>
  <c r="H534" i="18" s="1"/>
  <c r="G533" i="18"/>
  <c r="F533" i="18"/>
  <c r="E533" i="18"/>
  <c r="H533" i="18" s="1"/>
  <c r="G532" i="18"/>
  <c r="F532" i="18"/>
  <c r="E532" i="18"/>
  <c r="H532" i="18" s="1"/>
  <c r="G531" i="18"/>
  <c r="F531" i="18"/>
  <c r="E531" i="18"/>
  <c r="H531" i="18" s="1"/>
  <c r="G530" i="18"/>
  <c r="F530" i="18"/>
  <c r="E530" i="18"/>
  <c r="H530" i="18" s="1"/>
  <c r="G529" i="18"/>
  <c r="F529" i="18"/>
  <c r="E529" i="18"/>
  <c r="H529" i="18" s="1"/>
  <c r="G528" i="18"/>
  <c r="F528" i="18"/>
  <c r="E528" i="18"/>
  <c r="H528" i="18" s="1"/>
  <c r="G527" i="18"/>
  <c r="F527" i="18"/>
  <c r="E527" i="18"/>
  <c r="H527" i="18" s="1"/>
  <c r="G526" i="18"/>
  <c r="F526" i="18"/>
  <c r="G525" i="18"/>
  <c r="F525" i="18"/>
  <c r="G524" i="18"/>
  <c r="F524" i="18"/>
  <c r="E524" i="18"/>
  <c r="H524" i="18" s="1"/>
  <c r="G523" i="18"/>
  <c r="F523" i="18"/>
  <c r="E523" i="18"/>
  <c r="H523" i="18" s="1"/>
  <c r="G522" i="18"/>
  <c r="F522" i="18"/>
  <c r="E522" i="18"/>
  <c r="H522" i="18" s="1"/>
  <c r="G521" i="18"/>
  <c r="F521" i="18"/>
  <c r="G520" i="18"/>
  <c r="F520" i="18"/>
  <c r="G519" i="18"/>
  <c r="F519" i="18"/>
  <c r="E519" i="18"/>
  <c r="H519" i="18" s="1"/>
  <c r="G518" i="18"/>
  <c r="F518" i="18"/>
  <c r="E518" i="18"/>
  <c r="H518" i="18" s="1"/>
  <c r="G517" i="18"/>
  <c r="F517" i="18"/>
  <c r="G516" i="18"/>
  <c r="F516" i="18"/>
  <c r="G515" i="18"/>
  <c r="F515" i="18"/>
  <c r="E515" i="18"/>
  <c r="H515" i="18" s="1"/>
  <c r="G514" i="18"/>
  <c r="F514" i="18"/>
  <c r="E514" i="18"/>
  <c r="H514" i="18" s="1"/>
  <c r="G513" i="18"/>
  <c r="F513" i="18"/>
  <c r="E513" i="18"/>
  <c r="H513" i="18" s="1"/>
  <c r="G512" i="18"/>
  <c r="F512" i="18"/>
  <c r="E512" i="18"/>
  <c r="H512" i="18" s="1"/>
  <c r="G511" i="18"/>
  <c r="F511" i="18"/>
  <c r="E511" i="18"/>
  <c r="H511" i="18" s="1"/>
  <c r="G510" i="18"/>
  <c r="F510" i="18"/>
  <c r="G509" i="18"/>
  <c r="F509" i="18"/>
  <c r="E509" i="18"/>
  <c r="H509" i="18" s="1"/>
  <c r="G508" i="18"/>
  <c r="F508" i="18"/>
  <c r="E508" i="18"/>
  <c r="H508" i="18" s="1"/>
  <c r="G507" i="18"/>
  <c r="F507" i="18"/>
  <c r="E507" i="18"/>
  <c r="H507" i="18" s="1"/>
  <c r="G506" i="18"/>
  <c r="F506" i="18"/>
  <c r="E506" i="18"/>
  <c r="H506" i="18" s="1"/>
  <c r="G505" i="18"/>
  <c r="F505" i="18"/>
  <c r="E505" i="18"/>
  <c r="H505" i="18" s="1"/>
  <c r="G504" i="18"/>
  <c r="F504" i="18"/>
  <c r="E504" i="18"/>
  <c r="H504" i="18" s="1"/>
  <c r="G503" i="18"/>
  <c r="F503" i="18"/>
  <c r="E503" i="18"/>
  <c r="H503" i="18" s="1"/>
  <c r="G502" i="18"/>
  <c r="F502" i="18"/>
  <c r="E502" i="18"/>
  <c r="H502" i="18" s="1"/>
  <c r="G501" i="18"/>
  <c r="F501" i="18"/>
  <c r="E501" i="18"/>
  <c r="H501" i="18" s="1"/>
  <c r="G500" i="18"/>
  <c r="F500" i="18"/>
  <c r="G499" i="18"/>
  <c r="F499" i="18"/>
  <c r="G498" i="18"/>
  <c r="F498" i="18"/>
  <c r="G497" i="18"/>
  <c r="F497" i="18"/>
  <c r="G496" i="18"/>
  <c r="F496" i="18"/>
  <c r="G495" i="18"/>
  <c r="F495" i="18"/>
  <c r="G494" i="18"/>
  <c r="F494" i="18"/>
  <c r="G493" i="18"/>
  <c r="F493" i="18"/>
  <c r="E493" i="18"/>
  <c r="H493" i="18" s="1"/>
  <c r="G492" i="18"/>
  <c r="F492" i="18"/>
  <c r="E492" i="18"/>
  <c r="H492" i="18" s="1"/>
  <c r="G491" i="18"/>
  <c r="F491" i="18"/>
  <c r="G490" i="18"/>
  <c r="F490" i="18"/>
  <c r="E490" i="18"/>
  <c r="H490" i="18" s="1"/>
  <c r="G489" i="18"/>
  <c r="F489" i="18"/>
  <c r="G488" i="18"/>
  <c r="F488" i="18"/>
  <c r="E488" i="18"/>
  <c r="H488" i="18" s="1"/>
  <c r="G487" i="18"/>
  <c r="F487" i="18"/>
  <c r="E487" i="18"/>
  <c r="H487" i="18" s="1"/>
  <c r="G486" i="18"/>
  <c r="F486" i="18"/>
  <c r="E486" i="18"/>
  <c r="H486" i="18" s="1"/>
  <c r="G485" i="18"/>
  <c r="F485" i="18"/>
  <c r="E485" i="18"/>
  <c r="H485" i="18" s="1"/>
  <c r="G484" i="18"/>
  <c r="F484" i="18"/>
  <c r="E484" i="18"/>
  <c r="H484" i="18" s="1"/>
  <c r="G483" i="18"/>
  <c r="F483" i="18"/>
  <c r="E483" i="18"/>
  <c r="H483" i="18" s="1"/>
  <c r="G482" i="18"/>
  <c r="F482" i="18"/>
  <c r="E482" i="18"/>
  <c r="H482" i="18" s="1"/>
  <c r="G481" i="18"/>
  <c r="F481" i="18"/>
  <c r="G480" i="18"/>
  <c r="F480" i="18"/>
  <c r="G479" i="18"/>
  <c r="F479" i="18"/>
  <c r="G478" i="18"/>
  <c r="F478" i="18"/>
  <c r="G477" i="18"/>
  <c r="F477" i="18"/>
  <c r="G476" i="18"/>
  <c r="F476" i="18"/>
  <c r="G475" i="18"/>
  <c r="F475" i="18"/>
  <c r="G474" i="18"/>
  <c r="F474" i="18"/>
  <c r="E474" i="18"/>
  <c r="H474" i="18" s="1"/>
  <c r="G473" i="18"/>
  <c r="F473" i="18"/>
  <c r="G472" i="18"/>
  <c r="F472" i="18"/>
  <c r="E472" i="18"/>
  <c r="H472" i="18" s="1"/>
  <c r="G471" i="18"/>
  <c r="F471" i="18"/>
  <c r="G470" i="18"/>
  <c r="F470" i="18"/>
  <c r="E470" i="18"/>
  <c r="H470" i="18" s="1"/>
  <c r="G469" i="18"/>
  <c r="F469" i="18"/>
  <c r="G468" i="18"/>
  <c r="F468" i="18"/>
  <c r="G467" i="18"/>
  <c r="F467" i="18"/>
  <c r="G466" i="18"/>
  <c r="F466" i="18"/>
  <c r="G465" i="18"/>
  <c r="F465" i="18"/>
  <c r="G464" i="18"/>
  <c r="F464" i="18"/>
  <c r="E464" i="18"/>
  <c r="H464" i="18" s="1"/>
  <c r="G463" i="18"/>
  <c r="F463" i="18"/>
  <c r="G462" i="18"/>
  <c r="F462" i="18"/>
  <c r="E462" i="18"/>
  <c r="H462" i="18" s="1"/>
  <c r="G461" i="18"/>
  <c r="F461" i="18"/>
  <c r="E461" i="18"/>
  <c r="H461" i="18" s="1"/>
  <c r="G460" i="18"/>
  <c r="F460" i="18"/>
  <c r="G459" i="18"/>
  <c r="F459" i="18"/>
  <c r="E459" i="18"/>
  <c r="H459" i="18" s="1"/>
  <c r="G458" i="18"/>
  <c r="F458" i="18"/>
  <c r="G457" i="18"/>
  <c r="F457" i="18"/>
  <c r="E457" i="18"/>
  <c r="H457" i="18" s="1"/>
  <c r="G456" i="18"/>
  <c r="F456" i="18"/>
  <c r="E456" i="18"/>
  <c r="H456" i="18" s="1"/>
  <c r="G455" i="18"/>
  <c r="F455" i="18"/>
  <c r="G454" i="18"/>
  <c r="F454" i="18"/>
  <c r="G453" i="18"/>
  <c r="F453" i="18"/>
  <c r="G452" i="18"/>
  <c r="F452" i="18"/>
  <c r="G451" i="18"/>
  <c r="F451" i="18"/>
  <c r="G450" i="18"/>
  <c r="F450" i="18"/>
  <c r="E450" i="18"/>
  <c r="H450" i="18" s="1"/>
  <c r="G449" i="18"/>
  <c r="F449" i="18"/>
  <c r="E449" i="18"/>
  <c r="H449" i="18" s="1"/>
  <c r="G448" i="18"/>
  <c r="F448" i="18"/>
  <c r="G447" i="18"/>
  <c r="F447" i="18"/>
  <c r="E447" i="18"/>
  <c r="H447" i="18" s="1"/>
  <c r="G446" i="18"/>
  <c r="F446" i="18"/>
  <c r="G445" i="18"/>
  <c r="F445" i="18"/>
  <c r="E445" i="18"/>
  <c r="H445" i="18" s="1"/>
  <c r="G444" i="18"/>
  <c r="F444" i="18"/>
  <c r="G443" i="18"/>
  <c r="F443" i="18"/>
  <c r="E443" i="18"/>
  <c r="H443" i="18" s="1"/>
  <c r="G442" i="18"/>
  <c r="F442" i="18"/>
  <c r="G441" i="18"/>
  <c r="F441" i="18"/>
  <c r="G440" i="18"/>
  <c r="F440" i="18"/>
  <c r="E440" i="18"/>
  <c r="H440" i="18" s="1"/>
  <c r="G439" i="18"/>
  <c r="F439" i="18"/>
  <c r="E439" i="18"/>
  <c r="H439" i="18" s="1"/>
  <c r="G438" i="18"/>
  <c r="F438" i="18"/>
  <c r="G437" i="18"/>
  <c r="F437" i="18"/>
  <c r="G436" i="18"/>
  <c r="F436" i="18"/>
  <c r="G435" i="18"/>
  <c r="F435" i="18"/>
  <c r="E435" i="18"/>
  <c r="H435" i="18" s="1"/>
  <c r="G434" i="18"/>
  <c r="F434" i="18"/>
  <c r="E434" i="18"/>
  <c r="H434" i="18" s="1"/>
  <c r="G433" i="18"/>
  <c r="F433" i="18"/>
  <c r="G432" i="18"/>
  <c r="F432" i="18"/>
  <c r="G431" i="18"/>
  <c r="F431" i="18"/>
  <c r="G430" i="18"/>
  <c r="F430" i="18"/>
  <c r="G429" i="18"/>
  <c r="F429" i="18"/>
  <c r="E429" i="18"/>
  <c r="H429" i="18" s="1"/>
  <c r="G428" i="18"/>
  <c r="F428" i="18"/>
  <c r="G427" i="18"/>
  <c r="F427" i="18"/>
  <c r="G426" i="18"/>
  <c r="F426" i="18"/>
  <c r="E426" i="18"/>
  <c r="H426" i="18" s="1"/>
  <c r="G425" i="18"/>
  <c r="F425" i="18"/>
  <c r="E425" i="18"/>
  <c r="H425" i="18" s="1"/>
  <c r="G424" i="18"/>
  <c r="F424" i="18"/>
  <c r="G423" i="18"/>
  <c r="F423" i="18"/>
  <c r="G422" i="18"/>
  <c r="F422" i="18"/>
  <c r="E422" i="18"/>
  <c r="H422" i="18" s="1"/>
  <c r="G421" i="18"/>
  <c r="F421" i="18"/>
  <c r="E421" i="18"/>
  <c r="H421" i="18" s="1"/>
  <c r="G420" i="18"/>
  <c r="F420" i="18"/>
  <c r="G419" i="18"/>
  <c r="F419" i="18"/>
  <c r="G418" i="18"/>
  <c r="F418" i="18"/>
  <c r="G417" i="18"/>
  <c r="F417" i="18"/>
  <c r="G416" i="18"/>
  <c r="F416" i="18"/>
  <c r="G415" i="18"/>
  <c r="F415" i="18"/>
  <c r="E415" i="18"/>
  <c r="H415" i="18" s="1"/>
  <c r="G414" i="18"/>
  <c r="F414" i="18"/>
  <c r="G413" i="18"/>
  <c r="F413" i="18"/>
  <c r="G412" i="18"/>
  <c r="F412" i="18"/>
  <c r="G411" i="18"/>
  <c r="F411" i="18"/>
  <c r="G410" i="18"/>
  <c r="F410" i="18"/>
  <c r="G409" i="18"/>
  <c r="F409" i="18"/>
  <c r="G408" i="18"/>
  <c r="F408" i="18"/>
  <c r="E408" i="18"/>
  <c r="H408" i="18" s="1"/>
  <c r="G407" i="18"/>
  <c r="F407" i="18"/>
  <c r="G406" i="18"/>
  <c r="F406" i="18"/>
  <c r="G405" i="18"/>
  <c r="F405" i="18"/>
  <c r="G404" i="18"/>
  <c r="F404" i="18"/>
  <c r="E404" i="18"/>
  <c r="H404" i="18" s="1"/>
  <c r="G403" i="18"/>
  <c r="F403" i="18"/>
  <c r="G402" i="18"/>
  <c r="F402" i="18"/>
  <c r="G401" i="18"/>
  <c r="F401" i="18"/>
  <c r="G400" i="18"/>
  <c r="F400" i="18"/>
  <c r="E400" i="18"/>
  <c r="H400" i="18" s="1"/>
  <c r="G399" i="18"/>
  <c r="F399" i="18"/>
  <c r="E399" i="18"/>
  <c r="H399" i="18" s="1"/>
  <c r="G398" i="18"/>
  <c r="F398" i="18"/>
  <c r="G397" i="18"/>
  <c r="F397" i="18"/>
  <c r="E397" i="18"/>
  <c r="H397" i="18" s="1"/>
  <c r="G396" i="18"/>
  <c r="F396" i="18"/>
  <c r="G395" i="18"/>
  <c r="F395" i="18"/>
  <c r="G394" i="18"/>
  <c r="F394" i="18"/>
  <c r="G393" i="18"/>
  <c r="F393" i="18"/>
  <c r="G392" i="18"/>
  <c r="F392" i="18"/>
  <c r="G391" i="18"/>
  <c r="F391" i="18"/>
  <c r="G390" i="18"/>
  <c r="F390" i="18"/>
  <c r="G389" i="18"/>
  <c r="F389" i="18"/>
  <c r="G388" i="18"/>
  <c r="F388" i="18"/>
  <c r="E388" i="18"/>
  <c r="H388" i="18" s="1"/>
  <c r="G387" i="18"/>
  <c r="F387" i="18"/>
  <c r="G386" i="18"/>
  <c r="F386" i="18"/>
  <c r="G385" i="18"/>
  <c r="F385" i="18"/>
  <c r="G384" i="18"/>
  <c r="F384" i="18"/>
  <c r="E384" i="18"/>
  <c r="H384" i="18" s="1"/>
  <c r="G383" i="18"/>
  <c r="F383" i="18"/>
  <c r="E383" i="18"/>
  <c r="H383" i="18" s="1"/>
  <c r="G382" i="18"/>
  <c r="F382" i="18"/>
  <c r="G381" i="18"/>
  <c r="F381" i="18"/>
  <c r="G380" i="18"/>
  <c r="F380" i="18"/>
  <c r="G379" i="18"/>
  <c r="F379" i="18"/>
  <c r="G378" i="18"/>
  <c r="F378" i="18"/>
  <c r="E378" i="18"/>
  <c r="H378" i="18" s="1"/>
  <c r="G377" i="18"/>
  <c r="F377" i="18"/>
  <c r="G376" i="18"/>
  <c r="F376" i="18"/>
  <c r="G375" i="18"/>
  <c r="F375" i="18"/>
  <c r="E375" i="18"/>
  <c r="H375" i="18" s="1"/>
  <c r="G374" i="18"/>
  <c r="F374" i="18"/>
  <c r="G373" i="18"/>
  <c r="F373" i="18"/>
  <c r="G372" i="18"/>
  <c r="F372" i="18"/>
  <c r="G371" i="18"/>
  <c r="F371" i="18"/>
  <c r="G370" i="18"/>
  <c r="F370" i="18"/>
  <c r="G369" i="18"/>
  <c r="F369" i="18"/>
  <c r="G368" i="18"/>
  <c r="F368" i="18"/>
  <c r="G367" i="18"/>
  <c r="F367" i="18"/>
  <c r="E367" i="18"/>
  <c r="H367" i="18" s="1"/>
  <c r="G366" i="18"/>
  <c r="F366" i="18"/>
  <c r="G365" i="18"/>
  <c r="F365" i="18"/>
  <c r="G364" i="18"/>
  <c r="F364" i="18"/>
  <c r="G363" i="18"/>
  <c r="F363" i="18"/>
  <c r="G362" i="18"/>
  <c r="F362" i="18"/>
  <c r="G361" i="18"/>
  <c r="F361" i="18"/>
  <c r="E361" i="18"/>
  <c r="H361" i="18" s="1"/>
  <c r="G360" i="18"/>
  <c r="F360" i="18"/>
  <c r="E360" i="18"/>
  <c r="H360" i="18" s="1"/>
  <c r="G359" i="18"/>
  <c r="F359" i="18"/>
  <c r="G358" i="18"/>
  <c r="F358" i="18"/>
  <c r="G357" i="18"/>
  <c r="F357" i="18"/>
  <c r="F356" i="18"/>
  <c r="D356" i="18"/>
  <c r="C356" i="18"/>
  <c r="G356" i="18" s="1"/>
  <c r="G350" i="18"/>
  <c r="F350" i="18"/>
  <c r="E350" i="18"/>
  <c r="H350" i="18" s="1"/>
  <c r="G349" i="18"/>
  <c r="F349" i="18"/>
  <c r="E349" i="18"/>
  <c r="H349" i="18" s="1"/>
  <c r="G348" i="18"/>
  <c r="F348" i="18"/>
  <c r="E348" i="18"/>
  <c r="H348" i="18" s="1"/>
  <c r="G347" i="18"/>
  <c r="F347" i="18"/>
  <c r="E347" i="18"/>
  <c r="H347" i="18" s="1"/>
  <c r="G346" i="18"/>
  <c r="E346" i="18"/>
  <c r="H346" i="18" s="1"/>
  <c r="G345" i="18"/>
  <c r="F345" i="18"/>
  <c r="E345" i="18"/>
  <c r="H345" i="18" s="1"/>
  <c r="G344" i="18"/>
  <c r="F344" i="18"/>
  <c r="E344" i="18"/>
  <c r="H344" i="18" s="1"/>
  <c r="G343" i="18"/>
  <c r="F343" i="18"/>
  <c r="E343" i="18"/>
  <c r="H343" i="18" s="1"/>
  <c r="G342" i="18"/>
  <c r="F342" i="18"/>
  <c r="E342" i="18"/>
  <c r="H342" i="18" s="1"/>
  <c r="G341" i="18"/>
  <c r="F341" i="18"/>
  <c r="E341" i="18"/>
  <c r="H341" i="18" s="1"/>
  <c r="G340" i="18"/>
  <c r="F340" i="18"/>
  <c r="E340" i="18"/>
  <c r="H340" i="18" s="1"/>
  <c r="G339" i="18"/>
  <c r="G338" i="18"/>
  <c r="F338" i="18"/>
  <c r="E338" i="18"/>
  <c r="H338" i="18" s="1"/>
  <c r="G337" i="18"/>
  <c r="F337" i="18"/>
  <c r="E337" i="18"/>
  <c r="H337" i="18" s="1"/>
  <c r="G336" i="18"/>
  <c r="F336" i="18"/>
  <c r="E336" i="18"/>
  <c r="H336" i="18" s="1"/>
  <c r="G335" i="18"/>
  <c r="F335" i="18"/>
  <c r="G334" i="18"/>
  <c r="G333" i="18"/>
  <c r="F333" i="18"/>
  <c r="E333" i="18"/>
  <c r="H333" i="18" s="1"/>
  <c r="G332" i="18"/>
  <c r="F332" i="18"/>
  <c r="E332" i="18"/>
  <c r="H332" i="18" s="1"/>
  <c r="G331" i="18"/>
  <c r="F331" i="18"/>
  <c r="E331" i="18"/>
  <c r="H331" i="18" s="1"/>
  <c r="G330" i="18"/>
  <c r="G329" i="18"/>
  <c r="G328" i="18"/>
  <c r="F328" i="18"/>
  <c r="E328" i="18"/>
  <c r="H328" i="18" s="1"/>
  <c r="G327" i="18"/>
  <c r="F327" i="18"/>
  <c r="G326" i="18"/>
  <c r="F326" i="18"/>
  <c r="E326" i="18"/>
  <c r="H326" i="18" s="1"/>
  <c r="G325" i="18"/>
  <c r="G324" i="18"/>
  <c r="F324" i="18"/>
  <c r="E324" i="18"/>
  <c r="H324" i="18" s="1"/>
  <c r="G323" i="18"/>
  <c r="F323" i="18"/>
  <c r="G322" i="18"/>
  <c r="F322" i="18"/>
  <c r="G321" i="18"/>
  <c r="F321" i="18"/>
  <c r="E321" i="18"/>
  <c r="H321" i="18" s="1"/>
  <c r="G320" i="18"/>
  <c r="F320" i="18"/>
  <c r="E320" i="18"/>
  <c r="H320" i="18" s="1"/>
  <c r="G319" i="18"/>
  <c r="F319" i="18"/>
  <c r="G318" i="18"/>
  <c r="F318" i="18"/>
  <c r="E318" i="18"/>
  <c r="H318" i="18" s="1"/>
  <c r="G317" i="18"/>
  <c r="F317" i="18"/>
  <c r="E317" i="18"/>
  <c r="H317" i="18" s="1"/>
  <c r="G316" i="18"/>
  <c r="F316" i="18"/>
  <c r="G315" i="18"/>
  <c r="F315" i="18"/>
  <c r="E315" i="18"/>
  <c r="H315" i="18" s="1"/>
  <c r="G314" i="18"/>
  <c r="G313" i="18"/>
  <c r="F313" i="18"/>
  <c r="E313" i="18"/>
  <c r="H313" i="18" s="1"/>
  <c r="G312" i="18"/>
  <c r="G311" i="18"/>
  <c r="G310" i="18"/>
  <c r="G309" i="18"/>
  <c r="F309" i="18"/>
  <c r="E309" i="18"/>
  <c r="H309" i="18" s="1"/>
  <c r="G308" i="18"/>
  <c r="F308" i="18"/>
  <c r="G307" i="18"/>
  <c r="G306" i="18"/>
  <c r="G305" i="18"/>
  <c r="F305" i="18"/>
  <c r="G304" i="18"/>
  <c r="E304" i="18"/>
  <c r="H304" i="18" s="1"/>
  <c r="G303" i="18"/>
  <c r="G302" i="18"/>
  <c r="F302" i="18"/>
  <c r="E302" i="18"/>
  <c r="H302" i="18" s="1"/>
  <c r="G301" i="18"/>
  <c r="F301" i="18"/>
  <c r="E301" i="18"/>
  <c r="H301" i="18" s="1"/>
  <c r="G300" i="18"/>
  <c r="G299" i="18"/>
  <c r="G298" i="18"/>
  <c r="G297" i="18"/>
  <c r="E297" i="18"/>
  <c r="H297" i="18" s="1"/>
  <c r="G296" i="18"/>
  <c r="G295" i="18"/>
  <c r="G294" i="18"/>
  <c r="G293" i="18"/>
  <c r="F293" i="18"/>
  <c r="E293" i="18"/>
  <c r="H293" i="18" s="1"/>
  <c r="G292" i="18"/>
  <c r="G291" i="18"/>
  <c r="F291" i="18"/>
  <c r="E291" i="18"/>
  <c r="H291" i="18" s="1"/>
  <c r="G290" i="18"/>
  <c r="F290" i="18"/>
  <c r="E290" i="18"/>
  <c r="H290" i="18" s="1"/>
  <c r="G289" i="18"/>
  <c r="G288" i="18"/>
  <c r="G287" i="18"/>
  <c r="F287" i="18"/>
  <c r="E287" i="18"/>
  <c r="H287" i="18" s="1"/>
  <c r="G286" i="18"/>
  <c r="G285" i="18"/>
  <c r="F285" i="18"/>
  <c r="E285" i="18"/>
  <c r="H285" i="18" s="1"/>
  <c r="G284" i="18"/>
  <c r="G283" i="18"/>
  <c r="E283" i="18"/>
  <c r="H283" i="18" s="1"/>
  <c r="G282" i="18"/>
  <c r="G281" i="18"/>
  <c r="G280" i="18"/>
  <c r="F280" i="18"/>
  <c r="E280" i="18"/>
  <c r="H280" i="18" s="1"/>
  <c r="G279" i="18"/>
  <c r="F279" i="18"/>
  <c r="E279" i="18"/>
  <c r="H279" i="18" s="1"/>
  <c r="G278" i="18"/>
  <c r="F278" i="18"/>
  <c r="E278" i="18"/>
  <c r="H278" i="18" s="1"/>
  <c r="G277" i="18"/>
  <c r="G276" i="18"/>
  <c r="E276" i="18"/>
  <c r="H276" i="18" s="1"/>
  <c r="G275" i="18"/>
  <c r="F275" i="18"/>
  <c r="G274" i="18"/>
  <c r="E274" i="18"/>
  <c r="H274" i="18" s="1"/>
  <c r="G273" i="18"/>
  <c r="G272" i="18"/>
  <c r="F272" i="18"/>
  <c r="G271" i="18"/>
  <c r="F271" i="18"/>
  <c r="E271" i="18"/>
  <c r="H271" i="18" s="1"/>
  <c r="G270" i="18"/>
  <c r="G269" i="18"/>
  <c r="F269" i="18"/>
  <c r="G268" i="18"/>
  <c r="F268" i="18"/>
  <c r="E268" i="18"/>
  <c r="H268" i="18" s="1"/>
  <c r="G267" i="18"/>
  <c r="F267" i="18"/>
  <c r="E267" i="18"/>
  <c r="H267" i="18" s="1"/>
  <c r="G266" i="18"/>
  <c r="G265" i="18"/>
  <c r="G264" i="18"/>
  <c r="F264" i="18"/>
  <c r="E264" i="18"/>
  <c r="H264" i="18" s="1"/>
  <c r="G263" i="18"/>
  <c r="F263" i="18"/>
  <c r="E263" i="18"/>
  <c r="H263" i="18" s="1"/>
  <c r="G262" i="18"/>
  <c r="F262" i="18"/>
  <c r="E262" i="18"/>
  <c r="H262" i="18" s="1"/>
  <c r="G261" i="18"/>
  <c r="F261" i="18"/>
  <c r="E261" i="18"/>
  <c r="H261" i="18" s="1"/>
  <c r="G260" i="18"/>
  <c r="F260" i="18"/>
  <c r="E260" i="18"/>
  <c r="H260" i="18" s="1"/>
  <c r="G259" i="18"/>
  <c r="F259" i="18"/>
  <c r="E259" i="18"/>
  <c r="H259" i="18" s="1"/>
  <c r="G258" i="18"/>
  <c r="F258" i="18"/>
  <c r="E258" i="18"/>
  <c r="H258" i="18" s="1"/>
  <c r="G257" i="18"/>
  <c r="E257" i="18"/>
  <c r="H257" i="18" s="1"/>
  <c r="G256" i="18"/>
  <c r="F256" i="18"/>
  <c r="E256" i="18"/>
  <c r="H256" i="18" s="1"/>
  <c r="G255" i="18"/>
  <c r="G254" i="18"/>
  <c r="G253" i="18"/>
  <c r="E253" i="18"/>
  <c r="H253" i="18" s="1"/>
  <c r="G252" i="18"/>
  <c r="G251" i="18"/>
  <c r="F251" i="18"/>
  <c r="G250" i="18"/>
  <c r="G249" i="18"/>
  <c r="G248" i="18"/>
  <c r="G247" i="18"/>
  <c r="G246" i="18"/>
  <c r="F246" i="18"/>
  <c r="E246" i="18"/>
  <c r="H246" i="18" s="1"/>
  <c r="G245" i="18"/>
  <c r="F245" i="18"/>
  <c r="E245" i="18"/>
  <c r="H245" i="18" s="1"/>
  <c r="G244" i="18"/>
  <c r="G243" i="18"/>
  <c r="F243" i="18"/>
  <c r="E243" i="18"/>
  <c r="H243" i="18" s="1"/>
  <c r="G242" i="18"/>
  <c r="F242" i="18"/>
  <c r="E242" i="18"/>
  <c r="H242" i="18" s="1"/>
  <c r="G241" i="18"/>
  <c r="G240" i="18"/>
  <c r="F240" i="18"/>
  <c r="G239" i="18"/>
  <c r="F239" i="18"/>
  <c r="E239" i="18"/>
  <c r="H239" i="18" s="1"/>
  <c r="G238" i="18"/>
  <c r="F238" i="18"/>
  <c r="G237" i="18"/>
  <c r="G236" i="18"/>
  <c r="E236" i="18"/>
  <c r="H236" i="18" s="1"/>
  <c r="G235" i="18"/>
  <c r="F235" i="18"/>
  <c r="E235" i="18"/>
  <c r="H235" i="18" s="1"/>
  <c r="G234" i="18"/>
  <c r="G233" i="18"/>
  <c r="F233" i="18"/>
  <c r="E233" i="18"/>
  <c r="H233" i="18" s="1"/>
  <c r="G232" i="18"/>
  <c r="F232" i="18"/>
  <c r="E232" i="18"/>
  <c r="H232" i="18" s="1"/>
  <c r="G231" i="18"/>
  <c r="G230" i="18"/>
  <c r="F230" i="18"/>
  <c r="E230" i="18"/>
  <c r="H230" i="18" s="1"/>
  <c r="G229" i="18"/>
  <c r="E229" i="18"/>
  <c r="H229" i="18" s="1"/>
  <c r="G228" i="18"/>
  <c r="F228" i="18"/>
  <c r="E228" i="18"/>
  <c r="H228" i="18" s="1"/>
  <c r="G227" i="18"/>
  <c r="F227" i="18"/>
  <c r="E227" i="18"/>
  <c r="H227" i="18" s="1"/>
  <c r="G226" i="18"/>
  <c r="F226" i="18"/>
  <c r="E226" i="18"/>
  <c r="H226" i="18" s="1"/>
  <c r="G225" i="18"/>
  <c r="F225" i="18"/>
  <c r="E225" i="18"/>
  <c r="H225" i="18" s="1"/>
  <c r="G224" i="18"/>
  <c r="G223" i="18"/>
  <c r="F223" i="18"/>
  <c r="G222" i="18"/>
  <c r="F222" i="18"/>
  <c r="G221" i="18"/>
  <c r="F221" i="18"/>
  <c r="E221" i="18"/>
  <c r="H221" i="18" s="1"/>
  <c r="G220" i="18"/>
  <c r="G219" i="18"/>
  <c r="G218" i="18"/>
  <c r="F218" i="18"/>
  <c r="G217" i="18"/>
  <c r="E217" i="18"/>
  <c r="H217" i="18" s="1"/>
  <c r="G216" i="18"/>
  <c r="G215" i="18"/>
  <c r="F215" i="18"/>
  <c r="G214" i="18"/>
  <c r="G213" i="18"/>
  <c r="F213" i="18"/>
  <c r="E213" i="18"/>
  <c r="H213" i="18" s="1"/>
  <c r="G212" i="18"/>
  <c r="G211" i="18"/>
  <c r="G210" i="18"/>
  <c r="G209" i="18"/>
  <c r="G208" i="18"/>
  <c r="G207" i="18"/>
  <c r="G206" i="18"/>
  <c r="F206" i="18"/>
  <c r="E206" i="18"/>
  <c r="H206" i="18" s="1"/>
  <c r="G205" i="18"/>
  <c r="G204" i="18"/>
  <c r="G203" i="18"/>
  <c r="G202" i="18"/>
  <c r="F202" i="18"/>
  <c r="E202" i="18"/>
  <c r="H202" i="18" s="1"/>
  <c r="G201" i="18"/>
  <c r="F201" i="18"/>
  <c r="E201" i="18"/>
  <c r="H201" i="18" s="1"/>
  <c r="G200" i="18"/>
  <c r="G199" i="18"/>
  <c r="F199" i="18"/>
  <c r="G198" i="18"/>
  <c r="G197" i="18"/>
  <c r="F197" i="18"/>
  <c r="E197" i="18"/>
  <c r="H197" i="18" s="1"/>
  <c r="G196" i="18"/>
  <c r="G195" i="18"/>
  <c r="F195" i="18"/>
  <c r="E195" i="18"/>
  <c r="H195" i="18" s="1"/>
  <c r="G194" i="18"/>
  <c r="G193" i="18"/>
  <c r="G192" i="18"/>
  <c r="G191" i="18"/>
  <c r="G190" i="18"/>
  <c r="F190" i="18"/>
  <c r="G189" i="18"/>
  <c r="E189" i="18"/>
  <c r="H189" i="18" s="1"/>
  <c r="G188" i="18"/>
  <c r="F188" i="18"/>
  <c r="G187" i="18"/>
  <c r="F187" i="18"/>
  <c r="E187" i="18"/>
  <c r="H187" i="18" s="1"/>
  <c r="G186" i="18"/>
  <c r="G185" i="18"/>
  <c r="F185" i="18"/>
  <c r="G184" i="18"/>
  <c r="G183" i="18"/>
  <c r="F183" i="18"/>
  <c r="E183" i="18"/>
  <c r="H183" i="18" s="1"/>
  <c r="G182" i="18"/>
  <c r="G181" i="18"/>
  <c r="F181" i="18"/>
  <c r="E181" i="18"/>
  <c r="H181" i="18" s="1"/>
  <c r="G180" i="18"/>
  <c r="G179" i="18"/>
  <c r="E179" i="18"/>
  <c r="H179" i="18" s="1"/>
  <c r="G178" i="18"/>
  <c r="D177" i="18"/>
  <c r="F346" i="18" s="1"/>
  <c r="C177" i="18"/>
  <c r="E339" i="18" s="1"/>
  <c r="H339" i="18" s="1"/>
  <c r="G171" i="18"/>
  <c r="F171" i="18"/>
  <c r="E171" i="18"/>
  <c r="H171" i="18" s="1"/>
  <c r="G170" i="18"/>
  <c r="F170" i="18"/>
  <c r="E170" i="18"/>
  <c r="H170" i="18" s="1"/>
  <c r="G169" i="18"/>
  <c r="F169" i="18"/>
  <c r="G168" i="18"/>
  <c r="F168" i="18"/>
  <c r="G167" i="18"/>
  <c r="F167" i="18"/>
  <c r="G166" i="18"/>
  <c r="F166" i="18"/>
  <c r="G165" i="18"/>
  <c r="F165" i="18"/>
  <c r="E165" i="18"/>
  <c r="H165" i="18" s="1"/>
  <c r="G164" i="18"/>
  <c r="F164" i="18"/>
  <c r="G163" i="18"/>
  <c r="F163" i="18"/>
  <c r="E163" i="18"/>
  <c r="H163" i="18" s="1"/>
  <c r="G162" i="18"/>
  <c r="F162" i="18"/>
  <c r="G161" i="18"/>
  <c r="F161" i="18"/>
  <c r="E161" i="18"/>
  <c r="H161" i="18" s="1"/>
  <c r="G160" i="18"/>
  <c r="F160" i="18"/>
  <c r="G159" i="18"/>
  <c r="F159" i="18"/>
  <c r="G158" i="18"/>
  <c r="F158" i="18"/>
  <c r="G157" i="18"/>
  <c r="F157" i="18"/>
  <c r="G156" i="18"/>
  <c r="F156" i="18"/>
  <c r="E156" i="18"/>
  <c r="H156" i="18" s="1"/>
  <c r="G155" i="18"/>
  <c r="F155" i="18"/>
  <c r="E155" i="18"/>
  <c r="H155" i="18" s="1"/>
  <c r="G154" i="18"/>
  <c r="F154" i="18"/>
  <c r="E154" i="18"/>
  <c r="H154" i="18" s="1"/>
  <c r="G153" i="18"/>
  <c r="F153" i="18"/>
  <c r="E153" i="18"/>
  <c r="H153" i="18" s="1"/>
  <c r="G152" i="18"/>
  <c r="F152" i="18"/>
  <c r="E152" i="18"/>
  <c r="H152" i="18" s="1"/>
  <c r="G151" i="18"/>
  <c r="F151" i="18"/>
  <c r="E151" i="18"/>
  <c r="H151" i="18" s="1"/>
  <c r="G150" i="18"/>
  <c r="F150" i="18"/>
  <c r="E150" i="18"/>
  <c r="H150" i="18" s="1"/>
  <c r="G149" i="18"/>
  <c r="F149" i="18"/>
  <c r="G148" i="18"/>
  <c r="F148" i="18"/>
  <c r="G147" i="18"/>
  <c r="F147" i="18"/>
  <c r="G146" i="18"/>
  <c r="F146" i="18"/>
  <c r="E146" i="18"/>
  <c r="H146" i="18" s="1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E131" i="18"/>
  <c r="H131" i="18" s="1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E122" i="18"/>
  <c r="H122" i="18" s="1"/>
  <c r="G121" i="18"/>
  <c r="F121" i="18"/>
  <c r="E121" i="18"/>
  <c r="H121" i="18" s="1"/>
  <c r="G120" i="18"/>
  <c r="F120" i="18"/>
  <c r="E120" i="18"/>
  <c r="H120" i="18" s="1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E112" i="18"/>
  <c r="H112" i="18" s="1"/>
  <c r="G111" i="18"/>
  <c r="F111" i="18"/>
  <c r="E111" i="18"/>
  <c r="H111" i="18" s="1"/>
  <c r="G110" i="18"/>
  <c r="F110" i="18"/>
  <c r="E110" i="18"/>
  <c r="H110" i="18" s="1"/>
  <c r="G109" i="18"/>
  <c r="F109" i="18"/>
  <c r="G108" i="18"/>
  <c r="F108" i="18"/>
  <c r="E108" i="18"/>
  <c r="H108" i="18" s="1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E101" i="18"/>
  <c r="H101" i="18" s="1"/>
  <c r="G100" i="18"/>
  <c r="F100" i="18"/>
  <c r="E100" i="18"/>
  <c r="H100" i="18" s="1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E93" i="18"/>
  <c r="H93" i="18" s="1"/>
  <c r="G92" i="18"/>
  <c r="F92" i="18"/>
  <c r="G91" i="18"/>
  <c r="F91" i="18"/>
  <c r="G90" i="18"/>
  <c r="F90" i="18"/>
  <c r="E90" i="18"/>
  <c r="H90" i="18" s="1"/>
  <c r="G89" i="18"/>
  <c r="F89" i="18"/>
  <c r="G88" i="18"/>
  <c r="F88" i="18"/>
  <c r="E88" i="18"/>
  <c r="H88" i="18" s="1"/>
  <c r="G87" i="18"/>
  <c r="F87" i="18"/>
  <c r="G86" i="18"/>
  <c r="F86" i="18"/>
  <c r="E86" i="18"/>
  <c r="H86" i="18" s="1"/>
  <c r="G85" i="18"/>
  <c r="F85" i="18"/>
  <c r="E85" i="18"/>
  <c r="H85" i="18" s="1"/>
  <c r="G84" i="18"/>
  <c r="F84" i="18"/>
  <c r="E84" i="18"/>
  <c r="H84" i="18" s="1"/>
  <c r="G83" i="18"/>
  <c r="F83" i="18"/>
  <c r="G82" i="18"/>
  <c r="F82" i="18"/>
  <c r="E82" i="18"/>
  <c r="H82" i="18" s="1"/>
  <c r="G81" i="18"/>
  <c r="F81" i="18"/>
  <c r="G80" i="18"/>
  <c r="F80" i="18"/>
  <c r="G79" i="18"/>
  <c r="F79" i="18"/>
  <c r="G78" i="18"/>
  <c r="F78" i="18"/>
  <c r="G77" i="18"/>
  <c r="F77" i="18"/>
  <c r="F76" i="18"/>
  <c r="D76" i="18"/>
  <c r="C76" i="18"/>
  <c r="G76" i="18" s="1"/>
  <c r="G70" i="18"/>
  <c r="F70" i="18"/>
  <c r="G69" i="18"/>
  <c r="F69" i="18"/>
  <c r="G68" i="18"/>
  <c r="E68" i="18"/>
  <c r="H68" i="18" s="1"/>
  <c r="G67" i="18"/>
  <c r="G66" i="18"/>
  <c r="F66" i="18"/>
  <c r="E66" i="18"/>
  <c r="H66" i="18" s="1"/>
  <c r="G65" i="18"/>
  <c r="G64" i="18"/>
  <c r="G63" i="18"/>
  <c r="F63" i="18"/>
  <c r="G62" i="18"/>
  <c r="G61" i="18"/>
  <c r="G60" i="18"/>
  <c r="F60" i="18"/>
  <c r="E60" i="18"/>
  <c r="H60" i="18" s="1"/>
  <c r="G59" i="18"/>
  <c r="E59" i="18"/>
  <c r="H59" i="18" s="1"/>
  <c r="G58" i="18"/>
  <c r="F58" i="18"/>
  <c r="E58" i="18"/>
  <c r="H58" i="18" s="1"/>
  <c r="G57" i="18"/>
  <c r="F57" i="18"/>
  <c r="E57" i="18"/>
  <c r="H57" i="18" s="1"/>
  <c r="G56" i="18"/>
  <c r="F56" i="18"/>
  <c r="E56" i="18"/>
  <c r="H56" i="18" s="1"/>
  <c r="G55" i="18"/>
  <c r="E55" i="18"/>
  <c r="H55" i="18" s="1"/>
  <c r="G54" i="18"/>
  <c r="G53" i="18"/>
  <c r="F53" i="18"/>
  <c r="E53" i="18"/>
  <c r="H53" i="18" s="1"/>
  <c r="G52" i="18"/>
  <c r="F52" i="18"/>
  <c r="E52" i="18"/>
  <c r="H52" i="18" s="1"/>
  <c r="G51" i="18"/>
  <c r="G50" i="18"/>
  <c r="G49" i="18"/>
  <c r="G48" i="18"/>
  <c r="G47" i="18"/>
  <c r="F47" i="18"/>
  <c r="E47" i="18"/>
  <c r="H47" i="18" s="1"/>
  <c r="G46" i="18"/>
  <c r="F46" i="18"/>
  <c r="G45" i="18"/>
  <c r="G44" i="18"/>
  <c r="G43" i="18"/>
  <c r="F43" i="18"/>
  <c r="E43" i="18"/>
  <c r="H43" i="18" s="1"/>
  <c r="G42" i="18"/>
  <c r="F42" i="18"/>
  <c r="E42" i="18"/>
  <c r="H42" i="18" s="1"/>
  <c r="G41" i="18"/>
  <c r="F41" i="18"/>
  <c r="E41" i="18"/>
  <c r="H41" i="18" s="1"/>
  <c r="G40" i="18"/>
  <c r="F40" i="18"/>
  <c r="E40" i="18"/>
  <c r="H40" i="18" s="1"/>
  <c r="G39" i="18"/>
  <c r="G38" i="18"/>
  <c r="F38" i="18"/>
  <c r="E38" i="18"/>
  <c r="H38" i="18" s="1"/>
  <c r="G37" i="18"/>
  <c r="F37" i="18"/>
  <c r="E37" i="18"/>
  <c r="H37" i="18" s="1"/>
  <c r="G36" i="18"/>
  <c r="G35" i="18"/>
  <c r="F35" i="18"/>
  <c r="E35" i="18"/>
  <c r="H35" i="18" s="1"/>
  <c r="G34" i="18"/>
  <c r="F34" i="18"/>
  <c r="E34" i="18"/>
  <c r="H34" i="18" s="1"/>
  <c r="G33" i="18"/>
  <c r="F33" i="18"/>
  <c r="E33" i="18"/>
  <c r="H33" i="18" s="1"/>
  <c r="G32" i="18"/>
  <c r="F32" i="18"/>
  <c r="E32" i="18"/>
  <c r="H32" i="18" s="1"/>
  <c r="G31" i="18"/>
  <c r="F31" i="18"/>
  <c r="E31" i="18"/>
  <c r="H31" i="18" s="1"/>
  <c r="G30" i="18"/>
  <c r="G29" i="18"/>
  <c r="F29" i="18"/>
  <c r="G28" i="18"/>
  <c r="G27" i="18"/>
  <c r="G26" i="18"/>
  <c r="E26" i="18"/>
  <c r="H26" i="18" s="1"/>
  <c r="G25" i="18"/>
  <c r="F25" i="18"/>
  <c r="E25" i="18"/>
  <c r="H25" i="18" s="1"/>
  <c r="G24" i="18"/>
  <c r="E24" i="18"/>
  <c r="H24" i="18" s="1"/>
  <c r="G23" i="18"/>
  <c r="E23" i="18"/>
  <c r="H23" i="18" s="1"/>
  <c r="G22" i="18"/>
  <c r="E22" i="18"/>
  <c r="H22" i="18" s="1"/>
  <c r="G21" i="18"/>
  <c r="E21" i="18"/>
  <c r="H21" i="18" s="1"/>
  <c r="G20" i="18"/>
  <c r="F20" i="18"/>
  <c r="E20" i="18"/>
  <c r="H20" i="18" s="1"/>
  <c r="E19" i="18"/>
  <c r="D19" i="18"/>
  <c r="F68" i="18" s="1"/>
  <c r="C19" i="18"/>
  <c r="E70" i="18" s="1"/>
  <c r="H70" i="18" s="1"/>
  <c r="C13" i="18"/>
  <c r="E12" i="18"/>
  <c r="H12" i="18" s="1"/>
  <c r="D12" i="18"/>
  <c r="F12" i="18" s="1"/>
  <c r="C12" i="18"/>
  <c r="G12" i="18" s="1"/>
  <c r="C11" i="18"/>
  <c r="E10" i="18"/>
  <c r="H10" i="18" s="1"/>
  <c r="D10" i="18"/>
  <c r="F10" i="18" s="1"/>
  <c r="C10" i="18"/>
  <c r="G10" i="18" s="1"/>
  <c r="C9" i="18"/>
  <c r="D8" i="18"/>
  <c r="C8" i="18"/>
  <c r="G8" i="18" s="1"/>
  <c r="G618" i="17"/>
  <c r="F618" i="17"/>
  <c r="E618" i="17"/>
  <c r="H618" i="17" s="1"/>
  <c r="G617" i="17"/>
  <c r="F617" i="17"/>
  <c r="G616" i="17"/>
  <c r="F616" i="17"/>
  <c r="E616" i="17"/>
  <c r="H616" i="17" s="1"/>
  <c r="G615" i="17"/>
  <c r="F615" i="17"/>
  <c r="E615" i="17"/>
  <c r="H615" i="17" s="1"/>
  <c r="G614" i="17"/>
  <c r="F614" i="17"/>
  <c r="E614" i="17"/>
  <c r="H614" i="17" s="1"/>
  <c r="G613" i="17"/>
  <c r="F613" i="17"/>
  <c r="E613" i="17"/>
  <c r="H613" i="17" s="1"/>
  <c r="G612" i="17"/>
  <c r="F612" i="17"/>
  <c r="E612" i="17"/>
  <c r="H612" i="17" s="1"/>
  <c r="G611" i="17"/>
  <c r="F611" i="17"/>
  <c r="E611" i="17"/>
  <c r="H611" i="17" s="1"/>
  <c r="G610" i="17"/>
  <c r="F610" i="17"/>
  <c r="G609" i="17"/>
  <c r="F609" i="17"/>
  <c r="G608" i="17"/>
  <c r="F608" i="17"/>
  <c r="E608" i="17"/>
  <c r="H608" i="17" s="1"/>
  <c r="G607" i="17"/>
  <c r="F607" i="17"/>
  <c r="E607" i="17"/>
  <c r="H607" i="17" s="1"/>
  <c r="G606" i="17"/>
  <c r="F606" i="17"/>
  <c r="E606" i="17"/>
  <c r="H606" i="17" s="1"/>
  <c r="G605" i="17"/>
  <c r="F605" i="17"/>
  <c r="E605" i="17"/>
  <c r="H605" i="17" s="1"/>
  <c r="G604" i="17"/>
  <c r="F604" i="17"/>
  <c r="E604" i="17"/>
  <c r="H604" i="17" s="1"/>
  <c r="G603" i="17"/>
  <c r="F603" i="17"/>
  <c r="E603" i="17"/>
  <c r="H603" i="17" s="1"/>
  <c r="G602" i="17"/>
  <c r="F602" i="17"/>
  <c r="E602" i="17"/>
  <c r="H602" i="17" s="1"/>
  <c r="G601" i="17"/>
  <c r="F601" i="17"/>
  <c r="E601" i="17"/>
  <c r="H601" i="17" s="1"/>
  <c r="G600" i="17"/>
  <c r="F600" i="17"/>
  <c r="E600" i="17"/>
  <c r="H600" i="17" s="1"/>
  <c r="G599" i="17"/>
  <c r="F599" i="17"/>
  <c r="E599" i="17"/>
  <c r="H599" i="17" s="1"/>
  <c r="G598" i="17"/>
  <c r="F598" i="17"/>
  <c r="E598" i="17"/>
  <c r="H598" i="17" s="1"/>
  <c r="G597" i="17"/>
  <c r="F597" i="17"/>
  <c r="E597" i="17"/>
  <c r="H597" i="17" s="1"/>
  <c r="G596" i="17"/>
  <c r="F596" i="17"/>
  <c r="E596" i="17"/>
  <c r="H596" i="17" s="1"/>
  <c r="G595" i="17"/>
  <c r="F595" i="17"/>
  <c r="E595" i="17"/>
  <c r="H595" i="17" s="1"/>
  <c r="G594" i="17"/>
  <c r="F594" i="17"/>
  <c r="E594" i="17"/>
  <c r="H594" i="17" s="1"/>
  <c r="G593" i="17"/>
  <c r="F593" i="17"/>
  <c r="E593" i="17"/>
  <c r="H593" i="17" s="1"/>
  <c r="G592" i="17"/>
  <c r="F592" i="17"/>
  <c r="E592" i="17"/>
  <c r="H592" i="17" s="1"/>
  <c r="F591" i="17"/>
  <c r="E591" i="17"/>
  <c r="D591" i="17"/>
  <c r="C591" i="17"/>
  <c r="G591" i="17" s="1"/>
  <c r="G585" i="17"/>
  <c r="F585" i="17"/>
  <c r="E585" i="17"/>
  <c r="H585" i="17" s="1"/>
  <c r="G584" i="17"/>
  <c r="F584" i="17"/>
  <c r="E584" i="17"/>
  <c r="H584" i="17" s="1"/>
  <c r="G583" i="17"/>
  <c r="F583" i="17"/>
  <c r="E583" i="17"/>
  <c r="H583" i="17" s="1"/>
  <c r="G582" i="17"/>
  <c r="F582" i="17"/>
  <c r="E582" i="17"/>
  <c r="H582" i="17" s="1"/>
  <c r="G581" i="17"/>
  <c r="F581" i="17"/>
  <c r="E581" i="17"/>
  <c r="H581" i="17" s="1"/>
  <c r="G580" i="17"/>
  <c r="F580" i="17"/>
  <c r="E580" i="17"/>
  <c r="H580" i="17" s="1"/>
  <c r="G579" i="17"/>
  <c r="F579" i="17"/>
  <c r="E579" i="17"/>
  <c r="H579" i="17" s="1"/>
  <c r="G578" i="17"/>
  <c r="F578" i="17"/>
  <c r="E578" i="17"/>
  <c r="H578" i="17" s="1"/>
  <c r="G577" i="17"/>
  <c r="F577" i="17"/>
  <c r="E577" i="17"/>
  <c r="H577" i="17" s="1"/>
  <c r="G576" i="17"/>
  <c r="F576" i="17"/>
  <c r="E576" i="17"/>
  <c r="H576" i="17" s="1"/>
  <c r="G575" i="17"/>
  <c r="F575" i="17"/>
  <c r="E575" i="17"/>
  <c r="H575" i="17" s="1"/>
  <c r="G574" i="17"/>
  <c r="F574" i="17"/>
  <c r="E574" i="17"/>
  <c r="H574" i="17" s="1"/>
  <c r="G573" i="17"/>
  <c r="E573" i="17"/>
  <c r="H573" i="17" s="1"/>
  <c r="G572" i="17"/>
  <c r="F572" i="17"/>
  <c r="E572" i="17"/>
  <c r="H572" i="17" s="1"/>
  <c r="G571" i="17"/>
  <c r="F571" i="17"/>
  <c r="E571" i="17"/>
  <c r="H571" i="17" s="1"/>
  <c r="G570" i="17"/>
  <c r="F570" i="17"/>
  <c r="E570" i="17"/>
  <c r="G569" i="17"/>
  <c r="F569" i="17"/>
  <c r="E569" i="17"/>
  <c r="G568" i="17"/>
  <c r="F568" i="17"/>
  <c r="E568" i="17"/>
  <c r="H568" i="17" s="1"/>
  <c r="G567" i="17"/>
  <c r="F567" i="17"/>
  <c r="E567" i="17"/>
  <c r="H567" i="17" s="1"/>
  <c r="G566" i="17"/>
  <c r="F566" i="17"/>
  <c r="E566" i="17"/>
  <c r="G565" i="17"/>
  <c r="F565" i="17"/>
  <c r="E565" i="17"/>
  <c r="G564" i="17"/>
  <c r="F564" i="17"/>
  <c r="E564" i="17"/>
  <c r="H564" i="17" s="1"/>
  <c r="G563" i="17"/>
  <c r="F563" i="17"/>
  <c r="E563" i="17"/>
  <c r="H563" i="17" s="1"/>
  <c r="G562" i="17"/>
  <c r="F562" i="17"/>
  <c r="E562" i="17"/>
  <c r="G561" i="17"/>
  <c r="F561" i="17"/>
  <c r="E561" i="17"/>
  <c r="G560" i="17"/>
  <c r="F560" i="17"/>
  <c r="E560" i="17"/>
  <c r="H560" i="17" s="1"/>
  <c r="G559" i="17"/>
  <c r="F559" i="17"/>
  <c r="G558" i="17"/>
  <c r="F558" i="17"/>
  <c r="E558" i="17"/>
  <c r="G557" i="17"/>
  <c r="F557" i="17"/>
  <c r="E557" i="17"/>
  <c r="H557" i="17" s="1"/>
  <c r="G556" i="17"/>
  <c r="F556" i="17"/>
  <c r="E556" i="17"/>
  <c r="H556" i="17" s="1"/>
  <c r="G555" i="17"/>
  <c r="F555" i="17"/>
  <c r="E555" i="17"/>
  <c r="G554" i="17"/>
  <c r="F554" i="17"/>
  <c r="E554" i="17"/>
  <c r="G553" i="17"/>
  <c r="F553" i="17"/>
  <c r="E553" i="17"/>
  <c r="H553" i="17" s="1"/>
  <c r="G552" i="17"/>
  <c r="F552" i="17"/>
  <c r="E552" i="17"/>
  <c r="H552" i="17" s="1"/>
  <c r="G551" i="17"/>
  <c r="F551" i="17"/>
  <c r="E551" i="17"/>
  <c r="G550" i="17"/>
  <c r="G549" i="17"/>
  <c r="F549" i="17"/>
  <c r="E549" i="17"/>
  <c r="G548" i="17"/>
  <c r="G547" i="17"/>
  <c r="F547" i="17"/>
  <c r="E547" i="17"/>
  <c r="G546" i="17"/>
  <c r="F546" i="17"/>
  <c r="E546" i="17"/>
  <c r="G545" i="17"/>
  <c r="F545" i="17"/>
  <c r="G544" i="17"/>
  <c r="F544" i="17"/>
  <c r="E544" i="17"/>
  <c r="G543" i="17"/>
  <c r="F543" i="17"/>
  <c r="E543" i="17"/>
  <c r="G542" i="17"/>
  <c r="F542" i="17"/>
  <c r="E542" i="17"/>
  <c r="H542" i="17" s="1"/>
  <c r="G541" i="17"/>
  <c r="F541" i="17"/>
  <c r="E541" i="17"/>
  <c r="H541" i="17" s="1"/>
  <c r="G540" i="17"/>
  <c r="F540" i="17"/>
  <c r="E540" i="17"/>
  <c r="G539" i="17"/>
  <c r="F539" i="17"/>
  <c r="E539" i="17"/>
  <c r="G538" i="17"/>
  <c r="F538" i="17"/>
  <c r="E538" i="17"/>
  <c r="H538" i="17" s="1"/>
  <c r="G537" i="17"/>
  <c r="F537" i="17"/>
  <c r="E537" i="17"/>
  <c r="H537" i="17" s="1"/>
  <c r="G536" i="17"/>
  <c r="F536" i="17"/>
  <c r="E536" i="17"/>
  <c r="G535" i="17"/>
  <c r="F535" i="17"/>
  <c r="E535" i="17"/>
  <c r="G534" i="17"/>
  <c r="F534" i="17"/>
  <c r="E534" i="17"/>
  <c r="H534" i="17" s="1"/>
  <c r="G533" i="17"/>
  <c r="F533" i="17"/>
  <c r="E533" i="17"/>
  <c r="H533" i="17" s="1"/>
  <c r="G532" i="17"/>
  <c r="F532" i="17"/>
  <c r="E532" i="17"/>
  <c r="G531" i="17"/>
  <c r="F531" i="17"/>
  <c r="E531" i="17"/>
  <c r="G530" i="17"/>
  <c r="F530" i="17"/>
  <c r="E530" i="17"/>
  <c r="H530" i="17" s="1"/>
  <c r="G529" i="17"/>
  <c r="F529" i="17"/>
  <c r="E529" i="17"/>
  <c r="H529" i="17" s="1"/>
  <c r="G528" i="17"/>
  <c r="F528" i="17"/>
  <c r="E528" i="17"/>
  <c r="G527" i="17"/>
  <c r="F527" i="17"/>
  <c r="G526" i="17"/>
  <c r="F526" i="17"/>
  <c r="E526" i="17"/>
  <c r="H526" i="17" s="1"/>
  <c r="G525" i="17"/>
  <c r="F525" i="17"/>
  <c r="E525" i="17"/>
  <c r="H525" i="17" s="1"/>
  <c r="G524" i="17"/>
  <c r="F524" i="17"/>
  <c r="E524" i="17"/>
  <c r="G523" i="17"/>
  <c r="F523" i="17"/>
  <c r="E523" i="17"/>
  <c r="G522" i="17"/>
  <c r="F522" i="17"/>
  <c r="E522" i="17"/>
  <c r="H522" i="17" s="1"/>
  <c r="G521" i="17"/>
  <c r="F521" i="17"/>
  <c r="E521" i="17"/>
  <c r="H521" i="17" s="1"/>
  <c r="G520" i="17"/>
  <c r="F520" i="17"/>
  <c r="G519" i="17"/>
  <c r="F519" i="17"/>
  <c r="E519" i="17"/>
  <c r="G518" i="17"/>
  <c r="F518" i="17"/>
  <c r="E518" i="17"/>
  <c r="H518" i="17" s="1"/>
  <c r="G517" i="17"/>
  <c r="F517" i="17"/>
  <c r="E517" i="17"/>
  <c r="H517" i="17" s="1"/>
  <c r="G516" i="17"/>
  <c r="F516" i="17"/>
  <c r="E516" i="17"/>
  <c r="G515" i="17"/>
  <c r="F515" i="17"/>
  <c r="E515" i="17"/>
  <c r="G514" i="17"/>
  <c r="F514" i="17"/>
  <c r="E514" i="17"/>
  <c r="H514" i="17" s="1"/>
  <c r="G513" i="17"/>
  <c r="F513" i="17"/>
  <c r="E513" i="17"/>
  <c r="H513" i="17" s="1"/>
  <c r="G512" i="17"/>
  <c r="F512" i="17"/>
  <c r="E512" i="17"/>
  <c r="G511" i="17"/>
  <c r="F511" i="17"/>
  <c r="E511" i="17"/>
  <c r="G510" i="17"/>
  <c r="F510" i="17"/>
  <c r="E510" i="17"/>
  <c r="H510" i="17" s="1"/>
  <c r="G509" i="17"/>
  <c r="F509" i="17"/>
  <c r="E509" i="17"/>
  <c r="H509" i="17" s="1"/>
  <c r="G508" i="17"/>
  <c r="F508" i="17"/>
  <c r="E508" i="17"/>
  <c r="G507" i="17"/>
  <c r="F507" i="17"/>
  <c r="E507" i="17"/>
  <c r="G506" i="17"/>
  <c r="F506" i="17"/>
  <c r="E506" i="17"/>
  <c r="H506" i="17" s="1"/>
  <c r="G505" i="17"/>
  <c r="F505" i="17"/>
  <c r="E505" i="17"/>
  <c r="H505" i="17" s="1"/>
  <c r="G504" i="17"/>
  <c r="F504" i="17"/>
  <c r="E504" i="17"/>
  <c r="G503" i="17"/>
  <c r="F503" i="17"/>
  <c r="E503" i="17"/>
  <c r="G502" i="17"/>
  <c r="F502" i="17"/>
  <c r="E502" i="17"/>
  <c r="H502" i="17" s="1"/>
  <c r="G501" i="17"/>
  <c r="F501" i="17"/>
  <c r="E501" i="17"/>
  <c r="H501" i="17" s="1"/>
  <c r="G500" i="17"/>
  <c r="F500" i="17"/>
  <c r="E500" i="17"/>
  <c r="G499" i="17"/>
  <c r="F499" i="17"/>
  <c r="E499" i="17"/>
  <c r="G498" i="17"/>
  <c r="F498" i="17"/>
  <c r="E498" i="17"/>
  <c r="H498" i="17" s="1"/>
  <c r="G497" i="17"/>
  <c r="F497" i="17"/>
  <c r="E497" i="17"/>
  <c r="H497" i="17" s="1"/>
  <c r="G496" i="17"/>
  <c r="F496" i="17"/>
  <c r="E496" i="17"/>
  <c r="G495" i="17"/>
  <c r="F495" i="17"/>
  <c r="E495" i="17"/>
  <c r="G494" i="17"/>
  <c r="F494" i="17"/>
  <c r="E494" i="17"/>
  <c r="H494" i="17" s="1"/>
  <c r="G493" i="17"/>
  <c r="F493" i="17"/>
  <c r="E493" i="17"/>
  <c r="H493" i="17" s="1"/>
  <c r="G492" i="17"/>
  <c r="F492" i="17"/>
  <c r="E492" i="17"/>
  <c r="G491" i="17"/>
  <c r="F491" i="17"/>
  <c r="E491" i="17"/>
  <c r="G490" i="17"/>
  <c r="F490" i="17"/>
  <c r="E490" i="17"/>
  <c r="H490" i="17" s="1"/>
  <c r="G489" i="17"/>
  <c r="F489" i="17"/>
  <c r="E489" i="17"/>
  <c r="H489" i="17" s="1"/>
  <c r="G488" i="17"/>
  <c r="F488" i="17"/>
  <c r="E488" i="17"/>
  <c r="G487" i="17"/>
  <c r="F487" i="17"/>
  <c r="E487" i="17"/>
  <c r="G486" i="17"/>
  <c r="F486" i="17"/>
  <c r="E486" i="17"/>
  <c r="H486" i="17" s="1"/>
  <c r="G485" i="17"/>
  <c r="F485" i="17"/>
  <c r="E485" i="17"/>
  <c r="H485" i="17" s="1"/>
  <c r="G484" i="17"/>
  <c r="F484" i="17"/>
  <c r="E484" i="17"/>
  <c r="G483" i="17"/>
  <c r="F483" i="17"/>
  <c r="E483" i="17"/>
  <c r="G482" i="17"/>
  <c r="F482" i="17"/>
  <c r="E482" i="17"/>
  <c r="H482" i="17" s="1"/>
  <c r="G481" i="17"/>
  <c r="F481" i="17"/>
  <c r="E481" i="17"/>
  <c r="H481" i="17" s="1"/>
  <c r="G480" i="17"/>
  <c r="F480" i="17"/>
  <c r="E480" i="17"/>
  <c r="G479" i="17"/>
  <c r="F479" i="17"/>
  <c r="E479" i="17"/>
  <c r="G478" i="17"/>
  <c r="F478" i="17"/>
  <c r="E478" i="17"/>
  <c r="H478" i="17" s="1"/>
  <c r="G477" i="17"/>
  <c r="F477" i="17"/>
  <c r="E477" i="17"/>
  <c r="H477" i="17" s="1"/>
  <c r="G476" i="17"/>
  <c r="F476" i="17"/>
  <c r="E476" i="17"/>
  <c r="G475" i="17"/>
  <c r="E475" i="17"/>
  <c r="G474" i="17"/>
  <c r="F474" i="17"/>
  <c r="E474" i="17"/>
  <c r="H474" i="17" s="1"/>
  <c r="G473" i="17"/>
  <c r="F473" i="17"/>
  <c r="E473" i="17"/>
  <c r="G472" i="17"/>
  <c r="F472" i="17"/>
  <c r="E472" i="17"/>
  <c r="G471" i="17"/>
  <c r="F471" i="17"/>
  <c r="E471" i="17"/>
  <c r="H471" i="17" s="1"/>
  <c r="G470" i="17"/>
  <c r="F470" i="17"/>
  <c r="E470" i="17"/>
  <c r="H470" i="17" s="1"/>
  <c r="G469" i="17"/>
  <c r="E469" i="17"/>
  <c r="G468" i="17"/>
  <c r="G467" i="17"/>
  <c r="F467" i="17"/>
  <c r="G466" i="17"/>
  <c r="E466" i="17"/>
  <c r="G465" i="17"/>
  <c r="F465" i="17"/>
  <c r="E465" i="17"/>
  <c r="H465" i="17" s="1"/>
  <c r="G464" i="17"/>
  <c r="F464" i="17"/>
  <c r="E464" i="17"/>
  <c r="G463" i="17"/>
  <c r="F463" i="17"/>
  <c r="E463" i="17"/>
  <c r="G462" i="17"/>
  <c r="F462" i="17"/>
  <c r="E462" i="17"/>
  <c r="H462" i="17" s="1"/>
  <c r="G461" i="17"/>
  <c r="F461" i="17"/>
  <c r="E461" i="17"/>
  <c r="H461" i="17" s="1"/>
  <c r="G460" i="17"/>
  <c r="F460" i="17"/>
  <c r="E460" i="17"/>
  <c r="G459" i="17"/>
  <c r="E459" i="17"/>
  <c r="G458" i="17"/>
  <c r="F458" i="17"/>
  <c r="E458" i="17"/>
  <c r="H458" i="17" s="1"/>
  <c r="G457" i="17"/>
  <c r="F457" i="17"/>
  <c r="E457" i="17"/>
  <c r="G456" i="17"/>
  <c r="F456" i="17"/>
  <c r="E456" i="17"/>
  <c r="G455" i="17"/>
  <c r="G454" i="17"/>
  <c r="F454" i="17"/>
  <c r="E454" i="17"/>
  <c r="G453" i="17"/>
  <c r="F453" i="17"/>
  <c r="G452" i="17"/>
  <c r="F452" i="17"/>
  <c r="G451" i="17"/>
  <c r="F451" i="17"/>
  <c r="E451" i="17"/>
  <c r="H451" i="17" s="1"/>
  <c r="G450" i="17"/>
  <c r="F450" i="17"/>
  <c r="E450" i="17"/>
  <c r="G449" i="17"/>
  <c r="F449" i="17"/>
  <c r="E449" i="17"/>
  <c r="G448" i="17"/>
  <c r="F448" i="17"/>
  <c r="E448" i="17"/>
  <c r="H448" i="17" s="1"/>
  <c r="G447" i="17"/>
  <c r="F447" i="17"/>
  <c r="E447" i="17"/>
  <c r="H447" i="17" s="1"/>
  <c r="G446" i="17"/>
  <c r="F446" i="17"/>
  <c r="E446" i="17"/>
  <c r="G445" i="17"/>
  <c r="F445" i="17"/>
  <c r="E445" i="17"/>
  <c r="G444" i="17"/>
  <c r="F444" i="17"/>
  <c r="E444" i="17"/>
  <c r="H444" i="17" s="1"/>
  <c r="G443" i="17"/>
  <c r="F443" i="17"/>
  <c r="E443" i="17"/>
  <c r="H443" i="17" s="1"/>
  <c r="G442" i="17"/>
  <c r="E442" i="17"/>
  <c r="G441" i="17"/>
  <c r="F441" i="17"/>
  <c r="E441" i="17"/>
  <c r="H441" i="17" s="1"/>
  <c r="G440" i="17"/>
  <c r="F440" i="17"/>
  <c r="E440" i="17"/>
  <c r="H440" i="17" s="1"/>
  <c r="G439" i="17"/>
  <c r="F439" i="17"/>
  <c r="E439" i="17"/>
  <c r="G438" i="17"/>
  <c r="F438" i="17"/>
  <c r="E438" i="17"/>
  <c r="G437" i="17"/>
  <c r="F437" i="17"/>
  <c r="E437" i="17"/>
  <c r="H437" i="17" s="1"/>
  <c r="G436" i="17"/>
  <c r="F436" i="17"/>
  <c r="E436" i="17"/>
  <c r="H436" i="17" s="1"/>
  <c r="G435" i="17"/>
  <c r="F435" i="17"/>
  <c r="E435" i="17"/>
  <c r="G434" i="17"/>
  <c r="F434" i="17"/>
  <c r="E434" i="17"/>
  <c r="G433" i="17"/>
  <c r="F433" i="17"/>
  <c r="E433" i="17"/>
  <c r="H433" i="17" s="1"/>
  <c r="G432" i="17"/>
  <c r="E432" i="17"/>
  <c r="H432" i="17" s="1"/>
  <c r="G431" i="17"/>
  <c r="F431" i="17"/>
  <c r="E431" i="17"/>
  <c r="G430" i="17"/>
  <c r="F430" i="17"/>
  <c r="E430" i="17"/>
  <c r="H430" i="17" s="1"/>
  <c r="G429" i="17"/>
  <c r="F429" i="17"/>
  <c r="E429" i="17"/>
  <c r="H429" i="17" s="1"/>
  <c r="G428" i="17"/>
  <c r="E428" i="17"/>
  <c r="G427" i="17"/>
  <c r="F427" i="17"/>
  <c r="E427" i="17"/>
  <c r="H427" i="17" s="1"/>
  <c r="G426" i="17"/>
  <c r="E426" i="17"/>
  <c r="H426" i="17" s="1"/>
  <c r="G425" i="17"/>
  <c r="F425" i="17"/>
  <c r="E425" i="17"/>
  <c r="G424" i="17"/>
  <c r="F424" i="17"/>
  <c r="E424" i="17"/>
  <c r="H424" i="17" s="1"/>
  <c r="G423" i="17"/>
  <c r="F423" i="17"/>
  <c r="E423" i="17"/>
  <c r="H423" i="17" s="1"/>
  <c r="G422" i="17"/>
  <c r="F422" i="17"/>
  <c r="E422" i="17"/>
  <c r="G421" i="17"/>
  <c r="F421" i="17"/>
  <c r="E421" i="17"/>
  <c r="G420" i="17"/>
  <c r="E420" i="17"/>
  <c r="H420" i="17" s="1"/>
  <c r="G419" i="17"/>
  <c r="F419" i="17"/>
  <c r="E419" i="17"/>
  <c r="G418" i="17"/>
  <c r="F418" i="17"/>
  <c r="H417" i="17"/>
  <c r="G417" i="17"/>
  <c r="F417" i="17"/>
  <c r="E417" i="17"/>
  <c r="H416" i="17"/>
  <c r="G416" i="17"/>
  <c r="F416" i="17"/>
  <c r="E416" i="17"/>
  <c r="H415" i="17"/>
  <c r="G415" i="17"/>
  <c r="F415" i="17"/>
  <c r="E415" i="17"/>
  <c r="H414" i="17"/>
  <c r="G414" i="17"/>
  <c r="F414" i="17"/>
  <c r="E414" i="17"/>
  <c r="H413" i="17"/>
  <c r="G413" i="17"/>
  <c r="F413" i="17"/>
  <c r="E413" i="17"/>
  <c r="G412" i="17"/>
  <c r="F412" i="17"/>
  <c r="H411" i="17"/>
  <c r="G411" i="17"/>
  <c r="F411" i="17"/>
  <c r="E411" i="17"/>
  <c r="H410" i="17"/>
  <c r="G410" i="17"/>
  <c r="F410" i="17"/>
  <c r="E410" i="17"/>
  <c r="H409" i="17"/>
  <c r="G409" i="17"/>
  <c r="F409" i="17"/>
  <c r="E409" i="17"/>
  <c r="H408" i="17"/>
  <c r="G408" i="17"/>
  <c r="F408" i="17"/>
  <c r="E408" i="17"/>
  <c r="G407" i="17"/>
  <c r="G406" i="17"/>
  <c r="E406" i="17"/>
  <c r="H406" i="17" s="1"/>
  <c r="G405" i="17"/>
  <c r="E405" i="17"/>
  <c r="H405" i="17" s="1"/>
  <c r="G404" i="17"/>
  <c r="F404" i="17"/>
  <c r="E404" i="17"/>
  <c r="H404" i="17" s="1"/>
  <c r="G403" i="17"/>
  <c r="F403" i="17"/>
  <c r="E403" i="17"/>
  <c r="H403" i="17" s="1"/>
  <c r="H402" i="17"/>
  <c r="G402" i="17"/>
  <c r="E402" i="17"/>
  <c r="G401" i="17"/>
  <c r="F401" i="17"/>
  <c r="H400" i="17"/>
  <c r="G400" i="17"/>
  <c r="F400" i="17"/>
  <c r="E400" i="17"/>
  <c r="H399" i="17"/>
  <c r="G399" i="17"/>
  <c r="F399" i="17"/>
  <c r="E399" i="17"/>
  <c r="G398" i="17"/>
  <c r="G397" i="17"/>
  <c r="H397" i="17" s="1"/>
  <c r="F397" i="17"/>
  <c r="E397" i="17"/>
  <c r="G396" i="17"/>
  <c r="H396" i="17" s="1"/>
  <c r="F396" i="17"/>
  <c r="E396" i="17"/>
  <c r="G395" i="17"/>
  <c r="H395" i="17" s="1"/>
  <c r="F395" i="17"/>
  <c r="E395" i="17"/>
  <c r="G394" i="17"/>
  <c r="H394" i="17" s="1"/>
  <c r="F394" i="17"/>
  <c r="E394" i="17"/>
  <c r="G393" i="17"/>
  <c r="E393" i="17"/>
  <c r="H393" i="17" s="1"/>
  <c r="G392" i="17"/>
  <c r="F392" i="17"/>
  <c r="E392" i="17"/>
  <c r="H392" i="17" s="1"/>
  <c r="G391" i="17"/>
  <c r="E391" i="17"/>
  <c r="H391" i="17" s="1"/>
  <c r="H390" i="17"/>
  <c r="G390" i="17"/>
  <c r="E390" i="17"/>
  <c r="H389" i="17"/>
  <c r="G389" i="17"/>
  <c r="F389" i="17"/>
  <c r="E389" i="17"/>
  <c r="H388" i="17"/>
  <c r="G388" i="17"/>
  <c r="F388" i="17"/>
  <c r="E388" i="17"/>
  <c r="H387" i="17"/>
  <c r="G387" i="17"/>
  <c r="F387" i="17"/>
  <c r="E387" i="17"/>
  <c r="H386" i="17"/>
  <c r="G386" i="17"/>
  <c r="F386" i="17"/>
  <c r="E386" i="17"/>
  <c r="H385" i="17"/>
  <c r="G385" i="17"/>
  <c r="F385" i="17"/>
  <c r="E385" i="17"/>
  <c r="H384" i="17"/>
  <c r="G384" i="17"/>
  <c r="F384" i="17"/>
  <c r="E384" i="17"/>
  <c r="H383" i="17"/>
  <c r="G383" i="17"/>
  <c r="F383" i="17"/>
  <c r="E383" i="17"/>
  <c r="H382" i="17"/>
  <c r="G382" i="17"/>
  <c r="E382" i="17"/>
  <c r="G381" i="17"/>
  <c r="H381" i="17" s="1"/>
  <c r="F381" i="17"/>
  <c r="E381" i="17"/>
  <c r="G380" i="17"/>
  <c r="E380" i="17"/>
  <c r="H380" i="17" s="1"/>
  <c r="G379" i="17"/>
  <c r="F379" i="17"/>
  <c r="E379" i="17"/>
  <c r="H379" i="17" s="1"/>
  <c r="G378" i="17"/>
  <c r="F378" i="17"/>
  <c r="E378" i="17"/>
  <c r="H378" i="17" s="1"/>
  <c r="G377" i="17"/>
  <c r="E377" i="17"/>
  <c r="H377" i="17" s="1"/>
  <c r="G376" i="17"/>
  <c r="H375" i="17"/>
  <c r="G375" i="17"/>
  <c r="F375" i="17"/>
  <c r="E375" i="17"/>
  <c r="H374" i="17"/>
  <c r="G374" i="17"/>
  <c r="F374" i="17"/>
  <c r="E374" i="17"/>
  <c r="H373" i="17"/>
  <c r="G373" i="17"/>
  <c r="F373" i="17"/>
  <c r="E373" i="17"/>
  <c r="H372" i="17"/>
  <c r="G372" i="17"/>
  <c r="F372" i="17"/>
  <c r="E372" i="17"/>
  <c r="G371" i="17"/>
  <c r="G370" i="17"/>
  <c r="H370" i="17" s="1"/>
  <c r="F370" i="17"/>
  <c r="E370" i="17"/>
  <c r="G369" i="17"/>
  <c r="E369" i="17"/>
  <c r="H369" i="17" s="1"/>
  <c r="G368" i="17"/>
  <c r="E368" i="17"/>
  <c r="H368" i="17" s="1"/>
  <c r="G367" i="17"/>
  <c r="F367" i="17"/>
  <c r="E367" i="17"/>
  <c r="H367" i="17" s="1"/>
  <c r="G366" i="17"/>
  <c r="F366" i="17"/>
  <c r="E366" i="17"/>
  <c r="H366" i="17" s="1"/>
  <c r="G365" i="17"/>
  <c r="F365" i="17"/>
  <c r="E365" i="17"/>
  <c r="H365" i="17" s="1"/>
  <c r="G364" i="17"/>
  <c r="F364" i="17"/>
  <c r="E364" i="17"/>
  <c r="H364" i="17" s="1"/>
  <c r="G363" i="17"/>
  <c r="F363" i="17"/>
  <c r="E363" i="17"/>
  <c r="H363" i="17" s="1"/>
  <c r="G362" i="17"/>
  <c r="H361" i="17"/>
  <c r="G361" i="17"/>
  <c r="F361" i="17"/>
  <c r="E361" i="17"/>
  <c r="H360" i="17"/>
  <c r="G360" i="17"/>
  <c r="F360" i="17"/>
  <c r="E360" i="17"/>
  <c r="H359" i="17"/>
  <c r="G359" i="17"/>
  <c r="F359" i="17"/>
  <c r="E359" i="17"/>
  <c r="H358" i="17"/>
  <c r="G358" i="17"/>
  <c r="F358" i="17"/>
  <c r="E358" i="17"/>
  <c r="G357" i="17"/>
  <c r="G356" i="17"/>
  <c r="E356" i="17"/>
  <c r="H356" i="17" s="1"/>
  <c r="D356" i="17"/>
  <c r="C356" i="17"/>
  <c r="E468" i="17" s="1"/>
  <c r="H468" i="17" s="1"/>
  <c r="G350" i="17"/>
  <c r="F350" i="17"/>
  <c r="E350" i="17"/>
  <c r="G349" i="17"/>
  <c r="F349" i="17"/>
  <c r="E349" i="17"/>
  <c r="H349" i="17" s="1"/>
  <c r="G348" i="17"/>
  <c r="F348" i="17"/>
  <c r="E348" i="17"/>
  <c r="H348" i="17" s="1"/>
  <c r="G347" i="17"/>
  <c r="F347" i="17"/>
  <c r="E347" i="17"/>
  <c r="G346" i="17"/>
  <c r="F346" i="17"/>
  <c r="E346" i="17"/>
  <c r="G345" i="17"/>
  <c r="F345" i="17"/>
  <c r="E345" i="17"/>
  <c r="H345" i="17" s="1"/>
  <c r="G344" i="17"/>
  <c r="F344" i="17"/>
  <c r="E344" i="17"/>
  <c r="H344" i="17" s="1"/>
  <c r="G343" i="17"/>
  <c r="F343" i="17"/>
  <c r="E343" i="17"/>
  <c r="G342" i="17"/>
  <c r="F342" i="17"/>
  <c r="E342" i="17"/>
  <c r="G341" i="17"/>
  <c r="F341" i="17"/>
  <c r="E341" i="17"/>
  <c r="H341" i="17" s="1"/>
  <c r="G340" i="17"/>
  <c r="F340" i="17"/>
  <c r="E340" i="17"/>
  <c r="H340" i="17" s="1"/>
  <c r="G339" i="17"/>
  <c r="F339" i="17"/>
  <c r="E339" i="17"/>
  <c r="G338" i="17"/>
  <c r="F338" i="17"/>
  <c r="E338" i="17"/>
  <c r="G337" i="17"/>
  <c r="F337" i="17"/>
  <c r="E337" i="17"/>
  <c r="H337" i="17" s="1"/>
  <c r="G336" i="17"/>
  <c r="F336" i="17"/>
  <c r="E336" i="17"/>
  <c r="H336" i="17" s="1"/>
  <c r="G335" i="17"/>
  <c r="F335" i="17"/>
  <c r="E335" i="17"/>
  <c r="G334" i="17"/>
  <c r="F334" i="17"/>
  <c r="E334" i="17"/>
  <c r="G333" i="17"/>
  <c r="F333" i="17"/>
  <c r="E333" i="17"/>
  <c r="H333" i="17" s="1"/>
  <c r="G332" i="17"/>
  <c r="F332" i="17"/>
  <c r="E332" i="17"/>
  <c r="H332" i="17" s="1"/>
  <c r="G331" i="17"/>
  <c r="F331" i="17"/>
  <c r="E331" i="17"/>
  <c r="G330" i="17"/>
  <c r="F330" i="17"/>
  <c r="E330" i="17"/>
  <c r="G329" i="17"/>
  <c r="F329" i="17"/>
  <c r="E329" i="17"/>
  <c r="H329" i="17" s="1"/>
  <c r="G328" i="17"/>
  <c r="F328" i="17"/>
  <c r="E328" i="17"/>
  <c r="H328" i="17" s="1"/>
  <c r="G327" i="17"/>
  <c r="F327" i="17"/>
  <c r="E327" i="17"/>
  <c r="G326" i="17"/>
  <c r="F326" i="17"/>
  <c r="E326" i="17"/>
  <c r="G325" i="17"/>
  <c r="F325" i="17"/>
  <c r="E325" i="17"/>
  <c r="H325" i="17" s="1"/>
  <c r="G324" i="17"/>
  <c r="F324" i="17"/>
  <c r="E324" i="17"/>
  <c r="H324" i="17" s="1"/>
  <c r="G323" i="17"/>
  <c r="F323" i="17"/>
  <c r="E323" i="17"/>
  <c r="G322" i="17"/>
  <c r="F322" i="17"/>
  <c r="E322" i="17"/>
  <c r="G321" i="17"/>
  <c r="F321" i="17"/>
  <c r="E321" i="17"/>
  <c r="H321" i="17" s="1"/>
  <c r="G320" i="17"/>
  <c r="F320" i="17"/>
  <c r="E320" i="17"/>
  <c r="H320" i="17" s="1"/>
  <c r="G319" i="17"/>
  <c r="F319" i="17"/>
  <c r="E319" i="17"/>
  <c r="G318" i="17"/>
  <c r="F318" i="17"/>
  <c r="E318" i="17"/>
  <c r="G317" i="17"/>
  <c r="F317" i="17"/>
  <c r="E317" i="17"/>
  <c r="H317" i="17" s="1"/>
  <c r="G316" i="17"/>
  <c r="F316" i="17"/>
  <c r="E316" i="17"/>
  <c r="H316" i="17" s="1"/>
  <c r="G315" i="17"/>
  <c r="F315" i="17"/>
  <c r="E315" i="17"/>
  <c r="G314" i="17"/>
  <c r="F314" i="17"/>
  <c r="G313" i="17"/>
  <c r="F313" i="17"/>
  <c r="E313" i="17"/>
  <c r="H313" i="17" s="1"/>
  <c r="G312" i="17"/>
  <c r="F312" i="17"/>
  <c r="G311" i="17"/>
  <c r="F311" i="17"/>
  <c r="G310" i="17"/>
  <c r="F310" i="17"/>
  <c r="E310" i="17"/>
  <c r="G309" i="17"/>
  <c r="F309" i="17"/>
  <c r="E309" i="17"/>
  <c r="H309" i="17" s="1"/>
  <c r="G308" i="17"/>
  <c r="F308" i="17"/>
  <c r="E308" i="17"/>
  <c r="H308" i="17" s="1"/>
  <c r="G307" i="17"/>
  <c r="F307" i="17"/>
  <c r="E307" i="17"/>
  <c r="G306" i="17"/>
  <c r="F306" i="17"/>
  <c r="G305" i="17"/>
  <c r="F305" i="17"/>
  <c r="E305" i="17"/>
  <c r="H305" i="17" s="1"/>
  <c r="G304" i="17"/>
  <c r="F304" i="17"/>
  <c r="E304" i="17"/>
  <c r="H304" i="17" s="1"/>
  <c r="G303" i="17"/>
  <c r="F303" i="17"/>
  <c r="E303" i="17"/>
  <c r="G302" i="17"/>
  <c r="F302" i="17"/>
  <c r="E302" i="17"/>
  <c r="G301" i="17"/>
  <c r="F301" i="17"/>
  <c r="E301" i="17"/>
  <c r="H301" i="17" s="1"/>
  <c r="G300" i="17"/>
  <c r="F300" i="17"/>
  <c r="E300" i="17"/>
  <c r="H300" i="17" s="1"/>
  <c r="G299" i="17"/>
  <c r="F299" i="17"/>
  <c r="E299" i="17"/>
  <c r="G298" i="17"/>
  <c r="F298" i="17"/>
  <c r="E298" i="17"/>
  <c r="G297" i="17"/>
  <c r="F297" i="17"/>
  <c r="E297" i="17"/>
  <c r="H297" i="17" s="1"/>
  <c r="G296" i="17"/>
  <c r="F296" i="17"/>
  <c r="E296" i="17"/>
  <c r="H296" i="17" s="1"/>
  <c r="G295" i="17"/>
  <c r="F295" i="17"/>
  <c r="E295" i="17"/>
  <c r="G294" i="17"/>
  <c r="F294" i="17"/>
  <c r="E294" i="17"/>
  <c r="G293" i="17"/>
  <c r="F293" i="17"/>
  <c r="E293" i="17"/>
  <c r="H293" i="17" s="1"/>
  <c r="G292" i="17"/>
  <c r="F292" i="17"/>
  <c r="E292" i="17"/>
  <c r="H292" i="17" s="1"/>
  <c r="G291" i="17"/>
  <c r="F291" i="17"/>
  <c r="E291" i="17"/>
  <c r="G290" i="17"/>
  <c r="F290" i="17"/>
  <c r="E290" i="17"/>
  <c r="G289" i="17"/>
  <c r="F289" i="17"/>
  <c r="E289" i="17"/>
  <c r="H289" i="17" s="1"/>
  <c r="G288" i="17"/>
  <c r="F288" i="17"/>
  <c r="E288" i="17"/>
  <c r="H288" i="17" s="1"/>
  <c r="G287" i="17"/>
  <c r="F287" i="17"/>
  <c r="E287" i="17"/>
  <c r="G286" i="17"/>
  <c r="F286" i="17"/>
  <c r="E286" i="17"/>
  <c r="G285" i="17"/>
  <c r="F285" i="17"/>
  <c r="E285" i="17"/>
  <c r="H285" i="17" s="1"/>
  <c r="G284" i="17"/>
  <c r="F284" i="17"/>
  <c r="E284" i="17"/>
  <c r="H284" i="17" s="1"/>
  <c r="G283" i="17"/>
  <c r="F283" i="17"/>
  <c r="G282" i="17"/>
  <c r="F282" i="17"/>
  <c r="E282" i="17"/>
  <c r="G281" i="17"/>
  <c r="F281" i="17"/>
  <c r="E281" i="17"/>
  <c r="H281" i="17" s="1"/>
  <c r="G280" i="17"/>
  <c r="F280" i="17"/>
  <c r="E280" i="17"/>
  <c r="H280" i="17" s="1"/>
  <c r="G279" i="17"/>
  <c r="F279" i="17"/>
  <c r="E279" i="17"/>
  <c r="G278" i="17"/>
  <c r="F278" i="17"/>
  <c r="E278" i="17"/>
  <c r="G277" i="17"/>
  <c r="F277" i="17"/>
  <c r="E277" i="17"/>
  <c r="H277" i="17" s="1"/>
  <c r="G276" i="17"/>
  <c r="F276" i="17"/>
  <c r="E276" i="17"/>
  <c r="H276" i="17" s="1"/>
  <c r="G275" i="17"/>
  <c r="F275" i="17"/>
  <c r="E275" i="17"/>
  <c r="G274" i="17"/>
  <c r="F274" i="17"/>
  <c r="E274" i="17"/>
  <c r="G273" i="17"/>
  <c r="F273" i="17"/>
  <c r="E273" i="17"/>
  <c r="H273" i="17" s="1"/>
  <c r="G272" i="17"/>
  <c r="F272" i="17"/>
  <c r="E272" i="17"/>
  <c r="H272" i="17" s="1"/>
  <c r="G271" i="17"/>
  <c r="F271" i="17"/>
  <c r="E271" i="17"/>
  <c r="G270" i="17"/>
  <c r="F270" i="17"/>
  <c r="G269" i="17"/>
  <c r="F269" i="17"/>
  <c r="E269" i="17"/>
  <c r="H269" i="17" s="1"/>
  <c r="G268" i="17"/>
  <c r="F268" i="17"/>
  <c r="E268" i="17"/>
  <c r="H268" i="17" s="1"/>
  <c r="G267" i="17"/>
  <c r="F267" i="17"/>
  <c r="E267" i="17"/>
  <c r="G266" i="17"/>
  <c r="F266" i="17"/>
  <c r="E266" i="17"/>
  <c r="G265" i="17"/>
  <c r="F265" i="17"/>
  <c r="E265" i="17"/>
  <c r="H265" i="17" s="1"/>
  <c r="G264" i="17"/>
  <c r="F264" i="17"/>
  <c r="E264" i="17"/>
  <c r="H264" i="17" s="1"/>
  <c r="G263" i="17"/>
  <c r="F263" i="17"/>
  <c r="E263" i="17"/>
  <c r="G262" i="17"/>
  <c r="F262" i="17"/>
  <c r="E262" i="17"/>
  <c r="G261" i="17"/>
  <c r="F261" i="17"/>
  <c r="E261" i="17"/>
  <c r="H261" i="17" s="1"/>
  <c r="G260" i="17"/>
  <c r="F260" i="17"/>
  <c r="E260" i="17"/>
  <c r="H260" i="17" s="1"/>
  <c r="G259" i="17"/>
  <c r="F259" i="17"/>
  <c r="E259" i="17"/>
  <c r="G258" i="17"/>
  <c r="F258" i="17"/>
  <c r="E258" i="17"/>
  <c r="G257" i="17"/>
  <c r="F257" i="17"/>
  <c r="E257" i="17"/>
  <c r="H257" i="17" s="1"/>
  <c r="G256" i="17"/>
  <c r="F256" i="17"/>
  <c r="E256" i="17"/>
  <c r="H256" i="17" s="1"/>
  <c r="G255" i="17"/>
  <c r="F255" i="17"/>
  <c r="E255" i="17"/>
  <c r="G254" i="17"/>
  <c r="F254" i="17"/>
  <c r="E254" i="17"/>
  <c r="G253" i="17"/>
  <c r="F253" i="17"/>
  <c r="E253" i="17"/>
  <c r="H253" i="17" s="1"/>
  <c r="G252" i="17"/>
  <c r="F252" i="17"/>
  <c r="E252" i="17"/>
  <c r="H252" i="17" s="1"/>
  <c r="G251" i="17"/>
  <c r="F251" i="17"/>
  <c r="E251" i="17"/>
  <c r="G250" i="17"/>
  <c r="F250" i="17"/>
  <c r="E250" i="17"/>
  <c r="G249" i="17"/>
  <c r="F249" i="17"/>
  <c r="E249" i="17"/>
  <c r="H249" i="17" s="1"/>
  <c r="G248" i="17"/>
  <c r="F248" i="17"/>
  <c r="E248" i="17"/>
  <c r="H248" i="17" s="1"/>
  <c r="G247" i="17"/>
  <c r="F247" i="17"/>
  <c r="G246" i="17"/>
  <c r="F246" i="17"/>
  <c r="E246" i="17"/>
  <c r="G245" i="17"/>
  <c r="F245" i="17"/>
  <c r="E245" i="17"/>
  <c r="H245" i="17" s="1"/>
  <c r="G244" i="17"/>
  <c r="F244" i="17"/>
  <c r="E244" i="17"/>
  <c r="H244" i="17" s="1"/>
  <c r="G243" i="17"/>
  <c r="F243" i="17"/>
  <c r="E243" i="17"/>
  <c r="G242" i="17"/>
  <c r="F242" i="17"/>
  <c r="E242" i="17"/>
  <c r="G241" i="17"/>
  <c r="F241" i="17"/>
  <c r="E241" i="17"/>
  <c r="H241" i="17" s="1"/>
  <c r="G240" i="17"/>
  <c r="F240" i="17"/>
  <c r="E240" i="17"/>
  <c r="H240" i="17" s="1"/>
  <c r="G239" i="17"/>
  <c r="F239" i="17"/>
  <c r="E239" i="17"/>
  <c r="G238" i="17"/>
  <c r="F238" i="17"/>
  <c r="E238" i="17"/>
  <c r="G237" i="17"/>
  <c r="F237" i="17"/>
  <c r="E237" i="17"/>
  <c r="H237" i="17" s="1"/>
  <c r="G236" i="17"/>
  <c r="F236" i="17"/>
  <c r="E236" i="17"/>
  <c r="H236" i="17" s="1"/>
  <c r="G235" i="17"/>
  <c r="F235" i="17"/>
  <c r="E235" i="17"/>
  <c r="G234" i="17"/>
  <c r="F234" i="17"/>
  <c r="E234" i="17"/>
  <c r="G233" i="17"/>
  <c r="F233" i="17"/>
  <c r="E233" i="17"/>
  <c r="H233" i="17" s="1"/>
  <c r="G232" i="17"/>
  <c r="F232" i="17"/>
  <c r="E232" i="17"/>
  <c r="H232" i="17" s="1"/>
  <c r="G231" i="17"/>
  <c r="F231" i="17"/>
  <c r="G230" i="17"/>
  <c r="F230" i="17"/>
  <c r="E230" i="17"/>
  <c r="G229" i="17"/>
  <c r="F229" i="17"/>
  <c r="E229" i="17"/>
  <c r="H229" i="17" s="1"/>
  <c r="G228" i="17"/>
  <c r="F228" i="17"/>
  <c r="E228" i="17"/>
  <c r="H228" i="17" s="1"/>
  <c r="G227" i="17"/>
  <c r="F227" i="17"/>
  <c r="E227" i="17"/>
  <c r="G226" i="17"/>
  <c r="F226" i="17"/>
  <c r="E226" i="17"/>
  <c r="G225" i="17"/>
  <c r="F225" i="17"/>
  <c r="E225" i="17"/>
  <c r="H225" i="17" s="1"/>
  <c r="G224" i="17"/>
  <c r="F224" i="17"/>
  <c r="E224" i="17"/>
  <c r="H224" i="17" s="1"/>
  <c r="G223" i="17"/>
  <c r="F223" i="17"/>
  <c r="E223" i="17"/>
  <c r="G222" i="17"/>
  <c r="F222" i="17"/>
  <c r="E222" i="17"/>
  <c r="G221" i="17"/>
  <c r="F221" i="17"/>
  <c r="E221" i="17"/>
  <c r="H221" i="17" s="1"/>
  <c r="G220" i="17"/>
  <c r="F220" i="17"/>
  <c r="E220" i="17"/>
  <c r="H220" i="17" s="1"/>
  <c r="G219" i="17"/>
  <c r="F219" i="17"/>
  <c r="E219" i="17"/>
  <c r="G218" i="17"/>
  <c r="F218" i="17"/>
  <c r="E218" i="17"/>
  <c r="G217" i="17"/>
  <c r="F217" i="17"/>
  <c r="E217" i="17"/>
  <c r="H217" i="17" s="1"/>
  <c r="G216" i="17"/>
  <c r="F216" i="17"/>
  <c r="E216" i="17"/>
  <c r="H216" i="17" s="1"/>
  <c r="G215" i="17"/>
  <c r="F215" i="17"/>
  <c r="E215" i="17"/>
  <c r="G214" i="17"/>
  <c r="F214" i="17"/>
  <c r="E214" i="17"/>
  <c r="G213" i="17"/>
  <c r="F213" i="17"/>
  <c r="E213" i="17"/>
  <c r="H213" i="17" s="1"/>
  <c r="G212" i="17"/>
  <c r="F212" i="17"/>
  <c r="E212" i="17"/>
  <c r="H212" i="17" s="1"/>
  <c r="G211" i="17"/>
  <c r="F211" i="17"/>
  <c r="E211" i="17"/>
  <c r="G210" i="17"/>
  <c r="F210" i="17"/>
  <c r="E210" i="17"/>
  <c r="G209" i="17"/>
  <c r="F209" i="17"/>
  <c r="E209" i="17"/>
  <c r="H209" i="17" s="1"/>
  <c r="G208" i="17"/>
  <c r="F208" i="17"/>
  <c r="E208" i="17"/>
  <c r="H208" i="17" s="1"/>
  <c r="G207" i="17"/>
  <c r="F207" i="17"/>
  <c r="G206" i="17"/>
  <c r="F206" i="17"/>
  <c r="E206" i="17"/>
  <c r="G205" i="17"/>
  <c r="F205" i="17"/>
  <c r="E205" i="17"/>
  <c r="H205" i="17" s="1"/>
  <c r="G204" i="17"/>
  <c r="F204" i="17"/>
  <c r="E204" i="17"/>
  <c r="H204" i="17" s="1"/>
  <c r="G203" i="17"/>
  <c r="F203" i="17"/>
  <c r="E203" i="17"/>
  <c r="G202" i="17"/>
  <c r="F202" i="17"/>
  <c r="G201" i="17"/>
  <c r="F201" i="17"/>
  <c r="E201" i="17"/>
  <c r="H201" i="17" s="1"/>
  <c r="G200" i="17"/>
  <c r="F200" i="17"/>
  <c r="E200" i="17"/>
  <c r="H200" i="17" s="1"/>
  <c r="G199" i="17"/>
  <c r="F199" i="17"/>
  <c r="E199" i="17"/>
  <c r="G198" i="17"/>
  <c r="F198" i="17"/>
  <c r="E198" i="17"/>
  <c r="G197" i="17"/>
  <c r="F197" i="17"/>
  <c r="E197" i="17"/>
  <c r="H197" i="17" s="1"/>
  <c r="G196" i="17"/>
  <c r="F196" i="17"/>
  <c r="E196" i="17"/>
  <c r="H196" i="17" s="1"/>
  <c r="G195" i="17"/>
  <c r="F195" i="17"/>
  <c r="E195" i="17"/>
  <c r="G194" i="17"/>
  <c r="F194" i="17"/>
  <c r="E194" i="17"/>
  <c r="G193" i="17"/>
  <c r="F193" i="17"/>
  <c r="E193" i="17"/>
  <c r="H193" i="17" s="1"/>
  <c r="G192" i="17"/>
  <c r="F192" i="17"/>
  <c r="E192" i="17"/>
  <c r="H192" i="17" s="1"/>
  <c r="G191" i="17"/>
  <c r="F191" i="17"/>
  <c r="G190" i="17"/>
  <c r="F190" i="17"/>
  <c r="E190" i="17"/>
  <c r="G189" i="17"/>
  <c r="F189" i="17"/>
  <c r="E189" i="17"/>
  <c r="H189" i="17" s="1"/>
  <c r="G188" i="17"/>
  <c r="F188" i="17"/>
  <c r="E188" i="17"/>
  <c r="H188" i="17" s="1"/>
  <c r="G187" i="17"/>
  <c r="F187" i="17"/>
  <c r="E187" i="17"/>
  <c r="G186" i="17"/>
  <c r="F186" i="17"/>
  <c r="G185" i="17"/>
  <c r="F185" i="17"/>
  <c r="E185" i="17"/>
  <c r="H185" i="17" s="1"/>
  <c r="G184" i="17"/>
  <c r="F184" i="17"/>
  <c r="E184" i="17"/>
  <c r="H184" i="17" s="1"/>
  <c r="G183" i="17"/>
  <c r="F183" i="17"/>
  <c r="E183" i="17"/>
  <c r="G182" i="17"/>
  <c r="F182" i="17"/>
  <c r="E182" i="17"/>
  <c r="G181" i="17"/>
  <c r="F181" i="17"/>
  <c r="E181" i="17"/>
  <c r="H181" i="17" s="1"/>
  <c r="G180" i="17"/>
  <c r="F180" i="17"/>
  <c r="E180" i="17"/>
  <c r="H180" i="17" s="1"/>
  <c r="G179" i="17"/>
  <c r="F179" i="17"/>
  <c r="E179" i="17"/>
  <c r="G178" i="17"/>
  <c r="F178" i="17"/>
  <c r="F177" i="17"/>
  <c r="E177" i="17"/>
  <c r="D177" i="17"/>
  <c r="C177" i="17"/>
  <c r="E314" i="17" s="1"/>
  <c r="H314" i="17" s="1"/>
  <c r="H171" i="17"/>
  <c r="G171" i="17"/>
  <c r="F171" i="17"/>
  <c r="E171" i="17"/>
  <c r="H170" i="17"/>
  <c r="G170" i="17"/>
  <c r="F170" i="17"/>
  <c r="E170" i="17"/>
  <c r="H169" i="17"/>
  <c r="G169" i="17"/>
  <c r="F169" i="17"/>
  <c r="E169" i="17"/>
  <c r="G168" i="17"/>
  <c r="G167" i="17"/>
  <c r="H167" i="17" s="1"/>
  <c r="F167" i="17"/>
  <c r="E167" i="17"/>
  <c r="G166" i="17"/>
  <c r="H166" i="17" s="1"/>
  <c r="F166" i="17"/>
  <c r="E166" i="17"/>
  <c r="G165" i="17"/>
  <c r="H165" i="17" s="1"/>
  <c r="F165" i="17"/>
  <c r="E165" i="17"/>
  <c r="G164" i="17"/>
  <c r="E164" i="17"/>
  <c r="H164" i="17" s="1"/>
  <c r="G163" i="17"/>
  <c r="F163" i="17"/>
  <c r="E163" i="17"/>
  <c r="H163" i="17" s="1"/>
  <c r="G162" i="17"/>
  <c r="F162" i="17"/>
  <c r="G161" i="17"/>
  <c r="F161" i="17"/>
  <c r="E161" i="17"/>
  <c r="H161" i="17" s="1"/>
  <c r="G160" i="17"/>
  <c r="F160" i="17"/>
  <c r="E160" i="17"/>
  <c r="H160" i="17" s="1"/>
  <c r="G159" i="17"/>
  <c r="F159" i="17"/>
  <c r="E159" i="17"/>
  <c r="H159" i="17" s="1"/>
  <c r="G158" i="17"/>
  <c r="F158" i="17"/>
  <c r="E158" i="17"/>
  <c r="H158" i="17" s="1"/>
  <c r="G157" i="17"/>
  <c r="E157" i="17"/>
  <c r="H157" i="17" s="1"/>
  <c r="G156" i="17"/>
  <c r="F156" i="17"/>
  <c r="E156" i="17"/>
  <c r="H156" i="17" s="1"/>
  <c r="G155" i="17"/>
  <c r="F155" i="17"/>
  <c r="E155" i="17"/>
  <c r="H155" i="17" s="1"/>
  <c r="G154" i="17"/>
  <c r="F154" i="17"/>
  <c r="E154" i="17"/>
  <c r="H154" i="17" s="1"/>
  <c r="G153" i="17"/>
  <c r="F153" i="17"/>
  <c r="E153" i="17"/>
  <c r="H153" i="17" s="1"/>
  <c r="H152" i="17"/>
  <c r="G152" i="17"/>
  <c r="E152" i="17"/>
  <c r="H151" i="17"/>
  <c r="G151" i="17"/>
  <c r="F151" i="17"/>
  <c r="E151" i="17"/>
  <c r="H150" i="17"/>
  <c r="G150" i="17"/>
  <c r="F150" i="17"/>
  <c r="E150" i="17"/>
  <c r="H149" i="17"/>
  <c r="G149" i="17"/>
  <c r="F149" i="17"/>
  <c r="E149" i="17"/>
  <c r="H148" i="17"/>
  <c r="G148" i="17"/>
  <c r="F148" i="17"/>
  <c r="E148" i="17"/>
  <c r="H147" i="17"/>
  <c r="G147" i="17"/>
  <c r="E147" i="17"/>
  <c r="G146" i="17"/>
  <c r="H146" i="17" s="1"/>
  <c r="F146" i="17"/>
  <c r="E146" i="17"/>
  <c r="G145" i="17"/>
  <c r="E145" i="17"/>
  <c r="H145" i="17" s="1"/>
  <c r="G144" i="17"/>
  <c r="F144" i="17"/>
  <c r="E144" i="17"/>
  <c r="H144" i="17" s="1"/>
  <c r="G143" i="17"/>
  <c r="E143" i="17"/>
  <c r="H143" i="17" s="1"/>
  <c r="G142" i="17"/>
  <c r="F142" i="17"/>
  <c r="E142" i="17"/>
  <c r="H142" i="17" s="1"/>
  <c r="H141" i="17"/>
  <c r="G141" i="17"/>
  <c r="E141" i="17"/>
  <c r="H140" i="17"/>
  <c r="G140" i="17"/>
  <c r="E140" i="17"/>
  <c r="G139" i="17"/>
  <c r="H139" i="17" s="1"/>
  <c r="F139" i="17"/>
  <c r="E139" i="17"/>
  <c r="G138" i="17"/>
  <c r="G137" i="17"/>
  <c r="H136" i="17"/>
  <c r="G136" i="17"/>
  <c r="E136" i="17"/>
  <c r="G135" i="17"/>
  <c r="G134" i="17"/>
  <c r="H134" i="17" s="1"/>
  <c r="F134" i="17"/>
  <c r="E134" i="17"/>
  <c r="G133" i="17"/>
  <c r="H133" i="17" s="1"/>
  <c r="F133" i="17"/>
  <c r="E133" i="17"/>
  <c r="G132" i="17"/>
  <c r="G131" i="17"/>
  <c r="F131" i="17"/>
  <c r="E131" i="17"/>
  <c r="H131" i="17" s="1"/>
  <c r="G130" i="17"/>
  <c r="G129" i="17"/>
  <c r="F129" i="17"/>
  <c r="E129" i="17"/>
  <c r="H129" i="17" s="1"/>
  <c r="G128" i="17"/>
  <c r="H127" i="17"/>
  <c r="G127" i="17"/>
  <c r="E127" i="17"/>
  <c r="G126" i="17"/>
  <c r="E126" i="17"/>
  <c r="H126" i="17" s="1"/>
  <c r="G125" i="17"/>
  <c r="F125" i="17"/>
  <c r="E125" i="17"/>
  <c r="H125" i="17" s="1"/>
  <c r="G124" i="17"/>
  <c r="E124" i="17"/>
  <c r="H124" i="17" s="1"/>
  <c r="G123" i="17"/>
  <c r="F123" i="17"/>
  <c r="E123" i="17"/>
  <c r="H123" i="17" s="1"/>
  <c r="G122" i="17"/>
  <c r="F122" i="17"/>
  <c r="E122" i="17"/>
  <c r="H122" i="17" s="1"/>
  <c r="G121" i="17"/>
  <c r="F121" i="17"/>
  <c r="E121" i="17"/>
  <c r="H121" i="17" s="1"/>
  <c r="H120" i="17"/>
  <c r="G120" i="17"/>
  <c r="E120" i="17"/>
  <c r="H119" i="17"/>
  <c r="G119" i="17"/>
  <c r="E119" i="17"/>
  <c r="G118" i="17"/>
  <c r="E118" i="17"/>
  <c r="H118" i="17" s="1"/>
  <c r="G117" i="17"/>
  <c r="F117" i="17"/>
  <c r="E117" i="17"/>
  <c r="H117" i="17" s="1"/>
  <c r="G116" i="17"/>
  <c r="F116" i="17"/>
  <c r="E116" i="17"/>
  <c r="H116" i="17" s="1"/>
  <c r="G115" i="17"/>
  <c r="F115" i="17"/>
  <c r="E115" i="17"/>
  <c r="H115" i="17" s="1"/>
  <c r="G114" i="17"/>
  <c r="F114" i="17"/>
  <c r="E114" i="17"/>
  <c r="H114" i="17" s="1"/>
  <c r="G113" i="17"/>
  <c r="E113" i="17"/>
  <c r="H113" i="17" s="1"/>
  <c r="G112" i="17"/>
  <c r="F112" i="17"/>
  <c r="E112" i="17"/>
  <c r="H112" i="17" s="1"/>
  <c r="G111" i="17"/>
  <c r="F111" i="17"/>
  <c r="E111" i="17"/>
  <c r="H111" i="17" s="1"/>
  <c r="G110" i="17"/>
  <c r="F110" i="17"/>
  <c r="E110" i="17"/>
  <c r="H110" i="17" s="1"/>
  <c r="G109" i="17"/>
  <c r="F109" i="17"/>
  <c r="E109" i="17"/>
  <c r="H109" i="17" s="1"/>
  <c r="G108" i="17"/>
  <c r="F108" i="17"/>
  <c r="E108" i="17"/>
  <c r="H108" i="17" s="1"/>
  <c r="G107" i="17"/>
  <c r="G106" i="17"/>
  <c r="F106" i="17"/>
  <c r="H105" i="17"/>
  <c r="G105" i="17"/>
  <c r="F105" i="17"/>
  <c r="E105" i="17"/>
  <c r="H104" i="17"/>
  <c r="G104" i="17"/>
  <c r="F104" i="17"/>
  <c r="E104" i="17"/>
  <c r="H103" i="17"/>
  <c r="G103" i="17"/>
  <c r="F103" i="17"/>
  <c r="E103" i="17"/>
  <c r="H102" i="17"/>
  <c r="G102" i="17"/>
  <c r="E102" i="17"/>
  <c r="G101" i="17"/>
  <c r="H101" i="17" s="1"/>
  <c r="F101" i="17"/>
  <c r="E101" i="17"/>
  <c r="G100" i="17"/>
  <c r="H100" i="17" s="1"/>
  <c r="F100" i="17"/>
  <c r="E100" i="17"/>
  <c r="G99" i="17"/>
  <c r="H99" i="17" s="1"/>
  <c r="F99" i="17"/>
  <c r="E99" i="17"/>
  <c r="G98" i="17"/>
  <c r="E98" i="17"/>
  <c r="H98" i="17" s="1"/>
  <c r="G97" i="17"/>
  <c r="F97" i="17"/>
  <c r="E97" i="17"/>
  <c r="H97" i="17" s="1"/>
  <c r="G96" i="17"/>
  <c r="F96" i="17"/>
  <c r="E96" i="17"/>
  <c r="H96" i="17" s="1"/>
  <c r="G95" i="17"/>
  <c r="F95" i="17"/>
  <c r="E95" i="17"/>
  <c r="H95" i="17" s="1"/>
  <c r="G94" i="17"/>
  <c r="E94" i="17"/>
  <c r="H94" i="17" s="1"/>
  <c r="G93" i="17"/>
  <c r="F93" i="17"/>
  <c r="E93" i="17"/>
  <c r="H93" i="17" s="1"/>
  <c r="G92" i="17"/>
  <c r="H91" i="17"/>
  <c r="G91" i="17"/>
  <c r="F91" i="17"/>
  <c r="E91" i="17"/>
  <c r="H90" i="17"/>
  <c r="G90" i="17"/>
  <c r="F90" i="17"/>
  <c r="E90" i="17"/>
  <c r="H89" i="17"/>
  <c r="G89" i="17"/>
  <c r="E89" i="17"/>
  <c r="G88" i="17"/>
  <c r="H88" i="17" s="1"/>
  <c r="F88" i="17"/>
  <c r="E88" i="17"/>
  <c r="G87" i="17"/>
  <c r="H87" i="17" s="1"/>
  <c r="F87" i="17"/>
  <c r="E87" i="17"/>
  <c r="G86" i="17"/>
  <c r="E86" i="17"/>
  <c r="H86" i="17" s="1"/>
  <c r="G85" i="17"/>
  <c r="F85" i="17"/>
  <c r="E85" i="17"/>
  <c r="H85" i="17" s="1"/>
  <c r="G84" i="17"/>
  <c r="F84" i="17"/>
  <c r="E84" i="17"/>
  <c r="H84" i="17" s="1"/>
  <c r="G83" i="17"/>
  <c r="E83" i="17"/>
  <c r="H83" i="17" s="1"/>
  <c r="G82" i="17"/>
  <c r="F82" i="17"/>
  <c r="E82" i="17"/>
  <c r="H82" i="17" s="1"/>
  <c r="G81" i="17"/>
  <c r="G80" i="17"/>
  <c r="G79" i="17"/>
  <c r="E79" i="17"/>
  <c r="H79" i="17" s="1"/>
  <c r="G78" i="17"/>
  <c r="F78" i="17"/>
  <c r="E78" i="17"/>
  <c r="H78" i="17" s="1"/>
  <c r="G77" i="17"/>
  <c r="E77" i="17"/>
  <c r="H77" i="17" s="1"/>
  <c r="D76" i="17"/>
  <c r="C76" i="17"/>
  <c r="E168" i="17" s="1"/>
  <c r="H168" i="17" s="1"/>
  <c r="G70" i="17"/>
  <c r="F70" i="17"/>
  <c r="E70" i="17"/>
  <c r="H70" i="17" s="1"/>
  <c r="G69" i="17"/>
  <c r="F69" i="17"/>
  <c r="E69" i="17"/>
  <c r="G68" i="17"/>
  <c r="F68" i="17"/>
  <c r="E68" i="17"/>
  <c r="G67" i="17"/>
  <c r="F67" i="17"/>
  <c r="E67" i="17"/>
  <c r="H67" i="17" s="1"/>
  <c r="G66" i="17"/>
  <c r="F66" i="17"/>
  <c r="E66" i="17"/>
  <c r="H66" i="17" s="1"/>
  <c r="G65" i="17"/>
  <c r="F65" i="17"/>
  <c r="E65" i="17"/>
  <c r="G64" i="17"/>
  <c r="F64" i="17"/>
  <c r="E64" i="17"/>
  <c r="G63" i="17"/>
  <c r="F63" i="17"/>
  <c r="E63" i="17"/>
  <c r="H63" i="17" s="1"/>
  <c r="G62" i="17"/>
  <c r="F62" i="17"/>
  <c r="E62" i="17"/>
  <c r="H62" i="17" s="1"/>
  <c r="G61" i="17"/>
  <c r="F61" i="17"/>
  <c r="E61" i="17"/>
  <c r="G60" i="17"/>
  <c r="F60" i="17"/>
  <c r="E60" i="17"/>
  <c r="G59" i="17"/>
  <c r="F59" i="17"/>
  <c r="E59" i="17"/>
  <c r="H59" i="17" s="1"/>
  <c r="G58" i="17"/>
  <c r="F58" i="17"/>
  <c r="E58" i="17"/>
  <c r="H58" i="17" s="1"/>
  <c r="G57" i="17"/>
  <c r="F57" i="17"/>
  <c r="E57" i="17"/>
  <c r="G56" i="17"/>
  <c r="F56" i="17"/>
  <c r="E56" i="17"/>
  <c r="G55" i="17"/>
  <c r="F55" i="17"/>
  <c r="E55" i="17"/>
  <c r="H55" i="17" s="1"/>
  <c r="G54" i="17"/>
  <c r="F54" i="17"/>
  <c r="E54" i="17"/>
  <c r="H54" i="17" s="1"/>
  <c r="G53" i="17"/>
  <c r="F53" i="17"/>
  <c r="E53" i="17"/>
  <c r="G52" i="17"/>
  <c r="F52" i="17"/>
  <c r="E52" i="17"/>
  <c r="G51" i="17"/>
  <c r="F51" i="17"/>
  <c r="E51" i="17"/>
  <c r="H51" i="17" s="1"/>
  <c r="G50" i="17"/>
  <c r="F50" i="17"/>
  <c r="E50" i="17"/>
  <c r="H50" i="17" s="1"/>
  <c r="G49" i="17"/>
  <c r="F49" i="17"/>
  <c r="E49" i="17"/>
  <c r="G48" i="17"/>
  <c r="F48" i="17"/>
  <c r="E48" i="17"/>
  <c r="G47" i="17"/>
  <c r="F47" i="17"/>
  <c r="E47" i="17"/>
  <c r="H47" i="17" s="1"/>
  <c r="G46" i="17"/>
  <c r="F46" i="17"/>
  <c r="E46" i="17"/>
  <c r="H46" i="17" s="1"/>
  <c r="G45" i="17"/>
  <c r="F45" i="17"/>
  <c r="G44" i="17"/>
  <c r="F44" i="17"/>
  <c r="E44" i="17"/>
  <c r="G43" i="17"/>
  <c r="F43" i="17"/>
  <c r="E43" i="17"/>
  <c r="H43" i="17" s="1"/>
  <c r="G42" i="17"/>
  <c r="F42" i="17"/>
  <c r="E42" i="17"/>
  <c r="H42" i="17" s="1"/>
  <c r="G41" i="17"/>
  <c r="F41" i="17"/>
  <c r="E41" i="17"/>
  <c r="G40" i="17"/>
  <c r="F40" i="17"/>
  <c r="E40" i="17"/>
  <c r="G39" i="17"/>
  <c r="F39" i="17"/>
  <c r="E39" i="17"/>
  <c r="H39" i="17" s="1"/>
  <c r="G38" i="17"/>
  <c r="F38" i="17"/>
  <c r="E38" i="17"/>
  <c r="H38" i="17" s="1"/>
  <c r="G37" i="17"/>
  <c r="F37" i="17"/>
  <c r="E37" i="17"/>
  <c r="G36" i="17"/>
  <c r="F36" i="17"/>
  <c r="E36" i="17"/>
  <c r="G35" i="17"/>
  <c r="F35" i="17"/>
  <c r="E35" i="17"/>
  <c r="H35" i="17" s="1"/>
  <c r="G34" i="17"/>
  <c r="F34" i="17"/>
  <c r="E34" i="17"/>
  <c r="H34" i="17" s="1"/>
  <c r="G33" i="17"/>
  <c r="F33" i="17"/>
  <c r="E33" i="17"/>
  <c r="G32" i="17"/>
  <c r="F32" i="17"/>
  <c r="E32" i="17"/>
  <c r="G31" i="17"/>
  <c r="F31" i="17"/>
  <c r="E31" i="17"/>
  <c r="H31" i="17" s="1"/>
  <c r="G30" i="17"/>
  <c r="F30" i="17"/>
  <c r="E30" i="17"/>
  <c r="H30" i="17" s="1"/>
  <c r="G29" i="17"/>
  <c r="F29" i="17"/>
  <c r="E29" i="17"/>
  <c r="G28" i="17"/>
  <c r="F28" i="17"/>
  <c r="E28" i="17"/>
  <c r="G27" i="17"/>
  <c r="F27" i="17"/>
  <c r="E27" i="17"/>
  <c r="H27" i="17" s="1"/>
  <c r="G26" i="17"/>
  <c r="F26" i="17"/>
  <c r="E26" i="17"/>
  <c r="H26" i="17" s="1"/>
  <c r="G25" i="17"/>
  <c r="F25" i="17"/>
  <c r="E25" i="17"/>
  <c r="G24" i="17"/>
  <c r="F24" i="17"/>
  <c r="E24" i="17"/>
  <c r="G23" i="17"/>
  <c r="F23" i="17"/>
  <c r="E23" i="17"/>
  <c r="H23" i="17" s="1"/>
  <c r="G22" i="17"/>
  <c r="F22" i="17"/>
  <c r="E22" i="17"/>
  <c r="H22" i="17" s="1"/>
  <c r="G21" i="17"/>
  <c r="F21" i="17"/>
  <c r="E21" i="17"/>
  <c r="G20" i="17"/>
  <c r="F20" i="17"/>
  <c r="E20" i="17"/>
  <c r="F19" i="17"/>
  <c r="E19" i="17"/>
  <c r="D19" i="17"/>
  <c r="C19" i="17"/>
  <c r="C9" i="17" s="1"/>
  <c r="D13" i="17"/>
  <c r="C13" i="17"/>
  <c r="C12" i="17"/>
  <c r="D11" i="17"/>
  <c r="C11" i="17"/>
  <c r="G11" i="17" s="1"/>
  <c r="C10" i="17"/>
  <c r="D9" i="17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D591" i="16"/>
  <c r="C591" i="16"/>
  <c r="E615" i="16" s="1"/>
  <c r="H615" i="16" s="1"/>
  <c r="G585" i="16"/>
  <c r="F585" i="16"/>
  <c r="G584" i="16"/>
  <c r="F584" i="16"/>
  <c r="G583" i="16"/>
  <c r="F583" i="16"/>
  <c r="G582" i="16"/>
  <c r="F582" i="16"/>
  <c r="E582" i="16"/>
  <c r="H582" i="16" s="1"/>
  <c r="G581" i="16"/>
  <c r="F581" i="16"/>
  <c r="G580" i="16"/>
  <c r="F580" i="16"/>
  <c r="G579" i="16"/>
  <c r="F579" i="16"/>
  <c r="G578" i="16"/>
  <c r="F578" i="16"/>
  <c r="G577" i="16"/>
  <c r="F577" i="16"/>
  <c r="G576" i="16"/>
  <c r="F576" i="16"/>
  <c r="G575" i="16"/>
  <c r="F575" i="16"/>
  <c r="E575" i="16"/>
  <c r="H575" i="16" s="1"/>
  <c r="G574" i="16"/>
  <c r="F574" i="16"/>
  <c r="G573" i="16"/>
  <c r="F573" i="16"/>
  <c r="G572" i="16"/>
  <c r="F572" i="16"/>
  <c r="G571" i="16"/>
  <c r="F571" i="16"/>
  <c r="G570" i="16"/>
  <c r="F570" i="16"/>
  <c r="G569" i="16"/>
  <c r="F569" i="16"/>
  <c r="G568" i="16"/>
  <c r="F568" i="16"/>
  <c r="G567" i="16"/>
  <c r="F567" i="16"/>
  <c r="E567" i="16"/>
  <c r="H567" i="16" s="1"/>
  <c r="G566" i="16"/>
  <c r="F566" i="16"/>
  <c r="G565" i="16"/>
  <c r="F565" i="16"/>
  <c r="G564" i="16"/>
  <c r="F564" i="16"/>
  <c r="G563" i="16"/>
  <c r="F563" i="16"/>
  <c r="G562" i="16"/>
  <c r="F562" i="16"/>
  <c r="G561" i="16"/>
  <c r="F561" i="16"/>
  <c r="G560" i="16"/>
  <c r="F560" i="16"/>
  <c r="G559" i="16"/>
  <c r="F559" i="16"/>
  <c r="G558" i="16"/>
  <c r="F558" i="16"/>
  <c r="G557" i="16"/>
  <c r="F557" i="16"/>
  <c r="G556" i="16"/>
  <c r="F556" i="16"/>
  <c r="G555" i="16"/>
  <c r="F555" i="16"/>
  <c r="G554" i="16"/>
  <c r="F554" i="16"/>
  <c r="G553" i="16"/>
  <c r="F553" i="16"/>
  <c r="G552" i="16"/>
  <c r="F552" i="16"/>
  <c r="G551" i="16"/>
  <c r="F551" i="16"/>
  <c r="G550" i="16"/>
  <c r="F550" i="16"/>
  <c r="G549" i="16"/>
  <c r="F549" i="16"/>
  <c r="G548" i="16"/>
  <c r="F548" i="16"/>
  <c r="G547" i="16"/>
  <c r="F547" i="16"/>
  <c r="G546" i="16"/>
  <c r="F546" i="16"/>
  <c r="G545" i="16"/>
  <c r="F545" i="16"/>
  <c r="G544" i="16"/>
  <c r="F544" i="16"/>
  <c r="G543" i="16"/>
  <c r="F543" i="16"/>
  <c r="G542" i="16"/>
  <c r="F542" i="16"/>
  <c r="G541" i="16"/>
  <c r="F541" i="16"/>
  <c r="G540" i="16"/>
  <c r="F540" i="16"/>
  <c r="G539" i="16"/>
  <c r="F539" i="16"/>
  <c r="G538" i="16"/>
  <c r="F538" i="16"/>
  <c r="G537" i="16"/>
  <c r="F537" i="16"/>
  <c r="G536" i="16"/>
  <c r="F536" i="16"/>
  <c r="G535" i="16"/>
  <c r="F535" i="16"/>
  <c r="G534" i="16"/>
  <c r="F534" i="16"/>
  <c r="G533" i="16"/>
  <c r="F533" i="16"/>
  <c r="G532" i="16"/>
  <c r="F532" i="16"/>
  <c r="G531" i="16"/>
  <c r="F531" i="16"/>
  <c r="G530" i="16"/>
  <c r="F530" i="16"/>
  <c r="G529" i="16"/>
  <c r="F529" i="16"/>
  <c r="G528" i="16"/>
  <c r="F528" i="16"/>
  <c r="G527" i="16"/>
  <c r="F527" i="16"/>
  <c r="G526" i="16"/>
  <c r="F526" i="16"/>
  <c r="G525" i="16"/>
  <c r="F525" i="16"/>
  <c r="G524" i="16"/>
  <c r="F524" i="16"/>
  <c r="G523" i="16"/>
  <c r="F523" i="16"/>
  <c r="G522" i="16"/>
  <c r="F522" i="16"/>
  <c r="G521" i="16"/>
  <c r="F521" i="16"/>
  <c r="G520" i="16"/>
  <c r="F520" i="16"/>
  <c r="G519" i="16"/>
  <c r="F519" i="16"/>
  <c r="G518" i="16"/>
  <c r="F518" i="16"/>
  <c r="G517" i="16"/>
  <c r="F517" i="16"/>
  <c r="G516" i="16"/>
  <c r="F516" i="16"/>
  <c r="G515" i="16"/>
  <c r="F515" i="16"/>
  <c r="G514" i="16"/>
  <c r="F514" i="16"/>
  <c r="G513" i="16"/>
  <c r="F513" i="16"/>
  <c r="G512" i="16"/>
  <c r="F512" i="16"/>
  <c r="E512" i="16"/>
  <c r="G511" i="16"/>
  <c r="F511" i="16"/>
  <c r="G510" i="16"/>
  <c r="F510" i="16"/>
  <c r="G509" i="16"/>
  <c r="F509" i="16"/>
  <c r="G508" i="16"/>
  <c r="F508" i="16"/>
  <c r="G507" i="16"/>
  <c r="F507" i="16"/>
  <c r="G506" i="16"/>
  <c r="F506" i="16"/>
  <c r="G505" i="16"/>
  <c r="F505" i="16"/>
  <c r="G504" i="16"/>
  <c r="F504" i="16"/>
  <c r="G503" i="16"/>
  <c r="F503" i="16"/>
  <c r="G502" i="16"/>
  <c r="F502" i="16"/>
  <c r="G501" i="16"/>
  <c r="F501" i="16"/>
  <c r="G500" i="16"/>
  <c r="F500" i="16"/>
  <c r="G499" i="16"/>
  <c r="F499" i="16"/>
  <c r="G498" i="16"/>
  <c r="F498" i="16"/>
  <c r="G497" i="16"/>
  <c r="F497" i="16"/>
  <c r="G496" i="16"/>
  <c r="F496" i="16"/>
  <c r="G495" i="16"/>
  <c r="F495" i="16"/>
  <c r="G494" i="16"/>
  <c r="F494" i="16"/>
  <c r="G493" i="16"/>
  <c r="F493" i="16"/>
  <c r="G492" i="16"/>
  <c r="F492" i="16"/>
  <c r="G491" i="16"/>
  <c r="F491" i="16"/>
  <c r="G490" i="16"/>
  <c r="F490" i="16"/>
  <c r="G489" i="16"/>
  <c r="F489" i="16"/>
  <c r="G488" i="16"/>
  <c r="F488" i="16"/>
  <c r="E488" i="16"/>
  <c r="G487" i="16"/>
  <c r="F487" i="16"/>
  <c r="G486" i="16"/>
  <c r="F486" i="16"/>
  <c r="G485" i="16"/>
  <c r="F485" i="16"/>
  <c r="G484" i="16"/>
  <c r="F484" i="16"/>
  <c r="E484" i="16"/>
  <c r="G483" i="16"/>
  <c r="F483" i="16"/>
  <c r="G482" i="16"/>
  <c r="F482" i="16"/>
  <c r="G481" i="16"/>
  <c r="F481" i="16"/>
  <c r="G480" i="16"/>
  <c r="F480" i="16"/>
  <c r="G479" i="16"/>
  <c r="F479" i="16"/>
  <c r="G478" i="16"/>
  <c r="F478" i="16"/>
  <c r="E478" i="16"/>
  <c r="H478" i="16" s="1"/>
  <c r="G477" i="16"/>
  <c r="F477" i="16"/>
  <c r="G476" i="16"/>
  <c r="F476" i="16"/>
  <c r="G475" i="16"/>
  <c r="F475" i="16"/>
  <c r="G474" i="16"/>
  <c r="F474" i="16"/>
  <c r="G473" i="16"/>
  <c r="F473" i="16"/>
  <c r="G472" i="16"/>
  <c r="F472" i="16"/>
  <c r="G471" i="16"/>
  <c r="F471" i="16"/>
  <c r="G470" i="16"/>
  <c r="F470" i="16"/>
  <c r="G469" i="16"/>
  <c r="F469" i="16"/>
  <c r="G468" i="16"/>
  <c r="F468" i="16"/>
  <c r="G467" i="16"/>
  <c r="F467" i="16"/>
  <c r="G466" i="16"/>
  <c r="F466" i="16"/>
  <c r="G465" i="16"/>
  <c r="F465" i="16"/>
  <c r="G464" i="16"/>
  <c r="F464" i="16"/>
  <c r="E464" i="16"/>
  <c r="G463" i="16"/>
  <c r="F463" i="16"/>
  <c r="G462" i="16"/>
  <c r="F462" i="16"/>
  <c r="G461" i="16"/>
  <c r="F461" i="16"/>
  <c r="G460" i="16"/>
  <c r="F460" i="16"/>
  <c r="G459" i="16"/>
  <c r="F459" i="16"/>
  <c r="G458" i="16"/>
  <c r="F458" i="16"/>
  <c r="G457" i="16"/>
  <c r="F457" i="16"/>
  <c r="E457" i="16"/>
  <c r="G456" i="16"/>
  <c r="F456" i="16"/>
  <c r="G455" i="16"/>
  <c r="F455" i="16"/>
  <c r="G454" i="16"/>
  <c r="F454" i="16"/>
  <c r="G453" i="16"/>
  <c r="F453" i="16"/>
  <c r="G452" i="16"/>
  <c r="F452" i="16"/>
  <c r="G451" i="16"/>
  <c r="F451" i="16"/>
  <c r="G450" i="16"/>
  <c r="F450" i="16"/>
  <c r="E450" i="16"/>
  <c r="H450" i="16" s="1"/>
  <c r="G449" i="16"/>
  <c r="F449" i="16"/>
  <c r="G448" i="16"/>
  <c r="F448" i="16"/>
  <c r="G447" i="16"/>
  <c r="F447" i="16"/>
  <c r="G446" i="16"/>
  <c r="F446" i="16"/>
  <c r="G445" i="16"/>
  <c r="F445" i="16"/>
  <c r="G444" i="16"/>
  <c r="F444" i="16"/>
  <c r="G443" i="16"/>
  <c r="F443" i="16"/>
  <c r="G442" i="16"/>
  <c r="F442" i="16"/>
  <c r="G441" i="16"/>
  <c r="F441" i="16"/>
  <c r="G440" i="16"/>
  <c r="F440" i="16"/>
  <c r="E440" i="16"/>
  <c r="G439" i="16"/>
  <c r="F439" i="16"/>
  <c r="E439" i="16"/>
  <c r="H439" i="16" s="1"/>
  <c r="G438" i="16"/>
  <c r="F438" i="16"/>
  <c r="G437" i="16"/>
  <c r="F437" i="16"/>
  <c r="G436" i="16"/>
  <c r="F436" i="16"/>
  <c r="G435" i="16"/>
  <c r="F435" i="16"/>
  <c r="G434" i="16"/>
  <c r="F434" i="16"/>
  <c r="G433" i="16"/>
  <c r="F433" i="16"/>
  <c r="G432" i="16"/>
  <c r="F432" i="16"/>
  <c r="G431" i="16"/>
  <c r="F431" i="16"/>
  <c r="G430" i="16"/>
  <c r="F430" i="16"/>
  <c r="G429" i="16"/>
  <c r="F429" i="16"/>
  <c r="G428" i="16"/>
  <c r="F428" i="16"/>
  <c r="G427" i="16"/>
  <c r="F427" i="16"/>
  <c r="G426" i="16"/>
  <c r="F426" i="16"/>
  <c r="G425" i="16"/>
  <c r="F425" i="16"/>
  <c r="G424" i="16"/>
  <c r="F424" i="16"/>
  <c r="G423" i="16"/>
  <c r="F423" i="16"/>
  <c r="E423" i="16"/>
  <c r="H423" i="16" s="1"/>
  <c r="G422" i="16"/>
  <c r="F422" i="16"/>
  <c r="G421" i="16"/>
  <c r="F421" i="16"/>
  <c r="G420" i="16"/>
  <c r="F420" i="16"/>
  <c r="G419" i="16"/>
  <c r="F419" i="16"/>
  <c r="E419" i="16"/>
  <c r="H419" i="16" s="1"/>
  <c r="G418" i="16"/>
  <c r="F418" i="16"/>
  <c r="G417" i="16"/>
  <c r="F417" i="16"/>
  <c r="G416" i="16"/>
  <c r="F416" i="16"/>
  <c r="G415" i="16"/>
  <c r="F415" i="16"/>
  <c r="E415" i="16"/>
  <c r="H415" i="16" s="1"/>
  <c r="G414" i="16"/>
  <c r="F414" i="16"/>
  <c r="G413" i="16"/>
  <c r="F413" i="16"/>
  <c r="G412" i="16"/>
  <c r="F412" i="16"/>
  <c r="G411" i="16"/>
  <c r="F411" i="16"/>
  <c r="E411" i="16"/>
  <c r="H411" i="16" s="1"/>
  <c r="G410" i="16"/>
  <c r="F410" i="16"/>
  <c r="G409" i="16"/>
  <c r="F409" i="16"/>
  <c r="G408" i="16"/>
  <c r="F408" i="16"/>
  <c r="G407" i="16"/>
  <c r="F407" i="16"/>
  <c r="E407" i="16"/>
  <c r="H407" i="16" s="1"/>
  <c r="G406" i="16"/>
  <c r="F406" i="16"/>
  <c r="G405" i="16"/>
  <c r="F405" i="16"/>
  <c r="G404" i="16"/>
  <c r="F404" i="16"/>
  <c r="E404" i="16"/>
  <c r="G403" i="16"/>
  <c r="F403" i="16"/>
  <c r="E403" i="16"/>
  <c r="H403" i="16" s="1"/>
  <c r="G402" i="16"/>
  <c r="F402" i="16"/>
  <c r="G401" i="16"/>
  <c r="F401" i="16"/>
  <c r="G400" i="16"/>
  <c r="F400" i="16"/>
  <c r="G399" i="16"/>
  <c r="F399" i="16"/>
  <c r="E399" i="16"/>
  <c r="H399" i="16" s="1"/>
  <c r="G398" i="16"/>
  <c r="F398" i="16"/>
  <c r="G397" i="16"/>
  <c r="F397" i="16"/>
  <c r="G396" i="16"/>
  <c r="F396" i="16"/>
  <c r="G395" i="16"/>
  <c r="F395" i="16"/>
  <c r="E395" i="16"/>
  <c r="H395" i="16" s="1"/>
  <c r="G394" i="16"/>
  <c r="F394" i="16"/>
  <c r="G393" i="16"/>
  <c r="F393" i="16"/>
  <c r="G392" i="16"/>
  <c r="F392" i="16"/>
  <c r="G391" i="16"/>
  <c r="F391" i="16"/>
  <c r="E391" i="16"/>
  <c r="H391" i="16" s="1"/>
  <c r="G390" i="16"/>
  <c r="F390" i="16"/>
  <c r="G389" i="16"/>
  <c r="F389" i="16"/>
  <c r="G388" i="16"/>
  <c r="F388" i="16"/>
  <c r="G387" i="16"/>
  <c r="F387" i="16"/>
  <c r="E387" i="16"/>
  <c r="H387" i="16" s="1"/>
  <c r="G386" i="16"/>
  <c r="F386" i="16"/>
  <c r="G385" i="16"/>
  <c r="F385" i="16"/>
  <c r="G384" i="16"/>
  <c r="F384" i="16"/>
  <c r="G383" i="16"/>
  <c r="F383" i="16"/>
  <c r="E383" i="16"/>
  <c r="H383" i="16" s="1"/>
  <c r="G382" i="16"/>
  <c r="F382" i="16"/>
  <c r="G381" i="16"/>
  <c r="F381" i="16"/>
  <c r="G380" i="16"/>
  <c r="F380" i="16"/>
  <c r="G379" i="16"/>
  <c r="F379" i="16"/>
  <c r="E379" i="16"/>
  <c r="H379" i="16" s="1"/>
  <c r="G378" i="16"/>
  <c r="F378" i="16"/>
  <c r="G377" i="16"/>
  <c r="F377" i="16"/>
  <c r="G376" i="16"/>
  <c r="F376" i="16"/>
  <c r="G375" i="16"/>
  <c r="F375" i="16"/>
  <c r="E375" i="16"/>
  <c r="H375" i="16" s="1"/>
  <c r="G374" i="16"/>
  <c r="F374" i="16"/>
  <c r="G373" i="16"/>
  <c r="F373" i="16"/>
  <c r="G372" i="16"/>
  <c r="F372" i="16"/>
  <c r="G371" i="16"/>
  <c r="F371" i="16"/>
  <c r="E371" i="16"/>
  <c r="H371" i="16" s="1"/>
  <c r="G370" i="16"/>
  <c r="F370" i="16"/>
  <c r="G369" i="16"/>
  <c r="F369" i="16"/>
  <c r="G368" i="16"/>
  <c r="F368" i="16"/>
  <c r="G367" i="16"/>
  <c r="F367" i="16"/>
  <c r="E367" i="16"/>
  <c r="H367" i="16" s="1"/>
  <c r="G366" i="16"/>
  <c r="F366" i="16"/>
  <c r="G365" i="16"/>
  <c r="F365" i="16"/>
  <c r="G364" i="16"/>
  <c r="F364" i="16"/>
  <c r="G363" i="16"/>
  <c r="F363" i="16"/>
  <c r="E363" i="16"/>
  <c r="H363" i="16" s="1"/>
  <c r="G362" i="16"/>
  <c r="F362" i="16"/>
  <c r="G361" i="16"/>
  <c r="F361" i="16"/>
  <c r="G360" i="16"/>
  <c r="F360" i="16"/>
  <c r="G359" i="16"/>
  <c r="F359" i="16"/>
  <c r="E359" i="16"/>
  <c r="H359" i="16" s="1"/>
  <c r="G358" i="16"/>
  <c r="F358" i="16"/>
  <c r="G357" i="16"/>
  <c r="F357" i="16"/>
  <c r="F356" i="16"/>
  <c r="D356" i="16"/>
  <c r="C356" i="16"/>
  <c r="E584" i="16" s="1"/>
  <c r="H584" i="16" s="1"/>
  <c r="G350" i="16"/>
  <c r="G349" i="16"/>
  <c r="F349" i="16"/>
  <c r="G348" i="16"/>
  <c r="G347" i="16"/>
  <c r="E347" i="16"/>
  <c r="H347" i="16" s="1"/>
  <c r="G346" i="16"/>
  <c r="G345" i="16"/>
  <c r="G344" i="16"/>
  <c r="F344" i="16"/>
  <c r="G343" i="16"/>
  <c r="H343" i="16" s="1"/>
  <c r="F343" i="16"/>
  <c r="E343" i="16"/>
  <c r="G342" i="16"/>
  <c r="G341" i="16"/>
  <c r="G340" i="16"/>
  <c r="G339" i="16"/>
  <c r="G338" i="16"/>
  <c r="F338" i="16"/>
  <c r="G337" i="16"/>
  <c r="H337" i="16" s="1"/>
  <c r="F337" i="16"/>
  <c r="E337" i="16"/>
  <c r="G336" i="16"/>
  <c r="H336" i="16" s="1"/>
  <c r="F336" i="16"/>
  <c r="E336" i="16"/>
  <c r="G335" i="16"/>
  <c r="G334" i="16"/>
  <c r="G333" i="16"/>
  <c r="H332" i="16"/>
  <c r="G332" i="16"/>
  <c r="F332" i="16"/>
  <c r="E332" i="16"/>
  <c r="G331" i="16"/>
  <c r="G330" i="16"/>
  <c r="G329" i="16"/>
  <c r="G328" i="16"/>
  <c r="F328" i="16"/>
  <c r="G327" i="16"/>
  <c r="G326" i="16"/>
  <c r="G325" i="16"/>
  <c r="G324" i="16"/>
  <c r="G323" i="16"/>
  <c r="G322" i="16"/>
  <c r="G321" i="16"/>
  <c r="G320" i="16"/>
  <c r="G319" i="16"/>
  <c r="G318" i="16"/>
  <c r="G317" i="16"/>
  <c r="H317" i="16" s="1"/>
  <c r="F317" i="16"/>
  <c r="E317" i="16"/>
  <c r="G316" i="16"/>
  <c r="G315" i="16"/>
  <c r="G314" i="16"/>
  <c r="H313" i="16"/>
  <c r="G313" i="16"/>
  <c r="F313" i="16"/>
  <c r="E313" i="16"/>
  <c r="G312" i="16"/>
  <c r="G311" i="16"/>
  <c r="G310" i="16"/>
  <c r="F310" i="16"/>
  <c r="G309" i="16"/>
  <c r="G308" i="16"/>
  <c r="G307" i="16"/>
  <c r="G306" i="16"/>
  <c r="G305" i="16"/>
  <c r="H305" i="16" s="1"/>
  <c r="F305" i="16"/>
  <c r="E305" i="16"/>
  <c r="G304" i="16"/>
  <c r="G303" i="16"/>
  <c r="H302" i="16"/>
  <c r="G302" i="16"/>
  <c r="F302" i="16"/>
  <c r="E302" i="16"/>
  <c r="G301" i="16"/>
  <c r="G300" i="16"/>
  <c r="G299" i="16"/>
  <c r="G298" i="16"/>
  <c r="G297" i="16"/>
  <c r="G296" i="16"/>
  <c r="G295" i="16"/>
  <c r="G294" i="16"/>
  <c r="G293" i="16"/>
  <c r="G292" i="16"/>
  <c r="G291" i="16"/>
  <c r="H291" i="16" s="1"/>
  <c r="F291" i="16"/>
  <c r="E291" i="16"/>
  <c r="G290" i="16"/>
  <c r="F290" i="16"/>
  <c r="G289" i="16"/>
  <c r="G288" i="16"/>
  <c r="G287" i="16"/>
  <c r="G286" i="16"/>
  <c r="G285" i="16"/>
  <c r="E285" i="16"/>
  <c r="H285" i="16" s="1"/>
  <c r="G284" i="16"/>
  <c r="G283" i="16"/>
  <c r="G282" i="16"/>
  <c r="G281" i="16"/>
  <c r="G280" i="16"/>
  <c r="H279" i="16"/>
  <c r="G279" i="16"/>
  <c r="E279" i="16"/>
  <c r="G278" i="16"/>
  <c r="G277" i="16"/>
  <c r="G276" i="16"/>
  <c r="G275" i="16"/>
  <c r="G274" i="16"/>
  <c r="G273" i="16"/>
  <c r="G272" i="16"/>
  <c r="G271" i="16"/>
  <c r="G270" i="16"/>
  <c r="G269" i="16"/>
  <c r="G268" i="16"/>
  <c r="H267" i="16"/>
  <c r="G267" i="16"/>
  <c r="E267" i="16"/>
  <c r="G266" i="16"/>
  <c r="G265" i="16"/>
  <c r="G264" i="16"/>
  <c r="H263" i="16"/>
  <c r="G263" i="16"/>
  <c r="E263" i="16"/>
  <c r="G262" i="16"/>
  <c r="G261" i="16"/>
  <c r="G260" i="16"/>
  <c r="G259" i="16"/>
  <c r="G258" i="16"/>
  <c r="G257" i="16"/>
  <c r="G256" i="16"/>
  <c r="G255" i="16"/>
  <c r="G254" i="16"/>
  <c r="G253" i="16"/>
  <c r="G252" i="16"/>
  <c r="H251" i="16"/>
  <c r="G251" i="16"/>
  <c r="F251" i="16"/>
  <c r="E251" i="16"/>
  <c r="G250" i="16"/>
  <c r="G249" i="16"/>
  <c r="G248" i="16"/>
  <c r="F248" i="16"/>
  <c r="G247" i="16"/>
  <c r="G246" i="16"/>
  <c r="G245" i="16"/>
  <c r="G244" i="16"/>
  <c r="G243" i="16"/>
  <c r="H243" i="16" s="1"/>
  <c r="F243" i="16"/>
  <c r="E243" i="16"/>
  <c r="G242" i="16"/>
  <c r="H242" i="16" s="1"/>
  <c r="F242" i="16"/>
  <c r="E242" i="16"/>
  <c r="G241" i="16"/>
  <c r="G240" i="16"/>
  <c r="G239" i="16"/>
  <c r="G238" i="16"/>
  <c r="G237" i="16"/>
  <c r="G236" i="16"/>
  <c r="F236" i="16"/>
  <c r="E236" i="16"/>
  <c r="H236" i="16" s="1"/>
  <c r="G235" i="16"/>
  <c r="F235" i="16"/>
  <c r="E235" i="16"/>
  <c r="H235" i="16" s="1"/>
  <c r="G234" i="16"/>
  <c r="G233" i="16"/>
  <c r="G232" i="16"/>
  <c r="G231" i="16"/>
  <c r="G230" i="16"/>
  <c r="G229" i="16"/>
  <c r="G228" i="16"/>
  <c r="G227" i="16"/>
  <c r="F227" i="16"/>
  <c r="G226" i="16"/>
  <c r="G225" i="16"/>
  <c r="G224" i="16"/>
  <c r="G223" i="16"/>
  <c r="H223" i="16" s="1"/>
  <c r="E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H206" i="16" s="1"/>
  <c r="F206" i="16"/>
  <c r="E206" i="16"/>
  <c r="G205" i="16"/>
  <c r="G204" i="16"/>
  <c r="G203" i="16"/>
  <c r="G202" i="16"/>
  <c r="G201" i="16"/>
  <c r="H201" i="16" s="1"/>
  <c r="F201" i="16"/>
  <c r="E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F183" i="16"/>
  <c r="E183" i="16"/>
  <c r="H183" i="16" s="1"/>
  <c r="G182" i="16"/>
  <c r="H181" i="16"/>
  <c r="G181" i="16"/>
  <c r="E181" i="16"/>
  <c r="G180" i="16"/>
  <c r="G179" i="16"/>
  <c r="G178" i="16"/>
  <c r="D177" i="16"/>
  <c r="C177" i="16"/>
  <c r="E348" i="16" s="1"/>
  <c r="H348" i="16" s="1"/>
  <c r="G171" i="16"/>
  <c r="F171" i="16"/>
  <c r="E171" i="16"/>
  <c r="H171" i="16" s="1"/>
  <c r="G170" i="16"/>
  <c r="F170" i="16"/>
  <c r="G169" i="16"/>
  <c r="F169" i="16"/>
  <c r="G168" i="16"/>
  <c r="F168" i="16"/>
  <c r="E168" i="16"/>
  <c r="H168" i="16" s="1"/>
  <c r="G167" i="16"/>
  <c r="F167" i="16"/>
  <c r="E167" i="16"/>
  <c r="H167" i="16" s="1"/>
  <c r="G166" i="16"/>
  <c r="F166" i="16"/>
  <c r="G165" i="16"/>
  <c r="F165" i="16"/>
  <c r="G164" i="16"/>
  <c r="F164" i="16"/>
  <c r="E164" i="16"/>
  <c r="H164" i="16" s="1"/>
  <c r="G163" i="16"/>
  <c r="F163" i="16"/>
  <c r="E163" i="16"/>
  <c r="H163" i="16" s="1"/>
  <c r="G162" i="16"/>
  <c r="F162" i="16"/>
  <c r="G161" i="16"/>
  <c r="F161" i="16"/>
  <c r="G160" i="16"/>
  <c r="F160" i="16"/>
  <c r="E160" i="16"/>
  <c r="H160" i="16" s="1"/>
  <c r="G159" i="16"/>
  <c r="F159" i="16"/>
  <c r="E159" i="16"/>
  <c r="H159" i="16" s="1"/>
  <c r="G158" i="16"/>
  <c r="F158" i="16"/>
  <c r="G157" i="16"/>
  <c r="F157" i="16"/>
  <c r="G156" i="16"/>
  <c r="F156" i="16"/>
  <c r="E156" i="16"/>
  <c r="H156" i="16" s="1"/>
  <c r="G155" i="16"/>
  <c r="F155" i="16"/>
  <c r="E155" i="16"/>
  <c r="H155" i="16" s="1"/>
  <c r="G154" i="16"/>
  <c r="F154" i="16"/>
  <c r="E154" i="16"/>
  <c r="G153" i="16"/>
  <c r="F153" i="16"/>
  <c r="G152" i="16"/>
  <c r="F152" i="16"/>
  <c r="E152" i="16"/>
  <c r="H152" i="16" s="1"/>
  <c r="G151" i="16"/>
  <c r="F151" i="16"/>
  <c r="E151" i="16"/>
  <c r="H151" i="16" s="1"/>
  <c r="G150" i="16"/>
  <c r="F150" i="16"/>
  <c r="G149" i="16"/>
  <c r="F149" i="16"/>
  <c r="G148" i="16"/>
  <c r="F148" i="16"/>
  <c r="E148" i="16"/>
  <c r="H148" i="16" s="1"/>
  <c r="G147" i="16"/>
  <c r="F147" i="16"/>
  <c r="E147" i="16"/>
  <c r="H147" i="16" s="1"/>
  <c r="G146" i="16"/>
  <c r="F146" i="16"/>
  <c r="G145" i="16"/>
  <c r="F145" i="16"/>
  <c r="G144" i="16"/>
  <c r="F144" i="16"/>
  <c r="E144" i="16"/>
  <c r="H144" i="16" s="1"/>
  <c r="G143" i="16"/>
  <c r="F143" i="16"/>
  <c r="E143" i="16"/>
  <c r="H143" i="16" s="1"/>
  <c r="G142" i="16"/>
  <c r="F142" i="16"/>
  <c r="G141" i="16"/>
  <c r="F141" i="16"/>
  <c r="G140" i="16"/>
  <c r="F140" i="16"/>
  <c r="E140" i="16"/>
  <c r="H140" i="16" s="1"/>
  <c r="G139" i="16"/>
  <c r="F139" i="16"/>
  <c r="E139" i="16"/>
  <c r="H139" i="16" s="1"/>
  <c r="G138" i="16"/>
  <c r="F138" i="16"/>
  <c r="G137" i="16"/>
  <c r="F137" i="16"/>
  <c r="G136" i="16"/>
  <c r="F136" i="16"/>
  <c r="E136" i="16"/>
  <c r="H136" i="16" s="1"/>
  <c r="G135" i="16"/>
  <c r="F135" i="16"/>
  <c r="E135" i="16"/>
  <c r="H135" i="16" s="1"/>
  <c r="G134" i="16"/>
  <c r="F134" i="16"/>
  <c r="G133" i="16"/>
  <c r="F133" i="16"/>
  <c r="G132" i="16"/>
  <c r="F132" i="16"/>
  <c r="E132" i="16"/>
  <c r="H132" i="16" s="1"/>
  <c r="G131" i="16"/>
  <c r="F131" i="16"/>
  <c r="E131" i="16"/>
  <c r="H131" i="16" s="1"/>
  <c r="G130" i="16"/>
  <c r="F130" i="16"/>
  <c r="G129" i="16"/>
  <c r="F129" i="16"/>
  <c r="G128" i="16"/>
  <c r="F128" i="16"/>
  <c r="E128" i="16"/>
  <c r="H128" i="16" s="1"/>
  <c r="G127" i="16"/>
  <c r="F127" i="16"/>
  <c r="E127" i="16"/>
  <c r="H127" i="16" s="1"/>
  <c r="G126" i="16"/>
  <c r="F126" i="16"/>
  <c r="G125" i="16"/>
  <c r="F125" i="16"/>
  <c r="G124" i="16"/>
  <c r="F124" i="16"/>
  <c r="E124" i="16"/>
  <c r="H124" i="16" s="1"/>
  <c r="G123" i="16"/>
  <c r="F123" i="16"/>
  <c r="E123" i="16"/>
  <c r="H123" i="16" s="1"/>
  <c r="G122" i="16"/>
  <c r="F122" i="16"/>
  <c r="E122" i="16"/>
  <c r="G121" i="16"/>
  <c r="F121" i="16"/>
  <c r="G120" i="16"/>
  <c r="F120" i="16"/>
  <c r="E120" i="16"/>
  <c r="H120" i="16" s="1"/>
  <c r="G119" i="16"/>
  <c r="F119" i="16"/>
  <c r="E119" i="16"/>
  <c r="H119" i="16" s="1"/>
  <c r="G118" i="16"/>
  <c r="F118" i="16"/>
  <c r="G117" i="16"/>
  <c r="F117" i="16"/>
  <c r="G116" i="16"/>
  <c r="F116" i="16"/>
  <c r="E116" i="16"/>
  <c r="H116" i="16" s="1"/>
  <c r="G115" i="16"/>
  <c r="F115" i="16"/>
  <c r="E115" i="16"/>
  <c r="H115" i="16" s="1"/>
  <c r="G114" i="16"/>
  <c r="F114" i="16"/>
  <c r="G113" i="16"/>
  <c r="F113" i="16"/>
  <c r="G112" i="16"/>
  <c r="F112" i="16"/>
  <c r="E112" i="16"/>
  <c r="H112" i="16" s="1"/>
  <c r="G111" i="16"/>
  <c r="F111" i="16"/>
  <c r="E111" i="16"/>
  <c r="H111" i="16" s="1"/>
  <c r="G110" i="16"/>
  <c r="F110" i="16"/>
  <c r="G109" i="16"/>
  <c r="F109" i="16"/>
  <c r="G108" i="16"/>
  <c r="F108" i="16"/>
  <c r="E108" i="16"/>
  <c r="H108" i="16" s="1"/>
  <c r="G107" i="16"/>
  <c r="F107" i="16"/>
  <c r="E107" i="16"/>
  <c r="H107" i="16" s="1"/>
  <c r="G106" i="16"/>
  <c r="F106" i="16"/>
  <c r="G105" i="16"/>
  <c r="F105" i="16"/>
  <c r="G104" i="16"/>
  <c r="F104" i="16"/>
  <c r="E104" i="16"/>
  <c r="H104" i="16" s="1"/>
  <c r="G103" i="16"/>
  <c r="F103" i="16"/>
  <c r="E103" i="16"/>
  <c r="H103" i="16" s="1"/>
  <c r="G102" i="16"/>
  <c r="F102" i="16"/>
  <c r="G101" i="16"/>
  <c r="F101" i="16"/>
  <c r="E101" i="16"/>
  <c r="G100" i="16"/>
  <c r="F100" i="16"/>
  <c r="E100" i="16"/>
  <c r="H100" i="16" s="1"/>
  <c r="G99" i="16"/>
  <c r="F99" i="16"/>
  <c r="E99" i="16"/>
  <c r="H99" i="16" s="1"/>
  <c r="G98" i="16"/>
  <c r="F98" i="16"/>
  <c r="G97" i="16"/>
  <c r="F97" i="16"/>
  <c r="G96" i="16"/>
  <c r="F96" i="16"/>
  <c r="E96" i="16"/>
  <c r="H96" i="16" s="1"/>
  <c r="G95" i="16"/>
  <c r="F95" i="16"/>
  <c r="E95" i="16"/>
  <c r="H95" i="16" s="1"/>
  <c r="G94" i="16"/>
  <c r="F94" i="16"/>
  <c r="G93" i="16"/>
  <c r="F93" i="16"/>
  <c r="E93" i="16"/>
  <c r="G92" i="16"/>
  <c r="F92" i="16"/>
  <c r="E92" i="16"/>
  <c r="H92" i="16" s="1"/>
  <c r="G91" i="16"/>
  <c r="F91" i="16"/>
  <c r="E91" i="16"/>
  <c r="H91" i="16" s="1"/>
  <c r="G90" i="16"/>
  <c r="F90" i="16"/>
  <c r="G89" i="16"/>
  <c r="F89" i="16"/>
  <c r="G88" i="16"/>
  <c r="F88" i="16"/>
  <c r="E88" i="16"/>
  <c r="H88" i="16" s="1"/>
  <c r="G87" i="16"/>
  <c r="F87" i="16"/>
  <c r="E87" i="16"/>
  <c r="H87" i="16" s="1"/>
  <c r="G86" i="16"/>
  <c r="F86" i="16"/>
  <c r="G85" i="16"/>
  <c r="F85" i="16"/>
  <c r="E85" i="16"/>
  <c r="G84" i="16"/>
  <c r="F84" i="16"/>
  <c r="E84" i="16"/>
  <c r="H84" i="16" s="1"/>
  <c r="G83" i="16"/>
  <c r="F83" i="16"/>
  <c r="E83" i="16"/>
  <c r="H83" i="16" s="1"/>
  <c r="G82" i="16"/>
  <c r="F82" i="16"/>
  <c r="G81" i="16"/>
  <c r="F81" i="16"/>
  <c r="G80" i="16"/>
  <c r="F80" i="16"/>
  <c r="E80" i="16"/>
  <c r="H80" i="16" s="1"/>
  <c r="G79" i="16"/>
  <c r="F79" i="16"/>
  <c r="E79" i="16"/>
  <c r="H79" i="16" s="1"/>
  <c r="G78" i="16"/>
  <c r="F78" i="16"/>
  <c r="G77" i="16"/>
  <c r="F77" i="16"/>
  <c r="F76" i="16"/>
  <c r="E76" i="16"/>
  <c r="D76" i="16"/>
  <c r="C76" i="16"/>
  <c r="E169" i="16" s="1"/>
  <c r="H169" i="16" s="1"/>
  <c r="G70" i="16"/>
  <c r="G69" i="16"/>
  <c r="E69" i="16"/>
  <c r="H69" i="16" s="1"/>
  <c r="G68" i="16"/>
  <c r="E68" i="16"/>
  <c r="H68" i="16" s="1"/>
  <c r="H67" i="16"/>
  <c r="G67" i="16"/>
  <c r="E67" i="16"/>
  <c r="G66" i="16"/>
  <c r="H66" i="16" s="1"/>
  <c r="F66" i="16"/>
  <c r="E66" i="16"/>
  <c r="G65" i="16"/>
  <c r="G64" i="16"/>
  <c r="E64" i="16"/>
  <c r="H64" i="16" s="1"/>
  <c r="G63" i="16"/>
  <c r="E63" i="16"/>
  <c r="H63" i="16" s="1"/>
  <c r="H62" i="16"/>
  <c r="G62" i="16"/>
  <c r="E62" i="16"/>
  <c r="G61" i="16"/>
  <c r="G60" i="16"/>
  <c r="E60" i="16"/>
  <c r="H60" i="16" s="1"/>
  <c r="G59" i="16"/>
  <c r="E59" i="16"/>
  <c r="H59" i="16" s="1"/>
  <c r="H58" i="16"/>
  <c r="G58" i="16"/>
  <c r="E58" i="16"/>
  <c r="G57" i="16"/>
  <c r="H57" i="16" s="1"/>
  <c r="F57" i="16"/>
  <c r="E57" i="16"/>
  <c r="G56" i="16"/>
  <c r="G55" i="16"/>
  <c r="E55" i="16"/>
  <c r="H55" i="16" s="1"/>
  <c r="G54" i="16"/>
  <c r="E54" i="16"/>
  <c r="H54" i="16" s="1"/>
  <c r="H53" i="16"/>
  <c r="G53" i="16"/>
  <c r="E53" i="16"/>
  <c r="G52" i="16"/>
  <c r="G51" i="16"/>
  <c r="E51" i="16"/>
  <c r="H51" i="16" s="1"/>
  <c r="G50" i="16"/>
  <c r="E50" i="16"/>
  <c r="H50" i="16" s="1"/>
  <c r="H49" i="16"/>
  <c r="G49" i="16"/>
  <c r="E49" i="16"/>
  <c r="G48" i="16"/>
  <c r="G47" i="16"/>
  <c r="E47" i="16"/>
  <c r="H47" i="16" s="1"/>
  <c r="G46" i="16"/>
  <c r="E46" i="16"/>
  <c r="H46" i="16" s="1"/>
  <c r="H45" i="16"/>
  <c r="G45" i="16"/>
  <c r="E45" i="16"/>
  <c r="G44" i="16"/>
  <c r="G43" i="16"/>
  <c r="F43" i="16"/>
  <c r="G42" i="16"/>
  <c r="F42" i="16"/>
  <c r="G41" i="16"/>
  <c r="E41" i="16"/>
  <c r="H41" i="16" s="1"/>
  <c r="G40" i="16"/>
  <c r="E40" i="16"/>
  <c r="H40" i="16" s="1"/>
  <c r="H39" i="16"/>
  <c r="G39" i="16"/>
  <c r="E39" i="16"/>
  <c r="G38" i="16"/>
  <c r="G37" i="16"/>
  <c r="E37" i="16"/>
  <c r="H37" i="16" s="1"/>
  <c r="G36" i="16"/>
  <c r="E36" i="16"/>
  <c r="H36" i="16" s="1"/>
  <c r="H35" i="16"/>
  <c r="G35" i="16"/>
  <c r="F35" i="16"/>
  <c r="E35" i="16"/>
  <c r="H34" i="16"/>
  <c r="G34" i="16"/>
  <c r="E34" i="16"/>
  <c r="G33" i="16"/>
  <c r="G32" i="16"/>
  <c r="E32" i="16"/>
  <c r="H32" i="16" s="1"/>
  <c r="G31" i="16"/>
  <c r="E31" i="16"/>
  <c r="H31" i="16" s="1"/>
  <c r="H30" i="16"/>
  <c r="G30" i="16"/>
  <c r="E30" i="16"/>
  <c r="G29" i="16"/>
  <c r="G28" i="16"/>
  <c r="E28" i="16"/>
  <c r="H28" i="16" s="1"/>
  <c r="G27" i="16"/>
  <c r="E27" i="16"/>
  <c r="H27" i="16" s="1"/>
  <c r="H26" i="16"/>
  <c r="G26" i="16"/>
  <c r="E26" i="16"/>
  <c r="G25" i="16"/>
  <c r="G24" i="16"/>
  <c r="E24" i="16"/>
  <c r="H24" i="16" s="1"/>
  <c r="G23" i="16"/>
  <c r="E23" i="16"/>
  <c r="H23" i="16" s="1"/>
  <c r="H22" i="16"/>
  <c r="G22" i="16"/>
  <c r="E22" i="16"/>
  <c r="G21" i="16"/>
  <c r="G20" i="16"/>
  <c r="E20" i="16"/>
  <c r="H20" i="16" s="1"/>
  <c r="E19" i="16"/>
  <c r="D19" i="16"/>
  <c r="C19" i="16"/>
  <c r="E70" i="16" s="1"/>
  <c r="H70" i="16" s="1"/>
  <c r="C13" i="16"/>
  <c r="G12" i="16"/>
  <c r="D12" i="16"/>
  <c r="C12" i="16"/>
  <c r="G10" i="16"/>
  <c r="D10" i="16"/>
  <c r="C10" i="16"/>
  <c r="E10" i="16" s="1"/>
  <c r="H10" i="16" s="1"/>
  <c r="C9" i="16"/>
  <c r="E9" i="16" s="1"/>
  <c r="C8" i="16"/>
  <c r="G618" i="15"/>
  <c r="F618" i="15"/>
  <c r="E618" i="15"/>
  <c r="H618" i="15" s="1"/>
  <c r="G617" i="15"/>
  <c r="F617" i="15"/>
  <c r="G616" i="15"/>
  <c r="F616" i="15"/>
  <c r="G615" i="15"/>
  <c r="F615" i="15"/>
  <c r="E615" i="15"/>
  <c r="H615" i="15" s="1"/>
  <c r="G614" i="15"/>
  <c r="F614" i="15"/>
  <c r="E614" i="15"/>
  <c r="H614" i="15" s="1"/>
  <c r="G613" i="15"/>
  <c r="F613" i="15"/>
  <c r="G612" i="15"/>
  <c r="F612" i="15"/>
  <c r="G611" i="15"/>
  <c r="F611" i="15"/>
  <c r="E611" i="15"/>
  <c r="H611" i="15" s="1"/>
  <c r="G610" i="15"/>
  <c r="F610" i="15"/>
  <c r="E610" i="15"/>
  <c r="H610" i="15" s="1"/>
  <c r="G609" i="15"/>
  <c r="F609" i="15"/>
  <c r="G608" i="15"/>
  <c r="F608" i="15"/>
  <c r="G607" i="15"/>
  <c r="F607" i="15"/>
  <c r="E607" i="15"/>
  <c r="H607" i="15" s="1"/>
  <c r="G606" i="15"/>
  <c r="F606" i="15"/>
  <c r="E606" i="15"/>
  <c r="H606" i="15" s="1"/>
  <c r="G605" i="15"/>
  <c r="F605" i="15"/>
  <c r="G604" i="15"/>
  <c r="F604" i="15"/>
  <c r="G603" i="15"/>
  <c r="F603" i="15"/>
  <c r="E603" i="15"/>
  <c r="H603" i="15" s="1"/>
  <c r="G602" i="15"/>
  <c r="F602" i="15"/>
  <c r="E602" i="15"/>
  <c r="H602" i="15" s="1"/>
  <c r="G601" i="15"/>
  <c r="F601" i="15"/>
  <c r="G600" i="15"/>
  <c r="F600" i="15"/>
  <c r="E600" i="15"/>
  <c r="G599" i="15"/>
  <c r="F599" i="15"/>
  <c r="E599" i="15"/>
  <c r="H599" i="15" s="1"/>
  <c r="G598" i="15"/>
  <c r="F598" i="15"/>
  <c r="E598" i="15"/>
  <c r="H598" i="15" s="1"/>
  <c r="G597" i="15"/>
  <c r="F597" i="15"/>
  <c r="E597" i="15"/>
  <c r="G596" i="15"/>
  <c r="F596" i="15"/>
  <c r="G595" i="15"/>
  <c r="F595" i="15"/>
  <c r="E595" i="15"/>
  <c r="H595" i="15" s="1"/>
  <c r="G594" i="15"/>
  <c r="F594" i="15"/>
  <c r="E594" i="15"/>
  <c r="H594" i="15" s="1"/>
  <c r="G593" i="15"/>
  <c r="F593" i="15"/>
  <c r="G592" i="15"/>
  <c r="F592" i="15"/>
  <c r="F591" i="15"/>
  <c r="E591" i="15"/>
  <c r="D591" i="15"/>
  <c r="C591" i="15"/>
  <c r="E616" i="15" s="1"/>
  <c r="H616" i="15" s="1"/>
  <c r="G585" i="15"/>
  <c r="H585" i="15" s="1"/>
  <c r="F585" i="15"/>
  <c r="E585" i="15"/>
  <c r="G584" i="15"/>
  <c r="H584" i="15" s="1"/>
  <c r="F584" i="15"/>
  <c r="E584" i="15"/>
  <c r="G583" i="15"/>
  <c r="G582" i="15"/>
  <c r="H582" i="15" s="1"/>
  <c r="F582" i="15"/>
  <c r="E582" i="15"/>
  <c r="G581" i="15"/>
  <c r="H581" i="15" s="1"/>
  <c r="F581" i="15"/>
  <c r="E581" i="15"/>
  <c r="G580" i="15"/>
  <c r="H580" i="15" s="1"/>
  <c r="F580" i="15"/>
  <c r="E580" i="15"/>
  <c r="G579" i="15"/>
  <c r="E579" i="15"/>
  <c r="H579" i="15" s="1"/>
  <c r="G578" i="15"/>
  <c r="E578" i="15"/>
  <c r="H578" i="15" s="1"/>
  <c r="H577" i="15"/>
  <c r="G577" i="15"/>
  <c r="F577" i="15"/>
  <c r="E577" i="15"/>
  <c r="G576" i="15"/>
  <c r="G575" i="15"/>
  <c r="H575" i="15" s="1"/>
  <c r="F575" i="15"/>
  <c r="E575" i="15"/>
  <c r="G574" i="15"/>
  <c r="H574" i="15" s="1"/>
  <c r="F574" i="15"/>
  <c r="E574" i="15"/>
  <c r="G573" i="15"/>
  <c r="G572" i="15"/>
  <c r="E572" i="15"/>
  <c r="H572" i="15" s="1"/>
  <c r="G571" i="15"/>
  <c r="E571" i="15"/>
  <c r="H571" i="15" s="1"/>
  <c r="G570" i="15"/>
  <c r="G569" i="15"/>
  <c r="G568" i="15"/>
  <c r="H568" i="15" s="1"/>
  <c r="F568" i="15"/>
  <c r="E568" i="15"/>
  <c r="G567" i="15"/>
  <c r="H567" i="15" s="1"/>
  <c r="F567" i="15"/>
  <c r="E567" i="15"/>
  <c r="G566" i="15"/>
  <c r="E566" i="15"/>
  <c r="H566" i="15" s="1"/>
  <c r="G565" i="15"/>
  <c r="E565" i="15"/>
  <c r="H565" i="15" s="1"/>
  <c r="G564" i="15"/>
  <c r="G563" i="15"/>
  <c r="F563" i="15"/>
  <c r="G562" i="15"/>
  <c r="G561" i="15"/>
  <c r="E561" i="15"/>
  <c r="H561" i="15" s="1"/>
  <c r="G560" i="15"/>
  <c r="F560" i="15"/>
  <c r="E560" i="15"/>
  <c r="H560" i="15" s="1"/>
  <c r="G559" i="15"/>
  <c r="F559" i="15"/>
  <c r="E559" i="15"/>
  <c r="H559" i="15" s="1"/>
  <c r="G558" i="15"/>
  <c r="E558" i="15"/>
  <c r="H558" i="15" s="1"/>
  <c r="H557" i="15"/>
  <c r="G557" i="15"/>
  <c r="F557" i="15"/>
  <c r="E557" i="15"/>
  <c r="H556" i="15"/>
  <c r="G556" i="15"/>
  <c r="F556" i="15"/>
  <c r="E556" i="15"/>
  <c r="H555" i="15"/>
  <c r="G555" i="15"/>
  <c r="E555" i="15"/>
  <c r="G554" i="15"/>
  <c r="H554" i="15" s="1"/>
  <c r="F554" i="15"/>
  <c r="E554" i="15"/>
  <c r="G553" i="15"/>
  <c r="F553" i="15"/>
  <c r="G552" i="15"/>
  <c r="F552" i="15"/>
  <c r="G551" i="15"/>
  <c r="H551" i="15" s="1"/>
  <c r="F551" i="15"/>
  <c r="E551" i="15"/>
  <c r="G550" i="15"/>
  <c r="H550" i="15" s="1"/>
  <c r="E550" i="15"/>
  <c r="G549" i="15"/>
  <c r="E549" i="15"/>
  <c r="H549" i="15" s="1"/>
  <c r="G548" i="15"/>
  <c r="E548" i="15"/>
  <c r="H548" i="15" s="1"/>
  <c r="H547" i="15"/>
  <c r="G547" i="15"/>
  <c r="F547" i="15"/>
  <c r="E547" i="15"/>
  <c r="H546" i="15"/>
  <c r="G546" i="15"/>
  <c r="E546" i="15"/>
  <c r="G545" i="15"/>
  <c r="G544" i="15"/>
  <c r="E544" i="15"/>
  <c r="H544" i="15" s="1"/>
  <c r="G543" i="15"/>
  <c r="F543" i="15"/>
  <c r="E543" i="15"/>
  <c r="H543" i="15" s="1"/>
  <c r="G542" i="15"/>
  <c r="E542" i="15"/>
  <c r="H542" i="15" s="1"/>
  <c r="H541" i="15"/>
  <c r="G541" i="15"/>
  <c r="F541" i="15"/>
  <c r="E541" i="15"/>
  <c r="H540" i="15"/>
  <c r="G540" i="15"/>
  <c r="F540" i="15"/>
  <c r="E540" i="15"/>
  <c r="H539" i="15"/>
  <c r="G539" i="15"/>
  <c r="F539" i="15"/>
  <c r="E539" i="15"/>
  <c r="H538" i="15"/>
  <c r="G538" i="15"/>
  <c r="F538" i="15"/>
  <c r="E538" i="15"/>
  <c r="H537" i="15"/>
  <c r="G537" i="15"/>
  <c r="F537" i="15"/>
  <c r="E537" i="15"/>
  <c r="H536" i="15"/>
  <c r="G536" i="15"/>
  <c r="F536" i="15"/>
  <c r="E536" i="15"/>
  <c r="H535" i="15"/>
  <c r="G535" i="15"/>
  <c r="F535" i="15"/>
  <c r="E535" i="15"/>
  <c r="H534" i="15"/>
  <c r="G534" i="15"/>
  <c r="F534" i="15"/>
  <c r="E534" i="15"/>
  <c r="H533" i="15"/>
  <c r="G533" i="15"/>
  <c r="E533" i="15"/>
  <c r="G532" i="15"/>
  <c r="H532" i="15" s="1"/>
  <c r="F532" i="15"/>
  <c r="E532" i="15"/>
  <c r="G531" i="15"/>
  <c r="H531" i="15" s="1"/>
  <c r="F531" i="15"/>
  <c r="E531" i="15"/>
  <c r="G530" i="15"/>
  <c r="H530" i="15" s="1"/>
  <c r="F530" i="15"/>
  <c r="E530" i="15"/>
  <c r="G529" i="15"/>
  <c r="H529" i="15" s="1"/>
  <c r="F529" i="15"/>
  <c r="E529" i="15"/>
  <c r="G528" i="15"/>
  <c r="H528" i="15" s="1"/>
  <c r="F528" i="15"/>
  <c r="E528" i="15"/>
  <c r="G527" i="15"/>
  <c r="G526" i="15"/>
  <c r="E526" i="15"/>
  <c r="H526" i="15" s="1"/>
  <c r="G525" i="15"/>
  <c r="E525" i="15"/>
  <c r="H525" i="15" s="1"/>
  <c r="H524" i="15"/>
  <c r="G524" i="15"/>
  <c r="E524" i="15"/>
  <c r="G523" i="15"/>
  <c r="H523" i="15" s="1"/>
  <c r="F523" i="15"/>
  <c r="E523" i="15"/>
  <c r="G522" i="15"/>
  <c r="H522" i="15" s="1"/>
  <c r="F522" i="15"/>
  <c r="E522" i="15"/>
  <c r="G521" i="15"/>
  <c r="G520" i="15"/>
  <c r="E520" i="15"/>
  <c r="H520" i="15" s="1"/>
  <c r="G519" i="15"/>
  <c r="E519" i="15"/>
  <c r="H519" i="15" s="1"/>
  <c r="H518" i="15"/>
  <c r="G518" i="15"/>
  <c r="F518" i="15"/>
  <c r="E518" i="15"/>
  <c r="H517" i="15"/>
  <c r="G517" i="15"/>
  <c r="E517" i="15"/>
  <c r="G516" i="15"/>
  <c r="H516" i="15" s="1"/>
  <c r="E516" i="15"/>
  <c r="G515" i="15"/>
  <c r="H515" i="15" s="1"/>
  <c r="F515" i="15"/>
  <c r="E515" i="15"/>
  <c r="G514" i="15"/>
  <c r="E514" i="15"/>
  <c r="H514" i="15" s="1"/>
  <c r="G513" i="15"/>
  <c r="E513" i="15"/>
  <c r="H513" i="15" s="1"/>
  <c r="H512" i="15"/>
  <c r="G512" i="15"/>
  <c r="F512" i="15"/>
  <c r="E512" i="15"/>
  <c r="H511" i="15"/>
  <c r="G511" i="15"/>
  <c r="F511" i="15"/>
  <c r="E511" i="15"/>
  <c r="H510" i="15"/>
  <c r="G510" i="15"/>
  <c r="E510" i="15"/>
  <c r="G509" i="15"/>
  <c r="H509" i="15" s="1"/>
  <c r="F509" i="15"/>
  <c r="E509" i="15"/>
  <c r="G508" i="15"/>
  <c r="H508" i="15" s="1"/>
  <c r="F508" i="15"/>
  <c r="E508" i="15"/>
  <c r="G507" i="15"/>
  <c r="H507" i="15" s="1"/>
  <c r="F507" i="15"/>
  <c r="E507" i="15"/>
  <c r="G506" i="15"/>
  <c r="H506" i="15" s="1"/>
  <c r="F506" i="15"/>
  <c r="E506" i="15"/>
  <c r="G505" i="15"/>
  <c r="G504" i="15"/>
  <c r="H504" i="15" s="1"/>
  <c r="F504" i="15"/>
  <c r="E504" i="15"/>
  <c r="G503" i="15"/>
  <c r="F503" i="15"/>
  <c r="G502" i="15"/>
  <c r="E502" i="15"/>
  <c r="H502" i="15" s="1"/>
  <c r="G501" i="15"/>
  <c r="E501" i="15"/>
  <c r="H501" i="15" s="1"/>
  <c r="H500" i="15"/>
  <c r="G500" i="15"/>
  <c r="E500" i="15"/>
  <c r="G499" i="15"/>
  <c r="G498" i="15"/>
  <c r="E498" i="15"/>
  <c r="H498" i="15" s="1"/>
  <c r="G497" i="15"/>
  <c r="E497" i="15"/>
  <c r="H497" i="15" s="1"/>
  <c r="H496" i="15"/>
  <c r="G496" i="15"/>
  <c r="E496" i="15"/>
  <c r="G495" i="15"/>
  <c r="H495" i="15" s="1"/>
  <c r="F495" i="15"/>
  <c r="E495" i="15"/>
  <c r="G494" i="15"/>
  <c r="G493" i="15"/>
  <c r="E493" i="15"/>
  <c r="H493" i="15" s="1"/>
  <c r="G492" i="15"/>
  <c r="F492" i="15"/>
  <c r="E492" i="15"/>
  <c r="H492" i="15" s="1"/>
  <c r="G491" i="15"/>
  <c r="E491" i="15"/>
  <c r="H491" i="15" s="1"/>
  <c r="H490" i="15"/>
  <c r="G490" i="15"/>
  <c r="E490" i="15"/>
  <c r="G489" i="15"/>
  <c r="G488" i="15"/>
  <c r="E488" i="15"/>
  <c r="H488" i="15" s="1"/>
  <c r="G487" i="15"/>
  <c r="F487" i="15"/>
  <c r="E487" i="15"/>
  <c r="H487" i="15" s="1"/>
  <c r="G486" i="15"/>
  <c r="E486" i="15"/>
  <c r="H486" i="15" s="1"/>
  <c r="H485" i="15"/>
  <c r="G485" i="15"/>
  <c r="E485" i="15"/>
  <c r="G484" i="15"/>
  <c r="H484" i="15" s="1"/>
  <c r="F484" i="15"/>
  <c r="E484" i="15"/>
  <c r="G483" i="15"/>
  <c r="H483" i="15" s="1"/>
  <c r="F483" i="15"/>
  <c r="E483" i="15"/>
  <c r="G482" i="15"/>
  <c r="G481" i="15"/>
  <c r="E481" i="15"/>
  <c r="H481" i="15" s="1"/>
  <c r="G480" i="15"/>
  <c r="E480" i="15"/>
  <c r="H480" i="15" s="1"/>
  <c r="H479" i="15"/>
  <c r="G479" i="15"/>
  <c r="E479" i="15"/>
  <c r="G478" i="15"/>
  <c r="H478" i="15" s="1"/>
  <c r="F478" i="15"/>
  <c r="E478" i="15"/>
  <c r="G477" i="15"/>
  <c r="H477" i="15" s="1"/>
  <c r="F477" i="15"/>
  <c r="E477" i="15"/>
  <c r="G476" i="15"/>
  <c r="G475" i="15"/>
  <c r="E475" i="15"/>
  <c r="H475" i="15" s="1"/>
  <c r="G474" i="15"/>
  <c r="F474" i="15"/>
  <c r="E474" i="15"/>
  <c r="H474" i="15" s="1"/>
  <c r="G473" i="15"/>
  <c r="E473" i="15"/>
  <c r="H473" i="15" s="1"/>
  <c r="H472" i="15"/>
  <c r="G472" i="15"/>
  <c r="F472" i="15"/>
  <c r="E472" i="15"/>
  <c r="H471" i="15"/>
  <c r="G471" i="15"/>
  <c r="E471" i="15"/>
  <c r="G470" i="15"/>
  <c r="H470" i="15" s="1"/>
  <c r="F470" i="15"/>
  <c r="E470" i="15"/>
  <c r="G469" i="15"/>
  <c r="G468" i="15"/>
  <c r="E468" i="15"/>
  <c r="H468" i="15" s="1"/>
  <c r="G467" i="15"/>
  <c r="E467" i="15"/>
  <c r="H467" i="15" s="1"/>
  <c r="H466" i="15"/>
  <c r="G466" i="15"/>
  <c r="E466" i="15"/>
  <c r="G465" i="15"/>
  <c r="G464" i="15"/>
  <c r="E464" i="15"/>
  <c r="H464" i="15" s="1"/>
  <c r="G463" i="15"/>
  <c r="E463" i="15"/>
  <c r="H463" i="15" s="1"/>
  <c r="H462" i="15"/>
  <c r="G462" i="15"/>
  <c r="E462" i="15"/>
  <c r="G461" i="15"/>
  <c r="H461" i="15" s="1"/>
  <c r="F461" i="15"/>
  <c r="E461" i="15"/>
  <c r="G460" i="15"/>
  <c r="G459" i="15"/>
  <c r="F459" i="15"/>
  <c r="G458" i="15"/>
  <c r="E458" i="15"/>
  <c r="H458" i="15" s="1"/>
  <c r="G457" i="15"/>
  <c r="E457" i="15"/>
  <c r="H457" i="15" s="1"/>
  <c r="H456" i="15"/>
  <c r="G456" i="15"/>
  <c r="E456" i="15"/>
  <c r="G455" i="15"/>
  <c r="G454" i="15"/>
  <c r="E454" i="15"/>
  <c r="H454" i="15" s="1"/>
  <c r="G453" i="15"/>
  <c r="E453" i="15"/>
  <c r="H453" i="15" s="1"/>
  <c r="H452" i="15"/>
  <c r="G452" i="15"/>
  <c r="E452" i="15"/>
  <c r="G451" i="15"/>
  <c r="G450" i="15"/>
  <c r="E450" i="15"/>
  <c r="H450" i="15" s="1"/>
  <c r="G449" i="15"/>
  <c r="E449" i="15"/>
  <c r="H449" i="15" s="1"/>
  <c r="H448" i="15"/>
  <c r="G448" i="15"/>
  <c r="F448" i="15"/>
  <c r="E448" i="15"/>
  <c r="H447" i="15"/>
  <c r="G447" i="15"/>
  <c r="E447" i="15"/>
  <c r="G446" i="15"/>
  <c r="G445" i="15"/>
  <c r="F445" i="15"/>
  <c r="G444" i="15"/>
  <c r="E444" i="15"/>
  <c r="H444" i="15" s="1"/>
  <c r="G443" i="15"/>
  <c r="F443" i="15"/>
  <c r="E443" i="15"/>
  <c r="H443" i="15" s="1"/>
  <c r="G442" i="15"/>
  <c r="E442" i="15"/>
  <c r="H442" i="15" s="1"/>
  <c r="H441" i="15"/>
  <c r="G441" i="15"/>
  <c r="E441" i="15"/>
  <c r="G440" i="15"/>
  <c r="H440" i="15" s="1"/>
  <c r="F440" i="15"/>
  <c r="E440" i="15"/>
  <c r="G439" i="15"/>
  <c r="H439" i="15" s="1"/>
  <c r="F439" i="15"/>
  <c r="E439" i="15"/>
  <c r="G438" i="15"/>
  <c r="H438" i="15" s="1"/>
  <c r="E438" i="15"/>
  <c r="G437" i="15"/>
  <c r="E437" i="15"/>
  <c r="H437" i="15" s="1"/>
  <c r="G436" i="15"/>
  <c r="F436" i="15"/>
  <c r="E436" i="15"/>
  <c r="H436" i="15" s="1"/>
  <c r="G435" i="15"/>
  <c r="F435" i="15"/>
  <c r="E435" i="15"/>
  <c r="H435" i="15" s="1"/>
  <c r="G434" i="15"/>
  <c r="F434" i="15"/>
  <c r="E434" i="15"/>
  <c r="H434" i="15" s="1"/>
  <c r="G433" i="15"/>
  <c r="E433" i="15"/>
  <c r="H433" i="15" s="1"/>
  <c r="H432" i="15"/>
  <c r="G432" i="15"/>
  <c r="E432" i="15"/>
  <c r="G431" i="15"/>
  <c r="G430" i="15"/>
  <c r="E430" i="15"/>
  <c r="H430" i="15" s="1"/>
  <c r="G429" i="15"/>
  <c r="E429" i="15"/>
  <c r="H429" i="15" s="1"/>
  <c r="H428" i="15"/>
  <c r="G428" i="15"/>
  <c r="E428" i="15"/>
  <c r="G427" i="15"/>
  <c r="G426" i="15"/>
  <c r="E426" i="15"/>
  <c r="H426" i="15" s="1"/>
  <c r="G425" i="15"/>
  <c r="E425" i="15"/>
  <c r="H425" i="15" s="1"/>
  <c r="H424" i="15"/>
  <c r="G424" i="15"/>
  <c r="E424" i="15"/>
  <c r="G423" i="15"/>
  <c r="H423" i="15" s="1"/>
  <c r="F423" i="15"/>
  <c r="E423" i="15"/>
  <c r="G422" i="15"/>
  <c r="H422" i="15" s="1"/>
  <c r="F422" i="15"/>
  <c r="E422" i="15"/>
  <c r="G421" i="15"/>
  <c r="H421" i="15" s="1"/>
  <c r="F421" i="15"/>
  <c r="E421" i="15"/>
  <c r="G420" i="15"/>
  <c r="G419" i="15"/>
  <c r="E419" i="15"/>
  <c r="H419" i="15" s="1"/>
  <c r="G418" i="15"/>
  <c r="E418" i="15"/>
  <c r="H418" i="15" s="1"/>
  <c r="H417" i="15"/>
  <c r="G417" i="15"/>
  <c r="E417" i="15"/>
  <c r="G416" i="15"/>
  <c r="G415" i="15"/>
  <c r="E415" i="15"/>
  <c r="H415" i="15" s="1"/>
  <c r="G414" i="15"/>
  <c r="F414" i="15"/>
  <c r="E414" i="15"/>
  <c r="H414" i="15" s="1"/>
  <c r="G413" i="15"/>
  <c r="E413" i="15"/>
  <c r="H413" i="15" s="1"/>
  <c r="H412" i="15"/>
  <c r="G412" i="15"/>
  <c r="E412" i="15"/>
  <c r="G411" i="15"/>
  <c r="H411" i="15" s="1"/>
  <c r="E411" i="15"/>
  <c r="G410" i="15"/>
  <c r="E410" i="15"/>
  <c r="H410" i="15" s="1"/>
  <c r="G409" i="15"/>
  <c r="E409" i="15"/>
  <c r="H409" i="15" s="1"/>
  <c r="H408" i="15"/>
  <c r="G408" i="15"/>
  <c r="F408" i="15"/>
  <c r="E408" i="15"/>
  <c r="H407" i="15"/>
  <c r="G407" i="15"/>
  <c r="E407" i="15"/>
  <c r="G406" i="15"/>
  <c r="G405" i="15"/>
  <c r="E405" i="15"/>
  <c r="H405" i="15" s="1"/>
  <c r="G404" i="15"/>
  <c r="F404" i="15"/>
  <c r="E404" i="15"/>
  <c r="H404" i="15" s="1"/>
  <c r="G403" i="15"/>
  <c r="F403" i="15"/>
  <c r="E403" i="15"/>
  <c r="H403" i="15" s="1"/>
  <c r="G402" i="15"/>
  <c r="E402" i="15"/>
  <c r="H402" i="15" s="1"/>
  <c r="H401" i="15"/>
  <c r="G401" i="15"/>
  <c r="E401" i="15"/>
  <c r="G400" i="15"/>
  <c r="G399" i="15"/>
  <c r="E399" i="15"/>
  <c r="H399" i="15" s="1"/>
  <c r="G398" i="15"/>
  <c r="E398" i="15"/>
  <c r="H398" i="15" s="1"/>
  <c r="H397" i="15"/>
  <c r="G397" i="15"/>
  <c r="F397" i="15"/>
  <c r="E397" i="15"/>
  <c r="H396" i="15"/>
  <c r="G396" i="15"/>
  <c r="F396" i="15"/>
  <c r="E396" i="15"/>
  <c r="H395" i="15"/>
  <c r="G395" i="15"/>
  <c r="E395" i="15"/>
  <c r="G394" i="15"/>
  <c r="G393" i="15"/>
  <c r="E393" i="15"/>
  <c r="H393" i="15" s="1"/>
  <c r="G392" i="15"/>
  <c r="E392" i="15"/>
  <c r="H392" i="15" s="1"/>
  <c r="H391" i="15"/>
  <c r="G391" i="15"/>
  <c r="E391" i="15"/>
  <c r="G390" i="15"/>
  <c r="G389" i="15"/>
  <c r="E389" i="15"/>
  <c r="H389" i="15" s="1"/>
  <c r="G388" i="15"/>
  <c r="E388" i="15"/>
  <c r="H388" i="15" s="1"/>
  <c r="H387" i="15"/>
  <c r="G387" i="15"/>
  <c r="E387" i="15"/>
  <c r="G386" i="15"/>
  <c r="G385" i="15"/>
  <c r="F385" i="15"/>
  <c r="G384" i="15"/>
  <c r="H384" i="15" s="1"/>
  <c r="F384" i="15"/>
  <c r="E384" i="15"/>
  <c r="G383" i="15"/>
  <c r="E383" i="15"/>
  <c r="H383" i="15" s="1"/>
  <c r="G382" i="15"/>
  <c r="F382" i="15"/>
  <c r="E382" i="15"/>
  <c r="H382" i="15" s="1"/>
  <c r="G381" i="15"/>
  <c r="E381" i="15"/>
  <c r="H381" i="15" s="1"/>
  <c r="H380" i="15"/>
  <c r="G380" i="15"/>
  <c r="E380" i="15"/>
  <c r="G379" i="15"/>
  <c r="G378" i="15"/>
  <c r="H378" i="15" s="1"/>
  <c r="F378" i="15"/>
  <c r="E378" i="15"/>
  <c r="G377" i="15"/>
  <c r="E377" i="15"/>
  <c r="H377" i="15" s="1"/>
  <c r="G376" i="15"/>
  <c r="E376" i="15"/>
  <c r="H376" i="15" s="1"/>
  <c r="H375" i="15"/>
  <c r="G375" i="15"/>
  <c r="F375" i="15"/>
  <c r="E375" i="15"/>
  <c r="H374" i="15"/>
  <c r="G374" i="15"/>
  <c r="F374" i="15"/>
  <c r="E374" i="15"/>
  <c r="H373" i="15"/>
  <c r="G373" i="15"/>
  <c r="E373" i="15"/>
  <c r="G372" i="15"/>
  <c r="G371" i="15"/>
  <c r="E371" i="15"/>
  <c r="H371" i="15" s="1"/>
  <c r="G370" i="15"/>
  <c r="E370" i="15"/>
  <c r="H370" i="15" s="1"/>
  <c r="H369" i="15"/>
  <c r="G369" i="15"/>
  <c r="E369" i="15"/>
  <c r="G368" i="15"/>
  <c r="G367" i="15"/>
  <c r="E367" i="15"/>
  <c r="H367" i="15" s="1"/>
  <c r="G366" i="15"/>
  <c r="E366" i="15"/>
  <c r="H366" i="15" s="1"/>
  <c r="H365" i="15"/>
  <c r="G365" i="15"/>
  <c r="E365" i="15"/>
  <c r="G364" i="15"/>
  <c r="G363" i="15"/>
  <c r="E363" i="15"/>
  <c r="H363" i="15" s="1"/>
  <c r="G362" i="15"/>
  <c r="E362" i="15"/>
  <c r="H362" i="15" s="1"/>
  <c r="H361" i="15"/>
  <c r="G361" i="15"/>
  <c r="F361" i="15"/>
  <c r="E361" i="15"/>
  <c r="H360" i="15"/>
  <c r="G360" i="15"/>
  <c r="F360" i="15"/>
  <c r="E360" i="15"/>
  <c r="H359" i="15"/>
  <c r="G359" i="15"/>
  <c r="E359" i="15"/>
  <c r="G358" i="15"/>
  <c r="G357" i="15"/>
  <c r="E357" i="15"/>
  <c r="H357" i="15" s="1"/>
  <c r="E356" i="15"/>
  <c r="D356" i="15"/>
  <c r="C356" i="15"/>
  <c r="E583" i="15" s="1"/>
  <c r="H583" i="15" s="1"/>
  <c r="G350" i="15"/>
  <c r="F350" i="15"/>
  <c r="E350" i="15"/>
  <c r="H350" i="15" s="1"/>
  <c r="G349" i="15"/>
  <c r="F349" i="15"/>
  <c r="E349" i="15"/>
  <c r="H349" i="15" s="1"/>
  <c r="G348" i="15"/>
  <c r="F348" i="15"/>
  <c r="E348" i="15"/>
  <c r="G347" i="15"/>
  <c r="F347" i="15"/>
  <c r="E347" i="15"/>
  <c r="G346" i="15"/>
  <c r="F346" i="15"/>
  <c r="E346" i="15"/>
  <c r="H346" i="15" s="1"/>
  <c r="G345" i="15"/>
  <c r="F345" i="15"/>
  <c r="E345" i="15"/>
  <c r="H345" i="15" s="1"/>
  <c r="G344" i="15"/>
  <c r="F344" i="15"/>
  <c r="G343" i="15"/>
  <c r="F343" i="15"/>
  <c r="E343" i="15"/>
  <c r="G342" i="15"/>
  <c r="F342" i="15"/>
  <c r="E342" i="15"/>
  <c r="H342" i="15" s="1"/>
  <c r="G341" i="15"/>
  <c r="F341" i="15"/>
  <c r="E341" i="15"/>
  <c r="H341" i="15" s="1"/>
  <c r="G340" i="15"/>
  <c r="F340" i="15"/>
  <c r="E340" i="15"/>
  <c r="G339" i="15"/>
  <c r="F339" i="15"/>
  <c r="E339" i="15"/>
  <c r="G338" i="15"/>
  <c r="F338" i="15"/>
  <c r="E338" i="15"/>
  <c r="H338" i="15" s="1"/>
  <c r="G337" i="15"/>
  <c r="F337" i="15"/>
  <c r="E337" i="15"/>
  <c r="H337" i="15" s="1"/>
  <c r="G336" i="15"/>
  <c r="F336" i="15"/>
  <c r="E336" i="15"/>
  <c r="G335" i="15"/>
  <c r="F335" i="15"/>
  <c r="E335" i="15"/>
  <c r="G334" i="15"/>
  <c r="F334" i="15"/>
  <c r="E334" i="15"/>
  <c r="H334" i="15" s="1"/>
  <c r="G333" i="15"/>
  <c r="F333" i="15"/>
  <c r="E333" i="15"/>
  <c r="H333" i="15" s="1"/>
  <c r="G332" i="15"/>
  <c r="F332" i="15"/>
  <c r="E332" i="15"/>
  <c r="G331" i="15"/>
  <c r="F331" i="15"/>
  <c r="E331" i="15"/>
  <c r="G330" i="15"/>
  <c r="F330" i="15"/>
  <c r="E330" i="15"/>
  <c r="H330" i="15" s="1"/>
  <c r="G329" i="15"/>
  <c r="F329" i="15"/>
  <c r="E329" i="15"/>
  <c r="H329" i="15" s="1"/>
  <c r="G328" i="15"/>
  <c r="F328" i="15"/>
  <c r="E328" i="15"/>
  <c r="G327" i="15"/>
  <c r="F327" i="15"/>
  <c r="G326" i="15"/>
  <c r="F326" i="15"/>
  <c r="E326" i="15"/>
  <c r="H326" i="15" s="1"/>
  <c r="G325" i="15"/>
  <c r="F325" i="15"/>
  <c r="E325" i="15"/>
  <c r="H325" i="15" s="1"/>
  <c r="G324" i="15"/>
  <c r="F324" i="15"/>
  <c r="E324" i="15"/>
  <c r="G323" i="15"/>
  <c r="F323" i="15"/>
  <c r="G322" i="15"/>
  <c r="F322" i="15"/>
  <c r="E322" i="15"/>
  <c r="H322" i="15" s="1"/>
  <c r="G321" i="15"/>
  <c r="F321" i="15"/>
  <c r="E321" i="15"/>
  <c r="H321" i="15" s="1"/>
  <c r="G320" i="15"/>
  <c r="F320" i="15"/>
  <c r="E320" i="15"/>
  <c r="G319" i="15"/>
  <c r="F319" i="15"/>
  <c r="G318" i="15"/>
  <c r="F318" i="15"/>
  <c r="E318" i="15"/>
  <c r="H318" i="15" s="1"/>
  <c r="G317" i="15"/>
  <c r="F317" i="15"/>
  <c r="E317" i="15"/>
  <c r="H317" i="15" s="1"/>
  <c r="G316" i="15"/>
  <c r="F316" i="15"/>
  <c r="E316" i="15"/>
  <c r="G315" i="15"/>
  <c r="F315" i="15"/>
  <c r="G314" i="15"/>
  <c r="F314" i="15"/>
  <c r="E314" i="15"/>
  <c r="H314" i="15" s="1"/>
  <c r="G313" i="15"/>
  <c r="F313" i="15"/>
  <c r="E313" i="15"/>
  <c r="H313" i="15" s="1"/>
  <c r="G312" i="15"/>
  <c r="F312" i="15"/>
  <c r="E312" i="15"/>
  <c r="G311" i="15"/>
  <c r="F311" i="15"/>
  <c r="G310" i="15"/>
  <c r="F310" i="15"/>
  <c r="E310" i="15"/>
  <c r="H310" i="15" s="1"/>
  <c r="G309" i="15"/>
  <c r="F309" i="15"/>
  <c r="E309" i="15"/>
  <c r="H309" i="15" s="1"/>
  <c r="G308" i="15"/>
  <c r="F308" i="15"/>
  <c r="E308" i="15"/>
  <c r="G307" i="15"/>
  <c r="F307" i="15"/>
  <c r="G306" i="15"/>
  <c r="F306" i="15"/>
  <c r="E306" i="15"/>
  <c r="H306" i="15" s="1"/>
  <c r="G305" i="15"/>
  <c r="F305" i="15"/>
  <c r="E305" i="15"/>
  <c r="H305" i="15" s="1"/>
  <c r="G304" i="15"/>
  <c r="F304" i="15"/>
  <c r="E304" i="15"/>
  <c r="G303" i="15"/>
  <c r="F303" i="15"/>
  <c r="G302" i="15"/>
  <c r="F302" i="15"/>
  <c r="E302" i="15"/>
  <c r="H302" i="15" s="1"/>
  <c r="G301" i="15"/>
  <c r="F301" i="15"/>
  <c r="E301" i="15"/>
  <c r="H301" i="15" s="1"/>
  <c r="G300" i="15"/>
  <c r="F300" i="15"/>
  <c r="E300" i="15"/>
  <c r="G299" i="15"/>
  <c r="F299" i="15"/>
  <c r="G298" i="15"/>
  <c r="F298" i="15"/>
  <c r="E298" i="15"/>
  <c r="H298" i="15" s="1"/>
  <c r="G297" i="15"/>
  <c r="F297" i="15"/>
  <c r="E297" i="15"/>
  <c r="H297" i="15" s="1"/>
  <c r="G296" i="15"/>
  <c r="F296" i="15"/>
  <c r="E296" i="15"/>
  <c r="G295" i="15"/>
  <c r="F295" i="15"/>
  <c r="E295" i="15"/>
  <c r="G294" i="15"/>
  <c r="F294" i="15"/>
  <c r="E294" i="15"/>
  <c r="H294" i="15" s="1"/>
  <c r="G293" i="15"/>
  <c r="F293" i="15"/>
  <c r="E293" i="15"/>
  <c r="H293" i="15" s="1"/>
  <c r="G292" i="15"/>
  <c r="F292" i="15"/>
  <c r="E292" i="15"/>
  <c r="G291" i="15"/>
  <c r="F291" i="15"/>
  <c r="E291" i="15"/>
  <c r="G290" i="15"/>
  <c r="F290" i="15"/>
  <c r="E290" i="15"/>
  <c r="H290" i="15" s="1"/>
  <c r="G289" i="15"/>
  <c r="F289" i="15"/>
  <c r="E289" i="15"/>
  <c r="H289" i="15" s="1"/>
  <c r="G288" i="15"/>
  <c r="F288" i="15"/>
  <c r="E288" i="15"/>
  <c r="G287" i="15"/>
  <c r="F287" i="15"/>
  <c r="G286" i="15"/>
  <c r="F286" i="15"/>
  <c r="E286" i="15"/>
  <c r="H286" i="15" s="1"/>
  <c r="G285" i="15"/>
  <c r="F285" i="15"/>
  <c r="E285" i="15"/>
  <c r="H285" i="15" s="1"/>
  <c r="G284" i="15"/>
  <c r="F284" i="15"/>
  <c r="E284" i="15"/>
  <c r="G283" i="15"/>
  <c r="F283" i="15"/>
  <c r="G282" i="15"/>
  <c r="F282" i="15"/>
  <c r="E282" i="15"/>
  <c r="H282" i="15" s="1"/>
  <c r="G281" i="15"/>
  <c r="F281" i="15"/>
  <c r="E281" i="15"/>
  <c r="H281" i="15" s="1"/>
  <c r="G280" i="15"/>
  <c r="F280" i="15"/>
  <c r="E280" i="15"/>
  <c r="G279" i="15"/>
  <c r="F279" i="15"/>
  <c r="E279" i="15"/>
  <c r="G278" i="15"/>
  <c r="F278" i="15"/>
  <c r="E278" i="15"/>
  <c r="H278" i="15" s="1"/>
  <c r="G277" i="15"/>
  <c r="F277" i="15"/>
  <c r="E277" i="15"/>
  <c r="H277" i="15" s="1"/>
  <c r="G276" i="15"/>
  <c r="F276" i="15"/>
  <c r="E276" i="15"/>
  <c r="G275" i="15"/>
  <c r="F275" i="15"/>
  <c r="G274" i="15"/>
  <c r="F274" i="15"/>
  <c r="E274" i="15"/>
  <c r="H274" i="15" s="1"/>
  <c r="G273" i="15"/>
  <c r="F273" i="15"/>
  <c r="E273" i="15"/>
  <c r="H273" i="15" s="1"/>
  <c r="G272" i="15"/>
  <c r="F272" i="15"/>
  <c r="E272" i="15"/>
  <c r="G271" i="15"/>
  <c r="F271" i="15"/>
  <c r="E271" i="15"/>
  <c r="G270" i="15"/>
  <c r="F270" i="15"/>
  <c r="E270" i="15"/>
  <c r="H270" i="15" s="1"/>
  <c r="G269" i="15"/>
  <c r="F269" i="15"/>
  <c r="E269" i="15"/>
  <c r="H269" i="15" s="1"/>
  <c r="G268" i="15"/>
  <c r="F268" i="15"/>
  <c r="E268" i="15"/>
  <c r="G267" i="15"/>
  <c r="F267" i="15"/>
  <c r="E267" i="15"/>
  <c r="G266" i="15"/>
  <c r="F266" i="15"/>
  <c r="E266" i="15"/>
  <c r="H266" i="15" s="1"/>
  <c r="G265" i="15"/>
  <c r="F265" i="15"/>
  <c r="E265" i="15"/>
  <c r="H265" i="15" s="1"/>
  <c r="G264" i="15"/>
  <c r="F264" i="15"/>
  <c r="E264" i="15"/>
  <c r="G263" i="15"/>
  <c r="F263" i="15"/>
  <c r="E263" i="15"/>
  <c r="G262" i="15"/>
  <c r="F262" i="15"/>
  <c r="E262" i="15"/>
  <c r="H262" i="15" s="1"/>
  <c r="G261" i="15"/>
  <c r="F261" i="15"/>
  <c r="E261" i="15"/>
  <c r="H261" i="15" s="1"/>
  <c r="G260" i="15"/>
  <c r="F260" i="15"/>
  <c r="E260" i="15"/>
  <c r="G259" i="15"/>
  <c r="F259" i="15"/>
  <c r="G258" i="15"/>
  <c r="F258" i="15"/>
  <c r="E258" i="15"/>
  <c r="H258" i="15" s="1"/>
  <c r="G257" i="15"/>
  <c r="F257" i="15"/>
  <c r="E257" i="15"/>
  <c r="H257" i="15" s="1"/>
  <c r="G256" i="15"/>
  <c r="F256" i="15"/>
  <c r="E256" i="15"/>
  <c r="G255" i="15"/>
  <c r="F255" i="15"/>
  <c r="E255" i="15"/>
  <c r="G254" i="15"/>
  <c r="F254" i="15"/>
  <c r="E254" i="15"/>
  <c r="H254" i="15" s="1"/>
  <c r="G253" i="15"/>
  <c r="F253" i="15"/>
  <c r="E253" i="15"/>
  <c r="H253" i="15" s="1"/>
  <c r="G252" i="15"/>
  <c r="F252" i="15"/>
  <c r="E252" i="15"/>
  <c r="G251" i="15"/>
  <c r="F251" i="15"/>
  <c r="E251" i="15"/>
  <c r="G250" i="15"/>
  <c r="F250" i="15"/>
  <c r="E250" i="15"/>
  <c r="H250" i="15" s="1"/>
  <c r="G249" i="15"/>
  <c r="F249" i="15"/>
  <c r="E249" i="15"/>
  <c r="H249" i="15" s="1"/>
  <c r="G248" i="15"/>
  <c r="F248" i="15"/>
  <c r="E248" i="15"/>
  <c r="G247" i="15"/>
  <c r="F247" i="15"/>
  <c r="G246" i="15"/>
  <c r="F246" i="15"/>
  <c r="E246" i="15"/>
  <c r="H246" i="15" s="1"/>
  <c r="G245" i="15"/>
  <c r="F245" i="15"/>
  <c r="E245" i="15"/>
  <c r="H245" i="15" s="1"/>
  <c r="G244" i="15"/>
  <c r="F244" i="15"/>
  <c r="E244" i="15"/>
  <c r="G243" i="15"/>
  <c r="F243" i="15"/>
  <c r="E243" i="15"/>
  <c r="G242" i="15"/>
  <c r="F242" i="15"/>
  <c r="E242" i="15"/>
  <c r="H242" i="15" s="1"/>
  <c r="G241" i="15"/>
  <c r="F241" i="15"/>
  <c r="E241" i="15"/>
  <c r="H241" i="15" s="1"/>
  <c r="G240" i="15"/>
  <c r="F240" i="15"/>
  <c r="E240" i="15"/>
  <c r="G239" i="15"/>
  <c r="F239" i="15"/>
  <c r="E239" i="15"/>
  <c r="G238" i="15"/>
  <c r="F238" i="15"/>
  <c r="E238" i="15"/>
  <c r="H238" i="15" s="1"/>
  <c r="G237" i="15"/>
  <c r="F237" i="15"/>
  <c r="E237" i="15"/>
  <c r="H237" i="15" s="1"/>
  <c r="G236" i="15"/>
  <c r="F236" i="15"/>
  <c r="E236" i="15"/>
  <c r="G235" i="15"/>
  <c r="F235" i="15"/>
  <c r="E235" i="15"/>
  <c r="G234" i="15"/>
  <c r="F234" i="15"/>
  <c r="E234" i="15"/>
  <c r="H234" i="15" s="1"/>
  <c r="G233" i="15"/>
  <c r="F233" i="15"/>
  <c r="E233" i="15"/>
  <c r="H233" i="15" s="1"/>
  <c r="G232" i="15"/>
  <c r="F232" i="15"/>
  <c r="E232" i="15"/>
  <c r="G231" i="15"/>
  <c r="F231" i="15"/>
  <c r="G230" i="15"/>
  <c r="F230" i="15"/>
  <c r="E230" i="15"/>
  <c r="H230" i="15" s="1"/>
  <c r="G229" i="15"/>
  <c r="F229" i="15"/>
  <c r="E229" i="15"/>
  <c r="H229" i="15" s="1"/>
  <c r="G228" i="15"/>
  <c r="F228" i="15"/>
  <c r="E228" i="15"/>
  <c r="G227" i="15"/>
  <c r="F227" i="15"/>
  <c r="E227" i="15"/>
  <c r="G226" i="15"/>
  <c r="F226" i="15"/>
  <c r="E226" i="15"/>
  <c r="H226" i="15" s="1"/>
  <c r="G225" i="15"/>
  <c r="F225" i="15"/>
  <c r="E225" i="15"/>
  <c r="H225" i="15" s="1"/>
  <c r="G224" i="15"/>
  <c r="F224" i="15"/>
  <c r="E224" i="15"/>
  <c r="G223" i="15"/>
  <c r="F223" i="15"/>
  <c r="E223" i="15"/>
  <c r="G222" i="15"/>
  <c r="F222" i="15"/>
  <c r="E222" i="15"/>
  <c r="H222" i="15" s="1"/>
  <c r="G221" i="15"/>
  <c r="F221" i="15"/>
  <c r="E221" i="15"/>
  <c r="H221" i="15" s="1"/>
  <c r="G220" i="15"/>
  <c r="F220" i="15"/>
  <c r="E220" i="15"/>
  <c r="G219" i="15"/>
  <c r="F219" i="15"/>
  <c r="G218" i="15"/>
  <c r="F218" i="15"/>
  <c r="E218" i="15"/>
  <c r="H218" i="15" s="1"/>
  <c r="G217" i="15"/>
  <c r="F217" i="15"/>
  <c r="E217" i="15"/>
  <c r="H217" i="15" s="1"/>
  <c r="G216" i="15"/>
  <c r="F216" i="15"/>
  <c r="E216" i="15"/>
  <c r="G215" i="15"/>
  <c r="F215" i="15"/>
  <c r="G214" i="15"/>
  <c r="F214" i="15"/>
  <c r="E214" i="15"/>
  <c r="H214" i="15" s="1"/>
  <c r="G213" i="15"/>
  <c r="F213" i="15"/>
  <c r="E213" i="15"/>
  <c r="H213" i="15" s="1"/>
  <c r="G212" i="15"/>
  <c r="F212" i="15"/>
  <c r="E212" i="15"/>
  <c r="G211" i="15"/>
  <c r="F211" i="15"/>
  <c r="G210" i="15"/>
  <c r="F210" i="15"/>
  <c r="E210" i="15"/>
  <c r="H210" i="15" s="1"/>
  <c r="G209" i="15"/>
  <c r="F209" i="15"/>
  <c r="E209" i="15"/>
  <c r="H209" i="15" s="1"/>
  <c r="G208" i="15"/>
  <c r="F208" i="15"/>
  <c r="E208" i="15"/>
  <c r="G207" i="15"/>
  <c r="F207" i="15"/>
  <c r="G206" i="15"/>
  <c r="F206" i="15"/>
  <c r="E206" i="15"/>
  <c r="H206" i="15" s="1"/>
  <c r="G205" i="15"/>
  <c r="F205" i="15"/>
  <c r="E205" i="15"/>
  <c r="H205" i="15" s="1"/>
  <c r="G204" i="15"/>
  <c r="F204" i="15"/>
  <c r="E204" i="15"/>
  <c r="G203" i="15"/>
  <c r="F203" i="15"/>
  <c r="G202" i="15"/>
  <c r="F202" i="15"/>
  <c r="E202" i="15"/>
  <c r="H202" i="15" s="1"/>
  <c r="G201" i="15"/>
  <c r="F201" i="15"/>
  <c r="E201" i="15"/>
  <c r="H201" i="15" s="1"/>
  <c r="G200" i="15"/>
  <c r="F200" i="15"/>
  <c r="E200" i="15"/>
  <c r="G199" i="15"/>
  <c r="F199" i="15"/>
  <c r="G198" i="15"/>
  <c r="F198" i="15"/>
  <c r="E198" i="15"/>
  <c r="H198" i="15" s="1"/>
  <c r="G197" i="15"/>
  <c r="F197" i="15"/>
  <c r="E197" i="15"/>
  <c r="H197" i="15" s="1"/>
  <c r="G196" i="15"/>
  <c r="F196" i="15"/>
  <c r="E196" i="15"/>
  <c r="G195" i="15"/>
  <c r="F195" i="15"/>
  <c r="G194" i="15"/>
  <c r="F194" i="15"/>
  <c r="E194" i="15"/>
  <c r="H194" i="15" s="1"/>
  <c r="G193" i="15"/>
  <c r="F193" i="15"/>
  <c r="E193" i="15"/>
  <c r="H193" i="15" s="1"/>
  <c r="G192" i="15"/>
  <c r="F192" i="15"/>
  <c r="E192" i="15"/>
  <c r="G191" i="15"/>
  <c r="F191" i="15"/>
  <c r="G190" i="15"/>
  <c r="F190" i="15"/>
  <c r="E190" i="15"/>
  <c r="H190" i="15" s="1"/>
  <c r="G189" i="15"/>
  <c r="F189" i="15"/>
  <c r="E189" i="15"/>
  <c r="H189" i="15" s="1"/>
  <c r="G188" i="15"/>
  <c r="F188" i="15"/>
  <c r="E188" i="15"/>
  <c r="G187" i="15"/>
  <c r="F187" i="15"/>
  <c r="G186" i="15"/>
  <c r="F186" i="15"/>
  <c r="E186" i="15"/>
  <c r="H186" i="15" s="1"/>
  <c r="G185" i="15"/>
  <c r="F185" i="15"/>
  <c r="E185" i="15"/>
  <c r="H185" i="15" s="1"/>
  <c r="G184" i="15"/>
  <c r="F184" i="15"/>
  <c r="E184" i="15"/>
  <c r="G183" i="15"/>
  <c r="F183" i="15"/>
  <c r="E183" i="15"/>
  <c r="G182" i="15"/>
  <c r="F182" i="15"/>
  <c r="E182" i="15"/>
  <c r="H182" i="15" s="1"/>
  <c r="G181" i="15"/>
  <c r="F181" i="15"/>
  <c r="E181" i="15"/>
  <c r="H181" i="15" s="1"/>
  <c r="G180" i="15"/>
  <c r="F180" i="15"/>
  <c r="E180" i="15"/>
  <c r="G179" i="15"/>
  <c r="F179" i="15"/>
  <c r="E179" i="15"/>
  <c r="G178" i="15"/>
  <c r="F178" i="15"/>
  <c r="E178" i="15"/>
  <c r="H178" i="15" s="1"/>
  <c r="F177" i="15"/>
  <c r="E177" i="15"/>
  <c r="D177" i="15"/>
  <c r="C177" i="15"/>
  <c r="E327" i="15" s="1"/>
  <c r="H327" i="15" s="1"/>
  <c r="G171" i="15"/>
  <c r="H171" i="15" s="1"/>
  <c r="F171" i="15"/>
  <c r="E171" i="15"/>
  <c r="G170" i="15"/>
  <c r="H170" i="15" s="1"/>
  <c r="F170" i="15"/>
  <c r="E170" i="15"/>
  <c r="G169" i="15"/>
  <c r="E169" i="15"/>
  <c r="H169" i="15" s="1"/>
  <c r="G168" i="15"/>
  <c r="E168" i="15"/>
  <c r="H168" i="15" s="1"/>
  <c r="H167" i="15"/>
  <c r="G167" i="15"/>
  <c r="E167" i="15"/>
  <c r="G166" i="15"/>
  <c r="H166" i="15" s="1"/>
  <c r="F166" i="15"/>
  <c r="E166" i="15"/>
  <c r="G165" i="15"/>
  <c r="H165" i="15" s="1"/>
  <c r="F165" i="15"/>
  <c r="E165" i="15"/>
  <c r="G164" i="15"/>
  <c r="H164" i="15" s="1"/>
  <c r="E164" i="15"/>
  <c r="G163" i="15"/>
  <c r="H163" i="15" s="1"/>
  <c r="F163" i="15"/>
  <c r="E163" i="15"/>
  <c r="G162" i="15"/>
  <c r="E162" i="15"/>
  <c r="H162" i="15" s="1"/>
  <c r="G161" i="15"/>
  <c r="E161" i="15"/>
  <c r="H161" i="15" s="1"/>
  <c r="H160" i="15"/>
  <c r="G160" i="15"/>
  <c r="E160" i="15"/>
  <c r="G159" i="15"/>
  <c r="H159" i="15" s="1"/>
  <c r="F159" i="15"/>
  <c r="E159" i="15"/>
  <c r="G158" i="15"/>
  <c r="H158" i="15" s="1"/>
  <c r="F158" i="15"/>
  <c r="E158" i="15"/>
  <c r="G157" i="15"/>
  <c r="G156" i="15"/>
  <c r="E156" i="15"/>
  <c r="H156" i="15" s="1"/>
  <c r="G155" i="15"/>
  <c r="F155" i="15"/>
  <c r="E155" i="15"/>
  <c r="H155" i="15" s="1"/>
  <c r="G154" i="15"/>
  <c r="F154" i="15"/>
  <c r="E154" i="15"/>
  <c r="H154" i="15" s="1"/>
  <c r="G153" i="15"/>
  <c r="E153" i="15"/>
  <c r="H153" i="15" s="1"/>
  <c r="H152" i="15"/>
  <c r="G152" i="15"/>
  <c r="E152" i="15"/>
  <c r="G151" i="15"/>
  <c r="H151" i="15" s="1"/>
  <c r="F151" i="15"/>
  <c r="E151" i="15"/>
  <c r="G150" i="15"/>
  <c r="G149" i="15"/>
  <c r="H149" i="15" s="1"/>
  <c r="F149" i="15"/>
  <c r="E149" i="15"/>
  <c r="G148" i="15"/>
  <c r="E148" i="15"/>
  <c r="H148" i="15" s="1"/>
  <c r="G147" i="15"/>
  <c r="E147" i="15"/>
  <c r="H147" i="15" s="1"/>
  <c r="H146" i="15"/>
  <c r="G146" i="15"/>
  <c r="E146" i="15"/>
  <c r="G145" i="15"/>
  <c r="G144" i="15"/>
  <c r="E144" i="15"/>
  <c r="H144" i="15" s="1"/>
  <c r="G143" i="15"/>
  <c r="E143" i="15"/>
  <c r="H143" i="15" s="1"/>
  <c r="H142" i="15"/>
  <c r="G142" i="15"/>
  <c r="E142" i="15"/>
  <c r="G141" i="15"/>
  <c r="G140" i="15"/>
  <c r="E140" i="15"/>
  <c r="H140" i="15" s="1"/>
  <c r="G139" i="15"/>
  <c r="E139" i="15"/>
  <c r="H139" i="15" s="1"/>
  <c r="H138" i="15"/>
  <c r="G138" i="15"/>
  <c r="E138" i="15"/>
  <c r="G137" i="15"/>
  <c r="G136" i="15"/>
  <c r="E136" i="15"/>
  <c r="H136" i="15" s="1"/>
  <c r="G135" i="15"/>
  <c r="E135" i="15"/>
  <c r="H135" i="15" s="1"/>
  <c r="H134" i="15"/>
  <c r="G134" i="15"/>
  <c r="E134" i="15"/>
  <c r="G133" i="15"/>
  <c r="G132" i="15"/>
  <c r="E132" i="15"/>
  <c r="H132" i="15" s="1"/>
  <c r="G131" i="15"/>
  <c r="E131" i="15"/>
  <c r="H131" i="15" s="1"/>
  <c r="H130" i="15"/>
  <c r="G130" i="15"/>
  <c r="E130" i="15"/>
  <c r="G129" i="15"/>
  <c r="G128" i="15"/>
  <c r="E128" i="15"/>
  <c r="H128" i="15" s="1"/>
  <c r="G127" i="15"/>
  <c r="F127" i="15"/>
  <c r="E127" i="15"/>
  <c r="H127" i="15" s="1"/>
  <c r="G126" i="15"/>
  <c r="E126" i="15"/>
  <c r="H126" i="15" s="1"/>
  <c r="H125" i="15"/>
  <c r="G125" i="15"/>
  <c r="E125" i="15"/>
  <c r="G124" i="15"/>
  <c r="G123" i="15"/>
  <c r="E123" i="15"/>
  <c r="H123" i="15" s="1"/>
  <c r="G122" i="15"/>
  <c r="F122" i="15"/>
  <c r="E122" i="15"/>
  <c r="H122" i="15" s="1"/>
  <c r="G121" i="15"/>
  <c r="E121" i="15"/>
  <c r="H121" i="15" s="1"/>
  <c r="H120" i="15"/>
  <c r="G120" i="15"/>
  <c r="E120" i="15"/>
  <c r="G119" i="15"/>
  <c r="G118" i="15"/>
  <c r="E118" i="15"/>
  <c r="H118" i="15" s="1"/>
  <c r="G117" i="15"/>
  <c r="E117" i="15"/>
  <c r="H117" i="15" s="1"/>
  <c r="H116" i="15"/>
  <c r="G116" i="15"/>
  <c r="E116" i="15"/>
  <c r="G115" i="15"/>
  <c r="G114" i="15"/>
  <c r="E114" i="15"/>
  <c r="H114" i="15" s="1"/>
  <c r="G113" i="15"/>
  <c r="F113" i="15"/>
  <c r="E113" i="15"/>
  <c r="H113" i="15" s="1"/>
  <c r="G112" i="15"/>
  <c r="E112" i="15"/>
  <c r="H112" i="15" s="1"/>
  <c r="H111" i="15"/>
  <c r="G111" i="15"/>
  <c r="E111" i="15"/>
  <c r="G110" i="15"/>
  <c r="G109" i="15"/>
  <c r="E109" i="15"/>
  <c r="H109" i="15" s="1"/>
  <c r="G108" i="15"/>
  <c r="F108" i="15"/>
  <c r="E108" i="15"/>
  <c r="H108" i="15" s="1"/>
  <c r="G107" i="15"/>
  <c r="E107" i="15"/>
  <c r="H107" i="15" s="1"/>
  <c r="H106" i="15"/>
  <c r="G106" i="15"/>
  <c r="E106" i="15"/>
  <c r="G105" i="15"/>
  <c r="G104" i="15"/>
  <c r="E104" i="15"/>
  <c r="H104" i="15" s="1"/>
  <c r="G103" i="15"/>
  <c r="E103" i="15"/>
  <c r="H103" i="15" s="1"/>
  <c r="H102" i="15"/>
  <c r="G102" i="15"/>
  <c r="E102" i="15"/>
  <c r="G101" i="15"/>
  <c r="H101" i="15" s="1"/>
  <c r="F101" i="15"/>
  <c r="E101" i="15"/>
  <c r="G100" i="15"/>
  <c r="H100" i="15" s="1"/>
  <c r="F100" i="15"/>
  <c r="E100" i="15"/>
  <c r="G99" i="15"/>
  <c r="G98" i="15"/>
  <c r="E98" i="15"/>
  <c r="H98" i="15" s="1"/>
  <c r="G97" i="15"/>
  <c r="E97" i="15"/>
  <c r="H97" i="15" s="1"/>
  <c r="H96" i="15"/>
  <c r="G96" i="15"/>
  <c r="E96" i="15"/>
  <c r="G95" i="15"/>
  <c r="G94" i="15"/>
  <c r="E94" i="15"/>
  <c r="H94" i="15" s="1"/>
  <c r="G93" i="15"/>
  <c r="F93" i="15"/>
  <c r="E93" i="15"/>
  <c r="H93" i="15" s="1"/>
  <c r="G92" i="15"/>
  <c r="E92" i="15"/>
  <c r="H92" i="15" s="1"/>
  <c r="H91" i="15"/>
  <c r="G91" i="15"/>
  <c r="E91" i="15"/>
  <c r="G90" i="15"/>
  <c r="H90" i="15" s="1"/>
  <c r="E90" i="15"/>
  <c r="G89" i="15"/>
  <c r="E89" i="15"/>
  <c r="H89" i="15" s="1"/>
  <c r="G88" i="15"/>
  <c r="F88" i="15"/>
  <c r="E88" i="15"/>
  <c r="H88" i="15" s="1"/>
  <c r="G87" i="15"/>
  <c r="E87" i="15"/>
  <c r="H87" i="15" s="1"/>
  <c r="H86" i="15"/>
  <c r="G86" i="15"/>
  <c r="E86" i="15"/>
  <c r="G85" i="15"/>
  <c r="H85" i="15" s="1"/>
  <c r="F85" i="15"/>
  <c r="E85" i="15"/>
  <c r="G84" i="15"/>
  <c r="H84" i="15" s="1"/>
  <c r="F84" i="15"/>
  <c r="E84" i="15"/>
  <c r="G83" i="15"/>
  <c r="G82" i="15"/>
  <c r="H82" i="15" s="1"/>
  <c r="F82" i="15"/>
  <c r="E82" i="15"/>
  <c r="G81" i="15"/>
  <c r="E81" i="15"/>
  <c r="H81" i="15" s="1"/>
  <c r="G80" i="15"/>
  <c r="E80" i="15"/>
  <c r="H80" i="15" s="1"/>
  <c r="H79" i="15"/>
  <c r="G79" i="15"/>
  <c r="E79" i="15"/>
  <c r="G78" i="15"/>
  <c r="G77" i="15"/>
  <c r="E77" i="15"/>
  <c r="H77" i="15" s="1"/>
  <c r="E76" i="15"/>
  <c r="D76" i="15"/>
  <c r="C76" i="15"/>
  <c r="E157" i="15" s="1"/>
  <c r="G70" i="15"/>
  <c r="F70" i="15"/>
  <c r="G69" i="15"/>
  <c r="F69" i="15"/>
  <c r="E69" i="15"/>
  <c r="H69" i="15" s="1"/>
  <c r="G68" i="15"/>
  <c r="F68" i="15"/>
  <c r="G67" i="15"/>
  <c r="F67" i="15"/>
  <c r="G66" i="15"/>
  <c r="F66" i="15"/>
  <c r="E66" i="15"/>
  <c r="H66" i="15" s="1"/>
  <c r="G65" i="15"/>
  <c r="F65" i="15"/>
  <c r="E65" i="15"/>
  <c r="H65" i="15" s="1"/>
  <c r="G64" i="15"/>
  <c r="F64" i="15"/>
  <c r="G63" i="15"/>
  <c r="F63" i="15"/>
  <c r="G62" i="15"/>
  <c r="F62" i="15"/>
  <c r="G61" i="15"/>
  <c r="F61" i="15"/>
  <c r="G60" i="15"/>
  <c r="F60" i="15"/>
  <c r="E60" i="15"/>
  <c r="G59" i="15"/>
  <c r="F59" i="15"/>
  <c r="G58" i="15"/>
  <c r="F58" i="15"/>
  <c r="E58" i="15"/>
  <c r="H58" i="15" s="1"/>
  <c r="G57" i="15"/>
  <c r="F57" i="15"/>
  <c r="E57" i="15"/>
  <c r="H57" i="15" s="1"/>
  <c r="G56" i="15"/>
  <c r="F56" i="15"/>
  <c r="G55" i="15"/>
  <c r="F55" i="15"/>
  <c r="E55" i="15"/>
  <c r="G54" i="15"/>
  <c r="F54" i="15"/>
  <c r="E54" i="15"/>
  <c r="H54" i="15" s="1"/>
  <c r="G53" i="15"/>
  <c r="F53" i="15"/>
  <c r="E53" i="15"/>
  <c r="H53" i="15" s="1"/>
  <c r="G52" i="15"/>
  <c r="F52" i="15"/>
  <c r="G51" i="15"/>
  <c r="F51" i="15"/>
  <c r="E51" i="15"/>
  <c r="G50" i="15"/>
  <c r="F50" i="15"/>
  <c r="G49" i="15"/>
  <c r="F49" i="15"/>
  <c r="G48" i="15"/>
  <c r="F48" i="15"/>
  <c r="E48" i="15"/>
  <c r="G47" i="15"/>
  <c r="F47" i="15"/>
  <c r="E47" i="15"/>
  <c r="G46" i="15"/>
  <c r="F46" i="15"/>
  <c r="E46" i="15"/>
  <c r="H46" i="15" s="1"/>
  <c r="G45" i="15"/>
  <c r="F45" i="15"/>
  <c r="G44" i="15"/>
  <c r="F44" i="15"/>
  <c r="G43" i="15"/>
  <c r="F43" i="15"/>
  <c r="E43" i="15"/>
  <c r="G42" i="15"/>
  <c r="F42" i="15"/>
  <c r="E42" i="15"/>
  <c r="H42" i="15" s="1"/>
  <c r="G41" i="15"/>
  <c r="F41" i="15"/>
  <c r="E41" i="15"/>
  <c r="H41" i="15" s="1"/>
  <c r="G40" i="15"/>
  <c r="F40" i="15"/>
  <c r="E40" i="15"/>
  <c r="G39" i="15"/>
  <c r="F39" i="15"/>
  <c r="G38" i="15"/>
  <c r="F38" i="15"/>
  <c r="G37" i="15"/>
  <c r="F37" i="15"/>
  <c r="E37" i="15"/>
  <c r="H37" i="15" s="1"/>
  <c r="G36" i="15"/>
  <c r="F36" i="15"/>
  <c r="G35" i="15"/>
  <c r="F35" i="15"/>
  <c r="E35" i="15"/>
  <c r="G34" i="15"/>
  <c r="F34" i="15"/>
  <c r="E34" i="15"/>
  <c r="H34" i="15" s="1"/>
  <c r="G33" i="15"/>
  <c r="F33" i="15"/>
  <c r="G32" i="15"/>
  <c r="F32" i="15"/>
  <c r="G31" i="15"/>
  <c r="F31" i="15"/>
  <c r="E31" i="15"/>
  <c r="G30" i="15"/>
  <c r="F30" i="15"/>
  <c r="G29" i="15"/>
  <c r="F29" i="15"/>
  <c r="G28" i="15"/>
  <c r="F28" i="15"/>
  <c r="E28" i="15"/>
  <c r="G27" i="15"/>
  <c r="F27" i="15"/>
  <c r="E27" i="15"/>
  <c r="G26" i="15"/>
  <c r="F26" i="15"/>
  <c r="G25" i="15"/>
  <c r="F25" i="15"/>
  <c r="G24" i="15"/>
  <c r="F24" i="15"/>
  <c r="G23" i="15"/>
  <c r="F23" i="15"/>
  <c r="G22" i="15"/>
  <c r="F22" i="15"/>
  <c r="E22" i="15"/>
  <c r="H22" i="15" s="1"/>
  <c r="G21" i="15"/>
  <c r="F21" i="15"/>
  <c r="G20" i="15"/>
  <c r="F20" i="15"/>
  <c r="E20" i="15"/>
  <c r="F19" i="15"/>
  <c r="D19" i="15"/>
  <c r="C19" i="15"/>
  <c r="E21" i="15" s="1"/>
  <c r="H21" i="15" s="1"/>
  <c r="D13" i="15"/>
  <c r="C13" i="15"/>
  <c r="C12" i="15"/>
  <c r="D11" i="15"/>
  <c r="C11" i="15"/>
  <c r="C10" i="15"/>
  <c r="D9" i="15"/>
  <c r="G618" i="14"/>
  <c r="F618" i="14"/>
  <c r="H617" i="14"/>
  <c r="G617" i="14"/>
  <c r="E617" i="14"/>
  <c r="G616" i="14"/>
  <c r="H616" i="14" s="1"/>
  <c r="F616" i="14"/>
  <c r="E616" i="14"/>
  <c r="G615" i="14"/>
  <c r="H615" i="14" s="1"/>
  <c r="F615" i="14"/>
  <c r="E615" i="14"/>
  <c r="G614" i="14"/>
  <c r="H614" i="14" s="1"/>
  <c r="F614" i="14"/>
  <c r="E614" i="14"/>
  <c r="G613" i="14"/>
  <c r="H613" i="14" s="1"/>
  <c r="F613" i="14"/>
  <c r="E613" i="14"/>
  <c r="G612" i="14"/>
  <c r="E612" i="14"/>
  <c r="H612" i="14" s="1"/>
  <c r="G611" i="14"/>
  <c r="F611" i="14"/>
  <c r="G610" i="14"/>
  <c r="G609" i="14"/>
  <c r="H608" i="14"/>
  <c r="G608" i="14"/>
  <c r="F608" i="14"/>
  <c r="E608" i="14"/>
  <c r="G607" i="14"/>
  <c r="G606" i="14"/>
  <c r="H606" i="14" s="1"/>
  <c r="F606" i="14"/>
  <c r="E606" i="14"/>
  <c r="G605" i="14"/>
  <c r="E605" i="14"/>
  <c r="H605" i="14" s="1"/>
  <c r="G604" i="14"/>
  <c r="F604" i="14"/>
  <c r="E604" i="14"/>
  <c r="H604" i="14" s="1"/>
  <c r="G603" i="14"/>
  <c r="F603" i="14"/>
  <c r="E603" i="14"/>
  <c r="H603" i="14" s="1"/>
  <c r="G602" i="14"/>
  <c r="F602" i="14"/>
  <c r="E602" i="14"/>
  <c r="H602" i="14" s="1"/>
  <c r="G601" i="14"/>
  <c r="F601" i="14"/>
  <c r="E601" i="14"/>
  <c r="H601" i="14" s="1"/>
  <c r="G600" i="14"/>
  <c r="F600" i="14"/>
  <c r="E600" i="14"/>
  <c r="H600" i="14" s="1"/>
  <c r="G599" i="14"/>
  <c r="H598" i="14"/>
  <c r="G598" i="14"/>
  <c r="F598" i="14"/>
  <c r="E598" i="14"/>
  <c r="H597" i="14"/>
  <c r="G597" i="14"/>
  <c r="E597" i="14"/>
  <c r="G596" i="14"/>
  <c r="H596" i="14" s="1"/>
  <c r="F596" i="14"/>
  <c r="E596" i="14"/>
  <c r="G595" i="14"/>
  <c r="G594" i="14"/>
  <c r="E594" i="14"/>
  <c r="H594" i="14" s="1"/>
  <c r="G593" i="14"/>
  <c r="E593" i="14"/>
  <c r="H593" i="14" s="1"/>
  <c r="G592" i="14"/>
  <c r="F592" i="14"/>
  <c r="E592" i="14"/>
  <c r="H592" i="14" s="1"/>
  <c r="D591" i="14"/>
  <c r="C591" i="14"/>
  <c r="E610" i="14" s="1"/>
  <c r="H610" i="14" s="1"/>
  <c r="G585" i="14"/>
  <c r="F585" i="14"/>
  <c r="E585" i="14"/>
  <c r="H585" i="14" s="1"/>
  <c r="G584" i="14"/>
  <c r="F584" i="14"/>
  <c r="E584" i="14"/>
  <c r="G583" i="14"/>
  <c r="F583" i="14"/>
  <c r="E583" i="14"/>
  <c r="G582" i="14"/>
  <c r="F582" i="14"/>
  <c r="E582" i="14"/>
  <c r="H582" i="14" s="1"/>
  <c r="G581" i="14"/>
  <c r="F581" i="14"/>
  <c r="E581" i="14"/>
  <c r="H581" i="14" s="1"/>
  <c r="G580" i="14"/>
  <c r="F580" i="14"/>
  <c r="G579" i="14"/>
  <c r="F579" i="14"/>
  <c r="E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G575" i="14"/>
  <c r="F575" i="14"/>
  <c r="E575" i="14"/>
  <c r="G574" i="14"/>
  <c r="F574" i="14"/>
  <c r="E574" i="14"/>
  <c r="H574" i="14" s="1"/>
  <c r="G573" i="14"/>
  <c r="F573" i="14"/>
  <c r="G572" i="14"/>
  <c r="F572" i="14"/>
  <c r="E572" i="14"/>
  <c r="G571" i="14"/>
  <c r="F571" i="14"/>
  <c r="G570" i="14"/>
  <c r="F570" i="14"/>
  <c r="G569" i="14"/>
  <c r="E569" i="14"/>
  <c r="H569" i="14" s="1"/>
  <c r="G568" i="14"/>
  <c r="F568" i="14"/>
  <c r="E568" i="14"/>
  <c r="G567" i="14"/>
  <c r="F567" i="14"/>
  <c r="E567" i="14"/>
  <c r="G566" i="14"/>
  <c r="F566" i="14"/>
  <c r="E566" i="14"/>
  <c r="H566" i="14" s="1"/>
  <c r="G565" i="14"/>
  <c r="F565" i="14"/>
  <c r="E565" i="14"/>
  <c r="H565" i="14" s="1"/>
  <c r="G564" i="14"/>
  <c r="F564" i="14"/>
  <c r="G563" i="14"/>
  <c r="F563" i="14"/>
  <c r="E563" i="14"/>
  <c r="G562" i="14"/>
  <c r="F562" i="14"/>
  <c r="E562" i="14"/>
  <c r="H562" i="14" s="1"/>
  <c r="G561" i="14"/>
  <c r="F561" i="14"/>
  <c r="E561" i="14"/>
  <c r="H561" i="14" s="1"/>
  <c r="G560" i="14"/>
  <c r="F560" i="14"/>
  <c r="E560" i="14"/>
  <c r="G559" i="14"/>
  <c r="F559" i="14"/>
  <c r="E559" i="14"/>
  <c r="G558" i="14"/>
  <c r="F558" i="14"/>
  <c r="E558" i="14"/>
  <c r="H558" i="14" s="1"/>
  <c r="G557" i="14"/>
  <c r="F557" i="14"/>
  <c r="E557" i="14"/>
  <c r="H557" i="14" s="1"/>
  <c r="G556" i="14"/>
  <c r="F556" i="14"/>
  <c r="E556" i="14"/>
  <c r="G555" i="14"/>
  <c r="F555" i="14"/>
  <c r="E555" i="14"/>
  <c r="G554" i="14"/>
  <c r="F554" i="14"/>
  <c r="E554" i="14"/>
  <c r="H554" i="14" s="1"/>
  <c r="G553" i="14"/>
  <c r="F553" i="14"/>
  <c r="E553" i="14"/>
  <c r="H553" i="14" s="1"/>
  <c r="G552" i="14"/>
  <c r="F552" i="14"/>
  <c r="E552" i="14"/>
  <c r="G551" i="14"/>
  <c r="F551" i="14"/>
  <c r="E551" i="14"/>
  <c r="G550" i="14"/>
  <c r="F550" i="14"/>
  <c r="E550" i="14"/>
  <c r="H550" i="14" s="1"/>
  <c r="G549" i="14"/>
  <c r="F549" i="14"/>
  <c r="G548" i="14"/>
  <c r="F548" i="14"/>
  <c r="G547" i="14"/>
  <c r="F547" i="14"/>
  <c r="E547" i="14"/>
  <c r="G546" i="14"/>
  <c r="F546" i="14"/>
  <c r="E546" i="14"/>
  <c r="H546" i="14" s="1"/>
  <c r="G545" i="14"/>
  <c r="F545" i="14"/>
  <c r="G544" i="14"/>
  <c r="G543" i="14"/>
  <c r="F543" i="14"/>
  <c r="E543" i="14"/>
  <c r="G542" i="14"/>
  <c r="F542" i="14"/>
  <c r="E542" i="14"/>
  <c r="H542" i="14" s="1"/>
  <c r="G541" i="14"/>
  <c r="F541" i="14"/>
  <c r="E541" i="14"/>
  <c r="H541" i="14" s="1"/>
  <c r="G540" i="14"/>
  <c r="F540" i="14"/>
  <c r="E540" i="14"/>
  <c r="G539" i="14"/>
  <c r="F539" i="14"/>
  <c r="G538" i="14"/>
  <c r="F538" i="14"/>
  <c r="E538" i="14"/>
  <c r="H538" i="14" s="1"/>
  <c r="G537" i="14"/>
  <c r="F537" i="14"/>
  <c r="E537" i="14"/>
  <c r="H537" i="14" s="1"/>
  <c r="G536" i="14"/>
  <c r="F536" i="14"/>
  <c r="E536" i="14"/>
  <c r="G535" i="14"/>
  <c r="F535" i="14"/>
  <c r="E535" i="14"/>
  <c r="G534" i="14"/>
  <c r="F534" i="14"/>
  <c r="E534" i="14"/>
  <c r="H534" i="14" s="1"/>
  <c r="G533" i="14"/>
  <c r="F533" i="14"/>
  <c r="E533" i="14"/>
  <c r="H533" i="14" s="1"/>
  <c r="G532" i="14"/>
  <c r="F532" i="14"/>
  <c r="E532" i="14"/>
  <c r="G531" i="14"/>
  <c r="F531" i="14"/>
  <c r="E531" i="14"/>
  <c r="G530" i="14"/>
  <c r="F530" i="14"/>
  <c r="E530" i="14"/>
  <c r="H530" i="14" s="1"/>
  <c r="G529" i="14"/>
  <c r="F529" i="14"/>
  <c r="E529" i="14"/>
  <c r="H529" i="14" s="1"/>
  <c r="G528" i="14"/>
  <c r="F528" i="14"/>
  <c r="E528" i="14"/>
  <c r="G527" i="14"/>
  <c r="F527" i="14"/>
  <c r="E527" i="14"/>
  <c r="G526" i="14"/>
  <c r="F526" i="14"/>
  <c r="E526" i="14"/>
  <c r="H526" i="14" s="1"/>
  <c r="G525" i="14"/>
  <c r="F525" i="14"/>
  <c r="E525" i="14"/>
  <c r="H525" i="14" s="1"/>
  <c r="G524" i="14"/>
  <c r="F524" i="14"/>
  <c r="E524" i="14"/>
  <c r="G523" i="14"/>
  <c r="F523" i="14"/>
  <c r="E523" i="14"/>
  <c r="G522" i="14"/>
  <c r="F522" i="14"/>
  <c r="E522" i="14"/>
  <c r="H522" i="14" s="1"/>
  <c r="G521" i="14"/>
  <c r="G520" i="14"/>
  <c r="F520" i="14"/>
  <c r="G519" i="14"/>
  <c r="F519" i="14"/>
  <c r="G518" i="14"/>
  <c r="F518" i="14"/>
  <c r="E518" i="14"/>
  <c r="H518" i="14" s="1"/>
  <c r="G517" i="14"/>
  <c r="F517" i="14"/>
  <c r="E517" i="14"/>
  <c r="H517" i="14" s="1"/>
  <c r="G516" i="14"/>
  <c r="F516" i="14"/>
  <c r="G515" i="14"/>
  <c r="F515" i="14"/>
  <c r="E515" i="14"/>
  <c r="G514" i="14"/>
  <c r="F514" i="14"/>
  <c r="E514" i="14"/>
  <c r="H514" i="14" s="1"/>
  <c r="G513" i="14"/>
  <c r="F513" i="14"/>
  <c r="E513" i="14"/>
  <c r="H513" i="14" s="1"/>
  <c r="G512" i="14"/>
  <c r="F512" i="14"/>
  <c r="E512" i="14"/>
  <c r="G511" i="14"/>
  <c r="F511" i="14"/>
  <c r="E511" i="14"/>
  <c r="G510" i="14"/>
  <c r="F510" i="14"/>
  <c r="E510" i="14"/>
  <c r="H510" i="14" s="1"/>
  <c r="G509" i="14"/>
  <c r="F509" i="14"/>
  <c r="E509" i="14"/>
  <c r="H509" i="14" s="1"/>
  <c r="G508" i="14"/>
  <c r="F508" i="14"/>
  <c r="E508" i="14"/>
  <c r="G507" i="14"/>
  <c r="F507" i="14"/>
  <c r="E507" i="14"/>
  <c r="G506" i="14"/>
  <c r="F506" i="14"/>
  <c r="E506" i="14"/>
  <c r="H506" i="14" s="1"/>
  <c r="G505" i="14"/>
  <c r="F505" i="14"/>
  <c r="E505" i="14"/>
  <c r="H505" i="14" s="1"/>
  <c r="G504" i="14"/>
  <c r="F504" i="14"/>
  <c r="E504" i="14"/>
  <c r="G503" i="14"/>
  <c r="F503" i="14"/>
  <c r="E503" i="14"/>
  <c r="G502" i="14"/>
  <c r="F502" i="14"/>
  <c r="E502" i="14"/>
  <c r="H502" i="14" s="1"/>
  <c r="G501" i="14"/>
  <c r="F501" i="14"/>
  <c r="E501" i="14"/>
  <c r="H501" i="14" s="1"/>
  <c r="G500" i="14"/>
  <c r="G499" i="14"/>
  <c r="F499" i="14"/>
  <c r="G498" i="14"/>
  <c r="F498" i="14"/>
  <c r="E498" i="14"/>
  <c r="H498" i="14" s="1"/>
  <c r="G497" i="14"/>
  <c r="F497" i="14"/>
  <c r="E497" i="14"/>
  <c r="H497" i="14" s="1"/>
  <c r="G496" i="14"/>
  <c r="F496" i="14"/>
  <c r="G495" i="14"/>
  <c r="F495" i="14"/>
  <c r="E495" i="14"/>
  <c r="G494" i="14"/>
  <c r="F494" i="14"/>
  <c r="G493" i="14"/>
  <c r="F493" i="14"/>
  <c r="E493" i="14"/>
  <c r="H493" i="14" s="1"/>
  <c r="G492" i="14"/>
  <c r="F492" i="14"/>
  <c r="E492" i="14"/>
  <c r="G491" i="14"/>
  <c r="F491" i="14"/>
  <c r="E491" i="14"/>
  <c r="G490" i="14"/>
  <c r="H490" i="14" s="1"/>
  <c r="F490" i="14"/>
  <c r="E490" i="14"/>
  <c r="G489" i="14"/>
  <c r="H489" i="14" s="1"/>
  <c r="F489" i="14"/>
  <c r="E489" i="14"/>
  <c r="G488" i="14"/>
  <c r="H488" i="14" s="1"/>
  <c r="F488" i="14"/>
  <c r="E488" i="14"/>
  <c r="G487" i="14"/>
  <c r="H487" i="14" s="1"/>
  <c r="F487" i="14"/>
  <c r="E487" i="14"/>
  <c r="G486" i="14"/>
  <c r="H486" i="14" s="1"/>
  <c r="F486" i="14"/>
  <c r="E486" i="14"/>
  <c r="G485" i="14"/>
  <c r="H485" i="14" s="1"/>
  <c r="F485" i="14"/>
  <c r="E485" i="14"/>
  <c r="G484" i="14"/>
  <c r="H484" i="14" s="1"/>
  <c r="F484" i="14"/>
  <c r="E484" i="14"/>
  <c r="G483" i="14"/>
  <c r="H483" i="14" s="1"/>
  <c r="F483" i="14"/>
  <c r="E483" i="14"/>
  <c r="G482" i="14"/>
  <c r="H482" i="14" s="1"/>
  <c r="F482" i="14"/>
  <c r="E482" i="14"/>
  <c r="G481" i="14"/>
  <c r="F481" i="14"/>
  <c r="G480" i="14"/>
  <c r="F480" i="14"/>
  <c r="G479" i="14"/>
  <c r="H479" i="14" s="1"/>
  <c r="F479" i="14"/>
  <c r="E479" i="14"/>
  <c r="G478" i="14"/>
  <c r="H478" i="14" s="1"/>
  <c r="F478" i="14"/>
  <c r="E478" i="14"/>
  <c r="G477" i="14"/>
  <c r="H477" i="14" s="1"/>
  <c r="F477" i="14"/>
  <c r="E477" i="14"/>
  <c r="G476" i="14"/>
  <c r="H476" i="14" s="1"/>
  <c r="F476" i="14"/>
  <c r="E476" i="14"/>
  <c r="G475" i="14"/>
  <c r="H475" i="14" s="1"/>
  <c r="F475" i="14"/>
  <c r="E475" i="14"/>
  <c r="G474" i="14"/>
  <c r="H474" i="14" s="1"/>
  <c r="F474" i="14"/>
  <c r="E474" i="14"/>
  <c r="G473" i="14"/>
  <c r="H473" i="14" s="1"/>
  <c r="F473" i="14"/>
  <c r="E473" i="14"/>
  <c r="G472" i="14"/>
  <c r="H472" i="14" s="1"/>
  <c r="F472" i="14"/>
  <c r="E472" i="14"/>
  <c r="G471" i="14"/>
  <c r="H471" i="14" s="1"/>
  <c r="F471" i="14"/>
  <c r="E471" i="14"/>
  <c r="G470" i="14"/>
  <c r="H470" i="14" s="1"/>
  <c r="F470" i="14"/>
  <c r="E470" i="14"/>
  <c r="G469" i="14"/>
  <c r="F469" i="14"/>
  <c r="G468" i="14"/>
  <c r="H468" i="14" s="1"/>
  <c r="F468" i="14"/>
  <c r="E468" i="14"/>
  <c r="G467" i="14"/>
  <c r="F467" i="14"/>
  <c r="G466" i="14"/>
  <c r="F466" i="14"/>
  <c r="G465" i="14"/>
  <c r="F465" i="14"/>
  <c r="G464" i="14"/>
  <c r="H464" i="14" s="1"/>
  <c r="F464" i="14"/>
  <c r="E464" i="14"/>
  <c r="G463" i="14"/>
  <c r="H463" i="14" s="1"/>
  <c r="F463" i="14"/>
  <c r="E463" i="14"/>
  <c r="G462" i="14"/>
  <c r="H462" i="14" s="1"/>
  <c r="F462" i="14"/>
  <c r="E462" i="14"/>
  <c r="G461" i="14"/>
  <c r="H461" i="14" s="1"/>
  <c r="F461" i="14"/>
  <c r="E461" i="14"/>
  <c r="G460" i="14"/>
  <c r="F460" i="14"/>
  <c r="G459" i="14"/>
  <c r="F459" i="14"/>
  <c r="G458" i="14"/>
  <c r="H458" i="14" s="1"/>
  <c r="F458" i="14"/>
  <c r="E458" i="14"/>
  <c r="G457" i="14"/>
  <c r="H457" i="14" s="1"/>
  <c r="F457" i="14"/>
  <c r="E457" i="14"/>
  <c r="G456" i="14"/>
  <c r="H456" i="14" s="1"/>
  <c r="F456" i="14"/>
  <c r="E456" i="14"/>
  <c r="G455" i="14"/>
  <c r="F455" i="14"/>
  <c r="G454" i="14"/>
  <c r="H454" i="14" s="1"/>
  <c r="F454" i="14"/>
  <c r="E454" i="14"/>
  <c r="G453" i="14"/>
  <c r="F453" i="14"/>
  <c r="G452" i="14"/>
  <c r="F452" i="14"/>
  <c r="G451" i="14"/>
  <c r="H451" i="14" s="1"/>
  <c r="F451" i="14"/>
  <c r="E451" i="14"/>
  <c r="G450" i="14"/>
  <c r="H450" i="14" s="1"/>
  <c r="F450" i="14"/>
  <c r="E450" i="14"/>
  <c r="G449" i="14"/>
  <c r="H449" i="14" s="1"/>
  <c r="F449" i="14"/>
  <c r="E449" i="14"/>
  <c r="G448" i="14"/>
  <c r="H448" i="14" s="1"/>
  <c r="F448" i="14"/>
  <c r="E448" i="14"/>
  <c r="G447" i="14"/>
  <c r="H447" i="14" s="1"/>
  <c r="F447" i="14"/>
  <c r="E447" i="14"/>
  <c r="G446" i="14"/>
  <c r="H446" i="14" s="1"/>
  <c r="F446" i="14"/>
  <c r="E446" i="14"/>
  <c r="G445" i="14"/>
  <c r="H445" i="14" s="1"/>
  <c r="F445" i="14"/>
  <c r="E445" i="14"/>
  <c r="G444" i="14"/>
  <c r="H444" i="14" s="1"/>
  <c r="F444" i="14"/>
  <c r="E444" i="14"/>
  <c r="G443" i="14"/>
  <c r="H443" i="14" s="1"/>
  <c r="F443" i="14"/>
  <c r="E443" i="14"/>
  <c r="G442" i="14"/>
  <c r="H442" i="14" s="1"/>
  <c r="F442" i="14"/>
  <c r="E442" i="14"/>
  <c r="G441" i="14"/>
  <c r="H441" i="14" s="1"/>
  <c r="F441" i="14"/>
  <c r="E441" i="14"/>
  <c r="G440" i="14"/>
  <c r="H440" i="14" s="1"/>
  <c r="F440" i="14"/>
  <c r="E440" i="14"/>
  <c r="G439" i="14"/>
  <c r="H439" i="14" s="1"/>
  <c r="F439" i="14"/>
  <c r="E439" i="14"/>
  <c r="G438" i="14"/>
  <c r="H438" i="14" s="1"/>
  <c r="F438" i="14"/>
  <c r="E438" i="14"/>
  <c r="G437" i="14"/>
  <c r="F437" i="14"/>
  <c r="G436" i="14"/>
  <c r="F436" i="14"/>
  <c r="G435" i="14"/>
  <c r="H435" i="14" s="1"/>
  <c r="F435" i="14"/>
  <c r="E435" i="14"/>
  <c r="G434" i="14"/>
  <c r="H434" i="14" s="1"/>
  <c r="F434" i="14"/>
  <c r="E434" i="14"/>
  <c r="G433" i="14"/>
  <c r="H433" i="14" s="1"/>
  <c r="F433" i="14"/>
  <c r="E433" i="14"/>
  <c r="G432" i="14"/>
  <c r="F432" i="14"/>
  <c r="G431" i="14"/>
  <c r="H431" i="14" s="1"/>
  <c r="F431" i="14"/>
  <c r="E431" i="14"/>
  <c r="G430" i="14"/>
  <c r="H430" i="14" s="1"/>
  <c r="F430" i="14"/>
  <c r="E430" i="14"/>
  <c r="G429" i="14"/>
  <c r="F429" i="14"/>
  <c r="G428" i="14"/>
  <c r="F428" i="14"/>
  <c r="G427" i="14"/>
  <c r="F427" i="14"/>
  <c r="G426" i="14"/>
  <c r="H426" i="14" s="1"/>
  <c r="F426" i="14"/>
  <c r="E426" i="14"/>
  <c r="G425" i="14"/>
  <c r="H425" i="14" s="1"/>
  <c r="F425" i="14"/>
  <c r="E425" i="14"/>
  <c r="G424" i="14"/>
  <c r="H424" i="14" s="1"/>
  <c r="F424" i="14"/>
  <c r="E424" i="14"/>
  <c r="G423" i="14"/>
  <c r="H423" i="14" s="1"/>
  <c r="F423" i="14"/>
  <c r="E423" i="14"/>
  <c r="G422" i="14"/>
  <c r="H422" i="14" s="1"/>
  <c r="F422" i="14"/>
  <c r="E422" i="14"/>
  <c r="G421" i="14"/>
  <c r="H421" i="14" s="1"/>
  <c r="F421" i="14"/>
  <c r="E421" i="14"/>
  <c r="G420" i="14"/>
  <c r="F420" i="14"/>
  <c r="G419" i="14"/>
  <c r="H419" i="14" s="1"/>
  <c r="F419" i="14"/>
  <c r="E419" i="14"/>
  <c r="G418" i="14"/>
  <c r="F418" i="14"/>
  <c r="G417" i="14"/>
  <c r="F417" i="14"/>
  <c r="G416" i="14"/>
  <c r="H416" i="14" s="1"/>
  <c r="F416" i="14"/>
  <c r="E416" i="14"/>
  <c r="G415" i="14"/>
  <c r="H415" i="14" s="1"/>
  <c r="F415" i="14"/>
  <c r="E415" i="14"/>
  <c r="G414" i="14"/>
  <c r="H414" i="14" s="1"/>
  <c r="F414" i="14"/>
  <c r="E414" i="14"/>
  <c r="G413" i="14"/>
  <c r="F413" i="14"/>
  <c r="G412" i="14"/>
  <c r="H412" i="14" s="1"/>
  <c r="F412" i="14"/>
  <c r="E412" i="14"/>
  <c r="G411" i="14"/>
  <c r="H411" i="14" s="1"/>
  <c r="F411" i="14"/>
  <c r="E411" i="14"/>
  <c r="G410" i="14"/>
  <c r="H410" i="14" s="1"/>
  <c r="F410" i="14"/>
  <c r="E410" i="14"/>
  <c r="G409" i="14"/>
  <c r="F409" i="14"/>
  <c r="G408" i="14"/>
  <c r="H408" i="14" s="1"/>
  <c r="F408" i="14"/>
  <c r="E408" i="14"/>
  <c r="G407" i="14"/>
  <c r="F407" i="14"/>
  <c r="G406" i="14"/>
  <c r="F406" i="14"/>
  <c r="G405" i="14"/>
  <c r="F405" i="14"/>
  <c r="G404" i="14"/>
  <c r="H404" i="14" s="1"/>
  <c r="F404" i="14"/>
  <c r="E404" i="14"/>
  <c r="G403" i="14"/>
  <c r="H403" i="14" s="1"/>
  <c r="F403" i="14"/>
  <c r="E403" i="14"/>
  <c r="G402" i="14"/>
  <c r="F402" i="14"/>
  <c r="G401" i="14"/>
  <c r="H401" i="14" s="1"/>
  <c r="F401" i="14"/>
  <c r="E401" i="14"/>
  <c r="G400" i="14"/>
  <c r="H400" i="14" s="1"/>
  <c r="F400" i="14"/>
  <c r="E400" i="14"/>
  <c r="G399" i="14"/>
  <c r="H399" i="14" s="1"/>
  <c r="F399" i="14"/>
  <c r="E399" i="14"/>
  <c r="G398" i="14"/>
  <c r="F398" i="14"/>
  <c r="G397" i="14"/>
  <c r="H397" i="14" s="1"/>
  <c r="F397" i="14"/>
  <c r="E397" i="14"/>
  <c r="G396" i="14"/>
  <c r="H396" i="14" s="1"/>
  <c r="F396" i="14"/>
  <c r="E396" i="14"/>
  <c r="G395" i="14"/>
  <c r="F395" i="14"/>
  <c r="G394" i="14"/>
  <c r="H394" i="14" s="1"/>
  <c r="F394" i="14"/>
  <c r="E394" i="14"/>
  <c r="G393" i="14"/>
  <c r="F393" i="14"/>
  <c r="G392" i="14"/>
  <c r="F392" i="14"/>
  <c r="G391" i="14"/>
  <c r="F391" i="14"/>
  <c r="G390" i="14"/>
  <c r="F390" i="14"/>
  <c r="G389" i="14"/>
  <c r="H389" i="14" s="1"/>
  <c r="F389" i="14"/>
  <c r="E389" i="14"/>
  <c r="G388" i="14"/>
  <c r="H388" i="14" s="1"/>
  <c r="F388" i="14"/>
  <c r="E388" i="14"/>
  <c r="G387" i="14"/>
  <c r="H387" i="14" s="1"/>
  <c r="F387" i="14"/>
  <c r="E387" i="14"/>
  <c r="G386" i="14"/>
  <c r="H386" i="14" s="1"/>
  <c r="F386" i="14"/>
  <c r="E386" i="14"/>
  <c r="G385" i="14"/>
  <c r="H385" i="14" s="1"/>
  <c r="F385" i="14"/>
  <c r="E385" i="14"/>
  <c r="G384" i="14"/>
  <c r="H384" i="14" s="1"/>
  <c r="F384" i="14"/>
  <c r="E384" i="14"/>
  <c r="G383" i="14"/>
  <c r="H383" i="14" s="1"/>
  <c r="F383" i="14"/>
  <c r="E383" i="14"/>
  <c r="G382" i="14"/>
  <c r="H382" i="14" s="1"/>
  <c r="F382" i="14"/>
  <c r="E382" i="14"/>
  <c r="G381" i="14"/>
  <c r="H381" i="14" s="1"/>
  <c r="F381" i="14"/>
  <c r="E381" i="14"/>
  <c r="G380" i="14"/>
  <c r="F380" i="14"/>
  <c r="G379" i="14"/>
  <c r="H379" i="14" s="1"/>
  <c r="F379" i="14"/>
  <c r="E379" i="14"/>
  <c r="G378" i="14"/>
  <c r="H378" i="14" s="1"/>
  <c r="F378" i="14"/>
  <c r="E378" i="14"/>
  <c r="G377" i="14"/>
  <c r="F377" i="14"/>
  <c r="G376" i="14"/>
  <c r="F376" i="14"/>
  <c r="G375" i="14"/>
  <c r="H375" i="14" s="1"/>
  <c r="F375" i="14"/>
  <c r="E375" i="14"/>
  <c r="G374" i="14"/>
  <c r="H374" i="14" s="1"/>
  <c r="F374" i="14"/>
  <c r="E374" i="14"/>
  <c r="G373" i="14"/>
  <c r="H373" i="14" s="1"/>
  <c r="F373" i="14"/>
  <c r="E373" i="14"/>
  <c r="G372" i="14"/>
  <c r="F372" i="14"/>
  <c r="G371" i="14"/>
  <c r="F371" i="14"/>
  <c r="G370" i="14"/>
  <c r="H370" i="14" s="1"/>
  <c r="F370" i="14"/>
  <c r="E370" i="14"/>
  <c r="G369" i="14"/>
  <c r="F369" i="14"/>
  <c r="G368" i="14"/>
  <c r="F368" i="14"/>
  <c r="G367" i="14"/>
  <c r="H367" i="14" s="1"/>
  <c r="F367" i="14"/>
  <c r="E367" i="14"/>
  <c r="G366" i="14"/>
  <c r="H366" i="14" s="1"/>
  <c r="F366" i="14"/>
  <c r="E366" i="14"/>
  <c r="G365" i="14"/>
  <c r="H365" i="14" s="1"/>
  <c r="F365" i="14"/>
  <c r="E365" i="14"/>
  <c r="G364" i="14"/>
  <c r="H364" i="14" s="1"/>
  <c r="F364" i="14"/>
  <c r="E364" i="14"/>
  <c r="G363" i="14"/>
  <c r="F363" i="14"/>
  <c r="G362" i="14"/>
  <c r="F362" i="14"/>
  <c r="G361" i="14"/>
  <c r="H361" i="14" s="1"/>
  <c r="F361" i="14"/>
  <c r="E361" i="14"/>
  <c r="G360" i="14"/>
  <c r="H360" i="14" s="1"/>
  <c r="F360" i="14"/>
  <c r="E360" i="14"/>
  <c r="G359" i="14"/>
  <c r="H359" i="14" s="1"/>
  <c r="F359" i="14"/>
  <c r="E359" i="14"/>
  <c r="G358" i="14"/>
  <c r="F358" i="14"/>
  <c r="G357" i="14"/>
  <c r="F357" i="14"/>
  <c r="F356" i="14"/>
  <c r="D356" i="14"/>
  <c r="F544" i="14" s="1"/>
  <c r="C356" i="14"/>
  <c r="G356" i="14" s="1"/>
  <c r="G350" i="14"/>
  <c r="F350" i="14"/>
  <c r="E350" i="14"/>
  <c r="H350" i="14" s="1"/>
  <c r="G349" i="14"/>
  <c r="F349" i="14"/>
  <c r="E349" i="14"/>
  <c r="H349" i="14" s="1"/>
  <c r="G348" i="14"/>
  <c r="F348" i="14"/>
  <c r="E348" i="14"/>
  <c r="H348" i="14" s="1"/>
  <c r="G347" i="14"/>
  <c r="F347" i="14"/>
  <c r="E347" i="14"/>
  <c r="H347" i="14" s="1"/>
  <c r="G346" i="14"/>
  <c r="F346" i="14"/>
  <c r="E346" i="14"/>
  <c r="H346" i="14" s="1"/>
  <c r="G345" i="14"/>
  <c r="F345" i="14"/>
  <c r="E345" i="14"/>
  <c r="H345" i="14" s="1"/>
  <c r="G344" i="14"/>
  <c r="F344" i="14"/>
  <c r="E344" i="14"/>
  <c r="H344" i="14" s="1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E328" i="14"/>
  <c r="H328" i="14" s="1"/>
  <c r="H327" i="14"/>
  <c r="G327" i="14"/>
  <c r="F327" i="14"/>
  <c r="E327" i="14"/>
  <c r="H326" i="14"/>
  <c r="G326" i="14"/>
  <c r="F326" i="14"/>
  <c r="E326" i="14"/>
  <c r="G325" i="14"/>
  <c r="H324" i="14"/>
  <c r="G324" i="14"/>
  <c r="F324" i="14"/>
  <c r="E324" i="14"/>
  <c r="H323" i="14"/>
  <c r="G323" i="14"/>
  <c r="F323" i="14"/>
  <c r="E323" i="14"/>
  <c r="H322" i="14"/>
  <c r="G322" i="14"/>
  <c r="F322" i="14"/>
  <c r="E322" i="14"/>
  <c r="H321" i="14"/>
  <c r="G321" i="14"/>
  <c r="F321" i="14"/>
  <c r="E321" i="14"/>
  <c r="H320" i="14"/>
  <c r="G320" i="14"/>
  <c r="F320" i="14"/>
  <c r="E320" i="14"/>
  <c r="H319" i="14"/>
  <c r="G319" i="14"/>
  <c r="E319" i="14"/>
  <c r="G318" i="14"/>
  <c r="F318" i="14"/>
  <c r="E318" i="14"/>
  <c r="H318" i="14" s="1"/>
  <c r="G317" i="14"/>
  <c r="F317" i="14"/>
  <c r="E317" i="14"/>
  <c r="H317" i="14" s="1"/>
  <c r="G316" i="14"/>
  <c r="E316" i="14"/>
  <c r="H316" i="14" s="1"/>
  <c r="G315" i="14"/>
  <c r="F315" i="14"/>
  <c r="E315" i="14"/>
  <c r="H315" i="14" s="1"/>
  <c r="G314" i="14"/>
  <c r="H313" i="14"/>
  <c r="G313" i="14"/>
  <c r="F313" i="14"/>
  <c r="E313" i="14"/>
  <c r="H312" i="14"/>
  <c r="G312" i="14"/>
  <c r="F312" i="14"/>
  <c r="E312" i="14"/>
  <c r="G311" i="14"/>
  <c r="H310" i="14"/>
  <c r="G310" i="14"/>
  <c r="F310" i="14"/>
  <c r="E310" i="14"/>
  <c r="H309" i="14"/>
  <c r="G309" i="14"/>
  <c r="F309" i="14"/>
  <c r="E309" i="14"/>
  <c r="H308" i="14"/>
  <c r="G308" i="14"/>
  <c r="F308" i="14"/>
  <c r="E308" i="14"/>
  <c r="H307" i="14"/>
  <c r="G307" i="14"/>
  <c r="F307" i="14"/>
  <c r="E307" i="14"/>
  <c r="H306" i="14"/>
  <c r="G306" i="14"/>
  <c r="F306" i="14"/>
  <c r="E306" i="14"/>
  <c r="H305" i="14"/>
  <c r="G305" i="14"/>
  <c r="F305" i="14"/>
  <c r="E305" i="14"/>
  <c r="H304" i="14"/>
  <c r="G304" i="14"/>
  <c r="F304" i="14"/>
  <c r="E304" i="14"/>
  <c r="H303" i="14"/>
  <c r="G303" i="14"/>
  <c r="F303" i="14"/>
  <c r="E303" i="14"/>
  <c r="H302" i="14"/>
  <c r="G302" i="14"/>
  <c r="F302" i="14"/>
  <c r="E302" i="14"/>
  <c r="H301" i="14"/>
  <c r="G301" i="14"/>
  <c r="F301" i="14"/>
  <c r="E301" i="14"/>
  <c r="H300" i="14"/>
  <c r="G300" i="14"/>
  <c r="E300" i="14"/>
  <c r="G299" i="14"/>
  <c r="F299" i="14"/>
  <c r="E299" i="14"/>
  <c r="H299" i="14" s="1"/>
  <c r="G298" i="14"/>
  <c r="F298" i="14"/>
  <c r="E298" i="14"/>
  <c r="H298" i="14" s="1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F294" i="14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E288" i="14"/>
  <c r="H288" i="14" s="1"/>
  <c r="G287" i="14"/>
  <c r="F287" i="14"/>
  <c r="G286" i="14"/>
  <c r="F286" i="14"/>
  <c r="E286" i="14"/>
  <c r="H286" i="14" s="1"/>
  <c r="G285" i="14"/>
  <c r="F285" i="14"/>
  <c r="E285" i="14"/>
  <c r="H285" i="14" s="1"/>
  <c r="G284" i="14"/>
  <c r="F284" i="14"/>
  <c r="G283" i="14"/>
  <c r="F283" i="14"/>
  <c r="G282" i="14"/>
  <c r="F282" i="14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G276" i="14"/>
  <c r="F276" i="14"/>
  <c r="E276" i="14"/>
  <c r="H276" i="14" s="1"/>
  <c r="G275" i="14"/>
  <c r="F275" i="14"/>
  <c r="E275" i="14"/>
  <c r="H275" i="14" s="1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F270" i="14"/>
  <c r="G269" i="14"/>
  <c r="F269" i="14"/>
  <c r="E269" i="14"/>
  <c r="H269" i="14" s="1"/>
  <c r="G268" i="14"/>
  <c r="F268" i="14"/>
  <c r="E268" i="14"/>
  <c r="H268" i="14" s="1"/>
  <c r="G267" i="14"/>
  <c r="F267" i="14"/>
  <c r="E267" i="14"/>
  <c r="H267" i="14" s="1"/>
  <c r="G266" i="14"/>
  <c r="F266" i="14"/>
  <c r="E266" i="14"/>
  <c r="H266" i="14" s="1"/>
  <c r="G265" i="14"/>
  <c r="F265" i="14"/>
  <c r="E265" i="14"/>
  <c r="H265" i="14" s="1"/>
  <c r="G264" i="14"/>
  <c r="F264" i="14"/>
  <c r="E264" i="14"/>
  <c r="H264" i="14" s="1"/>
  <c r="G263" i="14"/>
  <c r="F263" i="14"/>
  <c r="E263" i="14"/>
  <c r="H263" i="14" s="1"/>
  <c r="G262" i="14"/>
  <c r="F262" i="14"/>
  <c r="E262" i="14"/>
  <c r="H262" i="14" s="1"/>
  <c r="G261" i="14"/>
  <c r="F261" i="14"/>
  <c r="E261" i="14"/>
  <c r="H261" i="14" s="1"/>
  <c r="G260" i="14"/>
  <c r="F260" i="14"/>
  <c r="E260" i="14"/>
  <c r="H260" i="14" s="1"/>
  <c r="G259" i="14"/>
  <c r="F259" i="14"/>
  <c r="E259" i="14"/>
  <c r="H259" i="14" s="1"/>
  <c r="G258" i="14"/>
  <c r="F258" i="14"/>
  <c r="E258" i="14"/>
  <c r="H258" i="14" s="1"/>
  <c r="G257" i="14"/>
  <c r="F257" i="14"/>
  <c r="E257" i="14"/>
  <c r="H257" i="14" s="1"/>
  <c r="G256" i="14"/>
  <c r="F256" i="14"/>
  <c r="E256" i="14"/>
  <c r="H256" i="14" s="1"/>
  <c r="G255" i="14"/>
  <c r="F255" i="14"/>
  <c r="E255" i="14"/>
  <c r="H255" i="14" s="1"/>
  <c r="G254" i="14"/>
  <c r="F254" i="14"/>
  <c r="E254" i="14"/>
  <c r="H254" i="14" s="1"/>
  <c r="G253" i="14"/>
  <c r="F253" i="14"/>
  <c r="E253" i="14"/>
  <c r="H253" i="14" s="1"/>
  <c r="G252" i="14"/>
  <c r="F252" i="14"/>
  <c r="E252" i="14"/>
  <c r="H252" i="14" s="1"/>
  <c r="G251" i="14"/>
  <c r="F251" i="14"/>
  <c r="E251" i="14"/>
  <c r="H251" i="14" s="1"/>
  <c r="G250" i="14"/>
  <c r="F250" i="14"/>
  <c r="E250" i="14"/>
  <c r="H250" i="14" s="1"/>
  <c r="G249" i="14"/>
  <c r="F249" i="14"/>
  <c r="G248" i="14"/>
  <c r="F248" i="14"/>
  <c r="E248" i="14"/>
  <c r="H248" i="14" s="1"/>
  <c r="G247" i="14"/>
  <c r="F247" i="14"/>
  <c r="E247" i="14"/>
  <c r="H247" i="14" s="1"/>
  <c r="G246" i="14"/>
  <c r="F246" i="14"/>
  <c r="E246" i="14"/>
  <c r="H246" i="14" s="1"/>
  <c r="G245" i="14"/>
  <c r="F245" i="14"/>
  <c r="E245" i="14"/>
  <c r="H245" i="14" s="1"/>
  <c r="G244" i="14"/>
  <c r="F244" i="14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F238" i="14"/>
  <c r="E238" i="14"/>
  <c r="H238" i="14" s="1"/>
  <c r="G237" i="14"/>
  <c r="F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G231" i="14"/>
  <c r="F231" i="14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E225" i="14"/>
  <c r="H225" i="14" s="1"/>
  <c r="G224" i="14"/>
  <c r="F224" i="14"/>
  <c r="E224" i="14"/>
  <c r="H224" i="14" s="1"/>
  <c r="G223" i="14"/>
  <c r="F223" i="14"/>
  <c r="E223" i="14"/>
  <c r="H223" i="14" s="1"/>
  <c r="G222" i="14"/>
  <c r="F222" i="14"/>
  <c r="E222" i="14"/>
  <c r="H222" i="14" s="1"/>
  <c r="G221" i="14"/>
  <c r="F221" i="14"/>
  <c r="E221" i="14"/>
  <c r="H221" i="14" s="1"/>
  <c r="G220" i="14"/>
  <c r="F220" i="14"/>
  <c r="E220" i="14"/>
  <c r="H220" i="14" s="1"/>
  <c r="G219" i="14"/>
  <c r="F219" i="14"/>
  <c r="G218" i="14"/>
  <c r="F218" i="14"/>
  <c r="E218" i="14"/>
  <c r="H218" i="14" s="1"/>
  <c r="G217" i="14"/>
  <c r="F217" i="14"/>
  <c r="E217" i="14"/>
  <c r="H217" i="14" s="1"/>
  <c r="G216" i="14"/>
  <c r="F216" i="14"/>
  <c r="G215" i="14"/>
  <c r="F215" i="14"/>
  <c r="E215" i="14"/>
  <c r="H215" i="14" s="1"/>
  <c r="G214" i="14"/>
  <c r="F214" i="14"/>
  <c r="G213" i="14"/>
  <c r="F213" i="14"/>
  <c r="E213" i="14"/>
  <c r="H213" i="14" s="1"/>
  <c r="G212" i="14"/>
  <c r="F212" i="14"/>
  <c r="E212" i="14"/>
  <c r="H212" i="14" s="1"/>
  <c r="G211" i="14"/>
  <c r="F211" i="14"/>
  <c r="E211" i="14"/>
  <c r="H211" i="14" s="1"/>
  <c r="G210" i="14"/>
  <c r="F210" i="14"/>
  <c r="G209" i="14"/>
  <c r="F209" i="14"/>
  <c r="G208" i="14"/>
  <c r="F208" i="14"/>
  <c r="G207" i="14"/>
  <c r="F207" i="14"/>
  <c r="G206" i="14"/>
  <c r="F206" i="14"/>
  <c r="E206" i="14"/>
  <c r="H206" i="14" s="1"/>
  <c r="G205" i="14"/>
  <c r="F205" i="14"/>
  <c r="G204" i="14"/>
  <c r="F204" i="14"/>
  <c r="G203" i="14"/>
  <c r="F203" i="14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G197" i="14"/>
  <c r="F197" i="14"/>
  <c r="E197" i="14"/>
  <c r="H197" i="14" s="1"/>
  <c r="G196" i="14"/>
  <c r="F196" i="14"/>
  <c r="E196" i="14"/>
  <c r="H196" i="14" s="1"/>
  <c r="G195" i="14"/>
  <c r="F195" i="14"/>
  <c r="E195" i="14"/>
  <c r="H195" i="14" s="1"/>
  <c r="G194" i="14"/>
  <c r="F194" i="14"/>
  <c r="E194" i="14"/>
  <c r="H194" i="14" s="1"/>
  <c r="G193" i="14"/>
  <c r="F193" i="14"/>
  <c r="G192" i="14"/>
  <c r="F192" i="14"/>
  <c r="G191" i="14"/>
  <c r="F191" i="14"/>
  <c r="G190" i="14"/>
  <c r="F190" i="14"/>
  <c r="E190" i="14"/>
  <c r="H190" i="14" s="1"/>
  <c r="G189" i="14"/>
  <c r="F189" i="14"/>
  <c r="E189" i="14"/>
  <c r="H189" i="14" s="1"/>
  <c r="G188" i="14"/>
  <c r="F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F184" i="14"/>
  <c r="G183" i="14"/>
  <c r="F183" i="14"/>
  <c r="E183" i="14"/>
  <c r="H183" i="14" s="1"/>
  <c r="G182" i="14"/>
  <c r="F182" i="14"/>
  <c r="G181" i="14"/>
  <c r="F181" i="14"/>
  <c r="E181" i="14"/>
  <c r="H181" i="14" s="1"/>
  <c r="G180" i="14"/>
  <c r="F180" i="14"/>
  <c r="E180" i="14"/>
  <c r="H180" i="14" s="1"/>
  <c r="G179" i="14"/>
  <c r="F179" i="14"/>
  <c r="E179" i="14"/>
  <c r="H179" i="14" s="1"/>
  <c r="G178" i="14"/>
  <c r="F178" i="14"/>
  <c r="F177" i="14"/>
  <c r="D177" i="14"/>
  <c r="C177" i="14"/>
  <c r="E314" i="14" s="1"/>
  <c r="H314" i="14" s="1"/>
  <c r="H171" i="14"/>
  <c r="G171" i="14"/>
  <c r="F171" i="14"/>
  <c r="E171" i="14"/>
  <c r="H170" i="14"/>
  <c r="G170" i="14"/>
  <c r="F170" i="14"/>
  <c r="E170" i="14"/>
  <c r="G169" i="14"/>
  <c r="H168" i="14"/>
  <c r="G168" i="14"/>
  <c r="E168" i="14"/>
  <c r="H167" i="14"/>
  <c r="G167" i="14"/>
  <c r="F167" i="14"/>
  <c r="E167" i="14"/>
  <c r="G166" i="14"/>
  <c r="F166" i="14"/>
  <c r="H165" i="14"/>
  <c r="G165" i="14"/>
  <c r="F165" i="14"/>
  <c r="E165" i="14"/>
  <c r="H164" i="14"/>
  <c r="G164" i="14"/>
  <c r="F164" i="14"/>
  <c r="E164" i="14"/>
  <c r="G163" i="14"/>
  <c r="F163" i="14"/>
  <c r="H162" i="14"/>
  <c r="G162" i="14"/>
  <c r="F162" i="14"/>
  <c r="E162" i="14"/>
  <c r="H161" i="14"/>
  <c r="G161" i="14"/>
  <c r="F161" i="14"/>
  <c r="E161" i="14"/>
  <c r="G160" i="14"/>
  <c r="F160" i="14"/>
  <c r="H159" i="14"/>
  <c r="G159" i="14"/>
  <c r="E159" i="14"/>
  <c r="H158" i="14"/>
  <c r="G158" i="14"/>
  <c r="F158" i="14"/>
  <c r="E158" i="14"/>
  <c r="G157" i="14"/>
  <c r="F157" i="14"/>
  <c r="H156" i="14"/>
  <c r="G156" i="14"/>
  <c r="F156" i="14"/>
  <c r="E156" i="14"/>
  <c r="H155" i="14"/>
  <c r="G155" i="14"/>
  <c r="F155" i="14"/>
  <c r="E155" i="14"/>
  <c r="H154" i="14"/>
  <c r="G154" i="14"/>
  <c r="F154" i="14"/>
  <c r="E154" i="14"/>
  <c r="H153" i="14"/>
  <c r="G153" i="14"/>
  <c r="F153" i="14"/>
  <c r="E153" i="14"/>
  <c r="H152" i="14"/>
  <c r="G152" i="14"/>
  <c r="E152" i="14"/>
  <c r="H151" i="14"/>
  <c r="G151" i="14"/>
  <c r="F151" i="14"/>
  <c r="E151" i="14"/>
  <c r="H150" i="14"/>
  <c r="G150" i="14"/>
  <c r="F150" i="14"/>
  <c r="E150" i="14"/>
  <c r="H149" i="14"/>
  <c r="G149" i="14"/>
  <c r="F149" i="14"/>
  <c r="E149" i="14"/>
  <c r="H148" i="14"/>
  <c r="G148" i="14"/>
  <c r="F148" i="14"/>
  <c r="E148" i="14"/>
  <c r="H147" i="14"/>
  <c r="G147" i="14"/>
  <c r="F147" i="14"/>
  <c r="E147" i="14"/>
  <c r="H146" i="14"/>
  <c r="G146" i="14"/>
  <c r="F146" i="14"/>
  <c r="E146" i="14"/>
  <c r="H145" i="14"/>
  <c r="G145" i="14"/>
  <c r="F145" i="14"/>
  <c r="E145" i="14"/>
  <c r="G144" i="14"/>
  <c r="F144" i="14"/>
  <c r="H143" i="14"/>
  <c r="G143" i="14"/>
  <c r="E143" i="14"/>
  <c r="H142" i="14"/>
  <c r="G142" i="14"/>
  <c r="F142" i="14"/>
  <c r="E142" i="14"/>
  <c r="G141" i="14"/>
  <c r="G140" i="14"/>
  <c r="G139" i="14"/>
  <c r="G138" i="14"/>
  <c r="G137" i="14"/>
  <c r="G136" i="14"/>
  <c r="G135" i="14"/>
  <c r="G134" i="14"/>
  <c r="G133" i="14"/>
  <c r="G132" i="14"/>
  <c r="H131" i="14"/>
  <c r="G131" i="14"/>
  <c r="F131" i="14"/>
  <c r="E131" i="14"/>
  <c r="G130" i="14"/>
  <c r="H129" i="14"/>
  <c r="G129" i="14"/>
  <c r="F129" i="14"/>
  <c r="E129" i="14"/>
  <c r="G128" i="14"/>
  <c r="H127" i="14"/>
  <c r="G127" i="14"/>
  <c r="F127" i="14"/>
  <c r="E127" i="14"/>
  <c r="H126" i="14"/>
  <c r="G126" i="14"/>
  <c r="E126" i="14"/>
  <c r="H125" i="14"/>
  <c r="G125" i="14"/>
  <c r="F125" i="14"/>
  <c r="E125" i="14"/>
  <c r="H124" i="14"/>
  <c r="G124" i="14"/>
  <c r="E124" i="14"/>
  <c r="H123" i="14"/>
  <c r="G123" i="14"/>
  <c r="E123" i="14"/>
  <c r="H122" i="14"/>
  <c r="G122" i="14"/>
  <c r="F122" i="14"/>
  <c r="E122" i="14"/>
  <c r="H121" i="14"/>
  <c r="G121" i="14"/>
  <c r="F121" i="14"/>
  <c r="E121" i="14"/>
  <c r="H120" i="14"/>
  <c r="G120" i="14"/>
  <c r="F120" i="14"/>
  <c r="E120" i="14"/>
  <c r="G119" i="14"/>
  <c r="G118" i="14"/>
  <c r="G117" i="14"/>
  <c r="H116" i="14"/>
  <c r="G116" i="14"/>
  <c r="E116" i="14"/>
  <c r="G115" i="14"/>
  <c r="H114" i="14"/>
  <c r="G114" i="14"/>
  <c r="E114" i="14"/>
  <c r="H113" i="14"/>
  <c r="G113" i="14"/>
  <c r="F113" i="14"/>
  <c r="E113" i="14"/>
  <c r="H112" i="14"/>
  <c r="G112" i="14"/>
  <c r="F112" i="14"/>
  <c r="E112" i="14"/>
  <c r="H111" i="14"/>
  <c r="G111" i="14"/>
  <c r="F111" i="14"/>
  <c r="E111" i="14"/>
  <c r="H110" i="14"/>
  <c r="G110" i="14"/>
  <c r="F110" i="14"/>
  <c r="E110" i="14"/>
  <c r="G109" i="14"/>
  <c r="H108" i="14"/>
  <c r="G108" i="14"/>
  <c r="F108" i="14"/>
  <c r="E108" i="14"/>
  <c r="G107" i="14"/>
  <c r="G106" i="14"/>
  <c r="H105" i="14"/>
  <c r="G105" i="14"/>
  <c r="F105" i="14"/>
  <c r="E105" i="14"/>
  <c r="H104" i="14"/>
  <c r="G104" i="14"/>
  <c r="F104" i="14"/>
  <c r="E104" i="14"/>
  <c r="H103" i="14"/>
  <c r="G103" i="14"/>
  <c r="F103" i="14"/>
  <c r="E103" i="14"/>
  <c r="H102" i="14"/>
  <c r="G102" i="14"/>
  <c r="E102" i="14"/>
  <c r="G101" i="14"/>
  <c r="F101" i="14"/>
  <c r="H100" i="14"/>
  <c r="G100" i="14"/>
  <c r="E100" i="14"/>
  <c r="G99" i="14"/>
  <c r="F99" i="14"/>
  <c r="H98" i="14"/>
  <c r="G98" i="14"/>
  <c r="F98" i="14"/>
  <c r="E98" i="14"/>
  <c r="G97" i="14"/>
  <c r="F97" i="14"/>
  <c r="H96" i="14"/>
  <c r="G96" i="14"/>
  <c r="F96" i="14"/>
  <c r="E96" i="14"/>
  <c r="H95" i="14"/>
  <c r="G95" i="14"/>
  <c r="F95" i="14"/>
  <c r="E95" i="14"/>
  <c r="G94" i="14"/>
  <c r="H93" i="14"/>
  <c r="G93" i="14"/>
  <c r="F93" i="14"/>
  <c r="E93" i="14"/>
  <c r="G92" i="14"/>
  <c r="H91" i="14"/>
  <c r="G91" i="14"/>
  <c r="E91" i="14"/>
  <c r="H90" i="14"/>
  <c r="G90" i="14"/>
  <c r="F90" i="14"/>
  <c r="E90" i="14"/>
  <c r="G89" i="14"/>
  <c r="H88" i="14"/>
  <c r="G88" i="14"/>
  <c r="F88" i="14"/>
  <c r="E88" i="14"/>
  <c r="H87" i="14"/>
  <c r="G87" i="14"/>
  <c r="F87" i="14"/>
  <c r="E87" i="14"/>
  <c r="G86" i="14"/>
  <c r="F86" i="14"/>
  <c r="H85" i="14"/>
  <c r="G85" i="14"/>
  <c r="F85" i="14"/>
  <c r="E85" i="14"/>
  <c r="H84" i="14"/>
  <c r="G84" i="14"/>
  <c r="F84" i="14"/>
  <c r="E84" i="14"/>
  <c r="G83" i="14"/>
  <c r="F83" i="14"/>
  <c r="H82" i="14"/>
  <c r="G82" i="14"/>
  <c r="F82" i="14"/>
  <c r="E82" i="14"/>
  <c r="G81" i="14"/>
  <c r="H80" i="14"/>
  <c r="G80" i="14"/>
  <c r="F80" i="14"/>
  <c r="E80" i="14"/>
  <c r="G79" i="14"/>
  <c r="F79" i="14"/>
  <c r="H78" i="14"/>
  <c r="G78" i="14"/>
  <c r="E78" i="14"/>
  <c r="G77" i="14"/>
  <c r="D76" i="14"/>
  <c r="F169" i="14" s="1"/>
  <c r="C76" i="14"/>
  <c r="E169" i="14" s="1"/>
  <c r="H169" i="14" s="1"/>
  <c r="G70" i="14"/>
  <c r="F70" i="14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G61" i="14"/>
  <c r="F61" i="14"/>
  <c r="G60" i="14"/>
  <c r="F60" i="14"/>
  <c r="E60" i="14"/>
  <c r="H60" i="14" s="1"/>
  <c r="G59" i="14"/>
  <c r="F59" i="14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G54" i="14"/>
  <c r="F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G29" i="14"/>
  <c r="F29" i="14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G22" i="14"/>
  <c r="F22" i="14"/>
  <c r="E22" i="14"/>
  <c r="H22" i="14" s="1"/>
  <c r="G21" i="14"/>
  <c r="F21" i="14"/>
  <c r="G20" i="14"/>
  <c r="F20" i="14"/>
  <c r="E20" i="14"/>
  <c r="H20" i="14" s="1"/>
  <c r="F19" i="14"/>
  <c r="D19" i="14"/>
  <c r="C19" i="14"/>
  <c r="G19" i="14" s="1"/>
  <c r="D13" i="14"/>
  <c r="C13" i="14"/>
  <c r="G13" i="14" s="1"/>
  <c r="D12" i="14"/>
  <c r="C12" i="14"/>
  <c r="G12" i="14" s="1"/>
  <c r="D11" i="14"/>
  <c r="C11" i="14"/>
  <c r="G11" i="14" s="1"/>
  <c r="C10" i="14"/>
  <c r="D9" i="14"/>
  <c r="C8" i="14"/>
  <c r="E13" i="14" s="1"/>
  <c r="G618" i="13"/>
  <c r="G617" i="13"/>
  <c r="G616" i="13"/>
  <c r="G615" i="13"/>
  <c r="G614" i="13"/>
  <c r="G613" i="13"/>
  <c r="F613" i="13"/>
  <c r="G612" i="13"/>
  <c r="G611" i="13"/>
  <c r="G610" i="13"/>
  <c r="G609" i="13"/>
  <c r="G608" i="13"/>
  <c r="G607" i="13"/>
  <c r="G606" i="13"/>
  <c r="H605" i="13"/>
  <c r="G605" i="13"/>
  <c r="E605" i="13"/>
  <c r="G604" i="13"/>
  <c r="H603" i="13"/>
  <c r="G603" i="13"/>
  <c r="F603" i="13"/>
  <c r="E603" i="13"/>
  <c r="G602" i="13"/>
  <c r="G601" i="13"/>
  <c r="G600" i="13"/>
  <c r="F600" i="13"/>
  <c r="G599" i="13"/>
  <c r="H598" i="13"/>
  <c r="G598" i="13"/>
  <c r="E598" i="13"/>
  <c r="G597" i="13"/>
  <c r="G596" i="13"/>
  <c r="G595" i="13"/>
  <c r="G594" i="13"/>
  <c r="G593" i="13"/>
  <c r="G592" i="13"/>
  <c r="D591" i="13"/>
  <c r="F618" i="13" s="1"/>
  <c r="C591" i="13"/>
  <c r="E618" i="13" s="1"/>
  <c r="H618" i="13" s="1"/>
  <c r="G585" i="13"/>
  <c r="F585" i="13"/>
  <c r="G584" i="13"/>
  <c r="F584" i="13"/>
  <c r="E584" i="13"/>
  <c r="H584" i="13" s="1"/>
  <c r="G583" i="13"/>
  <c r="F583" i="13"/>
  <c r="G582" i="13"/>
  <c r="F582" i="13"/>
  <c r="E582" i="13"/>
  <c r="H582" i="13" s="1"/>
  <c r="G581" i="13"/>
  <c r="F581" i="13"/>
  <c r="E581" i="13"/>
  <c r="H581" i="13" s="1"/>
  <c r="G580" i="13"/>
  <c r="F580" i="13"/>
  <c r="G579" i="13"/>
  <c r="F579" i="13"/>
  <c r="G578" i="13"/>
  <c r="F578" i="13"/>
  <c r="G577" i="13"/>
  <c r="F577" i="13"/>
  <c r="E577" i="13"/>
  <c r="H577" i="13" s="1"/>
  <c r="G576" i="13"/>
  <c r="F576" i="13"/>
  <c r="E576" i="13"/>
  <c r="H576" i="13" s="1"/>
  <c r="G575" i="13"/>
  <c r="F575" i="13"/>
  <c r="G574" i="13"/>
  <c r="F574" i="13"/>
  <c r="E574" i="13"/>
  <c r="H574" i="13" s="1"/>
  <c r="G573" i="13"/>
  <c r="F573" i="13"/>
  <c r="G572" i="13"/>
  <c r="F572" i="13"/>
  <c r="G571" i="13"/>
  <c r="F571" i="13"/>
  <c r="G570" i="13"/>
  <c r="F570" i="13"/>
  <c r="G569" i="13"/>
  <c r="F569" i="13"/>
  <c r="G568" i="13"/>
  <c r="F568" i="13"/>
  <c r="E568" i="13"/>
  <c r="H568" i="13" s="1"/>
  <c r="G567" i="13"/>
  <c r="F567" i="13"/>
  <c r="E567" i="13"/>
  <c r="H567" i="13" s="1"/>
  <c r="G566" i="13"/>
  <c r="F566" i="13"/>
  <c r="G565" i="13"/>
  <c r="F565" i="13"/>
  <c r="G564" i="13"/>
  <c r="F564" i="13"/>
  <c r="G563" i="13"/>
  <c r="F563" i="13"/>
  <c r="G562" i="13"/>
  <c r="F562" i="13"/>
  <c r="G561" i="13"/>
  <c r="F561" i="13"/>
  <c r="G560" i="13"/>
  <c r="F560" i="13"/>
  <c r="E560" i="13"/>
  <c r="H560" i="13" s="1"/>
  <c r="G559" i="13"/>
  <c r="F559" i="13"/>
  <c r="G558" i="13"/>
  <c r="F558" i="13"/>
  <c r="G557" i="13"/>
  <c r="F557" i="13"/>
  <c r="E557" i="13"/>
  <c r="H557" i="13" s="1"/>
  <c r="G556" i="13"/>
  <c r="F556" i="13"/>
  <c r="E556" i="13"/>
  <c r="H556" i="13" s="1"/>
  <c r="G555" i="13"/>
  <c r="F555" i="13"/>
  <c r="G554" i="13"/>
  <c r="F554" i="13"/>
  <c r="E554" i="13"/>
  <c r="H554" i="13" s="1"/>
  <c r="G553" i="13"/>
  <c r="F553" i="13"/>
  <c r="G552" i="13"/>
  <c r="F552" i="13"/>
  <c r="G551" i="13"/>
  <c r="F551" i="13"/>
  <c r="E551" i="13"/>
  <c r="H551" i="13" s="1"/>
  <c r="G550" i="13"/>
  <c r="F550" i="13"/>
  <c r="G549" i="13"/>
  <c r="F549" i="13"/>
  <c r="G548" i="13"/>
  <c r="F548" i="13"/>
  <c r="G547" i="13"/>
  <c r="F547" i="13"/>
  <c r="G546" i="13"/>
  <c r="F546" i="13"/>
  <c r="G545" i="13"/>
  <c r="F545" i="13"/>
  <c r="G544" i="13"/>
  <c r="F544" i="13"/>
  <c r="G543" i="13"/>
  <c r="F543" i="13"/>
  <c r="E543" i="13"/>
  <c r="H543" i="13" s="1"/>
  <c r="G542" i="13"/>
  <c r="F542" i="13"/>
  <c r="G541" i="13"/>
  <c r="F541" i="13"/>
  <c r="E541" i="13"/>
  <c r="H541" i="13" s="1"/>
  <c r="G540" i="13"/>
  <c r="F540" i="13"/>
  <c r="E540" i="13"/>
  <c r="H540" i="13" s="1"/>
  <c r="G539" i="13"/>
  <c r="F539" i="13"/>
  <c r="G538" i="13"/>
  <c r="F538" i="13"/>
  <c r="G537" i="13"/>
  <c r="F537" i="13"/>
  <c r="E537" i="13"/>
  <c r="H537" i="13" s="1"/>
  <c r="G536" i="13"/>
  <c r="F536" i="13"/>
  <c r="G535" i="13"/>
  <c r="F535" i="13"/>
  <c r="E535" i="13"/>
  <c r="H535" i="13" s="1"/>
  <c r="G534" i="13"/>
  <c r="F534" i="13"/>
  <c r="G533" i="13"/>
  <c r="F533" i="13"/>
  <c r="G532" i="13"/>
  <c r="F532" i="13"/>
  <c r="G531" i="13"/>
  <c r="F531" i="13"/>
  <c r="G530" i="13"/>
  <c r="F530" i="13"/>
  <c r="G529" i="13"/>
  <c r="F529" i="13"/>
  <c r="G528" i="13"/>
  <c r="F528" i="13"/>
  <c r="E528" i="13"/>
  <c r="H528" i="13" s="1"/>
  <c r="G527" i="13"/>
  <c r="F527" i="13"/>
  <c r="G526" i="13"/>
  <c r="F526" i="13"/>
  <c r="G525" i="13"/>
  <c r="F525" i="13"/>
  <c r="G524" i="13"/>
  <c r="F524" i="13"/>
  <c r="G523" i="13"/>
  <c r="F523" i="13"/>
  <c r="G522" i="13"/>
  <c r="F522" i="13"/>
  <c r="G521" i="13"/>
  <c r="F521" i="13"/>
  <c r="G520" i="13"/>
  <c r="F520" i="13"/>
  <c r="G519" i="13"/>
  <c r="F519" i="13"/>
  <c r="G518" i="13"/>
  <c r="F518" i="13"/>
  <c r="G517" i="13"/>
  <c r="F517" i="13"/>
  <c r="E517" i="13"/>
  <c r="H517" i="13" s="1"/>
  <c r="G516" i="13"/>
  <c r="F516" i="13"/>
  <c r="G515" i="13"/>
  <c r="F515" i="13"/>
  <c r="E515" i="13"/>
  <c r="H515" i="13" s="1"/>
  <c r="G514" i="13"/>
  <c r="F514" i="13"/>
  <c r="E514" i="13"/>
  <c r="H514" i="13" s="1"/>
  <c r="G513" i="13"/>
  <c r="F513" i="13"/>
  <c r="E513" i="13"/>
  <c r="H513" i="13" s="1"/>
  <c r="G512" i="13"/>
  <c r="F512" i="13"/>
  <c r="E512" i="13"/>
  <c r="H512" i="13" s="1"/>
  <c r="G511" i="13"/>
  <c r="F511" i="13"/>
  <c r="E511" i="13"/>
  <c r="H511" i="13" s="1"/>
  <c r="G510" i="13"/>
  <c r="F510" i="13"/>
  <c r="G509" i="13"/>
  <c r="F509" i="13"/>
  <c r="E509" i="13"/>
  <c r="H509" i="13" s="1"/>
  <c r="G508" i="13"/>
  <c r="F508" i="13"/>
  <c r="G507" i="13"/>
  <c r="F507" i="13"/>
  <c r="G506" i="13"/>
  <c r="F506" i="13"/>
  <c r="E506" i="13"/>
  <c r="H506" i="13" s="1"/>
  <c r="G505" i="13"/>
  <c r="F505" i="13"/>
  <c r="G504" i="13"/>
  <c r="F504" i="13"/>
  <c r="E504" i="13"/>
  <c r="H504" i="13" s="1"/>
  <c r="G503" i="13"/>
  <c r="F503" i="13"/>
  <c r="G502" i="13"/>
  <c r="F502" i="13"/>
  <c r="G501" i="13"/>
  <c r="F501" i="13"/>
  <c r="E501" i="13"/>
  <c r="H501" i="13" s="1"/>
  <c r="G500" i="13"/>
  <c r="F500" i="13"/>
  <c r="G499" i="13"/>
  <c r="F499" i="13"/>
  <c r="G498" i="13"/>
  <c r="F498" i="13"/>
  <c r="G497" i="13"/>
  <c r="F497" i="13"/>
  <c r="G496" i="13"/>
  <c r="F496" i="13"/>
  <c r="G495" i="13"/>
  <c r="F495" i="13"/>
  <c r="E495" i="13"/>
  <c r="H495" i="13" s="1"/>
  <c r="G494" i="13"/>
  <c r="F494" i="13"/>
  <c r="G493" i="13"/>
  <c r="F493" i="13"/>
  <c r="G492" i="13"/>
  <c r="F492" i="13"/>
  <c r="G491" i="13"/>
  <c r="F491" i="13"/>
  <c r="G490" i="13"/>
  <c r="F490" i="13"/>
  <c r="G489" i="13"/>
  <c r="F489" i="13"/>
  <c r="G488" i="13"/>
  <c r="F488" i="13"/>
  <c r="G487" i="13"/>
  <c r="F487" i="13"/>
  <c r="E487" i="13"/>
  <c r="H487" i="13" s="1"/>
  <c r="G486" i="13"/>
  <c r="F486" i="13"/>
  <c r="G485" i="13"/>
  <c r="F485" i="13"/>
  <c r="G484" i="13"/>
  <c r="F484" i="13"/>
  <c r="G483" i="13"/>
  <c r="F483" i="13"/>
  <c r="E483" i="13"/>
  <c r="H483" i="13" s="1"/>
  <c r="G482" i="13"/>
  <c r="F482" i="13"/>
  <c r="G481" i="13"/>
  <c r="F481" i="13"/>
  <c r="G480" i="13"/>
  <c r="F480" i="13"/>
  <c r="G479" i="13"/>
  <c r="F479" i="13"/>
  <c r="G478" i="13"/>
  <c r="F478" i="13"/>
  <c r="G477" i="13"/>
  <c r="F477" i="13"/>
  <c r="G476" i="13"/>
  <c r="F476" i="13"/>
  <c r="G475" i="13"/>
  <c r="F475" i="13"/>
  <c r="G474" i="13"/>
  <c r="F474" i="13"/>
  <c r="G473" i="13"/>
  <c r="F473" i="13"/>
  <c r="G472" i="13"/>
  <c r="F472" i="13"/>
  <c r="E472" i="13"/>
  <c r="H472" i="13" s="1"/>
  <c r="G471" i="13"/>
  <c r="F471" i="13"/>
  <c r="G470" i="13"/>
  <c r="F470" i="13"/>
  <c r="G469" i="13"/>
  <c r="F469" i="13"/>
  <c r="G468" i="13"/>
  <c r="F468" i="13"/>
  <c r="G467" i="13"/>
  <c r="F467" i="13"/>
  <c r="G466" i="13"/>
  <c r="F466" i="13"/>
  <c r="G465" i="13"/>
  <c r="F465" i="13"/>
  <c r="G464" i="13"/>
  <c r="F464" i="13"/>
  <c r="E464" i="13"/>
  <c r="H464" i="13" s="1"/>
  <c r="G463" i="13"/>
  <c r="F463" i="13"/>
  <c r="G462" i="13"/>
  <c r="F462" i="13"/>
  <c r="E462" i="13"/>
  <c r="H462" i="13" s="1"/>
  <c r="G461" i="13"/>
  <c r="F461" i="13"/>
  <c r="G460" i="13"/>
  <c r="F460" i="13"/>
  <c r="G459" i="13"/>
  <c r="F459" i="13"/>
  <c r="G458" i="13"/>
  <c r="F458" i="13"/>
  <c r="G457" i="13"/>
  <c r="F457" i="13"/>
  <c r="E457" i="13"/>
  <c r="H457" i="13" s="1"/>
  <c r="G456" i="13"/>
  <c r="F456" i="13"/>
  <c r="G455" i="13"/>
  <c r="F455" i="13"/>
  <c r="G454" i="13"/>
  <c r="F454" i="13"/>
  <c r="G453" i="13"/>
  <c r="F453" i="13"/>
  <c r="G452" i="13"/>
  <c r="F452" i="13"/>
  <c r="G451" i="13"/>
  <c r="F451" i="13"/>
  <c r="G450" i="13"/>
  <c r="F450" i="13"/>
  <c r="G449" i="13"/>
  <c r="F449" i="13"/>
  <c r="G448" i="13"/>
  <c r="F448" i="13"/>
  <c r="G447" i="13"/>
  <c r="F447" i="13"/>
  <c r="G446" i="13"/>
  <c r="F446" i="13"/>
  <c r="G445" i="13"/>
  <c r="F445" i="13"/>
  <c r="G444" i="13"/>
  <c r="F444" i="13"/>
  <c r="G443" i="13"/>
  <c r="F443" i="13"/>
  <c r="G442" i="13"/>
  <c r="F442" i="13"/>
  <c r="G441" i="13"/>
  <c r="F441" i="13"/>
  <c r="G440" i="13"/>
  <c r="F440" i="13"/>
  <c r="E440" i="13"/>
  <c r="H440" i="13" s="1"/>
  <c r="G439" i="13"/>
  <c r="F439" i="13"/>
  <c r="E439" i="13"/>
  <c r="H439" i="13" s="1"/>
  <c r="G438" i="13"/>
  <c r="F438" i="13"/>
  <c r="G437" i="13"/>
  <c r="F437" i="13"/>
  <c r="G436" i="13"/>
  <c r="F436" i="13"/>
  <c r="G435" i="13"/>
  <c r="F435" i="13"/>
  <c r="E435" i="13"/>
  <c r="H435" i="13" s="1"/>
  <c r="G434" i="13"/>
  <c r="F434" i="13"/>
  <c r="E434" i="13"/>
  <c r="H434" i="13" s="1"/>
  <c r="G433" i="13"/>
  <c r="F433" i="13"/>
  <c r="G432" i="13"/>
  <c r="F432" i="13"/>
  <c r="G431" i="13"/>
  <c r="F431" i="13"/>
  <c r="G430" i="13"/>
  <c r="F430" i="13"/>
  <c r="G429" i="13"/>
  <c r="F429" i="13"/>
  <c r="E429" i="13"/>
  <c r="H429" i="13" s="1"/>
  <c r="G428" i="13"/>
  <c r="F428" i="13"/>
  <c r="G427" i="13"/>
  <c r="F427" i="13"/>
  <c r="G426" i="13"/>
  <c r="F426" i="13"/>
  <c r="E426" i="13"/>
  <c r="H426" i="13" s="1"/>
  <c r="G425" i="13"/>
  <c r="F425" i="13"/>
  <c r="G424" i="13"/>
  <c r="F424" i="13"/>
  <c r="G423" i="13"/>
  <c r="F423" i="13"/>
  <c r="E423" i="13"/>
  <c r="H423" i="13" s="1"/>
  <c r="G422" i="13"/>
  <c r="F422" i="13"/>
  <c r="E422" i="13"/>
  <c r="H422" i="13" s="1"/>
  <c r="G421" i="13"/>
  <c r="F421" i="13"/>
  <c r="G420" i="13"/>
  <c r="F420" i="13"/>
  <c r="G419" i="13"/>
  <c r="F419" i="13"/>
  <c r="E419" i="13"/>
  <c r="H419" i="13" s="1"/>
  <c r="G418" i="13"/>
  <c r="F418" i="13"/>
  <c r="G417" i="13"/>
  <c r="F417" i="13"/>
  <c r="G416" i="13"/>
  <c r="F416" i="13"/>
  <c r="G415" i="13"/>
  <c r="F415" i="13"/>
  <c r="G414" i="13"/>
  <c r="F414" i="13"/>
  <c r="E414" i="13"/>
  <c r="H414" i="13" s="1"/>
  <c r="G413" i="13"/>
  <c r="F413" i="13"/>
  <c r="G412" i="13"/>
  <c r="F412" i="13"/>
  <c r="G411" i="13"/>
  <c r="F411" i="13"/>
  <c r="G410" i="13"/>
  <c r="F410" i="13"/>
  <c r="G409" i="13"/>
  <c r="F409" i="13"/>
  <c r="G408" i="13"/>
  <c r="F408" i="13"/>
  <c r="E408" i="13"/>
  <c r="H408" i="13" s="1"/>
  <c r="G407" i="13"/>
  <c r="F407" i="13"/>
  <c r="G406" i="13"/>
  <c r="F406" i="13"/>
  <c r="G405" i="13"/>
  <c r="F405" i="13"/>
  <c r="G404" i="13"/>
  <c r="F404" i="13"/>
  <c r="E404" i="13"/>
  <c r="H404" i="13" s="1"/>
  <c r="G403" i="13"/>
  <c r="F403" i="13"/>
  <c r="G402" i="13"/>
  <c r="F402" i="13"/>
  <c r="G401" i="13"/>
  <c r="F401" i="13"/>
  <c r="G400" i="13"/>
  <c r="F400" i="13"/>
  <c r="G399" i="13"/>
  <c r="F399" i="13"/>
  <c r="G398" i="13"/>
  <c r="F398" i="13"/>
  <c r="G397" i="13"/>
  <c r="F397" i="13"/>
  <c r="G396" i="13"/>
  <c r="F396" i="13"/>
  <c r="E396" i="13"/>
  <c r="H396" i="13" s="1"/>
  <c r="G395" i="13"/>
  <c r="F395" i="13"/>
  <c r="G394" i="13"/>
  <c r="F394" i="13"/>
  <c r="G393" i="13"/>
  <c r="F393" i="13"/>
  <c r="G392" i="13"/>
  <c r="F392" i="13"/>
  <c r="G391" i="13"/>
  <c r="F391" i="13"/>
  <c r="G390" i="13"/>
  <c r="F390" i="13"/>
  <c r="G389" i="13"/>
  <c r="F389" i="13"/>
  <c r="G388" i="13"/>
  <c r="F388" i="13"/>
  <c r="G387" i="13"/>
  <c r="F387" i="13"/>
  <c r="G386" i="13"/>
  <c r="F386" i="13"/>
  <c r="G385" i="13"/>
  <c r="F385" i="13"/>
  <c r="G384" i="13"/>
  <c r="F384" i="13"/>
  <c r="E384" i="13"/>
  <c r="H384" i="13" s="1"/>
  <c r="G383" i="13"/>
  <c r="F383" i="13"/>
  <c r="E383" i="13"/>
  <c r="H383" i="13" s="1"/>
  <c r="G382" i="13"/>
  <c r="F382" i="13"/>
  <c r="E382" i="13"/>
  <c r="H382" i="13" s="1"/>
  <c r="G381" i="13"/>
  <c r="F381" i="13"/>
  <c r="G380" i="13"/>
  <c r="F380" i="13"/>
  <c r="G379" i="13"/>
  <c r="F379" i="13"/>
  <c r="G378" i="13"/>
  <c r="F378" i="13"/>
  <c r="G377" i="13"/>
  <c r="F377" i="13"/>
  <c r="G376" i="13"/>
  <c r="F376" i="13"/>
  <c r="G375" i="13"/>
  <c r="F375" i="13"/>
  <c r="E375" i="13"/>
  <c r="H375" i="13" s="1"/>
  <c r="G374" i="13"/>
  <c r="F374" i="13"/>
  <c r="G373" i="13"/>
  <c r="F373" i="13"/>
  <c r="G372" i="13"/>
  <c r="F372" i="13"/>
  <c r="G371" i="13"/>
  <c r="F371" i="13"/>
  <c r="G370" i="13"/>
  <c r="F370" i="13"/>
  <c r="E370" i="13"/>
  <c r="H370" i="13" s="1"/>
  <c r="G369" i="13"/>
  <c r="F369" i="13"/>
  <c r="G368" i="13"/>
  <c r="F368" i="13"/>
  <c r="G367" i="13"/>
  <c r="F367" i="13"/>
  <c r="E367" i="13"/>
  <c r="H367" i="13" s="1"/>
  <c r="G366" i="13"/>
  <c r="F366" i="13"/>
  <c r="G365" i="13"/>
  <c r="F365" i="13"/>
  <c r="G364" i="13"/>
  <c r="F364" i="13"/>
  <c r="G363" i="13"/>
  <c r="F363" i="13"/>
  <c r="G362" i="13"/>
  <c r="F362" i="13"/>
  <c r="G361" i="13"/>
  <c r="F361" i="13"/>
  <c r="G360" i="13"/>
  <c r="F360" i="13"/>
  <c r="E360" i="13"/>
  <c r="H360" i="13" s="1"/>
  <c r="G359" i="13"/>
  <c r="F359" i="13"/>
  <c r="G358" i="13"/>
  <c r="F358" i="13"/>
  <c r="G357" i="13"/>
  <c r="F357" i="13"/>
  <c r="F356" i="13"/>
  <c r="D356" i="13"/>
  <c r="C356" i="13"/>
  <c r="G356" i="13" s="1"/>
  <c r="G350" i="13"/>
  <c r="F350" i="13"/>
  <c r="E350" i="13"/>
  <c r="H350" i="13" s="1"/>
  <c r="G349" i="13"/>
  <c r="F349" i="13"/>
  <c r="E349" i="13"/>
  <c r="H349" i="13" s="1"/>
  <c r="G348" i="13"/>
  <c r="F348" i="13"/>
  <c r="E348" i="13"/>
  <c r="H348" i="13" s="1"/>
  <c r="G347" i="13"/>
  <c r="E347" i="13"/>
  <c r="H347" i="13" s="1"/>
  <c r="G346" i="13"/>
  <c r="F346" i="13"/>
  <c r="G345" i="13"/>
  <c r="E345" i="13"/>
  <c r="H345" i="13" s="1"/>
  <c r="G344" i="13"/>
  <c r="E344" i="13"/>
  <c r="H344" i="13" s="1"/>
  <c r="G343" i="13"/>
  <c r="E343" i="13"/>
  <c r="H343" i="13" s="1"/>
  <c r="G342" i="13"/>
  <c r="E342" i="13"/>
  <c r="H342" i="13" s="1"/>
  <c r="G341" i="13"/>
  <c r="G340" i="13"/>
  <c r="E340" i="13"/>
  <c r="H340" i="13" s="1"/>
  <c r="G339" i="13"/>
  <c r="F339" i="13"/>
  <c r="G338" i="13"/>
  <c r="F338" i="13"/>
  <c r="E338" i="13"/>
  <c r="H338" i="13" s="1"/>
  <c r="G337" i="13"/>
  <c r="F337" i="13"/>
  <c r="E337" i="13"/>
  <c r="H337" i="13" s="1"/>
  <c r="G336" i="13"/>
  <c r="F336" i="13"/>
  <c r="E336" i="13"/>
  <c r="H336" i="13" s="1"/>
  <c r="G335" i="13"/>
  <c r="G334" i="13"/>
  <c r="G333" i="13"/>
  <c r="F333" i="13"/>
  <c r="E333" i="13"/>
  <c r="H333" i="13" s="1"/>
  <c r="G332" i="13"/>
  <c r="E332" i="13"/>
  <c r="H332" i="13" s="1"/>
  <c r="G331" i="13"/>
  <c r="F331" i="13"/>
  <c r="E331" i="13"/>
  <c r="H331" i="13" s="1"/>
  <c r="G330" i="13"/>
  <c r="G329" i="13"/>
  <c r="G328" i="13"/>
  <c r="F328" i="13"/>
  <c r="E328" i="13"/>
  <c r="H328" i="13" s="1"/>
  <c r="G327" i="13"/>
  <c r="E327" i="13"/>
  <c r="H327" i="13" s="1"/>
  <c r="G326" i="13"/>
  <c r="F326" i="13"/>
  <c r="E326" i="13"/>
  <c r="H326" i="13" s="1"/>
  <c r="G325" i="13"/>
  <c r="G324" i="13"/>
  <c r="F324" i="13"/>
  <c r="E324" i="13"/>
  <c r="H324" i="13" s="1"/>
  <c r="G323" i="13"/>
  <c r="G322" i="13"/>
  <c r="F322" i="13"/>
  <c r="E322" i="13"/>
  <c r="H322" i="13" s="1"/>
  <c r="G321" i="13"/>
  <c r="F321" i="13"/>
  <c r="G320" i="13"/>
  <c r="F320" i="13"/>
  <c r="E320" i="13"/>
  <c r="H320" i="13" s="1"/>
  <c r="G319" i="13"/>
  <c r="G318" i="13"/>
  <c r="F318" i="13"/>
  <c r="G317" i="13"/>
  <c r="F317" i="13"/>
  <c r="E317" i="13"/>
  <c r="H317" i="13" s="1"/>
  <c r="G316" i="13"/>
  <c r="G315" i="13"/>
  <c r="G314" i="13"/>
  <c r="G313" i="13"/>
  <c r="F313" i="13"/>
  <c r="E313" i="13"/>
  <c r="H313" i="13" s="1"/>
  <c r="G312" i="13"/>
  <c r="G311" i="13"/>
  <c r="G310" i="13"/>
  <c r="G309" i="13"/>
  <c r="G308" i="13"/>
  <c r="G307" i="13"/>
  <c r="G306" i="13"/>
  <c r="G305" i="13"/>
  <c r="F305" i="13"/>
  <c r="E305" i="13"/>
  <c r="H305" i="13" s="1"/>
  <c r="G304" i="13"/>
  <c r="F304" i="13"/>
  <c r="G303" i="13"/>
  <c r="F303" i="13"/>
  <c r="G302" i="13"/>
  <c r="F302" i="13"/>
  <c r="E302" i="13"/>
  <c r="H302" i="13" s="1"/>
  <c r="G301" i="13"/>
  <c r="F301" i="13"/>
  <c r="E301" i="13"/>
  <c r="H301" i="13" s="1"/>
  <c r="G300" i="13"/>
  <c r="G299" i="13"/>
  <c r="G298" i="13"/>
  <c r="G297" i="13"/>
  <c r="G296" i="13"/>
  <c r="G295" i="13"/>
  <c r="G294" i="13"/>
  <c r="G293" i="13"/>
  <c r="E293" i="13"/>
  <c r="H293" i="13" s="1"/>
  <c r="G292" i="13"/>
  <c r="G291" i="13"/>
  <c r="F291" i="13"/>
  <c r="G290" i="13"/>
  <c r="F290" i="13"/>
  <c r="E290" i="13"/>
  <c r="H290" i="13" s="1"/>
  <c r="G289" i="13"/>
  <c r="G288" i="13"/>
  <c r="G287" i="13"/>
  <c r="E287" i="13"/>
  <c r="H287" i="13" s="1"/>
  <c r="G286" i="13"/>
  <c r="F286" i="13"/>
  <c r="G285" i="13"/>
  <c r="F285" i="13"/>
  <c r="E285" i="13"/>
  <c r="H285" i="13" s="1"/>
  <c r="G284" i="13"/>
  <c r="G283" i="13"/>
  <c r="G282" i="13"/>
  <c r="G281" i="13"/>
  <c r="G280" i="13"/>
  <c r="G279" i="13"/>
  <c r="F279" i="13"/>
  <c r="E279" i="13"/>
  <c r="H279" i="13" s="1"/>
  <c r="G278" i="13"/>
  <c r="E278" i="13"/>
  <c r="H278" i="13" s="1"/>
  <c r="G277" i="13"/>
  <c r="G276" i="13"/>
  <c r="G275" i="13"/>
  <c r="G274" i="13"/>
  <c r="G273" i="13"/>
  <c r="G272" i="13"/>
  <c r="G271" i="13"/>
  <c r="F271" i="13"/>
  <c r="E271" i="13"/>
  <c r="H271" i="13" s="1"/>
  <c r="G270" i="13"/>
  <c r="G269" i="13"/>
  <c r="F269" i="13"/>
  <c r="G268" i="13"/>
  <c r="F268" i="13"/>
  <c r="G267" i="13"/>
  <c r="F267" i="13"/>
  <c r="E267" i="13"/>
  <c r="H267" i="13" s="1"/>
  <c r="G266" i="13"/>
  <c r="G265" i="13"/>
  <c r="G264" i="13"/>
  <c r="G263" i="13"/>
  <c r="F263" i="13"/>
  <c r="G262" i="13"/>
  <c r="F262" i="13"/>
  <c r="E262" i="13"/>
  <c r="H262" i="13" s="1"/>
  <c r="G261" i="13"/>
  <c r="G260" i="13"/>
  <c r="E260" i="13"/>
  <c r="H260" i="13" s="1"/>
  <c r="G259" i="13"/>
  <c r="E259" i="13"/>
  <c r="H259" i="13" s="1"/>
  <c r="G258" i="13"/>
  <c r="F258" i="13"/>
  <c r="E258" i="13"/>
  <c r="H258" i="13" s="1"/>
  <c r="G257" i="13"/>
  <c r="F257" i="13"/>
  <c r="E257" i="13"/>
  <c r="H257" i="13" s="1"/>
  <c r="G256" i="13"/>
  <c r="E256" i="13"/>
  <c r="H256" i="13" s="1"/>
  <c r="G255" i="13"/>
  <c r="E255" i="13"/>
  <c r="H255" i="13" s="1"/>
  <c r="G254" i="13"/>
  <c r="E254" i="13"/>
  <c r="H254" i="13" s="1"/>
  <c r="G253" i="13"/>
  <c r="F253" i="13"/>
  <c r="E253" i="13"/>
  <c r="H253" i="13" s="1"/>
  <c r="G252" i="13"/>
  <c r="E252" i="13"/>
  <c r="H252" i="13" s="1"/>
  <c r="G251" i="13"/>
  <c r="F251" i="13"/>
  <c r="E251" i="13"/>
  <c r="H251" i="13" s="1"/>
  <c r="G250" i="13"/>
  <c r="E250" i="13"/>
  <c r="H250" i="13" s="1"/>
  <c r="G249" i="13"/>
  <c r="E249" i="13"/>
  <c r="H249" i="13" s="1"/>
  <c r="G248" i="13"/>
  <c r="F248" i="13"/>
  <c r="E248" i="13"/>
  <c r="H248" i="13" s="1"/>
  <c r="G247" i="13"/>
  <c r="E247" i="13"/>
  <c r="H247" i="13" s="1"/>
  <c r="G246" i="13"/>
  <c r="F246" i="13"/>
  <c r="E246" i="13"/>
  <c r="H246" i="13" s="1"/>
  <c r="G245" i="13"/>
  <c r="E245" i="13"/>
  <c r="H245" i="13" s="1"/>
  <c r="G244" i="13"/>
  <c r="E244" i="13"/>
  <c r="H244" i="13" s="1"/>
  <c r="G243" i="13"/>
  <c r="F243" i="13"/>
  <c r="E243" i="13"/>
  <c r="H243" i="13" s="1"/>
  <c r="G242" i="13"/>
  <c r="F242" i="13"/>
  <c r="E242" i="13"/>
  <c r="H242" i="13" s="1"/>
  <c r="G241" i="13"/>
  <c r="E241" i="13"/>
  <c r="H241" i="13" s="1"/>
  <c r="G240" i="13"/>
  <c r="F240" i="13"/>
  <c r="E240" i="13"/>
  <c r="H240" i="13" s="1"/>
  <c r="G239" i="13"/>
  <c r="F239" i="13"/>
  <c r="E239" i="13"/>
  <c r="H239" i="13" s="1"/>
  <c r="G238" i="13"/>
  <c r="E238" i="13"/>
  <c r="H238" i="13" s="1"/>
  <c r="G237" i="13"/>
  <c r="E237" i="13"/>
  <c r="H237" i="13" s="1"/>
  <c r="G236" i="13"/>
  <c r="F236" i="13"/>
  <c r="E236" i="13"/>
  <c r="H236" i="13" s="1"/>
  <c r="G235" i="13"/>
  <c r="F235" i="13"/>
  <c r="E235" i="13"/>
  <c r="H235" i="13" s="1"/>
  <c r="G234" i="13"/>
  <c r="E234" i="13"/>
  <c r="H234" i="13" s="1"/>
  <c r="G233" i="13"/>
  <c r="E233" i="13"/>
  <c r="H233" i="13" s="1"/>
  <c r="G232" i="13"/>
  <c r="E232" i="13"/>
  <c r="H232" i="13" s="1"/>
  <c r="G231" i="13"/>
  <c r="E231" i="13"/>
  <c r="H231" i="13" s="1"/>
  <c r="G230" i="13"/>
  <c r="F230" i="13"/>
  <c r="E230" i="13"/>
  <c r="H230" i="13" s="1"/>
  <c r="G229" i="13"/>
  <c r="F229" i="13"/>
  <c r="E229" i="13"/>
  <c r="H229" i="13" s="1"/>
  <c r="G228" i="13"/>
  <c r="F228" i="13"/>
  <c r="E228" i="13"/>
  <c r="H228" i="13" s="1"/>
  <c r="G227" i="13"/>
  <c r="F227" i="13"/>
  <c r="E227" i="13"/>
  <c r="H227" i="13" s="1"/>
  <c r="G226" i="13"/>
  <c r="E226" i="13"/>
  <c r="H226" i="13" s="1"/>
  <c r="G225" i="13"/>
  <c r="F225" i="13"/>
  <c r="E225" i="13"/>
  <c r="H225" i="13" s="1"/>
  <c r="G224" i="13"/>
  <c r="E224" i="13"/>
  <c r="H224" i="13" s="1"/>
  <c r="G223" i="13"/>
  <c r="F223" i="13"/>
  <c r="E223" i="13"/>
  <c r="H223" i="13" s="1"/>
  <c r="G222" i="13"/>
  <c r="E222" i="13"/>
  <c r="H222" i="13" s="1"/>
  <c r="G221" i="13"/>
  <c r="F221" i="13"/>
  <c r="E221" i="13"/>
  <c r="H221" i="13" s="1"/>
  <c r="G220" i="13"/>
  <c r="E220" i="13"/>
  <c r="H220" i="13" s="1"/>
  <c r="G219" i="13"/>
  <c r="E219" i="13"/>
  <c r="H219" i="13" s="1"/>
  <c r="G218" i="13"/>
  <c r="F218" i="13"/>
  <c r="E218" i="13"/>
  <c r="H218" i="13" s="1"/>
  <c r="G217" i="13"/>
  <c r="F217" i="13"/>
  <c r="E217" i="13"/>
  <c r="H217" i="13" s="1"/>
  <c r="G216" i="13"/>
  <c r="E216" i="13"/>
  <c r="H216" i="13" s="1"/>
  <c r="G215" i="13"/>
  <c r="E215" i="13"/>
  <c r="H215" i="13" s="1"/>
  <c r="G214" i="13"/>
  <c r="E214" i="13"/>
  <c r="H214" i="13" s="1"/>
  <c r="G213" i="13"/>
  <c r="F213" i="13"/>
  <c r="E213" i="13"/>
  <c r="H213" i="13" s="1"/>
  <c r="G212" i="13"/>
  <c r="E212" i="13"/>
  <c r="H212" i="13" s="1"/>
  <c r="G211" i="13"/>
  <c r="E211" i="13"/>
  <c r="H211" i="13" s="1"/>
  <c r="G210" i="13"/>
  <c r="E210" i="13"/>
  <c r="H210" i="13" s="1"/>
  <c r="G209" i="13"/>
  <c r="E209" i="13"/>
  <c r="H209" i="13" s="1"/>
  <c r="G208" i="13"/>
  <c r="E208" i="13"/>
  <c r="H208" i="13" s="1"/>
  <c r="G207" i="13"/>
  <c r="E207" i="13"/>
  <c r="H207" i="13" s="1"/>
  <c r="G206" i="13"/>
  <c r="F206" i="13"/>
  <c r="E206" i="13"/>
  <c r="H206" i="13" s="1"/>
  <c r="G205" i="13"/>
  <c r="E205" i="13"/>
  <c r="H205" i="13" s="1"/>
  <c r="G204" i="13"/>
  <c r="E204" i="13"/>
  <c r="H204" i="13" s="1"/>
  <c r="G203" i="13"/>
  <c r="E203" i="13"/>
  <c r="H203" i="13" s="1"/>
  <c r="G202" i="13"/>
  <c r="F202" i="13"/>
  <c r="E202" i="13"/>
  <c r="H202" i="13" s="1"/>
  <c r="G201" i="13"/>
  <c r="F201" i="13"/>
  <c r="E201" i="13"/>
  <c r="H201" i="13" s="1"/>
  <c r="G200" i="13"/>
  <c r="E200" i="13"/>
  <c r="H200" i="13" s="1"/>
  <c r="G199" i="13"/>
  <c r="E199" i="13"/>
  <c r="H199" i="13" s="1"/>
  <c r="G198" i="13"/>
  <c r="E198" i="13"/>
  <c r="H198" i="13" s="1"/>
  <c r="G197" i="13"/>
  <c r="E197" i="13"/>
  <c r="H197" i="13" s="1"/>
  <c r="G196" i="13"/>
  <c r="E196" i="13"/>
  <c r="H196" i="13" s="1"/>
  <c r="G195" i="13"/>
  <c r="F195" i="13"/>
  <c r="E195" i="13"/>
  <c r="H195" i="13" s="1"/>
  <c r="G194" i="13"/>
  <c r="E194" i="13"/>
  <c r="H194" i="13" s="1"/>
  <c r="G193" i="13"/>
  <c r="E193" i="13"/>
  <c r="H193" i="13" s="1"/>
  <c r="G192" i="13"/>
  <c r="E192" i="13"/>
  <c r="H192" i="13" s="1"/>
  <c r="G191" i="13"/>
  <c r="E191" i="13"/>
  <c r="H191" i="13" s="1"/>
  <c r="G190" i="13"/>
  <c r="E190" i="13"/>
  <c r="H190" i="13" s="1"/>
  <c r="G189" i="13"/>
  <c r="F189" i="13"/>
  <c r="E189" i="13"/>
  <c r="H189" i="13" s="1"/>
  <c r="G188" i="13"/>
  <c r="E188" i="13"/>
  <c r="H188" i="13" s="1"/>
  <c r="G187" i="13"/>
  <c r="E187" i="13"/>
  <c r="H187" i="13" s="1"/>
  <c r="G186" i="13"/>
  <c r="E186" i="13"/>
  <c r="H186" i="13" s="1"/>
  <c r="G185" i="13"/>
  <c r="F185" i="13"/>
  <c r="E185" i="13"/>
  <c r="H185" i="13" s="1"/>
  <c r="G184" i="13"/>
  <c r="E184" i="13"/>
  <c r="H184" i="13" s="1"/>
  <c r="G183" i="13"/>
  <c r="F183" i="13"/>
  <c r="E183" i="13"/>
  <c r="H183" i="13" s="1"/>
  <c r="G182" i="13"/>
  <c r="E182" i="13"/>
  <c r="H182" i="13" s="1"/>
  <c r="G181" i="13"/>
  <c r="F181" i="13"/>
  <c r="E181" i="13"/>
  <c r="H181" i="13" s="1"/>
  <c r="G180" i="13"/>
  <c r="E180" i="13"/>
  <c r="H180" i="13" s="1"/>
  <c r="G179" i="13"/>
  <c r="E179" i="13"/>
  <c r="H179" i="13" s="1"/>
  <c r="G178" i="13"/>
  <c r="E178" i="13"/>
  <c r="H178" i="13" s="1"/>
  <c r="E177" i="13"/>
  <c r="D177" i="13"/>
  <c r="F347" i="13" s="1"/>
  <c r="C177" i="13"/>
  <c r="E346" i="13" s="1"/>
  <c r="H346" i="13" s="1"/>
  <c r="G171" i="13"/>
  <c r="F171" i="13"/>
  <c r="E171" i="13"/>
  <c r="H171" i="13" s="1"/>
  <c r="G170" i="13"/>
  <c r="F170" i="13"/>
  <c r="E170" i="13"/>
  <c r="H170" i="13" s="1"/>
  <c r="G169" i="13"/>
  <c r="F169" i="13"/>
  <c r="G168" i="13"/>
  <c r="F168" i="13"/>
  <c r="G167" i="13"/>
  <c r="F167" i="13"/>
  <c r="G166" i="13"/>
  <c r="F166" i="13"/>
  <c r="G165" i="13"/>
  <c r="F165" i="13"/>
  <c r="G164" i="13"/>
  <c r="F164" i="13"/>
  <c r="G163" i="13"/>
  <c r="F163" i="13"/>
  <c r="E163" i="13"/>
  <c r="H163" i="13" s="1"/>
  <c r="G162" i="13"/>
  <c r="F162" i="13"/>
  <c r="G161" i="13"/>
  <c r="F161" i="13"/>
  <c r="G160" i="13"/>
  <c r="F160" i="13"/>
  <c r="G159" i="13"/>
  <c r="F159" i="13"/>
  <c r="G158" i="13"/>
  <c r="F158" i="13"/>
  <c r="G157" i="13"/>
  <c r="F157" i="13"/>
  <c r="G156" i="13"/>
  <c r="F156" i="13"/>
  <c r="G155" i="13"/>
  <c r="F155" i="13"/>
  <c r="E155" i="13"/>
  <c r="H155" i="13" s="1"/>
  <c r="G154" i="13"/>
  <c r="F154" i="13"/>
  <c r="E154" i="13"/>
  <c r="H154" i="13" s="1"/>
  <c r="G153" i="13"/>
  <c r="F153" i="13"/>
  <c r="G152" i="13"/>
  <c r="F152" i="13"/>
  <c r="G151" i="13"/>
  <c r="F151" i="13"/>
  <c r="E151" i="13"/>
  <c r="H151" i="13" s="1"/>
  <c r="G150" i="13"/>
  <c r="F150" i="13"/>
  <c r="G149" i="13"/>
  <c r="F149" i="13"/>
  <c r="G148" i="13"/>
  <c r="F148" i="13"/>
  <c r="G147" i="13"/>
  <c r="F147" i="13"/>
  <c r="G146" i="13"/>
  <c r="F146" i="13"/>
  <c r="G145" i="13"/>
  <c r="F145" i="13"/>
  <c r="G144" i="13"/>
  <c r="F144" i="13"/>
  <c r="E144" i="13"/>
  <c r="H144" i="13" s="1"/>
  <c r="G143" i="13"/>
  <c r="F143" i="13"/>
  <c r="G142" i="13"/>
  <c r="F142" i="13"/>
  <c r="G141" i="13"/>
  <c r="F141" i="13"/>
  <c r="G140" i="13"/>
  <c r="F140" i="13"/>
  <c r="G139" i="13"/>
  <c r="F139" i="13"/>
  <c r="G138" i="13"/>
  <c r="F138" i="13"/>
  <c r="G137" i="13"/>
  <c r="F137" i="13"/>
  <c r="G136" i="13"/>
  <c r="F136" i="13"/>
  <c r="G135" i="13"/>
  <c r="F135" i="13"/>
  <c r="G134" i="13"/>
  <c r="F134" i="13"/>
  <c r="G133" i="13"/>
  <c r="F133" i="13"/>
  <c r="G132" i="13"/>
  <c r="F132" i="13"/>
  <c r="G131" i="13"/>
  <c r="F131" i="13"/>
  <c r="E131" i="13"/>
  <c r="H131" i="13" s="1"/>
  <c r="G130" i="13"/>
  <c r="F130" i="13"/>
  <c r="G129" i="13"/>
  <c r="F129" i="13"/>
  <c r="G128" i="13"/>
  <c r="F128" i="13"/>
  <c r="G127" i="13"/>
  <c r="F127" i="13"/>
  <c r="G126" i="13"/>
  <c r="F126" i="13"/>
  <c r="G125" i="13"/>
  <c r="F125" i="13"/>
  <c r="G124" i="13"/>
  <c r="F124" i="13"/>
  <c r="G123" i="13"/>
  <c r="F123" i="13"/>
  <c r="G122" i="13"/>
  <c r="F122" i="13"/>
  <c r="E122" i="13"/>
  <c r="H122" i="13" s="1"/>
  <c r="G121" i="13"/>
  <c r="F121" i="13"/>
  <c r="G120" i="13"/>
  <c r="F120" i="13"/>
  <c r="G119" i="13"/>
  <c r="F119" i="13"/>
  <c r="G118" i="13"/>
  <c r="F118" i="13"/>
  <c r="G117" i="13"/>
  <c r="F117" i="13"/>
  <c r="G116" i="13"/>
  <c r="F116" i="13"/>
  <c r="G115" i="13"/>
  <c r="F115" i="13"/>
  <c r="G114" i="13"/>
  <c r="F114" i="13"/>
  <c r="G113" i="13"/>
  <c r="F113" i="13"/>
  <c r="G112" i="13"/>
  <c r="F112" i="13"/>
  <c r="G111" i="13"/>
  <c r="F111" i="13"/>
  <c r="G110" i="13"/>
  <c r="F110" i="13"/>
  <c r="G109" i="13"/>
  <c r="F109" i="13"/>
  <c r="G108" i="13"/>
  <c r="F108" i="13"/>
  <c r="G107" i="13"/>
  <c r="F107" i="13"/>
  <c r="G106" i="13"/>
  <c r="F106" i="13"/>
  <c r="G105" i="13"/>
  <c r="F105" i="13"/>
  <c r="G104" i="13"/>
  <c r="F104" i="13"/>
  <c r="G103" i="13"/>
  <c r="F103" i="13"/>
  <c r="E103" i="13"/>
  <c r="H103" i="13" s="1"/>
  <c r="G102" i="13"/>
  <c r="F102" i="13"/>
  <c r="G101" i="13"/>
  <c r="F101" i="13"/>
  <c r="G100" i="13"/>
  <c r="F100" i="13"/>
  <c r="G99" i="13"/>
  <c r="F99" i="13"/>
  <c r="G98" i="13"/>
  <c r="F98" i="13"/>
  <c r="G97" i="13"/>
  <c r="F97" i="13"/>
  <c r="G96" i="13"/>
  <c r="F96" i="13"/>
  <c r="G95" i="13"/>
  <c r="F95" i="13"/>
  <c r="G94" i="13"/>
  <c r="F94" i="13"/>
  <c r="G93" i="13"/>
  <c r="F93" i="13"/>
  <c r="E93" i="13"/>
  <c r="H93" i="13" s="1"/>
  <c r="G92" i="13"/>
  <c r="F92" i="13"/>
  <c r="G91" i="13"/>
  <c r="F91" i="13"/>
  <c r="G90" i="13"/>
  <c r="F90" i="13"/>
  <c r="E90" i="13"/>
  <c r="H90" i="13" s="1"/>
  <c r="G89" i="13"/>
  <c r="F89" i="13"/>
  <c r="G88" i="13"/>
  <c r="F88" i="13"/>
  <c r="E88" i="13"/>
  <c r="H88" i="13" s="1"/>
  <c r="G87" i="13"/>
  <c r="F87" i="13"/>
  <c r="G86" i="13"/>
  <c r="F86" i="13"/>
  <c r="G85" i="13"/>
  <c r="F85" i="13"/>
  <c r="E85" i="13"/>
  <c r="H85" i="13" s="1"/>
  <c r="G84" i="13"/>
  <c r="F84" i="13"/>
  <c r="E84" i="13"/>
  <c r="H84" i="13" s="1"/>
  <c r="G83" i="13"/>
  <c r="F83" i="13"/>
  <c r="G82" i="13"/>
  <c r="F82" i="13"/>
  <c r="E82" i="13"/>
  <c r="H82" i="13" s="1"/>
  <c r="G81" i="13"/>
  <c r="F81" i="13"/>
  <c r="G80" i="13"/>
  <c r="F80" i="13"/>
  <c r="G79" i="13"/>
  <c r="F79" i="13"/>
  <c r="G78" i="13"/>
  <c r="F78" i="13"/>
  <c r="G77" i="13"/>
  <c r="F77" i="13"/>
  <c r="F76" i="13"/>
  <c r="D76" i="13"/>
  <c r="C76" i="13"/>
  <c r="G76" i="13" s="1"/>
  <c r="G70" i="13"/>
  <c r="E70" i="13"/>
  <c r="H70" i="13" s="1"/>
  <c r="G69" i="13"/>
  <c r="E69" i="13"/>
  <c r="H69" i="13" s="1"/>
  <c r="G68" i="13"/>
  <c r="F68" i="13"/>
  <c r="E68" i="13"/>
  <c r="H68" i="13" s="1"/>
  <c r="G67" i="13"/>
  <c r="E67" i="13"/>
  <c r="H67" i="13" s="1"/>
  <c r="G66" i="13"/>
  <c r="F66" i="13"/>
  <c r="E66" i="13"/>
  <c r="H66" i="13" s="1"/>
  <c r="G65" i="13"/>
  <c r="E65" i="13"/>
  <c r="H65" i="13" s="1"/>
  <c r="G64" i="13"/>
  <c r="E64" i="13"/>
  <c r="H64" i="13" s="1"/>
  <c r="G63" i="13"/>
  <c r="F63" i="13"/>
  <c r="E63" i="13"/>
  <c r="H63" i="13" s="1"/>
  <c r="G62" i="13"/>
  <c r="E62" i="13"/>
  <c r="H62" i="13" s="1"/>
  <c r="G61" i="13"/>
  <c r="E61" i="13"/>
  <c r="H61" i="13" s="1"/>
  <c r="G60" i="13"/>
  <c r="E60" i="13"/>
  <c r="H60" i="13" s="1"/>
  <c r="G59" i="13"/>
  <c r="E59" i="13"/>
  <c r="H59" i="13" s="1"/>
  <c r="G58" i="13"/>
  <c r="E58" i="13"/>
  <c r="H58" i="13" s="1"/>
  <c r="G57" i="13"/>
  <c r="F57" i="13"/>
  <c r="E57" i="13"/>
  <c r="H57" i="13" s="1"/>
  <c r="G56" i="13"/>
  <c r="E56" i="13"/>
  <c r="H56" i="13" s="1"/>
  <c r="G55" i="13"/>
  <c r="F55" i="13"/>
  <c r="E55" i="13"/>
  <c r="H55" i="13" s="1"/>
  <c r="G54" i="13"/>
  <c r="E54" i="13"/>
  <c r="H54" i="13" s="1"/>
  <c r="G53" i="13"/>
  <c r="E53" i="13"/>
  <c r="H53" i="13" s="1"/>
  <c r="G52" i="13"/>
  <c r="F52" i="13"/>
  <c r="E52" i="13"/>
  <c r="H52" i="13" s="1"/>
  <c r="G51" i="13"/>
  <c r="F51" i="13"/>
  <c r="E51" i="13"/>
  <c r="H51" i="13" s="1"/>
  <c r="G50" i="13"/>
  <c r="E50" i="13"/>
  <c r="H50" i="13" s="1"/>
  <c r="G49" i="13"/>
  <c r="E49" i="13"/>
  <c r="H49" i="13" s="1"/>
  <c r="G48" i="13"/>
  <c r="E48" i="13"/>
  <c r="H48" i="13" s="1"/>
  <c r="G47" i="13"/>
  <c r="F47" i="13"/>
  <c r="E47" i="13"/>
  <c r="H47" i="13" s="1"/>
  <c r="G46" i="13"/>
  <c r="F46" i="13"/>
  <c r="E46" i="13"/>
  <c r="H46" i="13" s="1"/>
  <c r="G45" i="13"/>
  <c r="E45" i="13"/>
  <c r="H45" i="13" s="1"/>
  <c r="G44" i="13"/>
  <c r="E44" i="13"/>
  <c r="H44" i="13" s="1"/>
  <c r="G43" i="13"/>
  <c r="F43" i="13"/>
  <c r="E43" i="13"/>
  <c r="H43" i="13" s="1"/>
  <c r="G42" i="13"/>
  <c r="F42" i="13"/>
  <c r="E42" i="13"/>
  <c r="H42" i="13" s="1"/>
  <c r="G41" i="13"/>
  <c r="F41" i="13"/>
  <c r="E41" i="13"/>
  <c r="H41" i="13" s="1"/>
  <c r="G40" i="13"/>
  <c r="F40" i="13"/>
  <c r="E40" i="13"/>
  <c r="H40" i="13" s="1"/>
  <c r="G39" i="13"/>
  <c r="E39" i="13"/>
  <c r="H39" i="13" s="1"/>
  <c r="G38" i="13"/>
  <c r="E38" i="13"/>
  <c r="H38" i="13" s="1"/>
  <c r="G37" i="13"/>
  <c r="E37" i="13"/>
  <c r="H37" i="13" s="1"/>
  <c r="G36" i="13"/>
  <c r="E36" i="13"/>
  <c r="H36" i="13" s="1"/>
  <c r="G35" i="13"/>
  <c r="F35" i="13"/>
  <c r="E35" i="13"/>
  <c r="H35" i="13" s="1"/>
  <c r="G34" i="13"/>
  <c r="F34" i="13"/>
  <c r="E34" i="13"/>
  <c r="H34" i="13" s="1"/>
  <c r="G33" i="13"/>
  <c r="E33" i="13"/>
  <c r="H33" i="13" s="1"/>
  <c r="G32" i="13"/>
  <c r="E32" i="13"/>
  <c r="H32" i="13" s="1"/>
  <c r="G31" i="13"/>
  <c r="E31" i="13"/>
  <c r="H31" i="13" s="1"/>
  <c r="G30" i="13"/>
  <c r="E30" i="13"/>
  <c r="H30" i="13" s="1"/>
  <c r="G29" i="13"/>
  <c r="E29" i="13"/>
  <c r="H29" i="13" s="1"/>
  <c r="G28" i="13"/>
  <c r="E28" i="13"/>
  <c r="H28" i="13" s="1"/>
  <c r="G27" i="13"/>
  <c r="E27" i="13"/>
  <c r="H27" i="13" s="1"/>
  <c r="G26" i="13"/>
  <c r="E26" i="13"/>
  <c r="H26" i="13" s="1"/>
  <c r="G25" i="13"/>
  <c r="E25" i="13"/>
  <c r="H25" i="13" s="1"/>
  <c r="G24" i="13"/>
  <c r="F24" i="13"/>
  <c r="E24" i="13"/>
  <c r="H24" i="13" s="1"/>
  <c r="G23" i="13"/>
  <c r="F23" i="13"/>
  <c r="E23" i="13"/>
  <c r="H23" i="13" s="1"/>
  <c r="G22" i="13"/>
  <c r="F22" i="13"/>
  <c r="E22" i="13"/>
  <c r="H22" i="13" s="1"/>
  <c r="G21" i="13"/>
  <c r="E21" i="13"/>
  <c r="H21" i="13" s="1"/>
  <c r="G20" i="13"/>
  <c r="F20" i="13"/>
  <c r="E20" i="13"/>
  <c r="H20" i="13" s="1"/>
  <c r="E19" i="13"/>
  <c r="H19" i="13" s="1"/>
  <c r="D19" i="13"/>
  <c r="F70" i="13" s="1"/>
  <c r="C19" i="13"/>
  <c r="G19" i="13" s="1"/>
  <c r="C13" i="13"/>
  <c r="D12" i="13"/>
  <c r="F12" i="13" s="1"/>
  <c r="C12" i="13"/>
  <c r="G12" i="13" s="1"/>
  <c r="C11" i="13"/>
  <c r="D10" i="13"/>
  <c r="F10" i="13" s="1"/>
  <c r="C9" i="13"/>
  <c r="D8" i="13"/>
  <c r="G618" i="12"/>
  <c r="F618" i="12"/>
  <c r="G617" i="12"/>
  <c r="F617" i="12"/>
  <c r="G616" i="12"/>
  <c r="F616" i="12"/>
  <c r="G615" i="12"/>
  <c r="F615" i="12"/>
  <c r="G614" i="12"/>
  <c r="F614" i="12"/>
  <c r="G613" i="12"/>
  <c r="F613" i="12"/>
  <c r="E613" i="12"/>
  <c r="H613" i="12" s="1"/>
  <c r="G612" i="12"/>
  <c r="F612" i="12"/>
  <c r="G611" i="12"/>
  <c r="F611" i="12"/>
  <c r="G610" i="12"/>
  <c r="F610" i="12"/>
  <c r="G609" i="12"/>
  <c r="F609" i="12"/>
  <c r="G608" i="12"/>
  <c r="F608" i="12"/>
  <c r="G607" i="12"/>
  <c r="F607" i="12"/>
  <c r="G606" i="12"/>
  <c r="F606" i="12"/>
  <c r="G605" i="12"/>
  <c r="F605" i="12"/>
  <c r="G604" i="12"/>
  <c r="F604" i="12"/>
  <c r="E604" i="12"/>
  <c r="H604" i="12" s="1"/>
  <c r="G603" i="12"/>
  <c r="F603" i="12"/>
  <c r="E603" i="12"/>
  <c r="H603" i="12" s="1"/>
  <c r="G602" i="12"/>
  <c r="F602" i="12"/>
  <c r="G601" i="12"/>
  <c r="F601" i="12"/>
  <c r="G600" i="12"/>
  <c r="F600" i="12"/>
  <c r="E600" i="12"/>
  <c r="H600" i="12" s="1"/>
  <c r="G599" i="12"/>
  <c r="F599" i="12"/>
  <c r="G598" i="12"/>
  <c r="F598" i="12"/>
  <c r="G597" i="12"/>
  <c r="F597" i="12"/>
  <c r="E597" i="12"/>
  <c r="H597" i="12" s="1"/>
  <c r="G596" i="12"/>
  <c r="F596" i="12"/>
  <c r="G595" i="12"/>
  <c r="F595" i="12"/>
  <c r="G594" i="12"/>
  <c r="F594" i="12"/>
  <c r="G593" i="12"/>
  <c r="F593" i="12"/>
  <c r="G592" i="12"/>
  <c r="F592" i="12"/>
  <c r="E592" i="12"/>
  <c r="H592" i="12" s="1"/>
  <c r="F591" i="12"/>
  <c r="D591" i="12"/>
  <c r="C591" i="12"/>
  <c r="G591" i="12" s="1"/>
  <c r="G585" i="12"/>
  <c r="F585" i="12"/>
  <c r="E585" i="12"/>
  <c r="H585" i="12" s="1"/>
  <c r="G584" i="12"/>
  <c r="F584" i="12"/>
  <c r="E584" i="12"/>
  <c r="H584" i="12" s="1"/>
  <c r="G583" i="12"/>
  <c r="G582" i="12"/>
  <c r="E582" i="12"/>
  <c r="H582" i="12" s="1"/>
  <c r="G581" i="12"/>
  <c r="F581" i="12"/>
  <c r="E581" i="12"/>
  <c r="H581" i="12" s="1"/>
  <c r="G580" i="12"/>
  <c r="G579" i="12"/>
  <c r="F579" i="12"/>
  <c r="E579" i="12"/>
  <c r="H579" i="12" s="1"/>
  <c r="G578" i="12"/>
  <c r="G577" i="12"/>
  <c r="F577" i="12"/>
  <c r="G576" i="12"/>
  <c r="E576" i="12"/>
  <c r="H576" i="12" s="1"/>
  <c r="G575" i="12"/>
  <c r="E575" i="12"/>
  <c r="H575" i="12" s="1"/>
  <c r="G574" i="12"/>
  <c r="E574" i="12"/>
  <c r="H574" i="12" s="1"/>
  <c r="G573" i="12"/>
  <c r="F573" i="12"/>
  <c r="E573" i="12"/>
  <c r="H573" i="12" s="1"/>
  <c r="G572" i="12"/>
  <c r="G571" i="12"/>
  <c r="G570" i="12"/>
  <c r="G569" i="12"/>
  <c r="G568" i="12"/>
  <c r="F568" i="12"/>
  <c r="E568" i="12"/>
  <c r="H568" i="12" s="1"/>
  <c r="G567" i="12"/>
  <c r="F567" i="12"/>
  <c r="E567" i="12"/>
  <c r="H567" i="12" s="1"/>
  <c r="G566" i="12"/>
  <c r="F566" i="12"/>
  <c r="E566" i="12"/>
  <c r="H566" i="12" s="1"/>
  <c r="G565" i="12"/>
  <c r="F565" i="12"/>
  <c r="E565" i="12"/>
  <c r="H565" i="12" s="1"/>
  <c r="G564" i="12"/>
  <c r="G563" i="12"/>
  <c r="F563" i="12"/>
  <c r="E563" i="12"/>
  <c r="H563" i="12" s="1"/>
  <c r="G562" i="12"/>
  <c r="F562" i="12"/>
  <c r="E562" i="12"/>
  <c r="H562" i="12" s="1"/>
  <c r="G561" i="12"/>
  <c r="G560" i="12"/>
  <c r="F560" i="12"/>
  <c r="E560" i="12"/>
  <c r="H560" i="12" s="1"/>
  <c r="G559" i="12"/>
  <c r="F559" i="12"/>
  <c r="E559" i="12"/>
  <c r="H559" i="12" s="1"/>
  <c r="G558" i="12"/>
  <c r="G557" i="12"/>
  <c r="F557" i="12"/>
  <c r="E557" i="12"/>
  <c r="H557" i="12" s="1"/>
  <c r="G556" i="12"/>
  <c r="G555" i="12"/>
  <c r="F555" i="12"/>
  <c r="E555" i="12"/>
  <c r="H555" i="12" s="1"/>
  <c r="G554" i="12"/>
  <c r="E554" i="12"/>
  <c r="H554" i="12" s="1"/>
  <c r="G553" i="12"/>
  <c r="E553" i="12"/>
  <c r="H553" i="12" s="1"/>
  <c r="G552" i="12"/>
  <c r="G551" i="12"/>
  <c r="E551" i="12"/>
  <c r="H551" i="12" s="1"/>
  <c r="G550" i="12"/>
  <c r="G549" i="12"/>
  <c r="G548" i="12"/>
  <c r="G547" i="12"/>
  <c r="F547" i="12"/>
  <c r="E547" i="12"/>
  <c r="H547" i="12" s="1"/>
  <c r="G546" i="12"/>
  <c r="F546" i="12"/>
  <c r="G545" i="12"/>
  <c r="G544" i="12"/>
  <c r="G543" i="12"/>
  <c r="E543" i="12"/>
  <c r="H543" i="12" s="1"/>
  <c r="G542" i="12"/>
  <c r="G541" i="12"/>
  <c r="F541" i="12"/>
  <c r="E541" i="12"/>
  <c r="H541" i="12" s="1"/>
  <c r="G540" i="12"/>
  <c r="F540" i="12"/>
  <c r="G539" i="12"/>
  <c r="G538" i="12"/>
  <c r="G537" i="12"/>
  <c r="F537" i="12"/>
  <c r="E537" i="12"/>
  <c r="H537" i="12" s="1"/>
  <c r="G536" i="12"/>
  <c r="F536" i="12"/>
  <c r="E536" i="12"/>
  <c r="H536" i="12" s="1"/>
  <c r="G535" i="12"/>
  <c r="F535" i="12"/>
  <c r="E535" i="12"/>
  <c r="H535" i="12" s="1"/>
  <c r="G534" i="12"/>
  <c r="F534" i="12"/>
  <c r="G533" i="12"/>
  <c r="E533" i="12"/>
  <c r="H533" i="12" s="1"/>
  <c r="G532" i="12"/>
  <c r="F532" i="12"/>
  <c r="E532" i="12"/>
  <c r="H532" i="12" s="1"/>
  <c r="G531" i="12"/>
  <c r="F531" i="12"/>
  <c r="E531" i="12"/>
  <c r="H531" i="12" s="1"/>
  <c r="G530" i="12"/>
  <c r="G529" i="12"/>
  <c r="E529" i="12"/>
  <c r="H529" i="12" s="1"/>
  <c r="G528" i="12"/>
  <c r="F528" i="12"/>
  <c r="E528" i="12"/>
  <c r="H528" i="12" s="1"/>
  <c r="G527" i="12"/>
  <c r="G526" i="12"/>
  <c r="F526" i="12"/>
  <c r="E526" i="12"/>
  <c r="H526" i="12" s="1"/>
  <c r="G525" i="12"/>
  <c r="G524" i="12"/>
  <c r="G523" i="12"/>
  <c r="F523" i="12"/>
  <c r="E523" i="12"/>
  <c r="H523" i="12" s="1"/>
  <c r="G522" i="12"/>
  <c r="G521" i="12"/>
  <c r="G520" i="12"/>
  <c r="G519" i="12"/>
  <c r="F519" i="12"/>
  <c r="E519" i="12"/>
  <c r="H519" i="12" s="1"/>
  <c r="G518" i="12"/>
  <c r="E518" i="12"/>
  <c r="H518" i="12" s="1"/>
  <c r="G517" i="12"/>
  <c r="G516" i="12"/>
  <c r="G515" i="12"/>
  <c r="F515" i="12"/>
  <c r="E515" i="12"/>
  <c r="H515" i="12" s="1"/>
  <c r="G514" i="12"/>
  <c r="F514" i="12"/>
  <c r="G513" i="12"/>
  <c r="F513" i="12"/>
  <c r="G512" i="12"/>
  <c r="F512" i="12"/>
  <c r="E512" i="12"/>
  <c r="H512" i="12" s="1"/>
  <c r="G511" i="12"/>
  <c r="E511" i="12"/>
  <c r="H511" i="12" s="1"/>
  <c r="G510" i="12"/>
  <c r="G509" i="12"/>
  <c r="F509" i="12"/>
  <c r="G508" i="12"/>
  <c r="F508" i="12"/>
  <c r="G507" i="12"/>
  <c r="F507" i="12"/>
  <c r="G506" i="12"/>
  <c r="F506" i="12"/>
  <c r="E506" i="12"/>
  <c r="H506" i="12" s="1"/>
  <c r="G505" i="12"/>
  <c r="G504" i="12"/>
  <c r="F504" i="12"/>
  <c r="G503" i="12"/>
  <c r="F503" i="12"/>
  <c r="E503" i="12"/>
  <c r="H503" i="12" s="1"/>
  <c r="G502" i="12"/>
  <c r="F502" i="12"/>
  <c r="E502" i="12"/>
  <c r="H502" i="12" s="1"/>
  <c r="G501" i="12"/>
  <c r="F501" i="12"/>
  <c r="E501" i="12"/>
  <c r="H501" i="12" s="1"/>
  <c r="G500" i="12"/>
  <c r="G499" i="12"/>
  <c r="G498" i="12"/>
  <c r="F498" i="12"/>
  <c r="E498" i="12"/>
  <c r="H498" i="12" s="1"/>
  <c r="G497" i="12"/>
  <c r="G496" i="12"/>
  <c r="G495" i="12"/>
  <c r="G494" i="12"/>
  <c r="G493" i="12"/>
  <c r="E493" i="12"/>
  <c r="H493" i="12" s="1"/>
  <c r="G492" i="12"/>
  <c r="F492" i="12"/>
  <c r="E492" i="12"/>
  <c r="H492" i="12" s="1"/>
  <c r="G491" i="12"/>
  <c r="G490" i="12"/>
  <c r="E490" i="12"/>
  <c r="H490" i="12" s="1"/>
  <c r="G489" i="12"/>
  <c r="G488" i="12"/>
  <c r="F488" i="12"/>
  <c r="E488" i="12"/>
  <c r="H488" i="12" s="1"/>
  <c r="G487" i="12"/>
  <c r="E487" i="12"/>
  <c r="H487" i="12" s="1"/>
  <c r="G486" i="12"/>
  <c r="F486" i="12"/>
  <c r="E486" i="12"/>
  <c r="H486" i="12" s="1"/>
  <c r="G485" i="12"/>
  <c r="F485" i="12"/>
  <c r="E485" i="12"/>
  <c r="H485" i="12" s="1"/>
  <c r="G484" i="12"/>
  <c r="F484" i="12"/>
  <c r="E484" i="12"/>
  <c r="H484" i="12" s="1"/>
  <c r="G483" i="12"/>
  <c r="F483" i="12"/>
  <c r="E483" i="12"/>
  <c r="H483" i="12" s="1"/>
  <c r="G482" i="12"/>
  <c r="F482" i="12"/>
  <c r="E482" i="12"/>
  <c r="H482" i="12" s="1"/>
  <c r="G481" i="12"/>
  <c r="G480" i="12"/>
  <c r="G479" i="12"/>
  <c r="G478" i="12"/>
  <c r="F478" i="12"/>
  <c r="E478" i="12"/>
  <c r="H478" i="12" s="1"/>
  <c r="G477" i="12"/>
  <c r="F477" i="12"/>
  <c r="E477" i="12"/>
  <c r="H477" i="12" s="1"/>
  <c r="G476" i="12"/>
  <c r="G475" i="12"/>
  <c r="G474" i="12"/>
  <c r="F474" i="12"/>
  <c r="E474" i="12"/>
  <c r="H474" i="12" s="1"/>
  <c r="G473" i="12"/>
  <c r="E473" i="12"/>
  <c r="H473" i="12" s="1"/>
  <c r="G472" i="12"/>
  <c r="F472" i="12"/>
  <c r="E472" i="12"/>
  <c r="H472" i="12" s="1"/>
  <c r="G471" i="12"/>
  <c r="G470" i="12"/>
  <c r="F470" i="12"/>
  <c r="E470" i="12"/>
  <c r="H470" i="12" s="1"/>
  <c r="G469" i="12"/>
  <c r="G468" i="12"/>
  <c r="G467" i="12"/>
  <c r="G466" i="12"/>
  <c r="G465" i="12"/>
  <c r="G464" i="12"/>
  <c r="F464" i="12"/>
  <c r="G463" i="12"/>
  <c r="G462" i="12"/>
  <c r="F462" i="12"/>
  <c r="E462" i="12"/>
  <c r="H462" i="12" s="1"/>
  <c r="G461" i="12"/>
  <c r="F461" i="12"/>
  <c r="E461" i="12"/>
  <c r="H461" i="12" s="1"/>
  <c r="G460" i="12"/>
  <c r="G459" i="12"/>
  <c r="F459" i="12"/>
  <c r="E459" i="12"/>
  <c r="H459" i="12" s="1"/>
  <c r="G458" i="12"/>
  <c r="F458" i="12"/>
  <c r="G457" i="12"/>
  <c r="F457" i="12"/>
  <c r="E457" i="12"/>
  <c r="H457" i="12" s="1"/>
  <c r="G456" i="12"/>
  <c r="F456" i="12"/>
  <c r="E456" i="12"/>
  <c r="H456" i="12" s="1"/>
  <c r="G455" i="12"/>
  <c r="G454" i="12"/>
  <c r="F454" i="12"/>
  <c r="E454" i="12"/>
  <c r="H454" i="12" s="1"/>
  <c r="G453" i="12"/>
  <c r="G452" i="12"/>
  <c r="G451" i="12"/>
  <c r="G450" i="12"/>
  <c r="F450" i="12"/>
  <c r="E450" i="12"/>
  <c r="H450" i="12" s="1"/>
  <c r="G449" i="12"/>
  <c r="F449" i="12"/>
  <c r="E449" i="12"/>
  <c r="H449" i="12" s="1"/>
  <c r="G448" i="12"/>
  <c r="E448" i="12"/>
  <c r="H448" i="12" s="1"/>
  <c r="G447" i="12"/>
  <c r="F447" i="12"/>
  <c r="E447" i="12"/>
  <c r="H447" i="12" s="1"/>
  <c r="G446" i="12"/>
  <c r="E446" i="12"/>
  <c r="H446" i="12" s="1"/>
  <c r="G445" i="12"/>
  <c r="F445" i="12"/>
  <c r="E445" i="12"/>
  <c r="H445" i="12" s="1"/>
  <c r="G444" i="12"/>
  <c r="G443" i="12"/>
  <c r="G442" i="12"/>
  <c r="G441" i="12"/>
  <c r="E441" i="12"/>
  <c r="H441" i="12" s="1"/>
  <c r="G440" i="12"/>
  <c r="F440" i="12"/>
  <c r="E440" i="12"/>
  <c r="H440" i="12" s="1"/>
  <c r="G439" i="12"/>
  <c r="F439" i="12"/>
  <c r="E439" i="12"/>
  <c r="H439" i="12" s="1"/>
  <c r="G438" i="12"/>
  <c r="G437" i="12"/>
  <c r="G436" i="12"/>
  <c r="G435" i="12"/>
  <c r="F435" i="12"/>
  <c r="E435" i="12"/>
  <c r="H435" i="12" s="1"/>
  <c r="G434" i="12"/>
  <c r="F434" i="12"/>
  <c r="E434" i="12"/>
  <c r="H434" i="12" s="1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F422" i="12"/>
  <c r="E422" i="12"/>
  <c r="H422" i="12" s="1"/>
  <c r="G421" i="12"/>
  <c r="G420" i="12"/>
  <c r="G419" i="12"/>
  <c r="G418" i="12"/>
  <c r="G417" i="12"/>
  <c r="G416" i="12"/>
  <c r="E416" i="12"/>
  <c r="H416" i="12" s="1"/>
  <c r="G415" i="12"/>
  <c r="F415" i="12"/>
  <c r="E415" i="12"/>
  <c r="H415" i="12" s="1"/>
  <c r="G414" i="12"/>
  <c r="F414" i="12"/>
  <c r="E414" i="12"/>
  <c r="H414" i="12" s="1"/>
  <c r="G413" i="12"/>
  <c r="G412" i="12"/>
  <c r="G411" i="12"/>
  <c r="G410" i="12"/>
  <c r="F410" i="12"/>
  <c r="G409" i="12"/>
  <c r="G408" i="12"/>
  <c r="F408" i="12"/>
  <c r="E408" i="12"/>
  <c r="H408" i="12" s="1"/>
  <c r="G407" i="12"/>
  <c r="G406" i="12"/>
  <c r="G405" i="12"/>
  <c r="G404" i="12"/>
  <c r="F404" i="12"/>
  <c r="E404" i="12"/>
  <c r="H404" i="12" s="1"/>
  <c r="G403" i="12"/>
  <c r="E403" i="12"/>
  <c r="H403" i="12" s="1"/>
  <c r="G402" i="12"/>
  <c r="G401" i="12"/>
  <c r="G400" i="12"/>
  <c r="G399" i="12"/>
  <c r="G398" i="12"/>
  <c r="G397" i="12"/>
  <c r="E397" i="12"/>
  <c r="H397" i="12" s="1"/>
  <c r="G396" i="12"/>
  <c r="F396" i="12"/>
  <c r="E396" i="12"/>
  <c r="H396" i="12" s="1"/>
  <c r="G395" i="12"/>
  <c r="G394" i="12"/>
  <c r="G393" i="12"/>
  <c r="G392" i="12"/>
  <c r="G391" i="12"/>
  <c r="G390" i="12"/>
  <c r="G389" i="12"/>
  <c r="G388" i="12"/>
  <c r="F388" i="12"/>
  <c r="E388" i="12"/>
  <c r="H388" i="12" s="1"/>
  <c r="G387" i="12"/>
  <c r="G386" i="12"/>
  <c r="G385" i="12"/>
  <c r="G384" i="12"/>
  <c r="F384" i="12"/>
  <c r="G383" i="12"/>
  <c r="G382" i="12"/>
  <c r="F382" i="12"/>
  <c r="G381" i="12"/>
  <c r="G380" i="12"/>
  <c r="G379" i="12"/>
  <c r="G378" i="12"/>
  <c r="F378" i="12"/>
  <c r="E378" i="12"/>
  <c r="H378" i="12" s="1"/>
  <c r="G377" i="12"/>
  <c r="G376" i="12"/>
  <c r="G375" i="12"/>
  <c r="E375" i="12"/>
  <c r="H375" i="12" s="1"/>
  <c r="G374" i="12"/>
  <c r="G373" i="12"/>
  <c r="G372" i="12"/>
  <c r="G371" i="12"/>
  <c r="G370" i="12"/>
  <c r="G369" i="12"/>
  <c r="G368" i="12"/>
  <c r="G367" i="12"/>
  <c r="F367" i="12"/>
  <c r="E367" i="12"/>
  <c r="H367" i="12" s="1"/>
  <c r="G366" i="12"/>
  <c r="G365" i="12"/>
  <c r="G364" i="12"/>
  <c r="G363" i="12"/>
  <c r="G362" i="12"/>
  <c r="G361" i="12"/>
  <c r="F361" i="12"/>
  <c r="G360" i="12"/>
  <c r="F360" i="12"/>
  <c r="E360" i="12"/>
  <c r="H360" i="12" s="1"/>
  <c r="G359" i="12"/>
  <c r="G358" i="12"/>
  <c r="G357" i="12"/>
  <c r="D356" i="12"/>
  <c r="F583" i="12" s="1"/>
  <c r="C356" i="12"/>
  <c r="E583" i="12" s="1"/>
  <c r="H583" i="12" s="1"/>
  <c r="G350" i="12"/>
  <c r="F350" i="12"/>
  <c r="G349" i="12"/>
  <c r="F349" i="12"/>
  <c r="E349" i="12"/>
  <c r="H349" i="12" s="1"/>
  <c r="G348" i="12"/>
  <c r="F348" i="12"/>
  <c r="G347" i="12"/>
  <c r="F347" i="12"/>
  <c r="E347" i="12"/>
  <c r="H347" i="12" s="1"/>
  <c r="G346" i="12"/>
  <c r="F346" i="12"/>
  <c r="E346" i="12"/>
  <c r="H346" i="12" s="1"/>
  <c r="G345" i="12"/>
  <c r="F345" i="12"/>
  <c r="E345" i="12"/>
  <c r="H345" i="12" s="1"/>
  <c r="G344" i="12"/>
  <c r="F344" i="12"/>
  <c r="E344" i="12"/>
  <c r="H344" i="12" s="1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F340" i="12"/>
  <c r="G339" i="12"/>
  <c r="F339" i="12"/>
  <c r="E339" i="12"/>
  <c r="H339" i="12" s="1"/>
  <c r="G338" i="12"/>
  <c r="F338" i="12"/>
  <c r="G337" i="12"/>
  <c r="F337" i="12"/>
  <c r="E337" i="12"/>
  <c r="H337" i="12" s="1"/>
  <c r="G336" i="12"/>
  <c r="F336" i="12"/>
  <c r="E336" i="12"/>
  <c r="H336" i="12" s="1"/>
  <c r="G335" i="12"/>
  <c r="F335" i="12"/>
  <c r="G334" i="12"/>
  <c r="F334" i="12"/>
  <c r="G333" i="12"/>
  <c r="F333" i="12"/>
  <c r="E333" i="12"/>
  <c r="H333" i="12" s="1"/>
  <c r="G332" i="12"/>
  <c r="F332" i="12"/>
  <c r="E332" i="12"/>
  <c r="H332" i="12" s="1"/>
  <c r="G331" i="12"/>
  <c r="F331" i="12"/>
  <c r="E331" i="12"/>
  <c r="H331" i="12" s="1"/>
  <c r="G330" i="12"/>
  <c r="F330" i="12"/>
  <c r="G329" i="12"/>
  <c r="F329" i="12"/>
  <c r="E329" i="12"/>
  <c r="H329" i="12" s="1"/>
  <c r="G328" i="12"/>
  <c r="F328" i="12"/>
  <c r="G327" i="12"/>
  <c r="F327" i="12"/>
  <c r="E327" i="12"/>
  <c r="H327" i="12" s="1"/>
  <c r="G326" i="12"/>
  <c r="F326" i="12"/>
  <c r="G325" i="12"/>
  <c r="F325" i="12"/>
  <c r="G324" i="12"/>
  <c r="F324" i="12"/>
  <c r="E324" i="12"/>
  <c r="H324" i="12" s="1"/>
  <c r="G323" i="12"/>
  <c r="F323" i="12"/>
  <c r="G322" i="12"/>
  <c r="F322" i="12"/>
  <c r="G321" i="12"/>
  <c r="F321" i="12"/>
  <c r="E321" i="12"/>
  <c r="H321" i="12" s="1"/>
  <c r="G320" i="12"/>
  <c r="F320" i="12"/>
  <c r="E320" i="12"/>
  <c r="H320" i="12" s="1"/>
  <c r="G319" i="12"/>
  <c r="F319" i="12"/>
  <c r="G318" i="12"/>
  <c r="F318" i="12"/>
  <c r="G317" i="12"/>
  <c r="F317" i="12"/>
  <c r="E317" i="12"/>
  <c r="H317" i="12" s="1"/>
  <c r="G316" i="12"/>
  <c r="F316" i="12"/>
  <c r="G315" i="12"/>
  <c r="F315" i="12"/>
  <c r="E315" i="12"/>
  <c r="H315" i="12" s="1"/>
  <c r="G314" i="12"/>
  <c r="F314" i="12"/>
  <c r="G313" i="12"/>
  <c r="F313" i="12"/>
  <c r="G312" i="12"/>
  <c r="F312" i="12"/>
  <c r="G311" i="12"/>
  <c r="F311" i="12"/>
  <c r="G310" i="12"/>
  <c r="F310" i="12"/>
  <c r="E310" i="12"/>
  <c r="H310" i="12" s="1"/>
  <c r="G309" i="12"/>
  <c r="F309" i="12"/>
  <c r="E309" i="12"/>
  <c r="H309" i="12" s="1"/>
  <c r="G308" i="12"/>
  <c r="F308" i="12"/>
  <c r="E308" i="12"/>
  <c r="H308" i="12" s="1"/>
  <c r="G307" i="12"/>
  <c r="F307" i="12"/>
  <c r="G306" i="12"/>
  <c r="F306" i="12"/>
  <c r="G305" i="12"/>
  <c r="F305" i="12"/>
  <c r="E305" i="12"/>
  <c r="H305" i="12" s="1"/>
  <c r="G304" i="12"/>
  <c r="F304" i="12"/>
  <c r="G303" i="12"/>
  <c r="F303" i="12"/>
  <c r="E303" i="12"/>
  <c r="H303" i="12" s="1"/>
  <c r="G302" i="12"/>
  <c r="F302" i="12"/>
  <c r="E302" i="12"/>
  <c r="H302" i="12" s="1"/>
  <c r="G301" i="12"/>
  <c r="F301" i="12"/>
  <c r="E301" i="12"/>
  <c r="H301" i="12" s="1"/>
  <c r="G300" i="12"/>
  <c r="F300" i="12"/>
  <c r="G299" i="12"/>
  <c r="F299" i="12"/>
  <c r="G298" i="12"/>
  <c r="F298" i="12"/>
  <c r="E298" i="12"/>
  <c r="H298" i="12" s="1"/>
  <c r="G297" i="12"/>
  <c r="F297" i="12"/>
  <c r="G296" i="12"/>
  <c r="F296" i="12"/>
  <c r="G295" i="12"/>
  <c r="F295" i="12"/>
  <c r="G294" i="12"/>
  <c r="F294" i="12"/>
  <c r="G293" i="12"/>
  <c r="F293" i="12"/>
  <c r="E293" i="12"/>
  <c r="H293" i="12" s="1"/>
  <c r="G292" i="12"/>
  <c r="F292" i="12"/>
  <c r="G291" i="12"/>
  <c r="F291" i="12"/>
  <c r="E291" i="12"/>
  <c r="H291" i="12" s="1"/>
  <c r="G290" i="12"/>
  <c r="F290" i="12"/>
  <c r="E290" i="12"/>
  <c r="H290" i="12" s="1"/>
  <c r="G289" i="12"/>
  <c r="F289" i="12"/>
  <c r="G288" i="12"/>
  <c r="F288" i="12"/>
  <c r="G287" i="12"/>
  <c r="F287" i="12"/>
  <c r="G286" i="12"/>
  <c r="F286" i="12"/>
  <c r="E286" i="12"/>
  <c r="H286" i="12" s="1"/>
  <c r="G285" i="12"/>
  <c r="F285" i="12"/>
  <c r="E285" i="12"/>
  <c r="H285" i="12" s="1"/>
  <c r="G284" i="12"/>
  <c r="F284" i="12"/>
  <c r="G283" i="12"/>
  <c r="F283" i="12"/>
  <c r="G282" i="12"/>
  <c r="F282" i="12"/>
  <c r="G281" i="12"/>
  <c r="F281" i="12"/>
  <c r="G280" i="12"/>
  <c r="F280" i="12"/>
  <c r="E280" i="12"/>
  <c r="H280" i="12" s="1"/>
  <c r="G279" i="12"/>
  <c r="F279" i="12"/>
  <c r="E279" i="12"/>
  <c r="H279" i="12" s="1"/>
  <c r="G278" i="12"/>
  <c r="F278" i="12"/>
  <c r="E278" i="12"/>
  <c r="H278" i="12" s="1"/>
  <c r="G277" i="12"/>
  <c r="F277" i="12"/>
  <c r="G276" i="12"/>
  <c r="F276" i="12"/>
  <c r="E276" i="12"/>
  <c r="H276" i="12" s="1"/>
  <c r="G275" i="12"/>
  <c r="F275" i="12"/>
  <c r="E275" i="12"/>
  <c r="H275" i="12" s="1"/>
  <c r="G274" i="12"/>
  <c r="F274" i="12"/>
  <c r="G273" i="12"/>
  <c r="F273" i="12"/>
  <c r="G272" i="12"/>
  <c r="F272" i="12"/>
  <c r="E272" i="12"/>
  <c r="H272" i="12" s="1"/>
  <c r="G271" i="12"/>
  <c r="F271" i="12"/>
  <c r="E271" i="12"/>
  <c r="H271" i="12" s="1"/>
  <c r="G270" i="12"/>
  <c r="F270" i="12"/>
  <c r="G269" i="12"/>
  <c r="F269" i="12"/>
  <c r="G268" i="12"/>
  <c r="F268" i="12"/>
  <c r="G267" i="12"/>
  <c r="F267" i="12"/>
  <c r="E267" i="12"/>
  <c r="H267" i="12" s="1"/>
  <c r="G266" i="12"/>
  <c r="F266" i="12"/>
  <c r="E266" i="12"/>
  <c r="H266" i="12" s="1"/>
  <c r="G265" i="12"/>
  <c r="F265" i="12"/>
  <c r="G264" i="12"/>
  <c r="F264" i="12"/>
  <c r="G263" i="12"/>
  <c r="F263" i="12"/>
  <c r="E263" i="12"/>
  <c r="H263" i="12" s="1"/>
  <c r="G262" i="12"/>
  <c r="F262" i="12"/>
  <c r="G261" i="12"/>
  <c r="F261" i="12"/>
  <c r="G260" i="12"/>
  <c r="F260" i="12"/>
  <c r="E260" i="12"/>
  <c r="H260" i="12" s="1"/>
  <c r="G259" i="12"/>
  <c r="F259" i="12"/>
  <c r="E259" i="12"/>
  <c r="H259" i="12" s="1"/>
  <c r="G258" i="12"/>
  <c r="F258" i="12"/>
  <c r="E258" i="12"/>
  <c r="H258" i="12" s="1"/>
  <c r="G257" i="12"/>
  <c r="F257" i="12"/>
  <c r="E257" i="12"/>
  <c r="H257" i="12" s="1"/>
  <c r="G256" i="12"/>
  <c r="F256" i="12"/>
  <c r="G255" i="12"/>
  <c r="F255" i="12"/>
  <c r="E255" i="12"/>
  <c r="H255" i="12" s="1"/>
  <c r="G254" i="12"/>
  <c r="F254" i="12"/>
  <c r="G253" i="12"/>
  <c r="F253" i="12"/>
  <c r="E253" i="12"/>
  <c r="H253" i="12" s="1"/>
  <c r="G252" i="12"/>
  <c r="F252" i="12"/>
  <c r="E252" i="12"/>
  <c r="H252" i="12" s="1"/>
  <c r="G251" i="12"/>
  <c r="F251" i="12"/>
  <c r="G250" i="12"/>
  <c r="F250" i="12"/>
  <c r="G249" i="12"/>
  <c r="F249" i="12"/>
  <c r="G248" i="12"/>
  <c r="F248" i="12"/>
  <c r="E248" i="12"/>
  <c r="H248" i="12" s="1"/>
  <c r="G247" i="12"/>
  <c r="F247" i="12"/>
  <c r="G246" i="12"/>
  <c r="F246" i="12"/>
  <c r="G245" i="12"/>
  <c r="F245" i="12"/>
  <c r="E245" i="12"/>
  <c r="H245" i="12" s="1"/>
  <c r="G244" i="12"/>
  <c r="F244" i="12"/>
  <c r="G243" i="12"/>
  <c r="F243" i="12"/>
  <c r="E243" i="12"/>
  <c r="H243" i="12" s="1"/>
  <c r="G242" i="12"/>
  <c r="F242" i="12"/>
  <c r="E242" i="12"/>
  <c r="H242" i="12" s="1"/>
  <c r="G241" i="12"/>
  <c r="F241" i="12"/>
  <c r="G240" i="12"/>
  <c r="F240" i="12"/>
  <c r="G239" i="12"/>
  <c r="F239" i="12"/>
  <c r="E239" i="12"/>
  <c r="H239" i="12" s="1"/>
  <c r="G238" i="12"/>
  <c r="F238" i="12"/>
  <c r="G237" i="12"/>
  <c r="F237" i="12"/>
  <c r="G236" i="12"/>
  <c r="F236" i="12"/>
  <c r="E236" i="12"/>
  <c r="H236" i="12" s="1"/>
  <c r="G235" i="12"/>
  <c r="F235" i="12"/>
  <c r="E235" i="12"/>
  <c r="H235" i="12" s="1"/>
  <c r="G234" i="12"/>
  <c r="F234" i="12"/>
  <c r="E234" i="12"/>
  <c r="H234" i="12" s="1"/>
  <c r="G233" i="12"/>
  <c r="F233" i="12"/>
  <c r="G232" i="12"/>
  <c r="F232" i="12"/>
  <c r="G231" i="12"/>
  <c r="F231" i="12"/>
  <c r="G230" i="12"/>
  <c r="F230" i="12"/>
  <c r="E230" i="12"/>
  <c r="H230" i="12" s="1"/>
  <c r="G229" i="12"/>
  <c r="F229" i="12"/>
  <c r="E229" i="12"/>
  <c r="H229" i="12" s="1"/>
  <c r="G228" i="12"/>
  <c r="F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F225" i="12"/>
  <c r="G224" i="12"/>
  <c r="F224" i="12"/>
  <c r="G223" i="12"/>
  <c r="F223" i="12"/>
  <c r="E223" i="12"/>
  <c r="H223" i="12" s="1"/>
  <c r="G222" i="12"/>
  <c r="F222" i="12"/>
  <c r="G221" i="12"/>
  <c r="F221" i="12"/>
  <c r="E221" i="12"/>
  <c r="H221" i="12" s="1"/>
  <c r="G220" i="12"/>
  <c r="F220" i="12"/>
  <c r="G219" i="12"/>
  <c r="F219" i="12"/>
  <c r="G218" i="12"/>
  <c r="F218" i="12"/>
  <c r="E218" i="12"/>
  <c r="H218" i="12" s="1"/>
  <c r="G217" i="12"/>
  <c r="F217" i="12"/>
  <c r="G216" i="12"/>
  <c r="F216" i="12"/>
  <c r="G215" i="12"/>
  <c r="F215" i="12"/>
  <c r="G214" i="12"/>
  <c r="F214" i="12"/>
  <c r="G213" i="12"/>
  <c r="F213" i="12"/>
  <c r="E213" i="12"/>
  <c r="H213" i="12" s="1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E206" i="12"/>
  <c r="H206" i="12" s="1"/>
  <c r="G205" i="12"/>
  <c r="F205" i="12"/>
  <c r="G204" i="12"/>
  <c r="F204" i="12"/>
  <c r="G203" i="12"/>
  <c r="F203" i="12"/>
  <c r="G202" i="12"/>
  <c r="F202" i="12"/>
  <c r="E202" i="12"/>
  <c r="H202" i="12" s="1"/>
  <c r="G201" i="12"/>
  <c r="F201" i="12"/>
  <c r="E201" i="12"/>
  <c r="H201" i="12" s="1"/>
  <c r="G200" i="12"/>
  <c r="F200" i="12"/>
  <c r="G199" i="12"/>
  <c r="F199" i="12"/>
  <c r="G198" i="12"/>
  <c r="F198" i="12"/>
  <c r="G197" i="12"/>
  <c r="F197" i="12"/>
  <c r="E197" i="12"/>
  <c r="H197" i="12" s="1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G185" i="12"/>
  <c r="F185" i="12"/>
  <c r="G184" i="12"/>
  <c r="F184" i="12"/>
  <c r="G183" i="12"/>
  <c r="F183" i="12"/>
  <c r="E183" i="12"/>
  <c r="H183" i="12" s="1"/>
  <c r="G182" i="12"/>
  <c r="F182" i="12"/>
  <c r="G181" i="12"/>
  <c r="F181" i="12"/>
  <c r="E181" i="12"/>
  <c r="H181" i="12" s="1"/>
  <c r="G180" i="12"/>
  <c r="F180" i="12"/>
  <c r="G179" i="12"/>
  <c r="F179" i="12"/>
  <c r="E179" i="12"/>
  <c r="H179" i="12" s="1"/>
  <c r="G178" i="12"/>
  <c r="F178" i="12"/>
  <c r="F177" i="12"/>
  <c r="D177" i="12"/>
  <c r="C177" i="12"/>
  <c r="G177" i="12" s="1"/>
  <c r="G171" i="12"/>
  <c r="F171" i="12"/>
  <c r="E171" i="12"/>
  <c r="H171" i="12" s="1"/>
  <c r="G170" i="12"/>
  <c r="F170" i="12"/>
  <c r="E170" i="12"/>
  <c r="H170" i="12" s="1"/>
  <c r="G169" i="12"/>
  <c r="E169" i="12"/>
  <c r="H169" i="12" s="1"/>
  <c r="G168" i="12"/>
  <c r="G167" i="12"/>
  <c r="G166" i="12"/>
  <c r="G165" i="12"/>
  <c r="G164" i="12"/>
  <c r="F164" i="12"/>
  <c r="E164" i="12"/>
  <c r="H164" i="12" s="1"/>
  <c r="G163" i="12"/>
  <c r="F163" i="12"/>
  <c r="G162" i="12"/>
  <c r="G161" i="12"/>
  <c r="G160" i="12"/>
  <c r="F160" i="12"/>
  <c r="G159" i="12"/>
  <c r="G158" i="12"/>
  <c r="E158" i="12"/>
  <c r="H158" i="12" s="1"/>
  <c r="G157" i="12"/>
  <c r="G156" i="12"/>
  <c r="F156" i="12"/>
  <c r="G155" i="12"/>
  <c r="F155" i="12"/>
  <c r="E155" i="12"/>
  <c r="H155" i="12" s="1"/>
  <c r="G154" i="12"/>
  <c r="F154" i="12"/>
  <c r="E154" i="12"/>
  <c r="H154" i="12" s="1"/>
  <c r="G153" i="12"/>
  <c r="F153" i="12"/>
  <c r="G152" i="12"/>
  <c r="E152" i="12"/>
  <c r="H152" i="12" s="1"/>
  <c r="G151" i="12"/>
  <c r="F151" i="12"/>
  <c r="G150" i="12"/>
  <c r="F150" i="12"/>
  <c r="E150" i="12"/>
  <c r="H150" i="12" s="1"/>
  <c r="G149" i="12"/>
  <c r="F149" i="12"/>
  <c r="G148" i="12"/>
  <c r="G147" i="12"/>
  <c r="G146" i="12"/>
  <c r="G145" i="12"/>
  <c r="G144" i="12"/>
  <c r="G143" i="12"/>
  <c r="G142" i="12"/>
  <c r="F142" i="12"/>
  <c r="E142" i="12"/>
  <c r="H142" i="12" s="1"/>
  <c r="G141" i="12"/>
  <c r="G140" i="12"/>
  <c r="G139" i="12"/>
  <c r="G138" i="12"/>
  <c r="G137" i="12"/>
  <c r="G136" i="12"/>
  <c r="G135" i="12"/>
  <c r="G134" i="12"/>
  <c r="G133" i="12"/>
  <c r="G132" i="12"/>
  <c r="G131" i="12"/>
  <c r="F131" i="12"/>
  <c r="G130" i="12"/>
  <c r="G129" i="12"/>
  <c r="E129" i="12"/>
  <c r="H129" i="12" s="1"/>
  <c r="G128" i="12"/>
  <c r="E128" i="12"/>
  <c r="H128" i="12" s="1"/>
  <c r="G127" i="12"/>
  <c r="F127" i="12"/>
  <c r="E127" i="12"/>
  <c r="H127" i="12" s="1"/>
  <c r="G126" i="12"/>
  <c r="E126" i="12"/>
  <c r="H126" i="12" s="1"/>
  <c r="G125" i="12"/>
  <c r="E125" i="12"/>
  <c r="H125" i="12" s="1"/>
  <c r="G124" i="12"/>
  <c r="E124" i="12"/>
  <c r="H124" i="12" s="1"/>
  <c r="G123" i="12"/>
  <c r="F123" i="12"/>
  <c r="E123" i="12"/>
  <c r="H123" i="12" s="1"/>
  <c r="G122" i="12"/>
  <c r="F122" i="12"/>
  <c r="E122" i="12"/>
  <c r="H122" i="12" s="1"/>
  <c r="G121" i="12"/>
  <c r="F121" i="12"/>
  <c r="E121" i="12"/>
  <c r="H121" i="12" s="1"/>
  <c r="G120" i="12"/>
  <c r="E120" i="12"/>
  <c r="H120" i="12" s="1"/>
  <c r="G119" i="12"/>
  <c r="E119" i="12"/>
  <c r="H119" i="12" s="1"/>
  <c r="G118" i="12"/>
  <c r="E118" i="12"/>
  <c r="H118" i="12" s="1"/>
  <c r="G117" i="12"/>
  <c r="F117" i="12"/>
  <c r="E117" i="12"/>
  <c r="H117" i="12" s="1"/>
  <c r="G116" i="12"/>
  <c r="E116" i="12"/>
  <c r="H116" i="12" s="1"/>
  <c r="G115" i="12"/>
  <c r="E115" i="12"/>
  <c r="H115" i="12" s="1"/>
  <c r="G114" i="12"/>
  <c r="E114" i="12"/>
  <c r="H114" i="12" s="1"/>
  <c r="G113" i="12"/>
  <c r="E113" i="12"/>
  <c r="H113" i="12" s="1"/>
  <c r="G112" i="12"/>
  <c r="E112" i="12"/>
  <c r="H112" i="12" s="1"/>
  <c r="G111" i="12"/>
  <c r="E111" i="12"/>
  <c r="H111" i="12" s="1"/>
  <c r="G110" i="12"/>
  <c r="F110" i="12"/>
  <c r="E110" i="12"/>
  <c r="H110" i="12" s="1"/>
  <c r="G109" i="12"/>
  <c r="E109" i="12"/>
  <c r="H109" i="12" s="1"/>
  <c r="G108" i="12"/>
  <c r="E108" i="12"/>
  <c r="H108" i="12" s="1"/>
  <c r="G107" i="12"/>
  <c r="E107" i="12"/>
  <c r="H107" i="12" s="1"/>
  <c r="G106" i="12"/>
  <c r="E106" i="12"/>
  <c r="H106" i="12" s="1"/>
  <c r="G105" i="12"/>
  <c r="E105" i="12"/>
  <c r="H105" i="12" s="1"/>
  <c r="G104" i="12"/>
  <c r="F104" i="12"/>
  <c r="E104" i="12"/>
  <c r="H104" i="12" s="1"/>
  <c r="G103" i="12"/>
  <c r="F103" i="12"/>
  <c r="E103" i="12"/>
  <c r="H103" i="12" s="1"/>
  <c r="G102" i="12"/>
  <c r="E102" i="12"/>
  <c r="H102" i="12" s="1"/>
  <c r="G101" i="12"/>
  <c r="F101" i="12"/>
  <c r="E101" i="12"/>
  <c r="H101" i="12" s="1"/>
  <c r="G100" i="12"/>
  <c r="E100" i="12"/>
  <c r="H100" i="12" s="1"/>
  <c r="G99" i="12"/>
  <c r="E99" i="12"/>
  <c r="H99" i="12" s="1"/>
  <c r="G98" i="12"/>
  <c r="E98" i="12"/>
  <c r="H98" i="12" s="1"/>
  <c r="G97" i="12"/>
  <c r="E97" i="12"/>
  <c r="H97" i="12" s="1"/>
  <c r="G96" i="12"/>
  <c r="E96" i="12"/>
  <c r="H96" i="12" s="1"/>
  <c r="G95" i="12"/>
  <c r="E95" i="12"/>
  <c r="H95" i="12" s="1"/>
  <c r="G94" i="12"/>
  <c r="E94" i="12"/>
  <c r="H94" i="12" s="1"/>
  <c r="G93" i="12"/>
  <c r="F93" i="12"/>
  <c r="E93" i="12"/>
  <c r="H93" i="12" s="1"/>
  <c r="G92" i="12"/>
  <c r="E92" i="12"/>
  <c r="H92" i="12" s="1"/>
  <c r="G91" i="12"/>
  <c r="E91" i="12"/>
  <c r="H91" i="12" s="1"/>
  <c r="G90" i="12"/>
  <c r="E90" i="12"/>
  <c r="H90" i="12" s="1"/>
  <c r="G89" i="12"/>
  <c r="E89" i="12"/>
  <c r="H89" i="12" s="1"/>
  <c r="G88" i="12"/>
  <c r="F88" i="12"/>
  <c r="E88" i="12"/>
  <c r="H88" i="12" s="1"/>
  <c r="G87" i="12"/>
  <c r="F87" i="12"/>
  <c r="E87" i="12"/>
  <c r="H87" i="12" s="1"/>
  <c r="G86" i="12"/>
  <c r="E86" i="12"/>
  <c r="H86" i="12" s="1"/>
  <c r="G85" i="12"/>
  <c r="E85" i="12"/>
  <c r="H85" i="12" s="1"/>
  <c r="G84" i="12"/>
  <c r="F84" i="12"/>
  <c r="E84" i="12"/>
  <c r="H84" i="12" s="1"/>
  <c r="G83" i="12"/>
  <c r="E83" i="12"/>
  <c r="H83" i="12" s="1"/>
  <c r="G82" i="12"/>
  <c r="F82" i="12"/>
  <c r="E82" i="12"/>
  <c r="H82" i="12" s="1"/>
  <c r="G81" i="12"/>
  <c r="E81" i="12"/>
  <c r="H81" i="12" s="1"/>
  <c r="G80" i="12"/>
  <c r="E80" i="12"/>
  <c r="H80" i="12" s="1"/>
  <c r="G79" i="12"/>
  <c r="E79" i="12"/>
  <c r="H79" i="12" s="1"/>
  <c r="G78" i="12"/>
  <c r="E78" i="12"/>
  <c r="H78" i="12" s="1"/>
  <c r="G77" i="12"/>
  <c r="E77" i="12"/>
  <c r="H77" i="12" s="1"/>
  <c r="E76" i="12"/>
  <c r="D76" i="12"/>
  <c r="F169" i="12" s="1"/>
  <c r="C76" i="12"/>
  <c r="E168" i="12" s="1"/>
  <c r="H168" i="12" s="1"/>
  <c r="G70" i="12"/>
  <c r="F70" i="12"/>
  <c r="G69" i="12"/>
  <c r="F69" i="12"/>
  <c r="E69" i="12"/>
  <c r="H69" i="12" s="1"/>
  <c r="G68" i="12"/>
  <c r="F68" i="12"/>
  <c r="G67" i="12"/>
  <c r="F67" i="12"/>
  <c r="G66" i="12"/>
  <c r="F66" i="12"/>
  <c r="E66" i="12"/>
  <c r="H66" i="12" s="1"/>
  <c r="G65" i="12"/>
  <c r="F65" i="12"/>
  <c r="E65" i="12"/>
  <c r="H65" i="12" s="1"/>
  <c r="G64" i="12"/>
  <c r="F64" i="12"/>
  <c r="G63" i="12"/>
  <c r="F63" i="12"/>
  <c r="E63" i="12"/>
  <c r="H63" i="12" s="1"/>
  <c r="G62" i="12"/>
  <c r="F62" i="12"/>
  <c r="E62" i="12"/>
  <c r="H62" i="12" s="1"/>
  <c r="G61" i="12"/>
  <c r="F61" i="12"/>
  <c r="G60" i="12"/>
  <c r="F60" i="12"/>
  <c r="E60" i="12"/>
  <c r="H60" i="12" s="1"/>
  <c r="G59" i="12"/>
  <c r="F59" i="12"/>
  <c r="G58" i="12"/>
  <c r="F58" i="12"/>
  <c r="G57" i="12"/>
  <c r="F57" i="12"/>
  <c r="E57" i="12"/>
  <c r="H57" i="12" s="1"/>
  <c r="G56" i="12"/>
  <c r="F56" i="12"/>
  <c r="E56" i="12"/>
  <c r="H56" i="12" s="1"/>
  <c r="G55" i="12"/>
  <c r="F55" i="12"/>
  <c r="E55" i="12"/>
  <c r="H55" i="12" s="1"/>
  <c r="G54" i="12"/>
  <c r="F54" i="12"/>
  <c r="E54" i="12"/>
  <c r="H54" i="12" s="1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G50" i="12"/>
  <c r="F50" i="12"/>
  <c r="G49" i="12"/>
  <c r="F49" i="12"/>
  <c r="G48" i="12"/>
  <c r="F48" i="12"/>
  <c r="G47" i="12"/>
  <c r="F47" i="12"/>
  <c r="G46" i="12"/>
  <c r="F46" i="12"/>
  <c r="G45" i="12"/>
  <c r="F45" i="12"/>
  <c r="G44" i="12"/>
  <c r="F44" i="12"/>
  <c r="G43" i="12"/>
  <c r="F43" i="12"/>
  <c r="E43" i="12"/>
  <c r="H43" i="12" s="1"/>
  <c r="G42" i="12"/>
  <c r="F42" i="12"/>
  <c r="E42" i="12"/>
  <c r="H42" i="12" s="1"/>
  <c r="G41" i="12"/>
  <c r="F41" i="12"/>
  <c r="E41" i="12"/>
  <c r="H41" i="12" s="1"/>
  <c r="G40" i="12"/>
  <c r="F40" i="12"/>
  <c r="E40" i="12"/>
  <c r="H40" i="12" s="1"/>
  <c r="G39" i="12"/>
  <c r="F39" i="12"/>
  <c r="G38" i="12"/>
  <c r="F38" i="12"/>
  <c r="E38" i="12"/>
  <c r="H38" i="12" s="1"/>
  <c r="G37" i="12"/>
  <c r="F37" i="12"/>
  <c r="E37" i="12"/>
  <c r="H37" i="12" s="1"/>
  <c r="G36" i="12"/>
  <c r="F36" i="12"/>
  <c r="G35" i="12"/>
  <c r="F35" i="12"/>
  <c r="E35" i="12"/>
  <c r="H35" i="12" s="1"/>
  <c r="G34" i="12"/>
  <c r="F34" i="12"/>
  <c r="E34" i="12"/>
  <c r="H34" i="12" s="1"/>
  <c r="G33" i="12"/>
  <c r="F33" i="12"/>
  <c r="G32" i="12"/>
  <c r="F32" i="12"/>
  <c r="G31" i="12"/>
  <c r="F31" i="12"/>
  <c r="E31" i="12"/>
  <c r="H31" i="12" s="1"/>
  <c r="G30" i="12"/>
  <c r="F30" i="12"/>
  <c r="G29" i="12"/>
  <c r="F29" i="12"/>
  <c r="G28" i="12"/>
  <c r="F28" i="12"/>
  <c r="G27" i="12"/>
  <c r="F27" i="12"/>
  <c r="G26" i="12"/>
  <c r="F26" i="12"/>
  <c r="G25" i="12"/>
  <c r="F25" i="12"/>
  <c r="E25" i="12"/>
  <c r="H25" i="12" s="1"/>
  <c r="G24" i="12"/>
  <c r="F24" i="12"/>
  <c r="E24" i="12"/>
  <c r="H24" i="12" s="1"/>
  <c r="G23" i="12"/>
  <c r="F23" i="12"/>
  <c r="G22" i="12"/>
  <c r="F22" i="12"/>
  <c r="E22" i="12"/>
  <c r="H22" i="12" s="1"/>
  <c r="G21" i="12"/>
  <c r="F21" i="12"/>
  <c r="G20" i="12"/>
  <c r="F20" i="12"/>
  <c r="F19" i="12"/>
  <c r="D19" i="12"/>
  <c r="C19" i="12"/>
  <c r="G19" i="12" s="1"/>
  <c r="D13" i="12"/>
  <c r="C13" i="12"/>
  <c r="G13" i="12" s="1"/>
  <c r="C12" i="12"/>
  <c r="D11" i="12"/>
  <c r="C11" i="12"/>
  <c r="G11" i="12" s="1"/>
  <c r="C10" i="12"/>
  <c r="D9" i="12"/>
  <c r="C8" i="12"/>
  <c r="E13" i="12" s="1"/>
  <c r="H13" i="12" s="1"/>
  <c r="G618" i="11"/>
  <c r="E618" i="11"/>
  <c r="H618" i="11" s="1"/>
  <c r="G617" i="11"/>
  <c r="E617" i="11"/>
  <c r="H617" i="11" s="1"/>
  <c r="G616" i="11"/>
  <c r="E616" i="11"/>
  <c r="H616" i="11" s="1"/>
  <c r="G615" i="11"/>
  <c r="E615" i="11"/>
  <c r="H615" i="11" s="1"/>
  <c r="G614" i="11"/>
  <c r="E614" i="11"/>
  <c r="H614" i="11" s="1"/>
  <c r="G613" i="11"/>
  <c r="F613" i="11"/>
  <c r="E613" i="11"/>
  <c r="H613" i="11" s="1"/>
  <c r="G612" i="11"/>
  <c r="E612" i="11"/>
  <c r="H612" i="11" s="1"/>
  <c r="G611" i="11"/>
  <c r="E611" i="11"/>
  <c r="H611" i="11" s="1"/>
  <c r="G610" i="11"/>
  <c r="E610" i="11"/>
  <c r="H610" i="11" s="1"/>
  <c r="G609" i="11"/>
  <c r="E609" i="11"/>
  <c r="H609" i="11" s="1"/>
  <c r="G608" i="11"/>
  <c r="E608" i="11"/>
  <c r="H608" i="11" s="1"/>
  <c r="G607" i="11"/>
  <c r="E607" i="11"/>
  <c r="H607" i="11" s="1"/>
  <c r="G606" i="11"/>
  <c r="E606" i="11"/>
  <c r="H606" i="11" s="1"/>
  <c r="G605" i="11"/>
  <c r="F605" i="11"/>
  <c r="E605" i="11"/>
  <c r="H605" i="11" s="1"/>
  <c r="G604" i="11"/>
  <c r="E604" i="11"/>
  <c r="H604" i="11" s="1"/>
  <c r="G603" i="11"/>
  <c r="F603" i="11"/>
  <c r="E603" i="11"/>
  <c r="H603" i="11" s="1"/>
  <c r="G602" i="11"/>
  <c r="E602" i="11"/>
  <c r="H602" i="11" s="1"/>
  <c r="G601" i="11"/>
  <c r="E601" i="11"/>
  <c r="H601" i="11" s="1"/>
  <c r="G600" i="11"/>
  <c r="F600" i="11"/>
  <c r="E600" i="11"/>
  <c r="H600" i="11" s="1"/>
  <c r="G599" i="11"/>
  <c r="E599" i="11"/>
  <c r="H599" i="11" s="1"/>
  <c r="G598" i="11"/>
  <c r="E598" i="11"/>
  <c r="H598" i="11" s="1"/>
  <c r="G597" i="11"/>
  <c r="E597" i="11"/>
  <c r="H597" i="11" s="1"/>
  <c r="G596" i="11"/>
  <c r="E596" i="11"/>
  <c r="H596" i="11" s="1"/>
  <c r="G595" i="11"/>
  <c r="E595" i="11"/>
  <c r="H595" i="11" s="1"/>
  <c r="G594" i="11"/>
  <c r="E594" i="11"/>
  <c r="H594" i="11" s="1"/>
  <c r="G593" i="11"/>
  <c r="E593" i="11"/>
  <c r="H593" i="11" s="1"/>
  <c r="G592" i="11"/>
  <c r="E592" i="11"/>
  <c r="H592" i="11" s="1"/>
  <c r="E591" i="11"/>
  <c r="D591" i="11"/>
  <c r="F618" i="11" s="1"/>
  <c r="C591" i="11"/>
  <c r="G591" i="11" s="1"/>
  <c r="G585" i="11"/>
  <c r="F585" i="11"/>
  <c r="E585" i="11"/>
  <c r="H585" i="11" s="1"/>
  <c r="G584" i="11"/>
  <c r="F584" i="11"/>
  <c r="E584" i="11"/>
  <c r="H584" i="11" s="1"/>
  <c r="G583" i="11"/>
  <c r="F583" i="11"/>
  <c r="G582" i="11"/>
  <c r="F582" i="11"/>
  <c r="E582" i="11"/>
  <c r="H582" i="11" s="1"/>
  <c r="G581" i="11"/>
  <c r="F581" i="11"/>
  <c r="E581" i="11"/>
  <c r="H581" i="11" s="1"/>
  <c r="G580" i="11"/>
  <c r="F580" i="11"/>
  <c r="E580" i="11"/>
  <c r="H580" i="11" s="1"/>
  <c r="G579" i="11"/>
  <c r="F579" i="11"/>
  <c r="G578" i="11"/>
  <c r="F578" i="11"/>
  <c r="G577" i="11"/>
  <c r="F577" i="11"/>
  <c r="E577" i="11"/>
  <c r="H577" i="11" s="1"/>
  <c r="G576" i="11"/>
  <c r="F576" i="11"/>
  <c r="G575" i="11"/>
  <c r="F575" i="11"/>
  <c r="G574" i="11"/>
  <c r="F574" i="11"/>
  <c r="E574" i="11"/>
  <c r="H574" i="11" s="1"/>
  <c r="G573" i="11"/>
  <c r="F573" i="11"/>
  <c r="E573" i="11"/>
  <c r="H573" i="11" s="1"/>
  <c r="G572" i="11"/>
  <c r="F572" i="11"/>
  <c r="G571" i="11"/>
  <c r="F571" i="11"/>
  <c r="G570" i="11"/>
  <c r="F570" i="11"/>
  <c r="G569" i="11"/>
  <c r="F569" i="11"/>
  <c r="G568" i="11"/>
  <c r="F568" i="11"/>
  <c r="E568" i="11"/>
  <c r="H568" i="11" s="1"/>
  <c r="G567" i="11"/>
  <c r="F567" i="11"/>
  <c r="E567" i="11"/>
  <c r="H567" i="11" s="1"/>
  <c r="G566" i="11"/>
  <c r="F566" i="11"/>
  <c r="G565" i="11"/>
  <c r="F565" i="11"/>
  <c r="E565" i="11"/>
  <c r="H565" i="11" s="1"/>
  <c r="G564" i="11"/>
  <c r="F564" i="11"/>
  <c r="G563" i="11"/>
  <c r="F563" i="11"/>
  <c r="E563" i="11"/>
  <c r="H563" i="11" s="1"/>
  <c r="G562" i="11"/>
  <c r="F562" i="11"/>
  <c r="E562" i="11"/>
  <c r="H562" i="11" s="1"/>
  <c r="G561" i="11"/>
  <c r="F561" i="11"/>
  <c r="G560" i="11"/>
  <c r="F560" i="11"/>
  <c r="G559" i="11"/>
  <c r="F559" i="11"/>
  <c r="G558" i="11"/>
  <c r="F558" i="11"/>
  <c r="G557" i="11"/>
  <c r="F557" i="11"/>
  <c r="E557" i="11"/>
  <c r="H557" i="11" s="1"/>
  <c r="G556" i="11"/>
  <c r="F556" i="11"/>
  <c r="E556" i="11"/>
  <c r="H556" i="11" s="1"/>
  <c r="G555" i="11"/>
  <c r="F555" i="11"/>
  <c r="E555" i="11"/>
  <c r="H555" i="11" s="1"/>
  <c r="G554" i="11"/>
  <c r="F554" i="11"/>
  <c r="E554" i="11"/>
  <c r="H554" i="11" s="1"/>
  <c r="G553" i="11"/>
  <c r="F553" i="11"/>
  <c r="E553" i="11"/>
  <c r="H553" i="11" s="1"/>
  <c r="G552" i="11"/>
  <c r="F552" i="11"/>
  <c r="G551" i="11"/>
  <c r="F551" i="11"/>
  <c r="E551" i="11"/>
  <c r="H551" i="11" s="1"/>
  <c r="G550" i="11"/>
  <c r="F550" i="11"/>
  <c r="E550" i="11"/>
  <c r="H550" i="11" s="1"/>
  <c r="G549" i="11"/>
  <c r="F549" i="11"/>
  <c r="G548" i="11"/>
  <c r="F548" i="11"/>
  <c r="G547" i="11"/>
  <c r="F547" i="11"/>
  <c r="E547" i="11"/>
  <c r="H547" i="11" s="1"/>
  <c r="G546" i="11"/>
  <c r="F546" i="11"/>
  <c r="E546" i="11"/>
  <c r="H546" i="11" s="1"/>
  <c r="G545" i="11"/>
  <c r="F545" i="11"/>
  <c r="G544" i="11"/>
  <c r="F544" i="11"/>
  <c r="G543" i="11"/>
  <c r="F543" i="11"/>
  <c r="E543" i="11"/>
  <c r="H543" i="11" s="1"/>
  <c r="G542" i="11"/>
  <c r="F542" i="11"/>
  <c r="G541" i="11"/>
  <c r="F541" i="11"/>
  <c r="E541" i="11"/>
  <c r="H541" i="11" s="1"/>
  <c r="G540" i="11"/>
  <c r="F540" i="11"/>
  <c r="G539" i="11"/>
  <c r="F539" i="11"/>
  <c r="E539" i="11"/>
  <c r="H539" i="11" s="1"/>
  <c r="G538" i="11"/>
  <c r="F538" i="11"/>
  <c r="E538" i="11"/>
  <c r="H538" i="11" s="1"/>
  <c r="G537" i="11"/>
  <c r="F537" i="11"/>
  <c r="E537" i="11"/>
  <c r="H537" i="11" s="1"/>
  <c r="G536" i="11"/>
  <c r="F536" i="11"/>
  <c r="E536" i="11"/>
  <c r="H536" i="11" s="1"/>
  <c r="G535" i="11"/>
  <c r="F535" i="11"/>
  <c r="E535" i="11"/>
  <c r="H535" i="11" s="1"/>
  <c r="G534" i="11"/>
  <c r="F534" i="11"/>
  <c r="G533" i="11"/>
  <c r="F533" i="11"/>
  <c r="G532" i="11"/>
  <c r="F532" i="11"/>
  <c r="E532" i="11"/>
  <c r="H532" i="11" s="1"/>
  <c r="G531" i="11"/>
  <c r="F531" i="11"/>
  <c r="G530" i="11"/>
  <c r="F530" i="11"/>
  <c r="E530" i="11"/>
  <c r="H530" i="11" s="1"/>
  <c r="G529" i="11"/>
  <c r="F529" i="11"/>
  <c r="E529" i="11"/>
  <c r="H529" i="11" s="1"/>
  <c r="G528" i="11"/>
  <c r="F528" i="11"/>
  <c r="E528" i="11"/>
  <c r="H528" i="11" s="1"/>
  <c r="G527" i="11"/>
  <c r="F527" i="11"/>
  <c r="E527" i="11"/>
  <c r="H527" i="11" s="1"/>
  <c r="G526" i="11"/>
  <c r="F526" i="11"/>
  <c r="G525" i="11"/>
  <c r="F525" i="11"/>
  <c r="G524" i="11"/>
  <c r="F524" i="11"/>
  <c r="G523" i="11"/>
  <c r="F523" i="11"/>
  <c r="E523" i="11"/>
  <c r="H523" i="11" s="1"/>
  <c r="G522" i="11"/>
  <c r="F522" i="11"/>
  <c r="E522" i="11"/>
  <c r="H522" i="11" s="1"/>
  <c r="G521" i="11"/>
  <c r="F521" i="11"/>
  <c r="G520" i="11"/>
  <c r="F520" i="11"/>
  <c r="G519" i="11"/>
  <c r="F519" i="11"/>
  <c r="E519" i="11"/>
  <c r="H519" i="11" s="1"/>
  <c r="G518" i="11"/>
  <c r="F518" i="11"/>
  <c r="E518" i="11"/>
  <c r="H518" i="11" s="1"/>
  <c r="G517" i="11"/>
  <c r="F517" i="11"/>
  <c r="E517" i="11"/>
  <c r="H517" i="11" s="1"/>
  <c r="G516" i="11"/>
  <c r="F516" i="11"/>
  <c r="E516" i="11"/>
  <c r="H516" i="11" s="1"/>
  <c r="G515" i="11"/>
  <c r="F515" i="11"/>
  <c r="E515" i="11"/>
  <c r="H515" i="11" s="1"/>
  <c r="G514" i="11"/>
  <c r="F514" i="11"/>
  <c r="E514" i="11"/>
  <c r="H514" i="11" s="1"/>
  <c r="G513" i="11"/>
  <c r="F513" i="11"/>
  <c r="E513" i="11"/>
  <c r="H513" i="11" s="1"/>
  <c r="G512" i="11"/>
  <c r="F512" i="11"/>
  <c r="E512" i="11"/>
  <c r="H512" i="11" s="1"/>
  <c r="G511" i="11"/>
  <c r="F511" i="11"/>
  <c r="E511" i="11"/>
  <c r="H511" i="11" s="1"/>
  <c r="G510" i="11"/>
  <c r="F510" i="11"/>
  <c r="G509" i="11"/>
  <c r="F509" i="11"/>
  <c r="E509" i="11"/>
  <c r="H509" i="11" s="1"/>
  <c r="G508" i="11"/>
  <c r="F508" i="11"/>
  <c r="E508" i="11"/>
  <c r="H508" i="11" s="1"/>
  <c r="G507" i="11"/>
  <c r="F507" i="11"/>
  <c r="G506" i="11"/>
  <c r="F506" i="11"/>
  <c r="E506" i="11"/>
  <c r="H506" i="11" s="1"/>
  <c r="G505" i="11"/>
  <c r="F505" i="11"/>
  <c r="G504" i="11"/>
  <c r="F504" i="11"/>
  <c r="E504" i="11"/>
  <c r="H504" i="11" s="1"/>
  <c r="G503" i="11"/>
  <c r="F503" i="11"/>
  <c r="E503" i="11"/>
  <c r="H503" i="11" s="1"/>
  <c r="G502" i="11"/>
  <c r="F502" i="11"/>
  <c r="E502" i="11"/>
  <c r="H502" i="11" s="1"/>
  <c r="G501" i="11"/>
  <c r="F501" i="11"/>
  <c r="E501" i="11"/>
  <c r="H501" i="11" s="1"/>
  <c r="G500" i="11"/>
  <c r="F500" i="11"/>
  <c r="G499" i="11"/>
  <c r="F499" i="11"/>
  <c r="G498" i="11"/>
  <c r="F498" i="11"/>
  <c r="E498" i="11"/>
  <c r="H498" i="11" s="1"/>
  <c r="G497" i="11"/>
  <c r="F497" i="11"/>
  <c r="G496" i="11"/>
  <c r="F496" i="11"/>
  <c r="E496" i="11"/>
  <c r="H496" i="11" s="1"/>
  <c r="G495" i="11"/>
  <c r="F495" i="11"/>
  <c r="G494" i="11"/>
  <c r="F494" i="11"/>
  <c r="G493" i="11"/>
  <c r="F493" i="11"/>
  <c r="G492" i="11"/>
  <c r="F492" i="11"/>
  <c r="E492" i="11"/>
  <c r="H492" i="11" s="1"/>
  <c r="G491" i="11"/>
  <c r="F491" i="11"/>
  <c r="G490" i="11"/>
  <c r="F490" i="11"/>
  <c r="E490" i="11"/>
  <c r="H490" i="11" s="1"/>
  <c r="G489" i="11"/>
  <c r="F489" i="11"/>
  <c r="G488" i="11"/>
  <c r="F488" i="11"/>
  <c r="G487" i="11"/>
  <c r="F487" i="11"/>
  <c r="E487" i="11"/>
  <c r="H487" i="11" s="1"/>
  <c r="G486" i="11"/>
  <c r="F486" i="11"/>
  <c r="E486" i="11"/>
  <c r="H486" i="11" s="1"/>
  <c r="G485" i="11"/>
  <c r="F485" i="11"/>
  <c r="E485" i="11"/>
  <c r="H485" i="11" s="1"/>
  <c r="G484" i="11"/>
  <c r="F484" i="11"/>
  <c r="G483" i="11"/>
  <c r="F483" i="11"/>
  <c r="G482" i="11"/>
  <c r="F482" i="11"/>
  <c r="E482" i="11"/>
  <c r="H482" i="11" s="1"/>
  <c r="G481" i="11"/>
  <c r="F481" i="11"/>
  <c r="G480" i="11"/>
  <c r="F480" i="11"/>
  <c r="E480" i="11"/>
  <c r="H480" i="11" s="1"/>
  <c r="G479" i="11"/>
  <c r="F479" i="11"/>
  <c r="E479" i="11"/>
  <c r="H479" i="11" s="1"/>
  <c r="G478" i="11"/>
  <c r="F478" i="11"/>
  <c r="G477" i="11"/>
  <c r="F477" i="11"/>
  <c r="G476" i="11"/>
  <c r="F476" i="11"/>
  <c r="G475" i="11"/>
  <c r="F475" i="11"/>
  <c r="G474" i="11"/>
  <c r="F474" i="11"/>
  <c r="G473" i="11"/>
  <c r="F473" i="11"/>
  <c r="G472" i="11"/>
  <c r="F472" i="11"/>
  <c r="E472" i="11"/>
  <c r="H472" i="11" s="1"/>
  <c r="G471" i="11"/>
  <c r="F471" i="11"/>
  <c r="G470" i="11"/>
  <c r="F470" i="11"/>
  <c r="E470" i="11"/>
  <c r="H470" i="11" s="1"/>
  <c r="G469" i="11"/>
  <c r="F469" i="11"/>
  <c r="G468" i="11"/>
  <c r="F468" i="11"/>
  <c r="E468" i="11"/>
  <c r="H468" i="11" s="1"/>
  <c r="G467" i="11"/>
  <c r="F467" i="11"/>
  <c r="G466" i="11"/>
  <c r="F466" i="11"/>
  <c r="G465" i="11"/>
  <c r="F465" i="11"/>
  <c r="G464" i="11"/>
  <c r="F464" i="11"/>
  <c r="E464" i="11"/>
  <c r="H464" i="11" s="1"/>
  <c r="G463" i="11"/>
  <c r="F463" i="11"/>
  <c r="G462" i="11"/>
  <c r="F462" i="11"/>
  <c r="E462" i="11"/>
  <c r="H462" i="11" s="1"/>
  <c r="G461" i="11"/>
  <c r="F461" i="11"/>
  <c r="G460" i="11"/>
  <c r="F460" i="11"/>
  <c r="G459" i="11"/>
  <c r="F459" i="11"/>
  <c r="E459" i="11"/>
  <c r="H459" i="11" s="1"/>
  <c r="G458" i="11"/>
  <c r="F458" i="11"/>
  <c r="E458" i="11"/>
  <c r="H458" i="11" s="1"/>
  <c r="G457" i="11"/>
  <c r="F457" i="11"/>
  <c r="E457" i="11"/>
  <c r="H457" i="11" s="1"/>
  <c r="G456" i="11"/>
  <c r="F456" i="11"/>
  <c r="E456" i="11"/>
  <c r="H456" i="11" s="1"/>
  <c r="G455" i="11"/>
  <c r="F455" i="11"/>
  <c r="G454" i="11"/>
  <c r="F454" i="11"/>
  <c r="E454" i="11"/>
  <c r="H454" i="11" s="1"/>
  <c r="G453" i="11"/>
  <c r="F453" i="11"/>
  <c r="G452" i="11"/>
  <c r="F452" i="11"/>
  <c r="G451" i="11"/>
  <c r="F451" i="11"/>
  <c r="G450" i="11"/>
  <c r="F450" i="11"/>
  <c r="E450" i="11"/>
  <c r="H450" i="11" s="1"/>
  <c r="G449" i="11"/>
  <c r="F449" i="11"/>
  <c r="G448" i="11"/>
  <c r="F448" i="11"/>
  <c r="G447" i="11"/>
  <c r="F447" i="11"/>
  <c r="G446" i="11"/>
  <c r="F446" i="11"/>
  <c r="G445" i="11"/>
  <c r="F445" i="11"/>
  <c r="G444" i="11"/>
  <c r="F444" i="11"/>
  <c r="G443" i="11"/>
  <c r="F443" i="11"/>
  <c r="E443" i="11"/>
  <c r="H443" i="11" s="1"/>
  <c r="G442" i="11"/>
  <c r="F442" i="11"/>
  <c r="G441" i="11"/>
  <c r="F441" i="11"/>
  <c r="G440" i="11"/>
  <c r="F440" i="11"/>
  <c r="E440" i="11"/>
  <c r="H440" i="11" s="1"/>
  <c r="G439" i="11"/>
  <c r="F439" i="11"/>
  <c r="E439" i="11"/>
  <c r="H439" i="11" s="1"/>
  <c r="G438" i="11"/>
  <c r="F438" i="11"/>
  <c r="E438" i="11"/>
  <c r="H438" i="11" s="1"/>
  <c r="G437" i="11"/>
  <c r="F437" i="11"/>
  <c r="G436" i="11"/>
  <c r="F436" i="11"/>
  <c r="G435" i="11"/>
  <c r="F435" i="11"/>
  <c r="E435" i="11"/>
  <c r="H435" i="11" s="1"/>
  <c r="G434" i="11"/>
  <c r="F434" i="11"/>
  <c r="E434" i="11"/>
  <c r="H434" i="11" s="1"/>
  <c r="G433" i="11"/>
  <c r="F433" i="11"/>
  <c r="G432" i="11"/>
  <c r="F432" i="11"/>
  <c r="G431" i="11"/>
  <c r="F431" i="11"/>
  <c r="G430" i="11"/>
  <c r="F430" i="11"/>
  <c r="G429" i="11"/>
  <c r="F429" i="11"/>
  <c r="E429" i="11"/>
  <c r="G428" i="11"/>
  <c r="F428" i="11"/>
  <c r="G427" i="11"/>
  <c r="F427" i="11"/>
  <c r="G426" i="11"/>
  <c r="F426" i="11"/>
  <c r="E426" i="11"/>
  <c r="G425" i="11"/>
  <c r="F425" i="11"/>
  <c r="G424" i="11"/>
  <c r="F424" i="11"/>
  <c r="G423" i="11"/>
  <c r="F423" i="11"/>
  <c r="G422" i="11"/>
  <c r="F422" i="11"/>
  <c r="G421" i="11"/>
  <c r="F421" i="11"/>
  <c r="E421" i="11"/>
  <c r="H421" i="11" s="1"/>
  <c r="G420" i="11"/>
  <c r="F420" i="11"/>
  <c r="G419" i="11"/>
  <c r="F419" i="11"/>
  <c r="G418" i="11"/>
  <c r="F418" i="11"/>
  <c r="G417" i="11"/>
  <c r="F417" i="11"/>
  <c r="G416" i="11"/>
  <c r="F416" i="11"/>
  <c r="G415" i="11"/>
  <c r="F415" i="11"/>
  <c r="G414" i="11"/>
  <c r="F414" i="11"/>
  <c r="E414" i="11"/>
  <c r="H414" i="11" s="1"/>
  <c r="G413" i="11"/>
  <c r="F413" i="11"/>
  <c r="E413" i="11"/>
  <c r="G412" i="11"/>
  <c r="F412" i="11"/>
  <c r="G411" i="11"/>
  <c r="F411" i="11"/>
  <c r="G410" i="11"/>
  <c r="F410" i="11"/>
  <c r="G409" i="11"/>
  <c r="F409" i="11"/>
  <c r="G408" i="11"/>
  <c r="F408" i="11"/>
  <c r="G407" i="11"/>
  <c r="F407" i="11"/>
  <c r="G406" i="11"/>
  <c r="F406" i="11"/>
  <c r="G405" i="11"/>
  <c r="F405" i="11"/>
  <c r="G404" i="11"/>
  <c r="F404" i="11"/>
  <c r="E404" i="11"/>
  <c r="G403" i="11"/>
  <c r="F403" i="11"/>
  <c r="E403" i="11"/>
  <c r="H403" i="11" s="1"/>
  <c r="G402" i="11"/>
  <c r="F402" i="11"/>
  <c r="G401" i="11"/>
  <c r="F401" i="11"/>
  <c r="G400" i="11"/>
  <c r="F400" i="11"/>
  <c r="G399" i="11"/>
  <c r="F399" i="11"/>
  <c r="E399" i="11"/>
  <c r="G398" i="11"/>
  <c r="F398" i="11"/>
  <c r="G397" i="11"/>
  <c r="F397" i="11"/>
  <c r="E397" i="11"/>
  <c r="G396" i="11"/>
  <c r="F396" i="11"/>
  <c r="G395" i="11"/>
  <c r="F395" i="11"/>
  <c r="G394" i="11"/>
  <c r="F394" i="11"/>
  <c r="G393" i="11"/>
  <c r="F393" i="11"/>
  <c r="G392" i="11"/>
  <c r="F392" i="11"/>
  <c r="G391" i="11"/>
  <c r="F391" i="11"/>
  <c r="G390" i="11"/>
  <c r="F390" i="11"/>
  <c r="G389" i="11"/>
  <c r="F389" i="11"/>
  <c r="G388" i="11"/>
  <c r="F388" i="11"/>
  <c r="G387" i="11"/>
  <c r="F387" i="11"/>
  <c r="G386" i="11"/>
  <c r="F386" i="11"/>
  <c r="G385" i="11"/>
  <c r="F385" i="11"/>
  <c r="G384" i="11"/>
  <c r="F384" i="11"/>
  <c r="E384" i="11"/>
  <c r="G383" i="11"/>
  <c r="F383" i="11"/>
  <c r="E383" i="11"/>
  <c r="H383" i="11" s="1"/>
  <c r="G382" i="11"/>
  <c r="F382" i="11"/>
  <c r="G381" i="11"/>
  <c r="F381" i="11"/>
  <c r="G380" i="11"/>
  <c r="F380" i="11"/>
  <c r="G379" i="11"/>
  <c r="F379" i="11"/>
  <c r="G378" i="11"/>
  <c r="F378" i="11"/>
  <c r="G377" i="11"/>
  <c r="F377" i="11"/>
  <c r="G376" i="11"/>
  <c r="F376" i="11"/>
  <c r="G375" i="11"/>
  <c r="F375" i="11"/>
  <c r="G374" i="11"/>
  <c r="F374" i="11"/>
  <c r="E374" i="11"/>
  <c r="H374" i="11" s="1"/>
  <c r="G373" i="11"/>
  <c r="F373" i="11"/>
  <c r="G372" i="11"/>
  <c r="F372" i="11"/>
  <c r="G371" i="11"/>
  <c r="F371" i="11"/>
  <c r="G370" i="11"/>
  <c r="F370" i="11"/>
  <c r="G369" i="11"/>
  <c r="F369" i="11"/>
  <c r="G368" i="11"/>
  <c r="F368" i="11"/>
  <c r="G367" i="11"/>
  <c r="F367" i="11"/>
  <c r="E367" i="11"/>
  <c r="G366" i="11"/>
  <c r="F366" i="11"/>
  <c r="G365" i="11"/>
  <c r="F365" i="11"/>
  <c r="G364" i="11"/>
  <c r="F364" i="11"/>
  <c r="G363" i="11"/>
  <c r="F363" i="11"/>
  <c r="G362" i="11"/>
  <c r="F362" i="11"/>
  <c r="G361" i="11"/>
  <c r="F361" i="11"/>
  <c r="E361" i="11"/>
  <c r="H361" i="11" s="1"/>
  <c r="G360" i="11"/>
  <c r="F360" i="11"/>
  <c r="E360" i="11"/>
  <c r="G359" i="11"/>
  <c r="F359" i="11"/>
  <c r="G358" i="11"/>
  <c r="F358" i="11"/>
  <c r="G357" i="11"/>
  <c r="F357" i="11"/>
  <c r="F356" i="11"/>
  <c r="D356" i="11"/>
  <c r="C356" i="11"/>
  <c r="G356" i="11" s="1"/>
  <c r="G350" i="11"/>
  <c r="F350" i="11"/>
  <c r="E350" i="11"/>
  <c r="H350" i="11" s="1"/>
  <c r="G349" i="11"/>
  <c r="F349" i="11"/>
  <c r="E349" i="11"/>
  <c r="H349" i="11" s="1"/>
  <c r="G348" i="11"/>
  <c r="E348" i="11"/>
  <c r="H348" i="11" s="1"/>
  <c r="G347" i="11"/>
  <c r="F347" i="11"/>
  <c r="E347" i="11"/>
  <c r="H347" i="11" s="1"/>
  <c r="G346" i="11"/>
  <c r="E346" i="11"/>
  <c r="H346" i="11" s="1"/>
  <c r="G345" i="11"/>
  <c r="E345" i="11"/>
  <c r="H345" i="11" s="1"/>
  <c r="G344" i="11"/>
  <c r="F344" i="11"/>
  <c r="E344" i="11"/>
  <c r="H344" i="11" s="1"/>
  <c r="G343" i="11"/>
  <c r="F343" i="11"/>
  <c r="E343" i="11"/>
  <c r="H343" i="11" s="1"/>
  <c r="G342" i="11"/>
  <c r="F342" i="11"/>
  <c r="G341" i="11"/>
  <c r="E341" i="11"/>
  <c r="H341" i="11" s="1"/>
  <c r="G340" i="11"/>
  <c r="F340" i="11"/>
  <c r="E340" i="11"/>
  <c r="H340" i="11" s="1"/>
  <c r="G339" i="11"/>
  <c r="F339" i="11"/>
  <c r="E339" i="11"/>
  <c r="H339" i="11" s="1"/>
  <c r="G338" i="11"/>
  <c r="F338" i="11"/>
  <c r="E338" i="11"/>
  <c r="H338" i="11" s="1"/>
  <c r="G337" i="11"/>
  <c r="F337" i="11"/>
  <c r="E337" i="11"/>
  <c r="H337" i="11" s="1"/>
  <c r="G336" i="11"/>
  <c r="E336" i="11"/>
  <c r="H336" i="11" s="1"/>
  <c r="G335" i="11"/>
  <c r="E335" i="11"/>
  <c r="H335" i="11" s="1"/>
  <c r="G334" i="11"/>
  <c r="F334" i="11"/>
  <c r="E334" i="11"/>
  <c r="H334" i="11" s="1"/>
  <c r="G333" i="11"/>
  <c r="F333" i="11"/>
  <c r="E333" i="11"/>
  <c r="H333" i="11" s="1"/>
  <c r="G332" i="11"/>
  <c r="F332" i="11"/>
  <c r="E332" i="11"/>
  <c r="H332" i="11" s="1"/>
  <c r="G331" i="11"/>
  <c r="F331" i="11"/>
  <c r="E331" i="11"/>
  <c r="H331" i="11" s="1"/>
  <c r="G330" i="11"/>
  <c r="G329" i="11"/>
  <c r="F329" i="11"/>
  <c r="G328" i="11"/>
  <c r="F328" i="11"/>
  <c r="E328" i="11"/>
  <c r="H328" i="11" s="1"/>
  <c r="G327" i="11"/>
  <c r="G326" i="11"/>
  <c r="E326" i="11"/>
  <c r="H326" i="11" s="1"/>
  <c r="G325" i="11"/>
  <c r="G324" i="11"/>
  <c r="F324" i="11"/>
  <c r="E324" i="11"/>
  <c r="H324" i="11" s="1"/>
  <c r="G323" i="11"/>
  <c r="G322" i="11"/>
  <c r="F322" i="11"/>
  <c r="E322" i="11"/>
  <c r="H322" i="11" s="1"/>
  <c r="G321" i="11"/>
  <c r="F321" i="11"/>
  <c r="E321" i="11"/>
  <c r="H321" i="11" s="1"/>
  <c r="G320" i="11"/>
  <c r="F320" i="11"/>
  <c r="G319" i="11"/>
  <c r="G318" i="11"/>
  <c r="F318" i="11"/>
  <c r="E318" i="11"/>
  <c r="H318" i="11" s="1"/>
  <c r="G317" i="11"/>
  <c r="F317" i="11"/>
  <c r="E317" i="11"/>
  <c r="H317" i="11" s="1"/>
  <c r="G316" i="11"/>
  <c r="E316" i="11"/>
  <c r="H316" i="11" s="1"/>
  <c r="G315" i="11"/>
  <c r="G314" i="11"/>
  <c r="G313" i="11"/>
  <c r="E313" i="11"/>
  <c r="H313" i="11" s="1"/>
  <c r="G312" i="11"/>
  <c r="G311" i="11"/>
  <c r="G310" i="11"/>
  <c r="G309" i="11"/>
  <c r="F309" i="11"/>
  <c r="G308" i="11"/>
  <c r="G307" i="11"/>
  <c r="G306" i="11"/>
  <c r="G305" i="11"/>
  <c r="F305" i="11"/>
  <c r="E305" i="11"/>
  <c r="H305" i="11" s="1"/>
  <c r="G304" i="11"/>
  <c r="F304" i="11"/>
  <c r="E304" i="11"/>
  <c r="H304" i="11" s="1"/>
  <c r="G303" i="11"/>
  <c r="F303" i="11"/>
  <c r="E303" i="11"/>
  <c r="H303" i="11" s="1"/>
  <c r="G302" i="11"/>
  <c r="F302" i="11"/>
  <c r="E302" i="11"/>
  <c r="H302" i="11" s="1"/>
  <c r="G301" i="11"/>
  <c r="F301" i="11"/>
  <c r="E301" i="11"/>
  <c r="H301" i="11" s="1"/>
  <c r="G300" i="11"/>
  <c r="G299" i="11"/>
  <c r="F299" i="11"/>
  <c r="G298" i="11"/>
  <c r="F298" i="11"/>
  <c r="E298" i="11"/>
  <c r="H298" i="11" s="1"/>
  <c r="G297" i="11"/>
  <c r="E297" i="11"/>
  <c r="H297" i="11" s="1"/>
  <c r="G296" i="11"/>
  <c r="G295" i="11"/>
  <c r="E295" i="11"/>
  <c r="H295" i="11" s="1"/>
  <c r="G294" i="11"/>
  <c r="G293" i="11"/>
  <c r="F293" i="11"/>
  <c r="E293" i="11"/>
  <c r="H293" i="11" s="1"/>
  <c r="G292" i="11"/>
  <c r="G291" i="11"/>
  <c r="F291" i="11"/>
  <c r="E291" i="11"/>
  <c r="H291" i="11" s="1"/>
  <c r="G290" i="11"/>
  <c r="F290" i="11"/>
  <c r="E290" i="11"/>
  <c r="H290" i="11" s="1"/>
  <c r="G289" i="11"/>
  <c r="G288" i="11"/>
  <c r="G287" i="11"/>
  <c r="G286" i="11"/>
  <c r="F286" i="11"/>
  <c r="G285" i="11"/>
  <c r="F285" i="11"/>
  <c r="E285" i="11"/>
  <c r="H285" i="11" s="1"/>
  <c r="G284" i="11"/>
  <c r="E284" i="11"/>
  <c r="G283" i="11"/>
  <c r="G282" i="11"/>
  <c r="G281" i="11"/>
  <c r="F281" i="11"/>
  <c r="G280" i="11"/>
  <c r="F280" i="11"/>
  <c r="E280" i="11"/>
  <c r="H280" i="11" s="1"/>
  <c r="G279" i="11"/>
  <c r="F279" i="11"/>
  <c r="E279" i="11"/>
  <c r="G278" i="11"/>
  <c r="F278" i="11"/>
  <c r="E278" i="11"/>
  <c r="G277" i="11"/>
  <c r="G276" i="11"/>
  <c r="G275" i="11"/>
  <c r="F275" i="11"/>
  <c r="E275" i="11"/>
  <c r="H275" i="11" s="1"/>
  <c r="G274" i="11"/>
  <c r="F274" i="11"/>
  <c r="E274" i="11"/>
  <c r="H274" i="11" s="1"/>
  <c r="G273" i="11"/>
  <c r="E273" i="11"/>
  <c r="G272" i="11"/>
  <c r="F272" i="11"/>
  <c r="E272" i="11"/>
  <c r="H272" i="11" s="1"/>
  <c r="G271" i="11"/>
  <c r="F271" i="11"/>
  <c r="G270" i="11"/>
  <c r="G269" i="11"/>
  <c r="F269" i="11"/>
  <c r="E269" i="11"/>
  <c r="H269" i="11" s="1"/>
  <c r="G268" i="11"/>
  <c r="F268" i="11"/>
  <c r="G267" i="11"/>
  <c r="F267" i="11"/>
  <c r="E267" i="11"/>
  <c r="G266" i="11"/>
  <c r="F266" i="11"/>
  <c r="G265" i="11"/>
  <c r="G264" i="11"/>
  <c r="F264" i="11"/>
  <c r="E264" i="11"/>
  <c r="G263" i="11"/>
  <c r="F263" i="11"/>
  <c r="E263" i="11"/>
  <c r="G262" i="11"/>
  <c r="F262" i="11"/>
  <c r="G261" i="11"/>
  <c r="E261" i="11"/>
  <c r="H261" i="11" s="1"/>
  <c r="G260" i="11"/>
  <c r="E260" i="11"/>
  <c r="H260" i="11" s="1"/>
  <c r="G259" i="11"/>
  <c r="G258" i="11"/>
  <c r="F258" i="11"/>
  <c r="E258" i="11"/>
  <c r="G257" i="11"/>
  <c r="F257" i="11"/>
  <c r="E257" i="11"/>
  <c r="H257" i="11" s="1"/>
  <c r="G256" i="11"/>
  <c r="F256" i="11"/>
  <c r="G255" i="11"/>
  <c r="E255" i="11"/>
  <c r="G254" i="11"/>
  <c r="G253" i="11"/>
  <c r="F253" i="11"/>
  <c r="G252" i="11"/>
  <c r="E252" i="11"/>
  <c r="H252" i="11" s="1"/>
  <c r="G251" i="11"/>
  <c r="F251" i="11"/>
  <c r="E251" i="11"/>
  <c r="H251" i="11" s="1"/>
  <c r="G250" i="11"/>
  <c r="G249" i="11"/>
  <c r="G248" i="11"/>
  <c r="F248" i="11"/>
  <c r="E248" i="11"/>
  <c r="G247" i="11"/>
  <c r="G246" i="11"/>
  <c r="F246" i="11"/>
  <c r="G245" i="11"/>
  <c r="F245" i="11"/>
  <c r="E245" i="11"/>
  <c r="G244" i="11"/>
  <c r="G243" i="11"/>
  <c r="F243" i="11"/>
  <c r="E243" i="11"/>
  <c r="H243" i="11" s="1"/>
  <c r="G242" i="11"/>
  <c r="F242" i="11"/>
  <c r="E242" i="11"/>
  <c r="G241" i="11"/>
  <c r="E241" i="11"/>
  <c r="H241" i="11" s="1"/>
  <c r="G240" i="11"/>
  <c r="G239" i="11"/>
  <c r="F239" i="11"/>
  <c r="E239" i="11"/>
  <c r="G238" i="11"/>
  <c r="F238" i="11"/>
  <c r="G237" i="11"/>
  <c r="G236" i="11"/>
  <c r="F236" i="11"/>
  <c r="E236" i="11"/>
  <c r="G235" i="11"/>
  <c r="F235" i="11"/>
  <c r="E235" i="11"/>
  <c r="H235" i="11" s="1"/>
  <c r="G234" i="11"/>
  <c r="F234" i="11"/>
  <c r="E234" i="11"/>
  <c r="H234" i="11" s="1"/>
  <c r="G233" i="11"/>
  <c r="F233" i="11"/>
  <c r="G232" i="11"/>
  <c r="F232" i="11"/>
  <c r="G231" i="11"/>
  <c r="G230" i="11"/>
  <c r="F230" i="11"/>
  <c r="E230" i="11"/>
  <c r="G229" i="11"/>
  <c r="E229" i="11"/>
  <c r="H229" i="11" s="1"/>
  <c r="G228" i="11"/>
  <c r="F228" i="11"/>
  <c r="E228" i="11"/>
  <c r="H228" i="11" s="1"/>
  <c r="G227" i="11"/>
  <c r="F227" i="11"/>
  <c r="E227" i="11"/>
  <c r="G226" i="11"/>
  <c r="F226" i="11"/>
  <c r="E226" i="11"/>
  <c r="G225" i="11"/>
  <c r="F225" i="11"/>
  <c r="E225" i="11"/>
  <c r="H225" i="11" s="1"/>
  <c r="G224" i="11"/>
  <c r="G223" i="11"/>
  <c r="F223" i="11"/>
  <c r="E223" i="11"/>
  <c r="G222" i="11"/>
  <c r="E222" i="11"/>
  <c r="H222" i="11" s="1"/>
  <c r="G221" i="11"/>
  <c r="F221" i="11"/>
  <c r="G220" i="11"/>
  <c r="G219" i="11"/>
  <c r="G218" i="11"/>
  <c r="G217" i="11"/>
  <c r="F217" i="11"/>
  <c r="E217" i="11"/>
  <c r="H217" i="11" s="1"/>
  <c r="G216" i="11"/>
  <c r="G215" i="11"/>
  <c r="G214" i="11"/>
  <c r="G213" i="11"/>
  <c r="F213" i="11"/>
  <c r="E213" i="11"/>
  <c r="H213" i="11" s="1"/>
  <c r="G212" i="11"/>
  <c r="G211" i="11"/>
  <c r="G210" i="11"/>
  <c r="G209" i="11"/>
  <c r="G208" i="11"/>
  <c r="G207" i="11"/>
  <c r="G206" i="11"/>
  <c r="F206" i="11"/>
  <c r="E206" i="11"/>
  <c r="H206" i="11" s="1"/>
  <c r="G205" i="11"/>
  <c r="G204" i="11"/>
  <c r="G203" i="11"/>
  <c r="F203" i="11"/>
  <c r="G202" i="11"/>
  <c r="F202" i="11"/>
  <c r="E202" i="11"/>
  <c r="G201" i="11"/>
  <c r="F201" i="11"/>
  <c r="E201" i="11"/>
  <c r="H201" i="11" s="1"/>
  <c r="G200" i="11"/>
  <c r="E200" i="11"/>
  <c r="H200" i="11" s="1"/>
  <c r="G199" i="11"/>
  <c r="G198" i="11"/>
  <c r="G197" i="11"/>
  <c r="F197" i="11"/>
  <c r="E197" i="11"/>
  <c r="G196" i="11"/>
  <c r="G195" i="11"/>
  <c r="F195" i="11"/>
  <c r="E195" i="11"/>
  <c r="G194" i="11"/>
  <c r="E194" i="11"/>
  <c r="H194" i="11" s="1"/>
  <c r="G193" i="11"/>
  <c r="G192" i="11"/>
  <c r="G191" i="11"/>
  <c r="G190" i="11"/>
  <c r="G189" i="11"/>
  <c r="E189" i="11"/>
  <c r="H189" i="11" s="1"/>
  <c r="G188" i="11"/>
  <c r="E188" i="11"/>
  <c r="H188" i="11" s="1"/>
  <c r="G187" i="11"/>
  <c r="F187" i="11"/>
  <c r="G186" i="11"/>
  <c r="G185" i="11"/>
  <c r="G184" i="11"/>
  <c r="G183" i="11"/>
  <c r="F183" i="11"/>
  <c r="E183" i="11"/>
  <c r="H183" i="11" s="1"/>
  <c r="G182" i="11"/>
  <c r="G181" i="11"/>
  <c r="F181" i="11"/>
  <c r="E181" i="11"/>
  <c r="G180" i="11"/>
  <c r="G179" i="11"/>
  <c r="F179" i="11"/>
  <c r="G178" i="11"/>
  <c r="D177" i="11"/>
  <c r="F348" i="11" s="1"/>
  <c r="C177" i="11"/>
  <c r="E320" i="11" s="1"/>
  <c r="H320" i="11" s="1"/>
  <c r="G171" i="11"/>
  <c r="F171" i="11"/>
  <c r="E171" i="11"/>
  <c r="H171" i="11" s="1"/>
  <c r="G170" i="11"/>
  <c r="F170" i="11"/>
  <c r="E170" i="11"/>
  <c r="G169" i="11"/>
  <c r="F169" i="11"/>
  <c r="E169" i="11"/>
  <c r="G168" i="11"/>
  <c r="F168" i="11"/>
  <c r="G167" i="11"/>
  <c r="F167" i="11"/>
  <c r="G166" i="11"/>
  <c r="F166" i="11"/>
  <c r="G165" i="11"/>
  <c r="F165" i="11"/>
  <c r="G164" i="11"/>
  <c r="F164" i="11"/>
  <c r="G163" i="11"/>
  <c r="F163" i="11"/>
  <c r="E163" i="11"/>
  <c r="H163" i="11" s="1"/>
  <c r="G162" i="11"/>
  <c r="F162" i="11"/>
  <c r="G161" i="11"/>
  <c r="F161" i="11"/>
  <c r="E161" i="11"/>
  <c r="G160" i="11"/>
  <c r="F160" i="11"/>
  <c r="E160" i="11"/>
  <c r="H160" i="11" s="1"/>
  <c r="G159" i="11"/>
  <c r="F159" i="11"/>
  <c r="E159" i="11"/>
  <c r="H159" i="11" s="1"/>
  <c r="G158" i="11"/>
  <c r="F158" i="11"/>
  <c r="E158" i="11"/>
  <c r="G157" i="11"/>
  <c r="F157" i="11"/>
  <c r="G156" i="11"/>
  <c r="F156" i="11"/>
  <c r="E156" i="11"/>
  <c r="H156" i="11" s="1"/>
  <c r="G155" i="11"/>
  <c r="F155" i="11"/>
  <c r="E155" i="11"/>
  <c r="H155" i="11" s="1"/>
  <c r="G154" i="11"/>
  <c r="F154" i="11"/>
  <c r="E154" i="11"/>
  <c r="G153" i="11"/>
  <c r="F153" i="11"/>
  <c r="E153" i="11"/>
  <c r="G152" i="11"/>
  <c r="F152" i="11"/>
  <c r="E152" i="11"/>
  <c r="H152" i="11" s="1"/>
  <c r="G151" i="11"/>
  <c r="F151" i="11"/>
  <c r="E151" i="11"/>
  <c r="H151" i="11" s="1"/>
  <c r="G150" i="11"/>
  <c r="F150" i="11"/>
  <c r="G149" i="11"/>
  <c r="F149" i="11"/>
  <c r="G148" i="11"/>
  <c r="F148" i="11"/>
  <c r="E148" i="11"/>
  <c r="H148" i="11" s="1"/>
  <c r="G147" i="11"/>
  <c r="F147" i="11"/>
  <c r="E147" i="11"/>
  <c r="H147" i="11" s="1"/>
  <c r="G146" i="11"/>
  <c r="F146" i="11"/>
  <c r="G145" i="11"/>
  <c r="F145" i="11"/>
  <c r="G144" i="11"/>
  <c r="F144" i="11"/>
  <c r="E144" i="11"/>
  <c r="H144" i="11" s="1"/>
  <c r="G143" i="11"/>
  <c r="F143" i="11"/>
  <c r="E143" i="11"/>
  <c r="H143" i="11" s="1"/>
  <c r="G142" i="11"/>
  <c r="F142" i="11"/>
  <c r="G141" i="11"/>
  <c r="F141" i="11"/>
  <c r="G140" i="11"/>
  <c r="F140" i="11"/>
  <c r="E140" i="11"/>
  <c r="H140" i="11" s="1"/>
  <c r="G139" i="11"/>
  <c r="F139" i="11"/>
  <c r="E139" i="11"/>
  <c r="H139" i="11" s="1"/>
  <c r="G138" i="11"/>
  <c r="F138" i="11"/>
  <c r="G137" i="11"/>
  <c r="F137" i="11"/>
  <c r="G136" i="11"/>
  <c r="F136" i="11"/>
  <c r="E136" i="11"/>
  <c r="H136" i="11" s="1"/>
  <c r="G135" i="11"/>
  <c r="F135" i="11"/>
  <c r="E135" i="11"/>
  <c r="H135" i="11" s="1"/>
  <c r="G134" i="11"/>
  <c r="F134" i="11"/>
  <c r="G133" i="11"/>
  <c r="F133" i="11"/>
  <c r="G132" i="11"/>
  <c r="F132" i="11"/>
  <c r="E132" i="11"/>
  <c r="H132" i="11" s="1"/>
  <c r="G131" i="11"/>
  <c r="F131" i="11"/>
  <c r="E131" i="11"/>
  <c r="H131" i="11" s="1"/>
  <c r="G130" i="11"/>
  <c r="F130" i="11"/>
  <c r="G129" i="11"/>
  <c r="F129" i="11"/>
  <c r="G128" i="11"/>
  <c r="F128" i="11"/>
  <c r="E128" i="11"/>
  <c r="H128" i="11" s="1"/>
  <c r="G127" i="11"/>
  <c r="F127" i="11"/>
  <c r="E127" i="11"/>
  <c r="H127" i="11" s="1"/>
  <c r="G126" i="11"/>
  <c r="F126" i="11"/>
  <c r="G125" i="11"/>
  <c r="F125" i="11"/>
  <c r="E125" i="11"/>
  <c r="G124" i="11"/>
  <c r="F124" i="11"/>
  <c r="E124" i="11"/>
  <c r="H124" i="11" s="1"/>
  <c r="G123" i="11"/>
  <c r="F123" i="11"/>
  <c r="E123" i="11"/>
  <c r="H123" i="11" s="1"/>
  <c r="G122" i="11"/>
  <c r="F122" i="11"/>
  <c r="E122" i="11"/>
  <c r="G121" i="11"/>
  <c r="F121" i="11"/>
  <c r="E121" i="11"/>
  <c r="G120" i="11"/>
  <c r="F120" i="11"/>
  <c r="E120" i="11"/>
  <c r="H120" i="11" s="1"/>
  <c r="G119" i="11"/>
  <c r="F119" i="11"/>
  <c r="E119" i="11"/>
  <c r="H119" i="11" s="1"/>
  <c r="G118" i="11"/>
  <c r="F118" i="11"/>
  <c r="G117" i="11"/>
  <c r="F117" i="11"/>
  <c r="E117" i="11"/>
  <c r="G116" i="11"/>
  <c r="F116" i="11"/>
  <c r="E116" i="11"/>
  <c r="H116" i="11" s="1"/>
  <c r="G115" i="11"/>
  <c r="F115" i="11"/>
  <c r="E115" i="11"/>
  <c r="H115" i="11" s="1"/>
  <c r="G114" i="11"/>
  <c r="F114" i="11"/>
  <c r="G113" i="11"/>
  <c r="F113" i="11"/>
  <c r="G112" i="11"/>
  <c r="F112" i="11"/>
  <c r="E112" i="11"/>
  <c r="H112" i="11" s="1"/>
  <c r="G111" i="11"/>
  <c r="F111" i="11"/>
  <c r="E111" i="11"/>
  <c r="H111" i="11" s="1"/>
  <c r="G110" i="11"/>
  <c r="F110" i="11"/>
  <c r="E110" i="11"/>
  <c r="G109" i="11"/>
  <c r="F109" i="11"/>
  <c r="G108" i="11"/>
  <c r="F108" i="11"/>
  <c r="E108" i="11"/>
  <c r="H108" i="11" s="1"/>
  <c r="G107" i="11"/>
  <c r="F107" i="11"/>
  <c r="E107" i="11"/>
  <c r="H107" i="11" s="1"/>
  <c r="G106" i="11"/>
  <c r="F106" i="11"/>
  <c r="G105" i="11"/>
  <c r="F105" i="11"/>
  <c r="G104" i="11"/>
  <c r="F104" i="11"/>
  <c r="E104" i="11"/>
  <c r="H104" i="11" s="1"/>
  <c r="G103" i="11"/>
  <c r="F103" i="11"/>
  <c r="E103" i="11"/>
  <c r="H103" i="11" s="1"/>
  <c r="G102" i="11"/>
  <c r="F102" i="11"/>
  <c r="G101" i="11"/>
  <c r="F101" i="11"/>
  <c r="E101" i="11"/>
  <c r="G100" i="11"/>
  <c r="F100" i="11"/>
  <c r="E100" i="11"/>
  <c r="H100" i="11" s="1"/>
  <c r="G99" i="11"/>
  <c r="F99" i="11"/>
  <c r="E99" i="11"/>
  <c r="H99" i="11" s="1"/>
  <c r="G98" i="11"/>
  <c r="F98" i="11"/>
  <c r="G97" i="11"/>
  <c r="F97" i="11"/>
  <c r="G96" i="11"/>
  <c r="F96" i="11"/>
  <c r="E96" i="11"/>
  <c r="H96" i="11" s="1"/>
  <c r="G95" i="11"/>
  <c r="F95" i="11"/>
  <c r="E95" i="11"/>
  <c r="H95" i="11" s="1"/>
  <c r="G94" i="11"/>
  <c r="F94" i="11"/>
  <c r="G93" i="11"/>
  <c r="F93" i="11"/>
  <c r="E93" i="11"/>
  <c r="G92" i="11"/>
  <c r="F92" i="11"/>
  <c r="E92" i="11"/>
  <c r="H92" i="11" s="1"/>
  <c r="G91" i="11"/>
  <c r="F91" i="11"/>
  <c r="E91" i="11"/>
  <c r="H91" i="11" s="1"/>
  <c r="G90" i="11"/>
  <c r="F90" i="11"/>
  <c r="G89" i="11"/>
  <c r="F89" i="11"/>
  <c r="G88" i="11"/>
  <c r="F88" i="11"/>
  <c r="E88" i="11"/>
  <c r="H88" i="11" s="1"/>
  <c r="G87" i="11"/>
  <c r="F87" i="11"/>
  <c r="E87" i="11"/>
  <c r="H87" i="11" s="1"/>
  <c r="G86" i="11"/>
  <c r="F86" i="11"/>
  <c r="E86" i="11"/>
  <c r="G85" i="11"/>
  <c r="F85" i="11"/>
  <c r="E85" i="11"/>
  <c r="G84" i="11"/>
  <c r="F84" i="11"/>
  <c r="E84" i="11"/>
  <c r="H84" i="11" s="1"/>
  <c r="G83" i="11"/>
  <c r="F83" i="11"/>
  <c r="E83" i="11"/>
  <c r="H83" i="11" s="1"/>
  <c r="G82" i="11"/>
  <c r="F82" i="11"/>
  <c r="E82" i="11"/>
  <c r="G81" i="11"/>
  <c r="F81" i="11"/>
  <c r="G80" i="11"/>
  <c r="F80" i="11"/>
  <c r="E80" i="11"/>
  <c r="H80" i="11" s="1"/>
  <c r="G79" i="11"/>
  <c r="F79" i="11"/>
  <c r="E79" i="11"/>
  <c r="H79" i="11" s="1"/>
  <c r="G78" i="11"/>
  <c r="F78" i="11"/>
  <c r="G77" i="11"/>
  <c r="F77" i="11"/>
  <c r="F76" i="11"/>
  <c r="E76" i="11"/>
  <c r="D76" i="11"/>
  <c r="C76" i="11"/>
  <c r="E166" i="11" s="1"/>
  <c r="H166" i="11" s="1"/>
  <c r="G70" i="11"/>
  <c r="G69" i="11"/>
  <c r="E69" i="11"/>
  <c r="H69" i="11" s="1"/>
  <c r="G68" i="11"/>
  <c r="G67" i="11"/>
  <c r="F67" i="11"/>
  <c r="G66" i="11"/>
  <c r="F66" i="11"/>
  <c r="E66" i="11"/>
  <c r="G65" i="11"/>
  <c r="E65" i="11"/>
  <c r="H65" i="11" s="1"/>
  <c r="G64" i="11"/>
  <c r="G63" i="11"/>
  <c r="E63" i="11"/>
  <c r="H63" i="11" s="1"/>
  <c r="G62" i="11"/>
  <c r="F62" i="11"/>
  <c r="G61" i="11"/>
  <c r="G60" i="11"/>
  <c r="G59" i="11"/>
  <c r="G58" i="11"/>
  <c r="F58" i="11"/>
  <c r="E58" i="11"/>
  <c r="H58" i="11" s="1"/>
  <c r="G57" i="11"/>
  <c r="E57" i="11"/>
  <c r="H57" i="11" s="1"/>
  <c r="G56" i="11"/>
  <c r="F56" i="11"/>
  <c r="E56" i="11"/>
  <c r="G55" i="11"/>
  <c r="F55" i="11"/>
  <c r="G54" i="11"/>
  <c r="G53" i="11"/>
  <c r="F53" i="11"/>
  <c r="G52" i="11"/>
  <c r="F52" i="11"/>
  <c r="E52" i="11"/>
  <c r="H52" i="11" s="1"/>
  <c r="G51" i="11"/>
  <c r="F51" i="11"/>
  <c r="G50" i="11"/>
  <c r="G49" i="11"/>
  <c r="G48" i="11"/>
  <c r="F48" i="11"/>
  <c r="G47" i="11"/>
  <c r="F47" i="11"/>
  <c r="E47" i="11"/>
  <c r="G46" i="11"/>
  <c r="F46" i="11"/>
  <c r="G45" i="11"/>
  <c r="G44" i="11"/>
  <c r="F44" i="11"/>
  <c r="E44" i="11"/>
  <c r="G43" i="11"/>
  <c r="F43" i="11"/>
  <c r="E43" i="11"/>
  <c r="H43" i="11" s="1"/>
  <c r="G42" i="11"/>
  <c r="F42" i="11"/>
  <c r="E42" i="11"/>
  <c r="H42" i="11" s="1"/>
  <c r="G41" i="11"/>
  <c r="E41" i="11"/>
  <c r="G40" i="11"/>
  <c r="F40" i="11"/>
  <c r="E40" i="11"/>
  <c r="H40" i="11" s="1"/>
  <c r="G39" i="11"/>
  <c r="G38" i="11"/>
  <c r="F38" i="11"/>
  <c r="G37" i="11"/>
  <c r="F37" i="11"/>
  <c r="E37" i="11"/>
  <c r="H37" i="11" s="1"/>
  <c r="G36" i="11"/>
  <c r="G35" i="11"/>
  <c r="F35" i="11"/>
  <c r="E35" i="11"/>
  <c r="G34" i="11"/>
  <c r="F34" i="11"/>
  <c r="E34" i="11"/>
  <c r="H34" i="11" s="1"/>
  <c r="G33" i="11"/>
  <c r="F33" i="11"/>
  <c r="E33" i="11"/>
  <c r="H33" i="11" s="1"/>
  <c r="G32" i="11"/>
  <c r="F32" i="11"/>
  <c r="G31" i="11"/>
  <c r="F31" i="11"/>
  <c r="E31" i="11"/>
  <c r="G30" i="11"/>
  <c r="G29" i="11"/>
  <c r="F29" i="11"/>
  <c r="G28" i="11"/>
  <c r="E28" i="11"/>
  <c r="H28" i="11" s="1"/>
  <c r="G27" i="11"/>
  <c r="G26" i="11"/>
  <c r="F26" i="11"/>
  <c r="E26" i="11"/>
  <c r="G25" i="11"/>
  <c r="F25" i="11"/>
  <c r="E25" i="11"/>
  <c r="H25" i="11" s="1"/>
  <c r="G24" i="11"/>
  <c r="E24" i="11"/>
  <c r="H24" i="11" s="1"/>
  <c r="G23" i="11"/>
  <c r="E23" i="11"/>
  <c r="H23" i="11" s="1"/>
  <c r="G22" i="11"/>
  <c r="E22" i="11"/>
  <c r="H22" i="11" s="1"/>
  <c r="G21" i="11"/>
  <c r="E21" i="11"/>
  <c r="H21" i="11" s="1"/>
  <c r="G20" i="11"/>
  <c r="F20" i="11"/>
  <c r="E20" i="11"/>
  <c r="H20" i="11" s="1"/>
  <c r="G19" i="11"/>
  <c r="D19" i="11"/>
  <c r="F70" i="11" s="1"/>
  <c r="C19" i="11"/>
  <c r="E64" i="11" s="1"/>
  <c r="H64" i="11" s="1"/>
  <c r="C13" i="11"/>
  <c r="E13" i="11" s="1"/>
  <c r="G12" i="11"/>
  <c r="D12" i="11"/>
  <c r="F12" i="11" s="1"/>
  <c r="C12" i="11"/>
  <c r="C11" i="11"/>
  <c r="G10" i="11"/>
  <c r="D10" i="11"/>
  <c r="F10" i="11" s="1"/>
  <c r="C10" i="11"/>
  <c r="C9" i="11"/>
  <c r="D8" i="11"/>
  <c r="C8" i="11"/>
  <c r="E10" i="11" s="1"/>
  <c r="H10" i="11" s="1"/>
  <c r="G618" i="10"/>
  <c r="F618" i="10"/>
  <c r="E618" i="10"/>
  <c r="H618" i="10" s="1"/>
  <c r="G617" i="10"/>
  <c r="F617" i="10"/>
  <c r="G616" i="10"/>
  <c r="F616" i="10"/>
  <c r="G615" i="10"/>
  <c r="F615" i="10"/>
  <c r="E615" i="10"/>
  <c r="H615" i="10" s="1"/>
  <c r="G614" i="10"/>
  <c r="F614" i="10"/>
  <c r="E614" i="10"/>
  <c r="H614" i="10" s="1"/>
  <c r="G613" i="10"/>
  <c r="F613" i="10"/>
  <c r="E613" i="10"/>
  <c r="G612" i="10"/>
  <c r="F612" i="10"/>
  <c r="E612" i="10"/>
  <c r="G611" i="10"/>
  <c r="F611" i="10"/>
  <c r="E611" i="10"/>
  <c r="H611" i="10" s="1"/>
  <c r="G610" i="10"/>
  <c r="F610" i="10"/>
  <c r="E610" i="10"/>
  <c r="H610" i="10" s="1"/>
  <c r="G609" i="10"/>
  <c r="F609" i="10"/>
  <c r="G608" i="10"/>
  <c r="F608" i="10"/>
  <c r="G607" i="10"/>
  <c r="F607" i="10"/>
  <c r="E607" i="10"/>
  <c r="H607" i="10" s="1"/>
  <c r="G606" i="10"/>
  <c r="F606" i="10"/>
  <c r="E606" i="10"/>
  <c r="H606" i="10" s="1"/>
  <c r="G605" i="10"/>
  <c r="F605" i="10"/>
  <c r="E605" i="10"/>
  <c r="G604" i="10"/>
  <c r="F604" i="10"/>
  <c r="E604" i="10"/>
  <c r="G603" i="10"/>
  <c r="F603" i="10"/>
  <c r="E603" i="10"/>
  <c r="H603" i="10" s="1"/>
  <c r="G602" i="10"/>
  <c r="F602" i="10"/>
  <c r="E602" i="10"/>
  <c r="H602" i="10" s="1"/>
  <c r="G601" i="10"/>
  <c r="F601" i="10"/>
  <c r="E601" i="10"/>
  <c r="G600" i="10"/>
  <c r="F600" i="10"/>
  <c r="E600" i="10"/>
  <c r="G599" i="10"/>
  <c r="F599" i="10"/>
  <c r="E599" i="10"/>
  <c r="H599" i="10" s="1"/>
  <c r="G598" i="10"/>
  <c r="F598" i="10"/>
  <c r="E598" i="10"/>
  <c r="H598" i="10" s="1"/>
  <c r="G597" i="10"/>
  <c r="F597" i="10"/>
  <c r="E597" i="10"/>
  <c r="G596" i="10"/>
  <c r="F596" i="10"/>
  <c r="G595" i="10"/>
  <c r="F595" i="10"/>
  <c r="E595" i="10"/>
  <c r="H595" i="10" s="1"/>
  <c r="G594" i="10"/>
  <c r="F594" i="10"/>
  <c r="E594" i="10"/>
  <c r="H594" i="10" s="1"/>
  <c r="G593" i="10"/>
  <c r="F593" i="10"/>
  <c r="G592" i="10"/>
  <c r="F592" i="10"/>
  <c r="F591" i="10"/>
  <c r="E591" i="10"/>
  <c r="D591" i="10"/>
  <c r="C591" i="10"/>
  <c r="E617" i="10" s="1"/>
  <c r="H617" i="10" s="1"/>
  <c r="G585" i="10"/>
  <c r="E585" i="10"/>
  <c r="H585" i="10" s="1"/>
  <c r="G584" i="10"/>
  <c r="F584" i="10"/>
  <c r="E584" i="10"/>
  <c r="H584" i="10" s="1"/>
  <c r="G583" i="10"/>
  <c r="F583" i="10"/>
  <c r="G582" i="10"/>
  <c r="F582" i="10"/>
  <c r="E582" i="10"/>
  <c r="G581" i="10"/>
  <c r="F581" i="10"/>
  <c r="E581" i="10"/>
  <c r="H581" i="10" s="1"/>
  <c r="G580" i="10"/>
  <c r="E580" i="10"/>
  <c r="H580" i="10" s="1"/>
  <c r="G579" i="10"/>
  <c r="F579" i="10"/>
  <c r="E579" i="10"/>
  <c r="G578" i="10"/>
  <c r="G577" i="10"/>
  <c r="F577" i="10"/>
  <c r="E577" i="10"/>
  <c r="G576" i="10"/>
  <c r="E576" i="10"/>
  <c r="H576" i="10" s="1"/>
  <c r="G575" i="10"/>
  <c r="F575" i="10"/>
  <c r="E575" i="10"/>
  <c r="H575" i="10" s="1"/>
  <c r="G574" i="10"/>
  <c r="F574" i="10"/>
  <c r="E574" i="10"/>
  <c r="G573" i="10"/>
  <c r="F573" i="10"/>
  <c r="E573" i="10"/>
  <c r="G572" i="10"/>
  <c r="G571" i="10"/>
  <c r="G570" i="10"/>
  <c r="G569" i="10"/>
  <c r="G568" i="10"/>
  <c r="F568" i="10"/>
  <c r="E568" i="10"/>
  <c r="H568" i="10" s="1"/>
  <c r="G567" i="10"/>
  <c r="F567" i="10"/>
  <c r="E567" i="10"/>
  <c r="H567" i="10" s="1"/>
  <c r="G566" i="10"/>
  <c r="F566" i="10"/>
  <c r="E566" i="10"/>
  <c r="G565" i="10"/>
  <c r="F565" i="10"/>
  <c r="E565" i="10"/>
  <c r="G564" i="10"/>
  <c r="E564" i="10"/>
  <c r="H564" i="10" s="1"/>
  <c r="G563" i="10"/>
  <c r="F563" i="10"/>
  <c r="E563" i="10"/>
  <c r="G562" i="10"/>
  <c r="G561" i="10"/>
  <c r="E561" i="10"/>
  <c r="H561" i="10" s="1"/>
  <c r="G560" i="10"/>
  <c r="F560" i="10"/>
  <c r="G559" i="10"/>
  <c r="G558" i="10"/>
  <c r="E558" i="10"/>
  <c r="H558" i="10" s="1"/>
  <c r="G557" i="10"/>
  <c r="F557" i="10"/>
  <c r="E557" i="10"/>
  <c r="H557" i="10" s="1"/>
  <c r="G556" i="10"/>
  <c r="E556" i="10"/>
  <c r="H556" i="10" s="1"/>
  <c r="H555" i="10"/>
  <c r="G555" i="10"/>
  <c r="E555" i="10"/>
  <c r="G554" i="10"/>
  <c r="H554" i="10" s="1"/>
  <c r="F554" i="10"/>
  <c r="E554" i="10"/>
  <c r="G553" i="10"/>
  <c r="H553" i="10" s="1"/>
  <c r="E553" i="10"/>
  <c r="G552" i="10"/>
  <c r="G551" i="10"/>
  <c r="E551" i="10"/>
  <c r="H551" i="10" s="1"/>
  <c r="H550" i="10"/>
  <c r="G550" i="10"/>
  <c r="F550" i="10"/>
  <c r="E550" i="10"/>
  <c r="G549" i="10"/>
  <c r="G548" i="10"/>
  <c r="G547" i="10"/>
  <c r="H547" i="10" s="1"/>
  <c r="F547" i="10"/>
  <c r="E547" i="10"/>
  <c r="G546" i="10"/>
  <c r="E546" i="10"/>
  <c r="H546" i="10" s="1"/>
  <c r="G545" i="10"/>
  <c r="H544" i="10"/>
  <c r="G544" i="10"/>
  <c r="E544" i="10"/>
  <c r="G543" i="10"/>
  <c r="H543" i="10" s="1"/>
  <c r="F543" i="10"/>
  <c r="E543" i="10"/>
  <c r="G542" i="10"/>
  <c r="H542" i="10" s="1"/>
  <c r="E542" i="10"/>
  <c r="G541" i="10"/>
  <c r="H541" i="10" s="1"/>
  <c r="F541" i="10"/>
  <c r="E541" i="10"/>
  <c r="G540" i="10"/>
  <c r="H540" i="10" s="1"/>
  <c r="F540" i="10"/>
  <c r="E540" i="10"/>
  <c r="G539" i="10"/>
  <c r="G538" i="10"/>
  <c r="E538" i="10"/>
  <c r="H538" i="10" s="1"/>
  <c r="H537" i="10"/>
  <c r="G537" i="10"/>
  <c r="F537" i="10"/>
  <c r="E537" i="10"/>
  <c r="H536" i="10"/>
  <c r="G536" i="10"/>
  <c r="F536" i="10"/>
  <c r="E536" i="10"/>
  <c r="H535" i="10"/>
  <c r="G535" i="10"/>
  <c r="F535" i="10"/>
  <c r="E535" i="10"/>
  <c r="G534" i="10"/>
  <c r="G533" i="10"/>
  <c r="H533" i="10" s="1"/>
  <c r="F533" i="10"/>
  <c r="E533" i="10"/>
  <c r="G532" i="10"/>
  <c r="H532" i="10" s="1"/>
  <c r="F532" i="10"/>
  <c r="E532" i="10"/>
  <c r="G531" i="10"/>
  <c r="F531" i="10"/>
  <c r="G530" i="10"/>
  <c r="H530" i="10" s="1"/>
  <c r="F530" i="10"/>
  <c r="E530" i="10"/>
  <c r="G529" i="10"/>
  <c r="H529" i="10" s="1"/>
  <c r="F529" i="10"/>
  <c r="E529" i="10"/>
  <c r="G528" i="10"/>
  <c r="H528" i="10" s="1"/>
  <c r="F528" i="10"/>
  <c r="E528" i="10"/>
  <c r="G527" i="10"/>
  <c r="H527" i="10" s="1"/>
  <c r="F527" i="10"/>
  <c r="E527" i="10"/>
  <c r="G526" i="10"/>
  <c r="G525" i="10"/>
  <c r="E525" i="10"/>
  <c r="H525" i="10" s="1"/>
  <c r="G524" i="10"/>
  <c r="E524" i="10"/>
  <c r="H524" i="10" s="1"/>
  <c r="H523" i="10"/>
  <c r="G523" i="10"/>
  <c r="F523" i="10"/>
  <c r="E523" i="10"/>
  <c r="H522" i="10"/>
  <c r="G522" i="10"/>
  <c r="E522" i="10"/>
  <c r="G521" i="10"/>
  <c r="G520" i="10"/>
  <c r="E520" i="10"/>
  <c r="H520" i="10" s="1"/>
  <c r="G519" i="10"/>
  <c r="F519" i="10"/>
  <c r="E519" i="10"/>
  <c r="H519" i="10" s="1"/>
  <c r="G518" i="10"/>
  <c r="F518" i="10"/>
  <c r="E518" i="10"/>
  <c r="H518" i="10" s="1"/>
  <c r="G517" i="10"/>
  <c r="F517" i="10"/>
  <c r="E517" i="10"/>
  <c r="H517" i="10" s="1"/>
  <c r="G516" i="10"/>
  <c r="F516" i="10"/>
  <c r="E516" i="10"/>
  <c r="H516" i="10" s="1"/>
  <c r="G515" i="10"/>
  <c r="E515" i="10"/>
  <c r="H515" i="10" s="1"/>
  <c r="H514" i="10"/>
  <c r="G514" i="10"/>
  <c r="E514" i="10"/>
  <c r="G513" i="10"/>
  <c r="H513" i="10" s="1"/>
  <c r="F513" i="10"/>
  <c r="E513" i="10"/>
  <c r="G512" i="10"/>
  <c r="H512" i="10" s="1"/>
  <c r="F512" i="10"/>
  <c r="E512" i="10"/>
  <c r="G511" i="10"/>
  <c r="H511" i="10" s="1"/>
  <c r="E511" i="10"/>
  <c r="G510" i="10"/>
  <c r="E510" i="10"/>
  <c r="H510" i="10" s="1"/>
  <c r="G509" i="10"/>
  <c r="F509" i="10"/>
  <c r="E509" i="10"/>
  <c r="H509" i="10" s="1"/>
  <c r="G508" i="10"/>
  <c r="F508" i="10"/>
  <c r="E508" i="10"/>
  <c r="H508" i="10" s="1"/>
  <c r="G507" i="10"/>
  <c r="F507" i="10"/>
  <c r="E507" i="10"/>
  <c r="H507" i="10" s="1"/>
  <c r="G506" i="10"/>
  <c r="F506" i="10"/>
  <c r="E506" i="10"/>
  <c r="H506" i="10" s="1"/>
  <c r="G505" i="10"/>
  <c r="F505" i="10"/>
  <c r="E505" i="10"/>
  <c r="H505" i="10" s="1"/>
  <c r="G504" i="10"/>
  <c r="E504" i="10"/>
  <c r="H504" i="10" s="1"/>
  <c r="H503" i="10"/>
  <c r="G503" i="10"/>
  <c r="F503" i="10"/>
  <c r="E503" i="10"/>
  <c r="H502" i="10"/>
  <c r="G502" i="10"/>
  <c r="F502" i="10"/>
  <c r="E502" i="10"/>
  <c r="G501" i="10"/>
  <c r="F501" i="10"/>
  <c r="G500" i="10"/>
  <c r="G499" i="10"/>
  <c r="F499" i="10"/>
  <c r="G498" i="10"/>
  <c r="H498" i="10" s="1"/>
  <c r="F498" i="10"/>
  <c r="E498" i="10"/>
  <c r="G497" i="10"/>
  <c r="H497" i="10" s="1"/>
  <c r="E497" i="10"/>
  <c r="G496" i="10"/>
  <c r="E496" i="10"/>
  <c r="H496" i="10" s="1"/>
  <c r="G495" i="10"/>
  <c r="F495" i="10"/>
  <c r="E495" i="10"/>
  <c r="H495" i="10" s="1"/>
  <c r="G494" i="10"/>
  <c r="H493" i="10"/>
  <c r="G493" i="10"/>
  <c r="F493" i="10"/>
  <c r="E493" i="10"/>
  <c r="H492" i="10"/>
  <c r="G492" i="10"/>
  <c r="F492" i="10"/>
  <c r="E492" i="10"/>
  <c r="H491" i="10"/>
  <c r="G491" i="10"/>
  <c r="F491" i="10"/>
  <c r="E491" i="10"/>
  <c r="H490" i="10"/>
  <c r="G490" i="10"/>
  <c r="F490" i="10"/>
  <c r="E490" i="10"/>
  <c r="G489" i="10"/>
  <c r="G488" i="10"/>
  <c r="H488" i="10" s="1"/>
  <c r="E488" i="10"/>
  <c r="G487" i="10"/>
  <c r="H487" i="10" s="1"/>
  <c r="F487" i="10"/>
  <c r="E487" i="10"/>
  <c r="G486" i="10"/>
  <c r="F486" i="10"/>
  <c r="G485" i="10"/>
  <c r="H485" i="10" s="1"/>
  <c r="F485" i="10"/>
  <c r="E485" i="10"/>
  <c r="G484" i="10"/>
  <c r="H484" i="10" s="1"/>
  <c r="F484" i="10"/>
  <c r="E484" i="10"/>
  <c r="G483" i="10"/>
  <c r="E483" i="10"/>
  <c r="H483" i="10" s="1"/>
  <c r="G482" i="10"/>
  <c r="F482" i="10"/>
  <c r="E482" i="10"/>
  <c r="H482" i="10" s="1"/>
  <c r="G481" i="10"/>
  <c r="E481" i="10"/>
  <c r="H481" i="10" s="1"/>
  <c r="G480" i="10"/>
  <c r="G479" i="10"/>
  <c r="G478" i="10"/>
  <c r="H478" i="10" s="1"/>
  <c r="F478" i="10"/>
  <c r="E478" i="10"/>
  <c r="G477" i="10"/>
  <c r="H477" i="10" s="1"/>
  <c r="F477" i="10"/>
  <c r="E477" i="10"/>
  <c r="G476" i="10"/>
  <c r="H476" i="10" s="1"/>
  <c r="F476" i="10"/>
  <c r="E476" i="10"/>
  <c r="G475" i="10"/>
  <c r="E475" i="10"/>
  <c r="H475" i="10" s="1"/>
  <c r="G474" i="10"/>
  <c r="F474" i="10"/>
  <c r="E474" i="10"/>
  <c r="H474" i="10" s="1"/>
  <c r="G473" i="10"/>
  <c r="E473" i="10"/>
  <c r="H473" i="10" s="1"/>
  <c r="H472" i="10"/>
  <c r="G472" i="10"/>
  <c r="F472" i="10"/>
  <c r="E472" i="10"/>
  <c r="H471" i="10"/>
  <c r="G471" i="10"/>
  <c r="F471" i="10"/>
  <c r="E471" i="10"/>
  <c r="H470" i="10"/>
  <c r="G470" i="10"/>
  <c r="F470" i="10"/>
  <c r="E470" i="10"/>
  <c r="G469" i="10"/>
  <c r="G468" i="10"/>
  <c r="G467" i="10"/>
  <c r="E467" i="10"/>
  <c r="H467" i="10" s="1"/>
  <c r="G466" i="10"/>
  <c r="E466" i="10"/>
  <c r="H466" i="10" s="1"/>
  <c r="H465" i="10"/>
  <c r="G465" i="10"/>
  <c r="F465" i="10"/>
  <c r="E465" i="10"/>
  <c r="H464" i="10"/>
  <c r="G464" i="10"/>
  <c r="F464" i="10"/>
  <c r="E464" i="10"/>
  <c r="G463" i="10"/>
  <c r="G462" i="10"/>
  <c r="G461" i="10"/>
  <c r="E461" i="10"/>
  <c r="H461" i="10" s="1"/>
  <c r="G460" i="10"/>
  <c r="E460" i="10"/>
  <c r="H460" i="10" s="1"/>
  <c r="H459" i="10"/>
  <c r="G459" i="10"/>
  <c r="F459" i="10"/>
  <c r="E459" i="10"/>
  <c r="H458" i="10"/>
  <c r="G458" i="10"/>
  <c r="F458" i="10"/>
  <c r="E458" i="10"/>
  <c r="H457" i="10"/>
  <c r="G457" i="10"/>
  <c r="F457" i="10"/>
  <c r="E457" i="10"/>
  <c r="H456" i="10"/>
  <c r="G456" i="10"/>
  <c r="F456" i="10"/>
  <c r="E456" i="10"/>
  <c r="G455" i="10"/>
  <c r="G454" i="10"/>
  <c r="H454" i="10" s="1"/>
  <c r="E454" i="10"/>
  <c r="G453" i="10"/>
  <c r="E453" i="10"/>
  <c r="H453" i="10" s="1"/>
  <c r="G452" i="10"/>
  <c r="E452" i="10"/>
  <c r="H452" i="10" s="1"/>
  <c r="H451" i="10"/>
  <c r="G451" i="10"/>
  <c r="E451" i="10"/>
  <c r="G450" i="10"/>
  <c r="H450" i="10" s="1"/>
  <c r="F450" i="10"/>
  <c r="E450" i="10"/>
  <c r="G449" i="10"/>
  <c r="H449" i="10" s="1"/>
  <c r="F449" i="10"/>
  <c r="E449" i="10"/>
  <c r="G448" i="10"/>
  <c r="H448" i="10" s="1"/>
  <c r="F448" i="10"/>
  <c r="E448" i="10"/>
  <c r="G447" i="10"/>
  <c r="H447" i="10" s="1"/>
  <c r="F447" i="10"/>
  <c r="E447" i="10"/>
  <c r="G446" i="10"/>
  <c r="H446" i="10" s="1"/>
  <c r="F446" i="10"/>
  <c r="E446" i="10"/>
  <c r="G445" i="10"/>
  <c r="H445" i="10" s="1"/>
  <c r="F445" i="10"/>
  <c r="E445" i="10"/>
  <c r="G444" i="10"/>
  <c r="H444" i="10" s="1"/>
  <c r="F444" i="10"/>
  <c r="E444" i="10"/>
  <c r="G443" i="10"/>
  <c r="F443" i="10"/>
  <c r="G442" i="10"/>
  <c r="G441" i="10"/>
  <c r="F441" i="10"/>
  <c r="G440" i="10"/>
  <c r="H440" i="10" s="1"/>
  <c r="F440" i="10"/>
  <c r="E440" i="10"/>
  <c r="G439" i="10"/>
  <c r="H439" i="10" s="1"/>
  <c r="F439" i="10"/>
  <c r="E439" i="10"/>
  <c r="G438" i="10"/>
  <c r="H438" i="10" s="1"/>
  <c r="F438" i="10"/>
  <c r="E438" i="10"/>
  <c r="G437" i="10"/>
  <c r="E437" i="10"/>
  <c r="H437" i="10" s="1"/>
  <c r="G436" i="10"/>
  <c r="E436" i="10"/>
  <c r="H436" i="10" s="1"/>
  <c r="H435" i="10"/>
  <c r="G435" i="10"/>
  <c r="F435" i="10"/>
  <c r="E435" i="10"/>
  <c r="H434" i="10"/>
  <c r="G434" i="10"/>
  <c r="F434" i="10"/>
  <c r="E434" i="10"/>
  <c r="G433" i="10"/>
  <c r="G432" i="10"/>
  <c r="G431" i="10"/>
  <c r="E431" i="10"/>
  <c r="H431" i="10" s="1"/>
  <c r="G430" i="10"/>
  <c r="E430" i="10"/>
  <c r="H430" i="10" s="1"/>
  <c r="H429" i="10"/>
  <c r="G429" i="10"/>
  <c r="E429" i="10"/>
  <c r="G428" i="10"/>
  <c r="G427" i="10"/>
  <c r="E427" i="10"/>
  <c r="H427" i="10" s="1"/>
  <c r="G426" i="10"/>
  <c r="E426" i="10"/>
  <c r="H426" i="10" s="1"/>
  <c r="H425" i="10"/>
  <c r="G425" i="10"/>
  <c r="F425" i="10"/>
  <c r="E425" i="10"/>
  <c r="H424" i="10"/>
  <c r="G424" i="10"/>
  <c r="F424" i="10"/>
  <c r="E424" i="10"/>
  <c r="H423" i="10"/>
  <c r="G423" i="10"/>
  <c r="F423" i="10"/>
  <c r="E423" i="10"/>
  <c r="H422" i="10"/>
  <c r="G422" i="10"/>
  <c r="F422" i="10"/>
  <c r="E422" i="10"/>
  <c r="H421" i="10"/>
  <c r="G421" i="10"/>
  <c r="E421" i="10"/>
  <c r="G420" i="10"/>
  <c r="G419" i="10"/>
  <c r="E419" i="10"/>
  <c r="H419" i="10" s="1"/>
  <c r="G418" i="10"/>
  <c r="E418" i="10"/>
  <c r="H418" i="10" s="1"/>
  <c r="G417" i="10"/>
  <c r="G416" i="10"/>
  <c r="G415" i="10"/>
  <c r="H415" i="10" s="1"/>
  <c r="F415" i="10"/>
  <c r="E415" i="10"/>
  <c r="G414" i="10"/>
  <c r="H414" i="10" s="1"/>
  <c r="F414" i="10"/>
  <c r="E414" i="10"/>
  <c r="G413" i="10"/>
  <c r="E413" i="10"/>
  <c r="H413" i="10" s="1"/>
  <c r="G412" i="10"/>
  <c r="E412" i="10"/>
  <c r="H412" i="10" s="1"/>
  <c r="G411" i="10"/>
  <c r="G410" i="10"/>
  <c r="G409" i="10"/>
  <c r="E409" i="10"/>
  <c r="H409" i="10" s="1"/>
  <c r="G408" i="10"/>
  <c r="F408" i="10"/>
  <c r="E408" i="10"/>
  <c r="H408" i="10" s="1"/>
  <c r="G407" i="10"/>
  <c r="E407" i="10"/>
  <c r="H407" i="10" s="1"/>
  <c r="G406" i="10"/>
  <c r="G405" i="10"/>
  <c r="G404" i="10"/>
  <c r="H404" i="10" s="1"/>
  <c r="F404" i="10"/>
  <c r="E404" i="10"/>
  <c r="G403" i="10"/>
  <c r="E403" i="10"/>
  <c r="H403" i="10" s="1"/>
  <c r="G402" i="10"/>
  <c r="E402" i="10"/>
  <c r="H402" i="10" s="1"/>
  <c r="G401" i="10"/>
  <c r="G400" i="10"/>
  <c r="H400" i="10" s="1"/>
  <c r="F400" i="10"/>
  <c r="E400" i="10"/>
  <c r="G399" i="10"/>
  <c r="H399" i="10" s="1"/>
  <c r="F399" i="10"/>
  <c r="E399" i="10"/>
  <c r="G398" i="10"/>
  <c r="G397" i="10"/>
  <c r="H397" i="10" s="1"/>
  <c r="F397" i="10"/>
  <c r="E397" i="10"/>
  <c r="G396" i="10"/>
  <c r="H396" i="10" s="1"/>
  <c r="F396" i="10"/>
  <c r="E396" i="10"/>
  <c r="G395" i="10"/>
  <c r="E395" i="10"/>
  <c r="H395" i="10" s="1"/>
  <c r="G394" i="10"/>
  <c r="E394" i="10"/>
  <c r="H394" i="10" s="1"/>
  <c r="G393" i="10"/>
  <c r="G392" i="10"/>
  <c r="G391" i="10"/>
  <c r="E391" i="10"/>
  <c r="H391" i="10" s="1"/>
  <c r="G390" i="10"/>
  <c r="E390" i="10"/>
  <c r="H390" i="10" s="1"/>
  <c r="H389" i="10"/>
  <c r="G389" i="10"/>
  <c r="F389" i="10"/>
  <c r="E389" i="10"/>
  <c r="H388" i="10"/>
  <c r="G388" i="10"/>
  <c r="F388" i="10"/>
  <c r="E388" i="10"/>
  <c r="G387" i="10"/>
  <c r="G386" i="10"/>
  <c r="G385" i="10"/>
  <c r="F385" i="10"/>
  <c r="G384" i="10"/>
  <c r="H384" i="10" s="1"/>
  <c r="F384" i="10"/>
  <c r="E384" i="10"/>
  <c r="G383" i="10"/>
  <c r="E383" i="10"/>
  <c r="H383" i="10" s="1"/>
  <c r="G382" i="10"/>
  <c r="F382" i="10"/>
  <c r="E382" i="10"/>
  <c r="H382" i="10" s="1"/>
  <c r="G381" i="10"/>
  <c r="E381" i="10"/>
  <c r="H381" i="10" s="1"/>
  <c r="G380" i="10"/>
  <c r="G379" i="10"/>
  <c r="G378" i="10"/>
  <c r="F378" i="10"/>
  <c r="G377" i="10"/>
  <c r="F377" i="10"/>
  <c r="G376" i="10"/>
  <c r="E376" i="10"/>
  <c r="H376" i="10" s="1"/>
  <c r="G375" i="10"/>
  <c r="F375" i="10"/>
  <c r="E375" i="10"/>
  <c r="H375" i="10" s="1"/>
  <c r="G374" i="10"/>
  <c r="F374" i="10"/>
  <c r="E374" i="10"/>
  <c r="H374" i="10" s="1"/>
  <c r="G373" i="10"/>
  <c r="E373" i="10"/>
  <c r="H373" i="10" s="1"/>
  <c r="G372" i="10"/>
  <c r="G371" i="10"/>
  <c r="G370" i="10"/>
  <c r="E370" i="10"/>
  <c r="H370" i="10" s="1"/>
  <c r="G369" i="10"/>
  <c r="E369" i="10"/>
  <c r="H369" i="10" s="1"/>
  <c r="G368" i="10"/>
  <c r="G367" i="10"/>
  <c r="H367" i="10" s="1"/>
  <c r="F367" i="10"/>
  <c r="E367" i="10"/>
  <c r="G366" i="10"/>
  <c r="G365" i="10"/>
  <c r="F365" i="10"/>
  <c r="G364" i="10"/>
  <c r="F364" i="10"/>
  <c r="G363" i="10"/>
  <c r="E363" i="10"/>
  <c r="H363" i="10" s="1"/>
  <c r="G362" i="10"/>
  <c r="E362" i="10"/>
  <c r="H362" i="10" s="1"/>
  <c r="H361" i="10"/>
  <c r="G361" i="10"/>
  <c r="F361" i="10"/>
  <c r="E361" i="10"/>
  <c r="H360" i="10"/>
  <c r="G360" i="10"/>
  <c r="F360" i="10"/>
  <c r="E360" i="10"/>
  <c r="H359" i="10"/>
  <c r="G359" i="10"/>
  <c r="F359" i="10"/>
  <c r="E359" i="10"/>
  <c r="G358" i="10"/>
  <c r="G357" i="10"/>
  <c r="G356" i="10"/>
  <c r="E356" i="10"/>
  <c r="H356" i="10" s="1"/>
  <c r="D356" i="10"/>
  <c r="C356" i="10"/>
  <c r="E583" i="10" s="1"/>
  <c r="H583" i="10" s="1"/>
  <c r="G350" i="10"/>
  <c r="F350" i="10"/>
  <c r="E350" i="10"/>
  <c r="G349" i="10"/>
  <c r="F349" i="10"/>
  <c r="E349" i="10"/>
  <c r="H349" i="10" s="1"/>
  <c r="G348" i="10"/>
  <c r="F348" i="10"/>
  <c r="E348" i="10"/>
  <c r="H348" i="10" s="1"/>
  <c r="G347" i="10"/>
  <c r="F347" i="10"/>
  <c r="E347" i="10"/>
  <c r="G346" i="10"/>
  <c r="F346" i="10"/>
  <c r="E346" i="10"/>
  <c r="G345" i="10"/>
  <c r="F345" i="10"/>
  <c r="E345" i="10"/>
  <c r="H345" i="10" s="1"/>
  <c r="G344" i="10"/>
  <c r="F344" i="10"/>
  <c r="E344" i="10"/>
  <c r="H344" i="10" s="1"/>
  <c r="G343" i="10"/>
  <c r="F343" i="10"/>
  <c r="E343" i="10"/>
  <c r="G342" i="10"/>
  <c r="F342" i="10"/>
  <c r="E342" i="10"/>
  <c r="G341" i="10"/>
  <c r="F341" i="10"/>
  <c r="G340" i="10"/>
  <c r="F340" i="10"/>
  <c r="E340" i="10"/>
  <c r="H340" i="10" s="1"/>
  <c r="G339" i="10"/>
  <c r="F339" i="10"/>
  <c r="E339" i="10"/>
  <c r="G338" i="10"/>
  <c r="F338" i="10"/>
  <c r="E338" i="10"/>
  <c r="G337" i="10"/>
  <c r="F337" i="10"/>
  <c r="E337" i="10"/>
  <c r="H337" i="10" s="1"/>
  <c r="G336" i="10"/>
  <c r="F336" i="10"/>
  <c r="E336" i="10"/>
  <c r="H336" i="10" s="1"/>
  <c r="G335" i="10"/>
  <c r="F335" i="10"/>
  <c r="E335" i="10"/>
  <c r="G334" i="10"/>
  <c r="F334" i="10"/>
  <c r="G333" i="10"/>
  <c r="F333" i="10"/>
  <c r="E333" i="10"/>
  <c r="H333" i="10" s="1"/>
  <c r="G332" i="10"/>
  <c r="F332" i="10"/>
  <c r="E332" i="10"/>
  <c r="H332" i="10" s="1"/>
  <c r="G331" i="10"/>
  <c r="F331" i="10"/>
  <c r="E331" i="10"/>
  <c r="G330" i="10"/>
  <c r="F330" i="10"/>
  <c r="G329" i="10"/>
  <c r="F329" i="10"/>
  <c r="E329" i="10"/>
  <c r="H329" i="10" s="1"/>
  <c r="G328" i="10"/>
  <c r="F328" i="10"/>
  <c r="G327" i="10"/>
  <c r="F327" i="10"/>
  <c r="E327" i="10"/>
  <c r="G326" i="10"/>
  <c r="F326" i="10"/>
  <c r="E326" i="10"/>
  <c r="G325" i="10"/>
  <c r="F325" i="10"/>
  <c r="E325" i="10"/>
  <c r="H325" i="10" s="1"/>
  <c r="G324" i="10"/>
  <c r="F324" i="10"/>
  <c r="E324" i="10"/>
  <c r="H324" i="10" s="1"/>
  <c r="G323" i="10"/>
  <c r="F323" i="10"/>
  <c r="G322" i="10"/>
  <c r="F322" i="10"/>
  <c r="E322" i="10"/>
  <c r="G321" i="10"/>
  <c r="F321" i="10"/>
  <c r="E321" i="10"/>
  <c r="H321" i="10" s="1"/>
  <c r="G320" i="10"/>
  <c r="F320" i="10"/>
  <c r="G319" i="10"/>
  <c r="F319" i="10"/>
  <c r="E319" i="10"/>
  <c r="G318" i="10"/>
  <c r="F318" i="10"/>
  <c r="E318" i="10"/>
  <c r="G317" i="10"/>
  <c r="F317" i="10"/>
  <c r="E317" i="10"/>
  <c r="H317" i="10" s="1"/>
  <c r="G316" i="10"/>
  <c r="F316" i="10"/>
  <c r="E316" i="10"/>
  <c r="H316" i="10" s="1"/>
  <c r="G315" i="10"/>
  <c r="F315" i="10"/>
  <c r="E315" i="10"/>
  <c r="G314" i="10"/>
  <c r="F314" i="10"/>
  <c r="G313" i="10"/>
  <c r="F313" i="10"/>
  <c r="E313" i="10"/>
  <c r="H313" i="10" s="1"/>
  <c r="G312" i="10"/>
  <c r="F312" i="10"/>
  <c r="G311" i="10"/>
  <c r="F311" i="10"/>
  <c r="G310" i="10"/>
  <c r="F310" i="10"/>
  <c r="E310" i="10"/>
  <c r="G309" i="10"/>
  <c r="F309" i="10"/>
  <c r="E309" i="10"/>
  <c r="H309" i="10" s="1"/>
  <c r="G308" i="10"/>
  <c r="F308" i="10"/>
  <c r="E308" i="10"/>
  <c r="H308" i="10" s="1"/>
  <c r="G307" i="10"/>
  <c r="F307" i="10"/>
  <c r="E307" i="10"/>
  <c r="G306" i="10"/>
  <c r="F306" i="10"/>
  <c r="G305" i="10"/>
  <c r="F305" i="10"/>
  <c r="E305" i="10"/>
  <c r="H305" i="10" s="1"/>
  <c r="G304" i="10"/>
  <c r="F304" i="10"/>
  <c r="E304" i="10"/>
  <c r="H304" i="10" s="1"/>
  <c r="G303" i="10"/>
  <c r="F303" i="10"/>
  <c r="E303" i="10"/>
  <c r="G302" i="10"/>
  <c r="F302" i="10"/>
  <c r="E302" i="10"/>
  <c r="G301" i="10"/>
  <c r="F301" i="10"/>
  <c r="E301" i="10"/>
  <c r="H301" i="10" s="1"/>
  <c r="G300" i="10"/>
  <c r="F300" i="10"/>
  <c r="G299" i="10"/>
  <c r="F299" i="10"/>
  <c r="G298" i="10"/>
  <c r="F298" i="10"/>
  <c r="E298" i="10"/>
  <c r="G297" i="10"/>
  <c r="F297" i="10"/>
  <c r="E297" i="10"/>
  <c r="H297" i="10" s="1"/>
  <c r="G296" i="10"/>
  <c r="F296" i="10"/>
  <c r="E296" i="10"/>
  <c r="H296" i="10" s="1"/>
  <c r="G295" i="10"/>
  <c r="F295" i="10"/>
  <c r="G294" i="10"/>
  <c r="F294" i="10"/>
  <c r="G293" i="10"/>
  <c r="F293" i="10"/>
  <c r="E293" i="10"/>
  <c r="H293" i="10" s="1"/>
  <c r="G292" i="10"/>
  <c r="F292" i="10"/>
  <c r="E292" i="10"/>
  <c r="H292" i="10" s="1"/>
  <c r="G291" i="10"/>
  <c r="F291" i="10"/>
  <c r="E291" i="10"/>
  <c r="G290" i="10"/>
  <c r="F290" i="10"/>
  <c r="E290" i="10"/>
  <c r="G289" i="10"/>
  <c r="F289" i="10"/>
  <c r="E289" i="10"/>
  <c r="H289" i="10" s="1"/>
  <c r="G288" i="10"/>
  <c r="F288" i="10"/>
  <c r="E288" i="10"/>
  <c r="H288" i="10" s="1"/>
  <c r="G287" i="10"/>
  <c r="F287" i="10"/>
  <c r="G286" i="10"/>
  <c r="F286" i="10"/>
  <c r="G285" i="10"/>
  <c r="F285" i="10"/>
  <c r="E285" i="10"/>
  <c r="H285" i="10" s="1"/>
  <c r="G284" i="10"/>
  <c r="F284" i="10"/>
  <c r="E284" i="10"/>
  <c r="H284" i="10" s="1"/>
  <c r="G283" i="10"/>
  <c r="F283" i="10"/>
  <c r="G282" i="10"/>
  <c r="F282" i="10"/>
  <c r="G281" i="10"/>
  <c r="F281" i="10"/>
  <c r="E281" i="10"/>
  <c r="H281" i="10" s="1"/>
  <c r="G280" i="10"/>
  <c r="F280" i="10"/>
  <c r="E280" i="10"/>
  <c r="H280" i="10" s="1"/>
  <c r="G279" i="10"/>
  <c r="F279" i="10"/>
  <c r="E279" i="10"/>
  <c r="G278" i="10"/>
  <c r="F278" i="10"/>
  <c r="E278" i="10"/>
  <c r="G277" i="10"/>
  <c r="F277" i="10"/>
  <c r="E277" i="10"/>
  <c r="H277" i="10" s="1"/>
  <c r="G276" i="10"/>
  <c r="F276" i="10"/>
  <c r="E276" i="10"/>
  <c r="H276" i="10" s="1"/>
  <c r="G275" i="10"/>
  <c r="F275" i="10"/>
  <c r="E275" i="10"/>
  <c r="G274" i="10"/>
  <c r="F274" i="10"/>
  <c r="E274" i="10"/>
  <c r="G273" i="10"/>
  <c r="F273" i="10"/>
  <c r="E273" i="10"/>
  <c r="H273" i="10" s="1"/>
  <c r="G272" i="10"/>
  <c r="F272" i="10"/>
  <c r="E272" i="10"/>
  <c r="H272" i="10" s="1"/>
  <c r="G271" i="10"/>
  <c r="F271" i="10"/>
  <c r="E271" i="10"/>
  <c r="G270" i="10"/>
  <c r="F270" i="10"/>
  <c r="G269" i="10"/>
  <c r="F269" i="10"/>
  <c r="E269" i="10"/>
  <c r="H269" i="10" s="1"/>
  <c r="G268" i="10"/>
  <c r="F268" i="10"/>
  <c r="E268" i="10"/>
  <c r="H268" i="10" s="1"/>
  <c r="G267" i="10"/>
  <c r="F267" i="10"/>
  <c r="E267" i="10"/>
  <c r="G266" i="10"/>
  <c r="F266" i="10"/>
  <c r="E266" i="10"/>
  <c r="G265" i="10"/>
  <c r="F265" i="10"/>
  <c r="E265" i="10"/>
  <c r="H265" i="10" s="1"/>
  <c r="G264" i="10"/>
  <c r="F264" i="10"/>
  <c r="E264" i="10"/>
  <c r="H264" i="10" s="1"/>
  <c r="G263" i="10"/>
  <c r="F263" i="10"/>
  <c r="E263" i="10"/>
  <c r="G262" i="10"/>
  <c r="F262" i="10"/>
  <c r="G261" i="10"/>
  <c r="F261" i="10"/>
  <c r="E261" i="10"/>
  <c r="H261" i="10" s="1"/>
  <c r="G260" i="10"/>
  <c r="F260" i="10"/>
  <c r="E260" i="10"/>
  <c r="H260" i="10" s="1"/>
  <c r="G259" i="10"/>
  <c r="F259" i="10"/>
  <c r="E259" i="10"/>
  <c r="G258" i="10"/>
  <c r="F258" i="10"/>
  <c r="E258" i="10"/>
  <c r="G257" i="10"/>
  <c r="F257" i="10"/>
  <c r="E257" i="10"/>
  <c r="H257" i="10" s="1"/>
  <c r="G256" i="10"/>
  <c r="F256" i="10"/>
  <c r="E256" i="10"/>
  <c r="H256" i="10" s="1"/>
  <c r="G255" i="10"/>
  <c r="F255" i="10"/>
  <c r="G254" i="10"/>
  <c r="F254" i="10"/>
  <c r="G253" i="10"/>
  <c r="F253" i="10"/>
  <c r="E253" i="10"/>
  <c r="H253" i="10" s="1"/>
  <c r="G252" i="10"/>
  <c r="F252" i="10"/>
  <c r="E252" i="10"/>
  <c r="H252" i="10" s="1"/>
  <c r="G251" i="10"/>
  <c r="F251" i="10"/>
  <c r="E251" i="10"/>
  <c r="G250" i="10"/>
  <c r="F250" i="10"/>
  <c r="G249" i="10"/>
  <c r="F249" i="10"/>
  <c r="E249" i="10"/>
  <c r="H249" i="10" s="1"/>
  <c r="G248" i="10"/>
  <c r="F248" i="10"/>
  <c r="E248" i="10"/>
  <c r="H248" i="10" s="1"/>
  <c r="G247" i="10"/>
  <c r="F247" i="10"/>
  <c r="G246" i="10"/>
  <c r="F246" i="10"/>
  <c r="E246" i="10"/>
  <c r="G245" i="10"/>
  <c r="F245" i="10"/>
  <c r="E245" i="10"/>
  <c r="H245" i="10" s="1"/>
  <c r="G244" i="10"/>
  <c r="F244" i="10"/>
  <c r="E244" i="10"/>
  <c r="H244" i="10" s="1"/>
  <c r="G243" i="10"/>
  <c r="F243" i="10"/>
  <c r="E243" i="10"/>
  <c r="G242" i="10"/>
  <c r="F242" i="10"/>
  <c r="E242" i="10"/>
  <c r="G241" i="10"/>
  <c r="F241" i="10"/>
  <c r="E241" i="10"/>
  <c r="H241" i="10" s="1"/>
  <c r="G240" i="10"/>
  <c r="F240" i="10"/>
  <c r="E240" i="10"/>
  <c r="H240" i="10" s="1"/>
  <c r="G239" i="10"/>
  <c r="F239" i="10"/>
  <c r="E239" i="10"/>
  <c r="G238" i="10"/>
  <c r="F238" i="10"/>
  <c r="E238" i="10"/>
  <c r="G237" i="10"/>
  <c r="F237" i="10"/>
  <c r="E237" i="10"/>
  <c r="H237" i="10" s="1"/>
  <c r="G236" i="10"/>
  <c r="F236" i="10"/>
  <c r="E236" i="10"/>
  <c r="H236" i="10" s="1"/>
  <c r="G235" i="10"/>
  <c r="F235" i="10"/>
  <c r="E235" i="10"/>
  <c r="G234" i="10"/>
  <c r="F234" i="10"/>
  <c r="E234" i="10"/>
  <c r="G233" i="10"/>
  <c r="F233" i="10"/>
  <c r="E233" i="10"/>
  <c r="H233" i="10" s="1"/>
  <c r="G232" i="10"/>
  <c r="F232" i="10"/>
  <c r="E232" i="10"/>
  <c r="H232" i="10" s="1"/>
  <c r="G231" i="10"/>
  <c r="F231" i="10"/>
  <c r="G230" i="10"/>
  <c r="F230" i="10"/>
  <c r="E230" i="10"/>
  <c r="G229" i="10"/>
  <c r="F229" i="10"/>
  <c r="E229" i="10"/>
  <c r="H229" i="10" s="1"/>
  <c r="G228" i="10"/>
  <c r="F228" i="10"/>
  <c r="E228" i="10"/>
  <c r="H228" i="10" s="1"/>
  <c r="G227" i="10"/>
  <c r="F227" i="10"/>
  <c r="G226" i="10"/>
  <c r="F226" i="10"/>
  <c r="E226" i="10"/>
  <c r="G225" i="10"/>
  <c r="F225" i="10"/>
  <c r="E225" i="10"/>
  <c r="H225" i="10" s="1"/>
  <c r="G224" i="10"/>
  <c r="F224" i="10"/>
  <c r="E224" i="10"/>
  <c r="H224" i="10" s="1"/>
  <c r="G223" i="10"/>
  <c r="F223" i="10"/>
  <c r="E223" i="10"/>
  <c r="G222" i="10"/>
  <c r="F222" i="10"/>
  <c r="E222" i="10"/>
  <c r="G221" i="10"/>
  <c r="F221" i="10"/>
  <c r="E221" i="10"/>
  <c r="H221" i="10" s="1"/>
  <c r="G220" i="10"/>
  <c r="F220" i="10"/>
  <c r="E220" i="10"/>
  <c r="H220" i="10" s="1"/>
  <c r="G219" i="10"/>
  <c r="F219" i="10"/>
  <c r="G218" i="10"/>
  <c r="F218" i="10"/>
  <c r="E218" i="10"/>
  <c r="G217" i="10"/>
  <c r="F217" i="10"/>
  <c r="E217" i="10"/>
  <c r="H217" i="10" s="1"/>
  <c r="G216" i="10"/>
  <c r="F216" i="10"/>
  <c r="E216" i="10"/>
  <c r="H216" i="10" s="1"/>
  <c r="G215" i="10"/>
  <c r="F215" i="10"/>
  <c r="G214" i="10"/>
  <c r="F214" i="10"/>
  <c r="E214" i="10"/>
  <c r="G213" i="10"/>
  <c r="F213" i="10"/>
  <c r="E213" i="10"/>
  <c r="H213" i="10" s="1"/>
  <c r="G212" i="10"/>
  <c r="F212" i="10"/>
  <c r="E212" i="10"/>
  <c r="H212" i="10" s="1"/>
  <c r="G211" i="10"/>
  <c r="F211" i="10"/>
  <c r="G210" i="10"/>
  <c r="F210" i="10"/>
  <c r="E210" i="10"/>
  <c r="G209" i="10"/>
  <c r="F209" i="10"/>
  <c r="E209" i="10"/>
  <c r="H209" i="10" s="1"/>
  <c r="G208" i="10"/>
  <c r="F208" i="10"/>
  <c r="E208" i="10"/>
  <c r="H208" i="10" s="1"/>
  <c r="G207" i="10"/>
  <c r="F207" i="10"/>
  <c r="G206" i="10"/>
  <c r="F206" i="10"/>
  <c r="E206" i="10"/>
  <c r="G205" i="10"/>
  <c r="F205" i="10"/>
  <c r="E205" i="10"/>
  <c r="H205" i="10" s="1"/>
  <c r="G204" i="10"/>
  <c r="F204" i="10"/>
  <c r="E204" i="10"/>
  <c r="H204" i="10" s="1"/>
  <c r="G203" i="10"/>
  <c r="F203" i="10"/>
  <c r="G202" i="10"/>
  <c r="F202" i="10"/>
  <c r="E202" i="10"/>
  <c r="G201" i="10"/>
  <c r="F201" i="10"/>
  <c r="E201" i="10"/>
  <c r="H201" i="10" s="1"/>
  <c r="G200" i="10"/>
  <c r="F200" i="10"/>
  <c r="E200" i="10"/>
  <c r="H200" i="10" s="1"/>
  <c r="G199" i="10"/>
  <c r="F199" i="10"/>
  <c r="G198" i="10"/>
  <c r="F198" i="10"/>
  <c r="E198" i="10"/>
  <c r="G197" i="10"/>
  <c r="F197" i="10"/>
  <c r="E197" i="10"/>
  <c r="H197" i="10" s="1"/>
  <c r="G196" i="10"/>
  <c r="F196" i="10"/>
  <c r="E196" i="10"/>
  <c r="H196" i="10" s="1"/>
  <c r="G195" i="10"/>
  <c r="F195" i="10"/>
  <c r="E195" i="10"/>
  <c r="G194" i="10"/>
  <c r="F194" i="10"/>
  <c r="E194" i="10"/>
  <c r="G193" i="10"/>
  <c r="F193" i="10"/>
  <c r="E193" i="10"/>
  <c r="H193" i="10" s="1"/>
  <c r="G192" i="10"/>
  <c r="F192" i="10"/>
  <c r="E192" i="10"/>
  <c r="H192" i="10" s="1"/>
  <c r="G191" i="10"/>
  <c r="F191" i="10"/>
  <c r="G190" i="10"/>
  <c r="F190" i="10"/>
  <c r="E190" i="10"/>
  <c r="G189" i="10"/>
  <c r="F189" i="10"/>
  <c r="E189" i="10"/>
  <c r="H189" i="10" s="1"/>
  <c r="G188" i="10"/>
  <c r="F188" i="10"/>
  <c r="E188" i="10"/>
  <c r="H188" i="10" s="1"/>
  <c r="G187" i="10"/>
  <c r="F187" i="10"/>
  <c r="E187" i="10"/>
  <c r="G186" i="10"/>
  <c r="F186" i="10"/>
  <c r="E186" i="10"/>
  <c r="G185" i="10"/>
  <c r="F185" i="10"/>
  <c r="E185" i="10"/>
  <c r="H185" i="10" s="1"/>
  <c r="G184" i="10"/>
  <c r="F184" i="10"/>
  <c r="E184" i="10"/>
  <c r="H184" i="10" s="1"/>
  <c r="G183" i="10"/>
  <c r="F183" i="10"/>
  <c r="E183" i="10"/>
  <c r="G182" i="10"/>
  <c r="F182" i="10"/>
  <c r="E182" i="10"/>
  <c r="G181" i="10"/>
  <c r="F181" i="10"/>
  <c r="E181" i="10"/>
  <c r="H181" i="10" s="1"/>
  <c r="G180" i="10"/>
  <c r="F180" i="10"/>
  <c r="E180" i="10"/>
  <c r="H180" i="10" s="1"/>
  <c r="G179" i="10"/>
  <c r="F179" i="10"/>
  <c r="G178" i="10"/>
  <c r="F178" i="10"/>
  <c r="E178" i="10"/>
  <c r="F177" i="10"/>
  <c r="E177" i="10"/>
  <c r="D177" i="10"/>
  <c r="C177" i="10"/>
  <c r="E323" i="10" s="1"/>
  <c r="H323" i="10" s="1"/>
  <c r="G171" i="10"/>
  <c r="F171" i="10"/>
  <c r="G170" i="10"/>
  <c r="H170" i="10" s="1"/>
  <c r="F170" i="10"/>
  <c r="E170" i="10"/>
  <c r="G169" i="10"/>
  <c r="G168" i="10"/>
  <c r="G167" i="10"/>
  <c r="G166" i="10"/>
  <c r="G165" i="10"/>
  <c r="F165" i="10"/>
  <c r="G164" i="10"/>
  <c r="H164" i="10" s="1"/>
  <c r="F164" i="10"/>
  <c r="E164" i="10"/>
  <c r="G163" i="10"/>
  <c r="F163" i="10"/>
  <c r="G162" i="10"/>
  <c r="G161" i="10"/>
  <c r="E161" i="10"/>
  <c r="H161" i="10" s="1"/>
  <c r="G160" i="10"/>
  <c r="F160" i="10"/>
  <c r="G159" i="10"/>
  <c r="H158" i="10"/>
  <c r="G158" i="10"/>
  <c r="F158" i="10"/>
  <c r="E158" i="10"/>
  <c r="G157" i="10"/>
  <c r="G156" i="10"/>
  <c r="H156" i="10" s="1"/>
  <c r="F156" i="10"/>
  <c r="E156" i="10"/>
  <c r="G155" i="10"/>
  <c r="H155" i="10" s="1"/>
  <c r="F155" i="10"/>
  <c r="E155" i="10"/>
  <c r="G154" i="10"/>
  <c r="H154" i="10" s="1"/>
  <c r="F154" i="10"/>
  <c r="E154" i="10"/>
  <c r="G153" i="10"/>
  <c r="F153" i="10"/>
  <c r="G152" i="10"/>
  <c r="H152" i="10" s="1"/>
  <c r="E152" i="10"/>
  <c r="G151" i="10"/>
  <c r="F151" i="10"/>
  <c r="E151" i="10"/>
  <c r="H151" i="10" s="1"/>
  <c r="G150" i="10"/>
  <c r="G149" i="10"/>
  <c r="G148" i="10"/>
  <c r="G147" i="10"/>
  <c r="H147" i="10" s="1"/>
  <c r="E147" i="10"/>
  <c r="G146" i="10"/>
  <c r="E146" i="10"/>
  <c r="H146" i="10" s="1"/>
  <c r="G145" i="10"/>
  <c r="F145" i="10"/>
  <c r="G144" i="10"/>
  <c r="F144" i="10"/>
  <c r="E144" i="10"/>
  <c r="H144" i="10" s="1"/>
  <c r="G143" i="10"/>
  <c r="F143" i="10"/>
  <c r="G142" i="10"/>
  <c r="F142" i="10"/>
  <c r="E142" i="10"/>
  <c r="H142" i="10" s="1"/>
  <c r="G141" i="10"/>
  <c r="G140" i="10"/>
  <c r="G139" i="10"/>
  <c r="G138" i="10"/>
  <c r="G137" i="10"/>
  <c r="G136" i="10"/>
  <c r="G135" i="10"/>
  <c r="G134" i="10"/>
  <c r="F134" i="10"/>
  <c r="G133" i="10"/>
  <c r="E133" i="10"/>
  <c r="H133" i="10" s="1"/>
  <c r="G132" i="10"/>
  <c r="H131" i="10"/>
  <c r="G131" i="10"/>
  <c r="F131" i="10"/>
  <c r="E131" i="10"/>
  <c r="G130" i="10"/>
  <c r="G129" i="10"/>
  <c r="G128" i="10"/>
  <c r="E128" i="10"/>
  <c r="H128" i="10" s="1"/>
  <c r="G127" i="10"/>
  <c r="E127" i="10"/>
  <c r="H127" i="10" s="1"/>
  <c r="G126" i="10"/>
  <c r="G125" i="10"/>
  <c r="H125" i="10" s="1"/>
  <c r="E125" i="10"/>
  <c r="G124" i="10"/>
  <c r="E124" i="10"/>
  <c r="H124" i="10" s="1"/>
  <c r="G123" i="10"/>
  <c r="H122" i="10"/>
  <c r="G122" i="10"/>
  <c r="F122" i="10"/>
  <c r="E122" i="10"/>
  <c r="G121" i="10"/>
  <c r="F121" i="10"/>
  <c r="G120" i="10"/>
  <c r="G119" i="10"/>
  <c r="G118" i="10"/>
  <c r="E118" i="10"/>
  <c r="H118" i="10" s="1"/>
  <c r="G117" i="10"/>
  <c r="E117" i="10"/>
  <c r="H117" i="10" s="1"/>
  <c r="G116" i="10"/>
  <c r="G115" i="10"/>
  <c r="G114" i="10"/>
  <c r="E114" i="10"/>
  <c r="H114" i="10" s="1"/>
  <c r="G113" i="10"/>
  <c r="F113" i="10"/>
  <c r="E113" i="10"/>
  <c r="H113" i="10" s="1"/>
  <c r="G112" i="10"/>
  <c r="F112" i="10"/>
  <c r="E112" i="10"/>
  <c r="H112" i="10" s="1"/>
  <c r="G111" i="10"/>
  <c r="F111" i="10"/>
  <c r="E111" i="10"/>
  <c r="H111" i="10" s="1"/>
  <c r="G110" i="10"/>
  <c r="F110" i="10"/>
  <c r="E110" i="10"/>
  <c r="H110" i="10" s="1"/>
  <c r="G109" i="10"/>
  <c r="H108" i="10"/>
  <c r="G108" i="10"/>
  <c r="F108" i="10"/>
  <c r="E108" i="10"/>
  <c r="G107" i="10"/>
  <c r="G106" i="10"/>
  <c r="G105" i="10"/>
  <c r="F105" i="10"/>
  <c r="E105" i="10"/>
  <c r="H105" i="10" s="1"/>
  <c r="G104" i="10"/>
  <c r="E104" i="10"/>
  <c r="H104" i="10" s="1"/>
  <c r="G103" i="10"/>
  <c r="F103" i="10"/>
  <c r="E103" i="10"/>
  <c r="H103" i="10" s="1"/>
  <c r="G102" i="10"/>
  <c r="E102" i="10"/>
  <c r="H102" i="10" s="1"/>
  <c r="H101" i="10"/>
  <c r="G101" i="10"/>
  <c r="F101" i="10"/>
  <c r="E101" i="10"/>
  <c r="G100" i="10"/>
  <c r="G99" i="10"/>
  <c r="H99" i="10" s="1"/>
  <c r="E99" i="10"/>
  <c r="G98" i="10"/>
  <c r="F98" i="10"/>
  <c r="G97" i="10"/>
  <c r="E97" i="10"/>
  <c r="H97" i="10" s="1"/>
  <c r="G96" i="10"/>
  <c r="F96" i="10"/>
  <c r="E96" i="10"/>
  <c r="H96" i="10" s="1"/>
  <c r="G95" i="10"/>
  <c r="F95" i="10"/>
  <c r="E95" i="10"/>
  <c r="H95" i="10" s="1"/>
  <c r="G94" i="10"/>
  <c r="H93" i="10"/>
  <c r="G93" i="10"/>
  <c r="F93" i="10"/>
  <c r="E93" i="10"/>
  <c r="G92" i="10"/>
  <c r="G91" i="10"/>
  <c r="G90" i="10"/>
  <c r="F90" i="10"/>
  <c r="G89" i="10"/>
  <c r="E89" i="10"/>
  <c r="H89" i="10" s="1"/>
  <c r="G88" i="10"/>
  <c r="F88" i="10"/>
  <c r="E88" i="10"/>
  <c r="H88" i="10" s="1"/>
  <c r="G87" i="10"/>
  <c r="F87" i="10"/>
  <c r="E87" i="10"/>
  <c r="H87" i="10" s="1"/>
  <c r="G86" i="10"/>
  <c r="F86" i="10"/>
  <c r="E86" i="10"/>
  <c r="H86" i="10" s="1"/>
  <c r="G85" i="10"/>
  <c r="F85" i="10"/>
  <c r="E85" i="10"/>
  <c r="H85" i="10" s="1"/>
  <c r="G84" i="10"/>
  <c r="F84" i="10"/>
  <c r="E84" i="10"/>
  <c r="H84" i="10" s="1"/>
  <c r="G83" i="10"/>
  <c r="E83" i="10"/>
  <c r="H83" i="10" s="1"/>
  <c r="H82" i="10"/>
  <c r="G82" i="10"/>
  <c r="F82" i="10"/>
  <c r="E82" i="10"/>
  <c r="G81" i="10"/>
  <c r="G80" i="10"/>
  <c r="G79" i="10"/>
  <c r="E79" i="10"/>
  <c r="H79" i="10" s="1"/>
  <c r="G78" i="10"/>
  <c r="G77" i="10"/>
  <c r="G76" i="10"/>
  <c r="D76" i="10"/>
  <c r="C76" i="10"/>
  <c r="E171" i="10" s="1"/>
  <c r="H171" i="10" s="1"/>
  <c r="G70" i="10"/>
  <c r="F70" i="10"/>
  <c r="G69" i="10"/>
  <c r="F69" i="10"/>
  <c r="G68" i="10"/>
  <c r="F68" i="10"/>
  <c r="E68" i="10"/>
  <c r="H68" i="10" s="1"/>
  <c r="G67" i="10"/>
  <c r="F67" i="10"/>
  <c r="E67" i="10"/>
  <c r="H67" i="10" s="1"/>
  <c r="G66" i="10"/>
  <c r="F66" i="10"/>
  <c r="E66" i="10"/>
  <c r="G65" i="10"/>
  <c r="F65" i="10"/>
  <c r="E65" i="10"/>
  <c r="G64" i="10"/>
  <c r="F64" i="10"/>
  <c r="E64" i="10"/>
  <c r="H64" i="10" s="1"/>
  <c r="G63" i="10"/>
  <c r="F63" i="10"/>
  <c r="E63" i="10"/>
  <c r="H63" i="10" s="1"/>
  <c r="G62" i="10"/>
  <c r="F62" i="10"/>
  <c r="G61" i="10"/>
  <c r="F61" i="10"/>
  <c r="G60" i="10"/>
  <c r="F60" i="10"/>
  <c r="E60" i="10"/>
  <c r="H60" i="10" s="1"/>
  <c r="G59" i="10"/>
  <c r="F59" i="10"/>
  <c r="E59" i="10"/>
  <c r="H59" i="10" s="1"/>
  <c r="G58" i="10"/>
  <c r="F58" i="10"/>
  <c r="E58" i="10"/>
  <c r="G57" i="10"/>
  <c r="F57" i="10"/>
  <c r="E57" i="10"/>
  <c r="G56" i="10"/>
  <c r="F56" i="10"/>
  <c r="E56" i="10"/>
  <c r="H56" i="10" s="1"/>
  <c r="G55" i="10"/>
  <c r="F55" i="10"/>
  <c r="E55" i="10"/>
  <c r="H55" i="10" s="1"/>
  <c r="G54" i="10"/>
  <c r="F54" i="10"/>
  <c r="G53" i="10"/>
  <c r="F53" i="10"/>
  <c r="E53" i="10"/>
  <c r="G52" i="10"/>
  <c r="F52" i="10"/>
  <c r="E52" i="10"/>
  <c r="H52" i="10" s="1"/>
  <c r="G51" i="10"/>
  <c r="F51" i="10"/>
  <c r="E51" i="10"/>
  <c r="H51" i="10" s="1"/>
  <c r="G50" i="10"/>
  <c r="F50" i="10"/>
  <c r="G49" i="10"/>
  <c r="F49" i="10"/>
  <c r="G48" i="10"/>
  <c r="F48" i="10"/>
  <c r="E48" i="10"/>
  <c r="H48" i="10" s="1"/>
  <c r="G47" i="10"/>
  <c r="F47" i="10"/>
  <c r="E47" i="10"/>
  <c r="H47" i="10" s="1"/>
  <c r="G46" i="10"/>
  <c r="F46" i="10"/>
  <c r="E46" i="10"/>
  <c r="G45" i="10"/>
  <c r="F45" i="10"/>
  <c r="G44" i="10"/>
  <c r="F44" i="10"/>
  <c r="E44" i="10"/>
  <c r="H44" i="10" s="1"/>
  <c r="G43" i="10"/>
  <c r="F43" i="10"/>
  <c r="E43" i="10"/>
  <c r="H43" i="10" s="1"/>
  <c r="G42" i="10"/>
  <c r="F42" i="10"/>
  <c r="E42" i="10"/>
  <c r="G41" i="10"/>
  <c r="F41" i="10"/>
  <c r="E41" i="10"/>
  <c r="G40" i="10"/>
  <c r="F40" i="10"/>
  <c r="E40" i="10"/>
  <c r="H40" i="10" s="1"/>
  <c r="G39" i="10"/>
  <c r="F39" i="10"/>
  <c r="E39" i="10"/>
  <c r="H39" i="10" s="1"/>
  <c r="G38" i="10"/>
  <c r="F38" i="10"/>
  <c r="G37" i="10"/>
  <c r="F37" i="10"/>
  <c r="E37" i="10"/>
  <c r="G36" i="10"/>
  <c r="F36" i="10"/>
  <c r="E36" i="10"/>
  <c r="H36" i="10" s="1"/>
  <c r="G35" i="10"/>
  <c r="F35" i="10"/>
  <c r="E35" i="10"/>
  <c r="H35" i="10" s="1"/>
  <c r="G34" i="10"/>
  <c r="F34" i="10"/>
  <c r="E34" i="10"/>
  <c r="G33" i="10"/>
  <c r="F33" i="10"/>
  <c r="G32" i="10"/>
  <c r="F32" i="10"/>
  <c r="E32" i="10"/>
  <c r="H32" i="10" s="1"/>
  <c r="G31" i="10"/>
  <c r="F31" i="10"/>
  <c r="E31" i="10"/>
  <c r="H31" i="10" s="1"/>
  <c r="G30" i="10"/>
  <c r="F30" i="10"/>
  <c r="G29" i="10"/>
  <c r="F29" i="10"/>
  <c r="E29" i="10"/>
  <c r="G28" i="10"/>
  <c r="F28" i="10"/>
  <c r="E28" i="10"/>
  <c r="H28" i="10" s="1"/>
  <c r="G27" i="10"/>
  <c r="F27" i="10"/>
  <c r="E27" i="10"/>
  <c r="H27" i="10" s="1"/>
  <c r="G26" i="10"/>
  <c r="F26" i="10"/>
  <c r="E26" i="10"/>
  <c r="G25" i="10"/>
  <c r="F25" i="10"/>
  <c r="G24" i="10"/>
  <c r="F24" i="10"/>
  <c r="E24" i="10"/>
  <c r="H24" i="10" s="1"/>
  <c r="G23" i="10"/>
  <c r="F23" i="10"/>
  <c r="E23" i="10"/>
  <c r="H23" i="10" s="1"/>
  <c r="G22" i="10"/>
  <c r="F22" i="10"/>
  <c r="E22" i="10"/>
  <c r="G21" i="10"/>
  <c r="F21" i="10"/>
  <c r="G20" i="10"/>
  <c r="F20" i="10"/>
  <c r="E20" i="10"/>
  <c r="H20" i="10" s="1"/>
  <c r="F19" i="10"/>
  <c r="E19" i="10"/>
  <c r="D19" i="10"/>
  <c r="C19" i="10"/>
  <c r="E70" i="10" s="1"/>
  <c r="H70" i="10" s="1"/>
  <c r="G13" i="10"/>
  <c r="D13" i="10"/>
  <c r="C13" i="10"/>
  <c r="C12" i="10"/>
  <c r="G11" i="10"/>
  <c r="D11" i="10"/>
  <c r="C11" i="10"/>
  <c r="E11" i="10" s="1"/>
  <c r="H11" i="10" s="1"/>
  <c r="C10" i="10"/>
  <c r="E10" i="10" s="1"/>
  <c r="D9" i="10"/>
  <c r="C9" i="10"/>
  <c r="E9" i="10" s="1"/>
  <c r="C8" i="10"/>
  <c r="E13" i="10" s="1"/>
  <c r="H13" i="10" s="1"/>
  <c r="G618" i="9"/>
  <c r="E618" i="9"/>
  <c r="H618" i="9" s="1"/>
  <c r="G617" i="9"/>
  <c r="G616" i="9"/>
  <c r="H616" i="9" s="1"/>
  <c r="E616" i="9"/>
  <c r="G615" i="9"/>
  <c r="F615" i="9"/>
  <c r="E615" i="9"/>
  <c r="H615" i="9" s="1"/>
  <c r="G614" i="9"/>
  <c r="E614" i="9"/>
  <c r="H614" i="9" s="1"/>
  <c r="G613" i="9"/>
  <c r="E613" i="9"/>
  <c r="H613" i="9" s="1"/>
  <c r="G612" i="9"/>
  <c r="G611" i="9"/>
  <c r="H611" i="9" s="1"/>
  <c r="E611" i="9"/>
  <c r="G610" i="9"/>
  <c r="E610" i="9"/>
  <c r="H610" i="9" s="1"/>
  <c r="G609" i="9"/>
  <c r="E609" i="9"/>
  <c r="H609" i="9" s="1"/>
  <c r="G608" i="9"/>
  <c r="G607" i="9"/>
  <c r="H607" i="9" s="1"/>
  <c r="E607" i="9"/>
  <c r="G606" i="9"/>
  <c r="E606" i="9"/>
  <c r="H606" i="9" s="1"/>
  <c r="G605" i="9"/>
  <c r="E605" i="9"/>
  <c r="H605" i="9" s="1"/>
  <c r="G604" i="9"/>
  <c r="G603" i="9"/>
  <c r="H603" i="9" s="1"/>
  <c r="F603" i="9"/>
  <c r="E603" i="9"/>
  <c r="G602" i="9"/>
  <c r="H602" i="9" s="1"/>
  <c r="E602" i="9"/>
  <c r="G601" i="9"/>
  <c r="E601" i="9"/>
  <c r="H601" i="9" s="1"/>
  <c r="G600" i="9"/>
  <c r="F600" i="9"/>
  <c r="E600" i="9"/>
  <c r="H600" i="9" s="1"/>
  <c r="G599" i="9"/>
  <c r="E599" i="9"/>
  <c r="H599" i="9" s="1"/>
  <c r="H598" i="9"/>
  <c r="G598" i="9"/>
  <c r="E598" i="9"/>
  <c r="G597" i="9"/>
  <c r="H597" i="9" s="1"/>
  <c r="F597" i="9"/>
  <c r="E597" i="9"/>
  <c r="G596" i="9"/>
  <c r="H596" i="9" s="1"/>
  <c r="E596" i="9"/>
  <c r="G595" i="9"/>
  <c r="E595" i="9"/>
  <c r="H595" i="9" s="1"/>
  <c r="G594" i="9"/>
  <c r="E594" i="9"/>
  <c r="H594" i="9" s="1"/>
  <c r="G593" i="9"/>
  <c r="G592" i="9"/>
  <c r="H592" i="9" s="1"/>
  <c r="E592" i="9"/>
  <c r="G591" i="9"/>
  <c r="E591" i="9"/>
  <c r="H591" i="9" s="1"/>
  <c r="D591" i="9"/>
  <c r="C591" i="9"/>
  <c r="E617" i="9" s="1"/>
  <c r="H617" i="9" s="1"/>
  <c r="G585" i="9"/>
  <c r="F585" i="9"/>
  <c r="G584" i="9"/>
  <c r="F584" i="9"/>
  <c r="E584" i="9"/>
  <c r="H584" i="9" s="1"/>
  <c r="G583" i="9"/>
  <c r="F583" i="9"/>
  <c r="G582" i="9"/>
  <c r="F582" i="9"/>
  <c r="E582" i="9"/>
  <c r="G581" i="9"/>
  <c r="F581" i="9"/>
  <c r="E581" i="9"/>
  <c r="G580" i="9"/>
  <c r="F580" i="9"/>
  <c r="E580" i="9"/>
  <c r="H580" i="9" s="1"/>
  <c r="G579" i="9"/>
  <c r="F579" i="9"/>
  <c r="E579" i="9"/>
  <c r="H579" i="9" s="1"/>
  <c r="G578" i="9"/>
  <c r="F578" i="9"/>
  <c r="G577" i="9"/>
  <c r="F577" i="9"/>
  <c r="E577" i="9"/>
  <c r="G576" i="9"/>
  <c r="F576" i="9"/>
  <c r="E576" i="9"/>
  <c r="H576" i="9" s="1"/>
  <c r="G575" i="9"/>
  <c r="F575" i="9"/>
  <c r="E575" i="9"/>
  <c r="H575" i="9" s="1"/>
  <c r="G574" i="9"/>
  <c r="F574" i="9"/>
  <c r="E574" i="9"/>
  <c r="G573" i="9"/>
  <c r="F573" i="9"/>
  <c r="E573" i="9"/>
  <c r="G572" i="9"/>
  <c r="F572" i="9"/>
  <c r="E572" i="9"/>
  <c r="H572" i="9" s="1"/>
  <c r="G571" i="9"/>
  <c r="F571" i="9"/>
  <c r="E571" i="9"/>
  <c r="H571" i="9" s="1"/>
  <c r="G570" i="9"/>
  <c r="F570" i="9"/>
  <c r="G569" i="9"/>
  <c r="F569" i="9"/>
  <c r="G568" i="9"/>
  <c r="F568" i="9"/>
  <c r="E568" i="9"/>
  <c r="H568" i="9" s="1"/>
  <c r="G567" i="9"/>
  <c r="F567" i="9"/>
  <c r="E567" i="9"/>
  <c r="H567" i="9" s="1"/>
  <c r="G566" i="9"/>
  <c r="F566" i="9"/>
  <c r="G565" i="9"/>
  <c r="F565" i="9"/>
  <c r="G564" i="9"/>
  <c r="F564" i="9"/>
  <c r="E564" i="9"/>
  <c r="H564" i="9" s="1"/>
  <c r="G563" i="9"/>
  <c r="F563" i="9"/>
  <c r="E563" i="9"/>
  <c r="H563" i="9" s="1"/>
  <c r="G562" i="9"/>
  <c r="F562" i="9"/>
  <c r="G561" i="9"/>
  <c r="F561" i="9"/>
  <c r="G560" i="9"/>
  <c r="F560" i="9"/>
  <c r="E560" i="9"/>
  <c r="H560" i="9" s="1"/>
  <c r="G559" i="9"/>
  <c r="F559" i="9"/>
  <c r="E559" i="9"/>
  <c r="H559" i="9" s="1"/>
  <c r="G558" i="9"/>
  <c r="F558" i="9"/>
  <c r="G557" i="9"/>
  <c r="F557" i="9"/>
  <c r="E557" i="9"/>
  <c r="G556" i="9"/>
  <c r="F556" i="9"/>
  <c r="E556" i="9"/>
  <c r="H556" i="9" s="1"/>
  <c r="G555" i="9"/>
  <c r="F555" i="9"/>
  <c r="E555" i="9"/>
  <c r="H555" i="9" s="1"/>
  <c r="G554" i="9"/>
  <c r="F554" i="9"/>
  <c r="G553" i="9"/>
  <c r="F553" i="9"/>
  <c r="G552" i="9"/>
  <c r="F552" i="9"/>
  <c r="E552" i="9"/>
  <c r="H552" i="9" s="1"/>
  <c r="G551" i="9"/>
  <c r="F551" i="9"/>
  <c r="E551" i="9"/>
  <c r="H551" i="9" s="1"/>
  <c r="G550" i="9"/>
  <c r="F550" i="9"/>
  <c r="G549" i="9"/>
  <c r="F549" i="9"/>
  <c r="G548" i="9"/>
  <c r="F548" i="9"/>
  <c r="E548" i="9"/>
  <c r="H548" i="9" s="1"/>
  <c r="G547" i="9"/>
  <c r="F547" i="9"/>
  <c r="E547" i="9"/>
  <c r="H547" i="9" s="1"/>
  <c r="G546" i="9"/>
  <c r="F546" i="9"/>
  <c r="E546" i="9"/>
  <c r="G545" i="9"/>
  <c r="F545" i="9"/>
  <c r="G544" i="9"/>
  <c r="F544" i="9"/>
  <c r="E544" i="9"/>
  <c r="H544" i="9" s="1"/>
  <c r="G543" i="9"/>
  <c r="F543" i="9"/>
  <c r="E543" i="9"/>
  <c r="H543" i="9" s="1"/>
  <c r="G542" i="9"/>
  <c r="F542" i="9"/>
  <c r="G541" i="9"/>
  <c r="F541" i="9"/>
  <c r="E541" i="9"/>
  <c r="G540" i="9"/>
  <c r="F540" i="9"/>
  <c r="E540" i="9"/>
  <c r="H540" i="9" s="1"/>
  <c r="G539" i="9"/>
  <c r="F539" i="9"/>
  <c r="E539" i="9"/>
  <c r="H539" i="9" s="1"/>
  <c r="G538" i="9"/>
  <c r="F538" i="9"/>
  <c r="G537" i="9"/>
  <c r="F537" i="9"/>
  <c r="E537" i="9"/>
  <c r="G536" i="9"/>
  <c r="F536" i="9"/>
  <c r="E536" i="9"/>
  <c r="H536" i="9" s="1"/>
  <c r="G535" i="9"/>
  <c r="F535" i="9"/>
  <c r="E535" i="9"/>
  <c r="H535" i="9" s="1"/>
  <c r="G534" i="9"/>
  <c r="F534" i="9"/>
  <c r="E534" i="9"/>
  <c r="G533" i="9"/>
  <c r="F533" i="9"/>
  <c r="G532" i="9"/>
  <c r="F532" i="9"/>
  <c r="E532" i="9"/>
  <c r="H532" i="9" s="1"/>
  <c r="G531" i="9"/>
  <c r="F531" i="9"/>
  <c r="E531" i="9"/>
  <c r="H531" i="9" s="1"/>
  <c r="G530" i="9"/>
  <c r="F530" i="9"/>
  <c r="G529" i="9"/>
  <c r="F529" i="9"/>
  <c r="G528" i="9"/>
  <c r="F528" i="9"/>
  <c r="E528" i="9"/>
  <c r="H528" i="9" s="1"/>
  <c r="G527" i="9"/>
  <c r="F527" i="9"/>
  <c r="E527" i="9"/>
  <c r="H527" i="9" s="1"/>
  <c r="G526" i="9"/>
  <c r="F526" i="9"/>
  <c r="G525" i="9"/>
  <c r="F525" i="9"/>
  <c r="G524" i="9"/>
  <c r="F524" i="9"/>
  <c r="E524" i="9"/>
  <c r="H524" i="9" s="1"/>
  <c r="G523" i="9"/>
  <c r="F523" i="9"/>
  <c r="E523" i="9"/>
  <c r="H523" i="9" s="1"/>
  <c r="G522" i="9"/>
  <c r="F522" i="9"/>
  <c r="G521" i="9"/>
  <c r="F521" i="9"/>
  <c r="G520" i="9"/>
  <c r="F520" i="9"/>
  <c r="E520" i="9"/>
  <c r="H520" i="9" s="1"/>
  <c r="G519" i="9"/>
  <c r="F519" i="9"/>
  <c r="E519" i="9"/>
  <c r="H519" i="9" s="1"/>
  <c r="G518" i="9"/>
  <c r="F518" i="9"/>
  <c r="G517" i="9"/>
  <c r="F517" i="9"/>
  <c r="G516" i="9"/>
  <c r="F516" i="9"/>
  <c r="E516" i="9"/>
  <c r="H516" i="9" s="1"/>
  <c r="G515" i="9"/>
  <c r="F515" i="9"/>
  <c r="E515" i="9"/>
  <c r="H515" i="9" s="1"/>
  <c r="G514" i="9"/>
  <c r="F514" i="9"/>
  <c r="E514" i="9"/>
  <c r="G513" i="9"/>
  <c r="F513" i="9"/>
  <c r="E513" i="9"/>
  <c r="G512" i="9"/>
  <c r="F512" i="9"/>
  <c r="E512" i="9"/>
  <c r="H512" i="9" s="1"/>
  <c r="G511" i="9"/>
  <c r="F511" i="9"/>
  <c r="E511" i="9"/>
  <c r="H511" i="9" s="1"/>
  <c r="G510" i="9"/>
  <c r="F510" i="9"/>
  <c r="G509" i="9"/>
  <c r="F509" i="9"/>
  <c r="G508" i="9"/>
  <c r="F508" i="9"/>
  <c r="E508" i="9"/>
  <c r="H508" i="9" s="1"/>
  <c r="G507" i="9"/>
  <c r="F507" i="9"/>
  <c r="E507" i="9"/>
  <c r="H507" i="9" s="1"/>
  <c r="G506" i="9"/>
  <c r="F506" i="9"/>
  <c r="E506" i="9"/>
  <c r="G505" i="9"/>
  <c r="F505" i="9"/>
  <c r="G504" i="9"/>
  <c r="F504" i="9"/>
  <c r="E504" i="9"/>
  <c r="H504" i="9" s="1"/>
  <c r="G503" i="9"/>
  <c r="F503" i="9"/>
  <c r="E503" i="9"/>
  <c r="H503" i="9" s="1"/>
  <c r="G502" i="9"/>
  <c r="F502" i="9"/>
  <c r="G501" i="9"/>
  <c r="F501" i="9"/>
  <c r="E501" i="9"/>
  <c r="G500" i="9"/>
  <c r="F500" i="9"/>
  <c r="E500" i="9"/>
  <c r="H500" i="9" s="1"/>
  <c r="G499" i="9"/>
  <c r="F499" i="9"/>
  <c r="E499" i="9"/>
  <c r="H499" i="9" s="1"/>
  <c r="G498" i="9"/>
  <c r="F498" i="9"/>
  <c r="G497" i="9"/>
  <c r="F497" i="9"/>
  <c r="E497" i="9"/>
  <c r="G496" i="9"/>
  <c r="F496" i="9"/>
  <c r="E496" i="9"/>
  <c r="H496" i="9" s="1"/>
  <c r="G495" i="9"/>
  <c r="F495" i="9"/>
  <c r="E495" i="9"/>
  <c r="H495" i="9" s="1"/>
  <c r="G494" i="9"/>
  <c r="F494" i="9"/>
  <c r="G493" i="9"/>
  <c r="F493" i="9"/>
  <c r="G492" i="9"/>
  <c r="F492" i="9"/>
  <c r="E492" i="9"/>
  <c r="H492" i="9" s="1"/>
  <c r="G491" i="9"/>
  <c r="F491" i="9"/>
  <c r="E491" i="9"/>
  <c r="H491" i="9" s="1"/>
  <c r="G490" i="9"/>
  <c r="F490" i="9"/>
  <c r="G489" i="9"/>
  <c r="F489" i="9"/>
  <c r="G488" i="9"/>
  <c r="F488" i="9"/>
  <c r="E488" i="9"/>
  <c r="H488" i="9" s="1"/>
  <c r="G487" i="9"/>
  <c r="F487" i="9"/>
  <c r="E487" i="9"/>
  <c r="H487" i="9" s="1"/>
  <c r="G486" i="9"/>
  <c r="F486" i="9"/>
  <c r="G485" i="9"/>
  <c r="F485" i="9"/>
  <c r="G484" i="9"/>
  <c r="F484" i="9"/>
  <c r="E484" i="9"/>
  <c r="H484" i="9" s="1"/>
  <c r="G483" i="9"/>
  <c r="F483" i="9"/>
  <c r="E483" i="9"/>
  <c r="H483" i="9" s="1"/>
  <c r="G482" i="9"/>
  <c r="F482" i="9"/>
  <c r="E482" i="9"/>
  <c r="G481" i="9"/>
  <c r="F481" i="9"/>
  <c r="G480" i="9"/>
  <c r="F480" i="9"/>
  <c r="E480" i="9"/>
  <c r="H480" i="9" s="1"/>
  <c r="G479" i="9"/>
  <c r="F479" i="9"/>
  <c r="E479" i="9"/>
  <c r="H479" i="9" s="1"/>
  <c r="G478" i="9"/>
  <c r="F478" i="9"/>
  <c r="G477" i="9"/>
  <c r="F477" i="9"/>
  <c r="G476" i="9"/>
  <c r="F476" i="9"/>
  <c r="E476" i="9"/>
  <c r="H476" i="9" s="1"/>
  <c r="G475" i="9"/>
  <c r="F475" i="9"/>
  <c r="E475" i="9"/>
  <c r="H475" i="9" s="1"/>
  <c r="G474" i="9"/>
  <c r="F474" i="9"/>
  <c r="E474" i="9"/>
  <c r="G473" i="9"/>
  <c r="F473" i="9"/>
  <c r="G472" i="9"/>
  <c r="F472" i="9"/>
  <c r="E472" i="9"/>
  <c r="H472" i="9" s="1"/>
  <c r="G471" i="9"/>
  <c r="F471" i="9"/>
  <c r="E471" i="9"/>
  <c r="H471" i="9" s="1"/>
  <c r="G470" i="9"/>
  <c r="F470" i="9"/>
  <c r="E470" i="9"/>
  <c r="G469" i="9"/>
  <c r="F469" i="9"/>
  <c r="G468" i="9"/>
  <c r="F468" i="9"/>
  <c r="E468" i="9"/>
  <c r="H468" i="9" s="1"/>
  <c r="G467" i="9"/>
  <c r="F467" i="9"/>
  <c r="E467" i="9"/>
  <c r="H467" i="9" s="1"/>
  <c r="G466" i="9"/>
  <c r="F466" i="9"/>
  <c r="G465" i="9"/>
  <c r="F465" i="9"/>
  <c r="G464" i="9"/>
  <c r="F464" i="9"/>
  <c r="E464" i="9"/>
  <c r="H464" i="9" s="1"/>
  <c r="G463" i="9"/>
  <c r="F463" i="9"/>
  <c r="E463" i="9"/>
  <c r="H463" i="9" s="1"/>
  <c r="G462" i="9"/>
  <c r="F462" i="9"/>
  <c r="G461" i="9"/>
  <c r="F461" i="9"/>
  <c r="E461" i="9"/>
  <c r="G460" i="9"/>
  <c r="F460" i="9"/>
  <c r="E460" i="9"/>
  <c r="H460" i="9" s="1"/>
  <c r="G459" i="9"/>
  <c r="F459" i="9"/>
  <c r="E459" i="9"/>
  <c r="H459" i="9" s="1"/>
  <c r="G458" i="9"/>
  <c r="F458" i="9"/>
  <c r="E458" i="9"/>
  <c r="G457" i="9"/>
  <c r="F457" i="9"/>
  <c r="E457" i="9"/>
  <c r="G456" i="9"/>
  <c r="F456" i="9"/>
  <c r="E456" i="9"/>
  <c r="H456" i="9" s="1"/>
  <c r="G455" i="9"/>
  <c r="F455" i="9"/>
  <c r="E455" i="9"/>
  <c r="H455" i="9" s="1"/>
  <c r="G454" i="9"/>
  <c r="F454" i="9"/>
  <c r="G453" i="9"/>
  <c r="F453" i="9"/>
  <c r="G452" i="9"/>
  <c r="F452" i="9"/>
  <c r="E452" i="9"/>
  <c r="H452" i="9" s="1"/>
  <c r="G451" i="9"/>
  <c r="F451" i="9"/>
  <c r="E451" i="9"/>
  <c r="H451" i="9" s="1"/>
  <c r="G450" i="9"/>
  <c r="F450" i="9"/>
  <c r="G449" i="9"/>
  <c r="F449" i="9"/>
  <c r="E449" i="9"/>
  <c r="G448" i="9"/>
  <c r="F448" i="9"/>
  <c r="E448" i="9"/>
  <c r="H448" i="9" s="1"/>
  <c r="G447" i="9"/>
  <c r="F447" i="9"/>
  <c r="E447" i="9"/>
  <c r="H447" i="9" s="1"/>
  <c r="G446" i="9"/>
  <c r="F446" i="9"/>
  <c r="G445" i="9"/>
  <c r="F445" i="9"/>
  <c r="E445" i="9"/>
  <c r="G444" i="9"/>
  <c r="F444" i="9"/>
  <c r="E444" i="9"/>
  <c r="H444" i="9" s="1"/>
  <c r="G443" i="9"/>
  <c r="F443" i="9"/>
  <c r="E443" i="9"/>
  <c r="H443" i="9" s="1"/>
  <c r="G442" i="9"/>
  <c r="F442" i="9"/>
  <c r="G441" i="9"/>
  <c r="F441" i="9"/>
  <c r="E441" i="9"/>
  <c r="G440" i="9"/>
  <c r="F440" i="9"/>
  <c r="E440" i="9"/>
  <c r="H440" i="9" s="1"/>
  <c r="G439" i="9"/>
  <c r="F439" i="9"/>
  <c r="E439" i="9"/>
  <c r="H439" i="9" s="1"/>
  <c r="G438" i="9"/>
  <c r="F438" i="9"/>
  <c r="G437" i="9"/>
  <c r="F437" i="9"/>
  <c r="G436" i="9"/>
  <c r="F436" i="9"/>
  <c r="E436" i="9"/>
  <c r="H436" i="9" s="1"/>
  <c r="G435" i="9"/>
  <c r="F435" i="9"/>
  <c r="E435" i="9"/>
  <c r="H435" i="9" s="1"/>
  <c r="G434" i="9"/>
  <c r="F434" i="9"/>
  <c r="E434" i="9"/>
  <c r="G433" i="9"/>
  <c r="F433" i="9"/>
  <c r="G432" i="9"/>
  <c r="F432" i="9"/>
  <c r="E432" i="9"/>
  <c r="H432" i="9" s="1"/>
  <c r="G431" i="9"/>
  <c r="F431" i="9"/>
  <c r="E431" i="9"/>
  <c r="H431" i="9" s="1"/>
  <c r="G430" i="9"/>
  <c r="F430" i="9"/>
  <c r="G429" i="9"/>
  <c r="F429" i="9"/>
  <c r="G428" i="9"/>
  <c r="F428" i="9"/>
  <c r="E428" i="9"/>
  <c r="H428" i="9" s="1"/>
  <c r="G427" i="9"/>
  <c r="F427" i="9"/>
  <c r="E427" i="9"/>
  <c r="H427" i="9" s="1"/>
  <c r="G426" i="9"/>
  <c r="F426" i="9"/>
  <c r="G425" i="9"/>
  <c r="F425" i="9"/>
  <c r="E425" i="9"/>
  <c r="G424" i="9"/>
  <c r="F424" i="9"/>
  <c r="E424" i="9"/>
  <c r="H424" i="9" s="1"/>
  <c r="G423" i="9"/>
  <c r="F423" i="9"/>
  <c r="E423" i="9"/>
  <c r="H423" i="9" s="1"/>
  <c r="G422" i="9"/>
  <c r="F422" i="9"/>
  <c r="G421" i="9"/>
  <c r="F421" i="9"/>
  <c r="E421" i="9"/>
  <c r="G420" i="9"/>
  <c r="F420" i="9"/>
  <c r="E420" i="9"/>
  <c r="H420" i="9" s="1"/>
  <c r="G419" i="9"/>
  <c r="F419" i="9"/>
  <c r="E419" i="9"/>
  <c r="H419" i="9" s="1"/>
  <c r="G418" i="9"/>
  <c r="F418" i="9"/>
  <c r="G417" i="9"/>
  <c r="F417" i="9"/>
  <c r="E417" i="9"/>
  <c r="G416" i="9"/>
  <c r="F416" i="9"/>
  <c r="E416" i="9"/>
  <c r="H416" i="9" s="1"/>
  <c r="G415" i="9"/>
  <c r="F415" i="9"/>
  <c r="E415" i="9"/>
  <c r="H415" i="9" s="1"/>
  <c r="G414" i="9"/>
  <c r="F414" i="9"/>
  <c r="E414" i="9"/>
  <c r="G413" i="9"/>
  <c r="F413" i="9"/>
  <c r="E413" i="9"/>
  <c r="G412" i="9"/>
  <c r="F412" i="9"/>
  <c r="E412" i="9"/>
  <c r="H412" i="9" s="1"/>
  <c r="G411" i="9"/>
  <c r="F411" i="9"/>
  <c r="E411" i="9"/>
  <c r="H411" i="9" s="1"/>
  <c r="G410" i="9"/>
  <c r="F410" i="9"/>
  <c r="E410" i="9"/>
  <c r="G409" i="9"/>
  <c r="F409" i="9"/>
  <c r="E409" i="9"/>
  <c r="G408" i="9"/>
  <c r="F408" i="9"/>
  <c r="E408" i="9"/>
  <c r="H408" i="9" s="1"/>
  <c r="G407" i="9"/>
  <c r="F407" i="9"/>
  <c r="E407" i="9"/>
  <c r="H407" i="9" s="1"/>
  <c r="G406" i="9"/>
  <c r="F406" i="9"/>
  <c r="G405" i="9"/>
  <c r="F405" i="9"/>
  <c r="E405" i="9"/>
  <c r="G404" i="9"/>
  <c r="F404" i="9"/>
  <c r="E404" i="9"/>
  <c r="H404" i="9" s="1"/>
  <c r="G403" i="9"/>
  <c r="F403" i="9"/>
  <c r="E403" i="9"/>
  <c r="H403" i="9" s="1"/>
  <c r="G402" i="9"/>
  <c r="F402" i="9"/>
  <c r="G401" i="9"/>
  <c r="F401" i="9"/>
  <c r="E401" i="9"/>
  <c r="G400" i="9"/>
  <c r="F400" i="9"/>
  <c r="E400" i="9"/>
  <c r="H400" i="9" s="1"/>
  <c r="G399" i="9"/>
  <c r="F399" i="9"/>
  <c r="E399" i="9"/>
  <c r="H399" i="9" s="1"/>
  <c r="G398" i="9"/>
  <c r="F398" i="9"/>
  <c r="G397" i="9"/>
  <c r="F397" i="9"/>
  <c r="E397" i="9"/>
  <c r="G396" i="9"/>
  <c r="F396" i="9"/>
  <c r="E396" i="9"/>
  <c r="H396" i="9" s="1"/>
  <c r="G395" i="9"/>
  <c r="F395" i="9"/>
  <c r="E395" i="9"/>
  <c r="H395" i="9" s="1"/>
  <c r="G394" i="9"/>
  <c r="F394" i="9"/>
  <c r="G393" i="9"/>
  <c r="F393" i="9"/>
  <c r="E393" i="9"/>
  <c r="G392" i="9"/>
  <c r="F392" i="9"/>
  <c r="E392" i="9"/>
  <c r="H392" i="9" s="1"/>
  <c r="G391" i="9"/>
  <c r="F391" i="9"/>
  <c r="E391" i="9"/>
  <c r="H391" i="9" s="1"/>
  <c r="G390" i="9"/>
  <c r="F390" i="9"/>
  <c r="G389" i="9"/>
  <c r="F389" i="9"/>
  <c r="E389" i="9"/>
  <c r="G388" i="9"/>
  <c r="F388" i="9"/>
  <c r="E388" i="9"/>
  <c r="H388" i="9" s="1"/>
  <c r="G387" i="9"/>
  <c r="F387" i="9"/>
  <c r="E387" i="9"/>
  <c r="H387" i="9" s="1"/>
  <c r="G386" i="9"/>
  <c r="F386" i="9"/>
  <c r="G385" i="9"/>
  <c r="F385" i="9"/>
  <c r="E385" i="9"/>
  <c r="G384" i="9"/>
  <c r="F384" i="9"/>
  <c r="E384" i="9"/>
  <c r="H384" i="9" s="1"/>
  <c r="G383" i="9"/>
  <c r="F383" i="9"/>
  <c r="E383" i="9"/>
  <c r="H383" i="9" s="1"/>
  <c r="G382" i="9"/>
  <c r="F382" i="9"/>
  <c r="G381" i="9"/>
  <c r="F381" i="9"/>
  <c r="E381" i="9"/>
  <c r="G380" i="9"/>
  <c r="F380" i="9"/>
  <c r="E380" i="9"/>
  <c r="H380" i="9" s="1"/>
  <c r="G379" i="9"/>
  <c r="F379" i="9"/>
  <c r="E379" i="9"/>
  <c r="H379" i="9" s="1"/>
  <c r="G378" i="9"/>
  <c r="F378" i="9"/>
  <c r="E378" i="9"/>
  <c r="G377" i="9"/>
  <c r="F377" i="9"/>
  <c r="E377" i="9"/>
  <c r="G376" i="9"/>
  <c r="F376" i="9"/>
  <c r="E376" i="9"/>
  <c r="H376" i="9" s="1"/>
  <c r="G375" i="9"/>
  <c r="F375" i="9"/>
  <c r="E375" i="9"/>
  <c r="H375" i="9" s="1"/>
  <c r="G374" i="9"/>
  <c r="F374" i="9"/>
  <c r="G373" i="9"/>
  <c r="F373" i="9"/>
  <c r="E373" i="9"/>
  <c r="G372" i="9"/>
  <c r="F372" i="9"/>
  <c r="E372" i="9"/>
  <c r="H372" i="9" s="1"/>
  <c r="G371" i="9"/>
  <c r="F371" i="9"/>
  <c r="E371" i="9"/>
  <c r="H371" i="9" s="1"/>
  <c r="G370" i="9"/>
  <c r="F370" i="9"/>
  <c r="G369" i="9"/>
  <c r="F369" i="9"/>
  <c r="E369" i="9"/>
  <c r="G368" i="9"/>
  <c r="F368" i="9"/>
  <c r="E368" i="9"/>
  <c r="H368" i="9" s="1"/>
  <c r="G367" i="9"/>
  <c r="F367" i="9"/>
  <c r="E367" i="9"/>
  <c r="H367" i="9" s="1"/>
  <c r="G366" i="9"/>
  <c r="F366" i="9"/>
  <c r="G365" i="9"/>
  <c r="F365" i="9"/>
  <c r="E365" i="9"/>
  <c r="G364" i="9"/>
  <c r="F364" i="9"/>
  <c r="E364" i="9"/>
  <c r="H364" i="9" s="1"/>
  <c r="G363" i="9"/>
  <c r="F363" i="9"/>
  <c r="E363" i="9"/>
  <c r="H363" i="9" s="1"/>
  <c r="G362" i="9"/>
  <c r="F362" i="9"/>
  <c r="G361" i="9"/>
  <c r="F361" i="9"/>
  <c r="E361" i="9"/>
  <c r="G360" i="9"/>
  <c r="F360" i="9"/>
  <c r="E360" i="9"/>
  <c r="H360" i="9" s="1"/>
  <c r="G359" i="9"/>
  <c r="F359" i="9"/>
  <c r="E359" i="9"/>
  <c r="H359" i="9" s="1"/>
  <c r="G358" i="9"/>
  <c r="F358" i="9"/>
  <c r="G357" i="9"/>
  <c r="F357" i="9"/>
  <c r="E357" i="9"/>
  <c r="F356" i="9"/>
  <c r="E356" i="9"/>
  <c r="D356" i="9"/>
  <c r="C356" i="9"/>
  <c r="E578" i="9" s="1"/>
  <c r="H578" i="9" s="1"/>
  <c r="G350" i="9"/>
  <c r="H350" i="9" s="1"/>
  <c r="F350" i="9"/>
  <c r="E350" i="9"/>
  <c r="G349" i="9"/>
  <c r="F349" i="9"/>
  <c r="G348" i="9"/>
  <c r="F348" i="9"/>
  <c r="G347" i="9"/>
  <c r="H347" i="9" s="1"/>
  <c r="F347" i="9"/>
  <c r="E347" i="9"/>
  <c r="G346" i="9"/>
  <c r="F346" i="9"/>
  <c r="G345" i="9"/>
  <c r="G344" i="9"/>
  <c r="F344" i="9"/>
  <c r="E344" i="9"/>
  <c r="H344" i="9" s="1"/>
  <c r="G343" i="9"/>
  <c r="F343" i="9"/>
  <c r="E343" i="9"/>
  <c r="H343" i="9" s="1"/>
  <c r="G342" i="9"/>
  <c r="F342" i="9"/>
  <c r="E342" i="9"/>
  <c r="H342" i="9" s="1"/>
  <c r="G341" i="9"/>
  <c r="E341" i="9"/>
  <c r="H341" i="9" s="1"/>
  <c r="G340" i="9"/>
  <c r="F340" i="9"/>
  <c r="E340" i="9"/>
  <c r="H340" i="9" s="1"/>
  <c r="G339" i="9"/>
  <c r="F339" i="9"/>
  <c r="G338" i="9"/>
  <c r="F338" i="9"/>
  <c r="E338" i="9"/>
  <c r="H338" i="9" s="1"/>
  <c r="G337" i="9"/>
  <c r="F337" i="9"/>
  <c r="G336" i="9"/>
  <c r="F336" i="9"/>
  <c r="E336" i="9"/>
  <c r="H336" i="9" s="1"/>
  <c r="G335" i="9"/>
  <c r="E335" i="9"/>
  <c r="H335" i="9" s="1"/>
  <c r="G334" i="9"/>
  <c r="G333" i="9"/>
  <c r="H333" i="9" s="1"/>
  <c r="F333" i="9"/>
  <c r="E333" i="9"/>
  <c r="G332" i="9"/>
  <c r="H332" i="9" s="1"/>
  <c r="F332" i="9"/>
  <c r="E332" i="9"/>
  <c r="G331" i="9"/>
  <c r="H331" i="9" s="1"/>
  <c r="E331" i="9"/>
  <c r="G330" i="9"/>
  <c r="G329" i="9"/>
  <c r="E329" i="9"/>
  <c r="H329" i="9" s="1"/>
  <c r="G328" i="9"/>
  <c r="F328" i="9"/>
  <c r="G327" i="9"/>
  <c r="F327" i="9"/>
  <c r="G326" i="9"/>
  <c r="F326" i="9"/>
  <c r="G325" i="9"/>
  <c r="G324" i="9"/>
  <c r="H324" i="9" s="1"/>
  <c r="F324" i="9"/>
  <c r="E324" i="9"/>
  <c r="G323" i="9"/>
  <c r="G322" i="9"/>
  <c r="E322" i="9"/>
  <c r="H322" i="9" s="1"/>
  <c r="G321" i="9"/>
  <c r="F321" i="9"/>
  <c r="E321" i="9"/>
  <c r="H321" i="9" s="1"/>
  <c r="G320" i="9"/>
  <c r="F320" i="9"/>
  <c r="E320" i="9"/>
  <c r="H320" i="9" s="1"/>
  <c r="G319" i="9"/>
  <c r="H318" i="9"/>
  <c r="G318" i="9"/>
  <c r="E318" i="9"/>
  <c r="G317" i="9"/>
  <c r="H317" i="9" s="1"/>
  <c r="F317" i="9"/>
  <c r="E317" i="9"/>
  <c r="G316" i="9"/>
  <c r="F316" i="9"/>
  <c r="G315" i="9"/>
  <c r="F315" i="9"/>
  <c r="G314" i="9"/>
  <c r="G313" i="9"/>
  <c r="F313" i="9"/>
  <c r="E313" i="9"/>
  <c r="H313" i="9" s="1"/>
  <c r="G312" i="9"/>
  <c r="G311" i="9"/>
  <c r="G310" i="9"/>
  <c r="G309" i="9"/>
  <c r="H309" i="9" s="1"/>
  <c r="F309" i="9"/>
  <c r="E309" i="9"/>
  <c r="G308" i="9"/>
  <c r="G307" i="9"/>
  <c r="G306" i="9"/>
  <c r="H305" i="9"/>
  <c r="G305" i="9"/>
  <c r="F305" i="9"/>
  <c r="E305" i="9"/>
  <c r="H304" i="9"/>
  <c r="G304" i="9"/>
  <c r="F304" i="9"/>
  <c r="E304" i="9"/>
  <c r="G303" i="9"/>
  <c r="G302" i="9"/>
  <c r="H302" i="9" s="1"/>
  <c r="F302" i="9"/>
  <c r="E302" i="9"/>
  <c r="G301" i="9"/>
  <c r="H301" i="9" s="1"/>
  <c r="E301" i="9"/>
  <c r="G300" i="9"/>
  <c r="G299" i="9"/>
  <c r="G298" i="9"/>
  <c r="G297" i="9"/>
  <c r="G296" i="9"/>
  <c r="G295" i="9"/>
  <c r="G294" i="9"/>
  <c r="G293" i="9"/>
  <c r="H293" i="9" s="1"/>
  <c r="E293" i="9"/>
  <c r="G292" i="9"/>
  <c r="F292" i="9"/>
  <c r="G291" i="9"/>
  <c r="F291" i="9"/>
  <c r="E291" i="9"/>
  <c r="H291" i="9" s="1"/>
  <c r="G290" i="9"/>
  <c r="F290" i="9"/>
  <c r="E290" i="9"/>
  <c r="H290" i="9" s="1"/>
  <c r="G289" i="9"/>
  <c r="G288" i="9"/>
  <c r="H287" i="9"/>
  <c r="G287" i="9"/>
  <c r="E287" i="9"/>
  <c r="G286" i="9"/>
  <c r="H286" i="9" s="1"/>
  <c r="F286" i="9"/>
  <c r="E286" i="9"/>
  <c r="G285" i="9"/>
  <c r="H285" i="9" s="1"/>
  <c r="F285" i="9"/>
  <c r="E285" i="9"/>
  <c r="G284" i="9"/>
  <c r="H284" i="9" s="1"/>
  <c r="F284" i="9"/>
  <c r="E284" i="9"/>
  <c r="G283" i="9"/>
  <c r="G282" i="9"/>
  <c r="G281" i="9"/>
  <c r="H280" i="9"/>
  <c r="G280" i="9"/>
  <c r="F280" i="9"/>
  <c r="E280" i="9"/>
  <c r="H279" i="9"/>
  <c r="G279" i="9"/>
  <c r="F279" i="9"/>
  <c r="E279" i="9"/>
  <c r="H278" i="9"/>
  <c r="G278" i="9"/>
  <c r="F278" i="9"/>
  <c r="E278" i="9"/>
  <c r="G277" i="9"/>
  <c r="G276" i="9"/>
  <c r="H276" i="9" s="1"/>
  <c r="E276" i="9"/>
  <c r="G275" i="9"/>
  <c r="E275" i="9"/>
  <c r="H275" i="9" s="1"/>
  <c r="G274" i="9"/>
  <c r="G273" i="9"/>
  <c r="G272" i="9"/>
  <c r="H272" i="9" s="1"/>
  <c r="F272" i="9"/>
  <c r="E272" i="9"/>
  <c r="G271" i="9"/>
  <c r="H271" i="9" s="1"/>
  <c r="F271" i="9"/>
  <c r="E271" i="9"/>
  <c r="G270" i="9"/>
  <c r="G269" i="9"/>
  <c r="G268" i="9"/>
  <c r="G267" i="9"/>
  <c r="F267" i="9"/>
  <c r="G266" i="9"/>
  <c r="G265" i="9"/>
  <c r="G264" i="9"/>
  <c r="F264" i="9"/>
  <c r="E264" i="9"/>
  <c r="H264" i="9" s="1"/>
  <c r="G263" i="9"/>
  <c r="F263" i="9"/>
  <c r="G262" i="9"/>
  <c r="F262" i="9"/>
  <c r="G261" i="9"/>
  <c r="G260" i="9"/>
  <c r="E260" i="9"/>
  <c r="H260" i="9" s="1"/>
  <c r="G259" i="9"/>
  <c r="G258" i="9"/>
  <c r="H258" i="9" s="1"/>
  <c r="F258" i="9"/>
  <c r="E258" i="9"/>
  <c r="G257" i="9"/>
  <c r="H257" i="9" s="1"/>
  <c r="F257" i="9"/>
  <c r="E257" i="9"/>
  <c r="G256" i="9"/>
  <c r="G255" i="9"/>
  <c r="E255" i="9"/>
  <c r="H255" i="9" s="1"/>
  <c r="G254" i="9"/>
  <c r="G253" i="9"/>
  <c r="G252" i="9"/>
  <c r="H252" i="9" s="1"/>
  <c r="F252" i="9"/>
  <c r="E252" i="9"/>
  <c r="G251" i="9"/>
  <c r="H251" i="9" s="1"/>
  <c r="F251" i="9"/>
  <c r="E251" i="9"/>
  <c r="G250" i="9"/>
  <c r="G249" i="9"/>
  <c r="G248" i="9"/>
  <c r="F248" i="9"/>
  <c r="E248" i="9"/>
  <c r="H248" i="9" s="1"/>
  <c r="G247" i="9"/>
  <c r="H246" i="9"/>
  <c r="G246" i="9"/>
  <c r="E246" i="9"/>
  <c r="G245" i="9"/>
  <c r="H245" i="9" s="1"/>
  <c r="F245" i="9"/>
  <c r="E245" i="9"/>
  <c r="G244" i="9"/>
  <c r="G243" i="9"/>
  <c r="F243" i="9"/>
  <c r="E243" i="9"/>
  <c r="H243" i="9" s="1"/>
  <c r="G242" i="9"/>
  <c r="F242" i="9"/>
  <c r="E242" i="9"/>
  <c r="H242" i="9" s="1"/>
  <c r="G241" i="9"/>
  <c r="G240" i="9"/>
  <c r="F240" i="9"/>
  <c r="E240" i="9"/>
  <c r="H240" i="9" s="1"/>
  <c r="G239" i="9"/>
  <c r="F239" i="9"/>
  <c r="E239" i="9"/>
  <c r="H239" i="9" s="1"/>
  <c r="G238" i="9"/>
  <c r="F238" i="9"/>
  <c r="G237" i="9"/>
  <c r="H236" i="9"/>
  <c r="G236" i="9"/>
  <c r="F236" i="9"/>
  <c r="E236" i="9"/>
  <c r="H235" i="9"/>
  <c r="G235" i="9"/>
  <c r="F235" i="9"/>
  <c r="E235" i="9"/>
  <c r="H234" i="9"/>
  <c r="G234" i="9"/>
  <c r="F234" i="9"/>
  <c r="E234" i="9"/>
  <c r="H233" i="9"/>
  <c r="G233" i="9"/>
  <c r="E233" i="9"/>
  <c r="G232" i="9"/>
  <c r="G231" i="9"/>
  <c r="G230" i="9"/>
  <c r="F230" i="9"/>
  <c r="E230" i="9"/>
  <c r="H230" i="9" s="1"/>
  <c r="G229" i="9"/>
  <c r="F229" i="9"/>
  <c r="E229" i="9"/>
  <c r="H229" i="9" s="1"/>
  <c r="G228" i="9"/>
  <c r="F228" i="9"/>
  <c r="E228" i="9"/>
  <c r="H228" i="9" s="1"/>
  <c r="G227" i="9"/>
  <c r="F227" i="9"/>
  <c r="E227" i="9"/>
  <c r="H227" i="9" s="1"/>
  <c r="G226" i="9"/>
  <c r="F226" i="9"/>
  <c r="E226" i="9"/>
  <c r="H226" i="9" s="1"/>
  <c r="G225" i="9"/>
  <c r="E225" i="9"/>
  <c r="H225" i="9" s="1"/>
  <c r="G224" i="9"/>
  <c r="G223" i="9"/>
  <c r="H223" i="9" s="1"/>
  <c r="F223" i="9"/>
  <c r="E223" i="9"/>
  <c r="G222" i="9"/>
  <c r="G221" i="9"/>
  <c r="F221" i="9"/>
  <c r="E221" i="9"/>
  <c r="H221" i="9" s="1"/>
  <c r="G220" i="9"/>
  <c r="G219" i="9"/>
  <c r="H218" i="9"/>
  <c r="G218" i="9"/>
  <c r="F218" i="9"/>
  <c r="E218" i="9"/>
  <c r="H217" i="9"/>
  <c r="G217" i="9"/>
  <c r="F217" i="9"/>
  <c r="E217" i="9"/>
  <c r="G216" i="9"/>
  <c r="G215" i="9"/>
  <c r="G214" i="9"/>
  <c r="F214" i="9"/>
  <c r="G213" i="9"/>
  <c r="F213" i="9"/>
  <c r="E213" i="9"/>
  <c r="H213" i="9" s="1"/>
  <c r="G212" i="9"/>
  <c r="G211" i="9"/>
  <c r="G210" i="9"/>
  <c r="G209" i="9"/>
  <c r="G208" i="9"/>
  <c r="G207" i="9"/>
  <c r="H206" i="9"/>
  <c r="G206" i="9"/>
  <c r="F206" i="9"/>
  <c r="E206" i="9"/>
  <c r="G205" i="9"/>
  <c r="G204" i="9"/>
  <c r="G203" i="9"/>
  <c r="F203" i="9"/>
  <c r="G202" i="9"/>
  <c r="F202" i="9"/>
  <c r="G201" i="9"/>
  <c r="F201" i="9"/>
  <c r="E201" i="9"/>
  <c r="H201" i="9" s="1"/>
  <c r="G200" i="9"/>
  <c r="G199" i="9"/>
  <c r="G198" i="9"/>
  <c r="G197" i="9"/>
  <c r="G196" i="9"/>
  <c r="G195" i="9"/>
  <c r="G194" i="9"/>
  <c r="G193" i="9"/>
  <c r="G192" i="9"/>
  <c r="G191" i="9"/>
  <c r="G190" i="9"/>
  <c r="G189" i="9"/>
  <c r="H189" i="9" s="1"/>
  <c r="F189" i="9"/>
  <c r="E189" i="9"/>
  <c r="G188" i="9"/>
  <c r="H188" i="9" s="1"/>
  <c r="E188" i="9"/>
  <c r="G187" i="9"/>
  <c r="G186" i="9"/>
  <c r="G185" i="9"/>
  <c r="F185" i="9"/>
  <c r="G184" i="9"/>
  <c r="G183" i="9"/>
  <c r="H183" i="9" s="1"/>
  <c r="F183" i="9"/>
  <c r="E183" i="9"/>
  <c r="G182" i="9"/>
  <c r="G181" i="9"/>
  <c r="F181" i="9"/>
  <c r="E181" i="9"/>
  <c r="H181" i="9" s="1"/>
  <c r="G180" i="9"/>
  <c r="G179" i="9"/>
  <c r="F179" i="9"/>
  <c r="G178" i="9"/>
  <c r="D177" i="9"/>
  <c r="C177" i="9"/>
  <c r="E349" i="9" s="1"/>
  <c r="H349" i="9" s="1"/>
  <c r="G171" i="9"/>
  <c r="F171" i="9"/>
  <c r="E171" i="9"/>
  <c r="H171" i="9" s="1"/>
  <c r="G170" i="9"/>
  <c r="F170" i="9"/>
  <c r="E170" i="9"/>
  <c r="G169" i="9"/>
  <c r="F169" i="9"/>
  <c r="G168" i="9"/>
  <c r="F168" i="9"/>
  <c r="E168" i="9"/>
  <c r="H168" i="9" s="1"/>
  <c r="G167" i="9"/>
  <c r="F167" i="9"/>
  <c r="E167" i="9"/>
  <c r="H167" i="9" s="1"/>
  <c r="G166" i="9"/>
  <c r="F166" i="9"/>
  <c r="G165" i="9"/>
  <c r="F165" i="9"/>
  <c r="G164" i="9"/>
  <c r="F164" i="9"/>
  <c r="E164" i="9"/>
  <c r="H164" i="9" s="1"/>
  <c r="G163" i="9"/>
  <c r="F163" i="9"/>
  <c r="E163" i="9"/>
  <c r="H163" i="9" s="1"/>
  <c r="G162" i="9"/>
  <c r="F162" i="9"/>
  <c r="G161" i="9"/>
  <c r="F161" i="9"/>
  <c r="G160" i="9"/>
  <c r="F160" i="9"/>
  <c r="E160" i="9"/>
  <c r="H160" i="9" s="1"/>
  <c r="G159" i="9"/>
  <c r="F159" i="9"/>
  <c r="E159" i="9"/>
  <c r="H159" i="9" s="1"/>
  <c r="G158" i="9"/>
  <c r="F158" i="9"/>
  <c r="E158" i="9"/>
  <c r="G157" i="9"/>
  <c r="F157" i="9"/>
  <c r="E157" i="9"/>
  <c r="G156" i="9"/>
  <c r="F156" i="9"/>
  <c r="E156" i="9"/>
  <c r="H156" i="9" s="1"/>
  <c r="G155" i="9"/>
  <c r="F155" i="9"/>
  <c r="E155" i="9"/>
  <c r="H155" i="9" s="1"/>
  <c r="G154" i="9"/>
  <c r="F154" i="9"/>
  <c r="E154" i="9"/>
  <c r="G153" i="9"/>
  <c r="F153" i="9"/>
  <c r="E153" i="9"/>
  <c r="G152" i="9"/>
  <c r="F152" i="9"/>
  <c r="E152" i="9"/>
  <c r="H152" i="9" s="1"/>
  <c r="G151" i="9"/>
  <c r="F151" i="9"/>
  <c r="E151" i="9"/>
  <c r="H151" i="9" s="1"/>
  <c r="G150" i="9"/>
  <c r="F150" i="9"/>
  <c r="G149" i="9"/>
  <c r="F149" i="9"/>
  <c r="E149" i="9"/>
  <c r="G148" i="9"/>
  <c r="F148" i="9"/>
  <c r="E148" i="9"/>
  <c r="H148" i="9" s="1"/>
  <c r="G147" i="9"/>
  <c r="F147" i="9"/>
  <c r="E147" i="9"/>
  <c r="H147" i="9" s="1"/>
  <c r="G146" i="9"/>
  <c r="F146" i="9"/>
  <c r="G145" i="9"/>
  <c r="F145" i="9"/>
  <c r="E145" i="9"/>
  <c r="G144" i="9"/>
  <c r="F144" i="9"/>
  <c r="E144" i="9"/>
  <c r="H144" i="9" s="1"/>
  <c r="G143" i="9"/>
  <c r="F143" i="9"/>
  <c r="E143" i="9"/>
  <c r="H143" i="9" s="1"/>
  <c r="G142" i="9"/>
  <c r="F142" i="9"/>
  <c r="G141" i="9"/>
  <c r="F141" i="9"/>
  <c r="E141" i="9"/>
  <c r="G140" i="9"/>
  <c r="F140" i="9"/>
  <c r="E140" i="9"/>
  <c r="H140" i="9" s="1"/>
  <c r="G139" i="9"/>
  <c r="F139" i="9"/>
  <c r="E139" i="9"/>
  <c r="H139" i="9" s="1"/>
  <c r="G138" i="9"/>
  <c r="F138" i="9"/>
  <c r="G137" i="9"/>
  <c r="F137" i="9"/>
  <c r="E137" i="9"/>
  <c r="G136" i="9"/>
  <c r="F136" i="9"/>
  <c r="E136" i="9"/>
  <c r="H136" i="9" s="1"/>
  <c r="G135" i="9"/>
  <c r="F135" i="9"/>
  <c r="E135" i="9"/>
  <c r="H135" i="9" s="1"/>
  <c r="G134" i="9"/>
  <c r="F134" i="9"/>
  <c r="G133" i="9"/>
  <c r="F133" i="9"/>
  <c r="E133" i="9"/>
  <c r="G132" i="9"/>
  <c r="F132" i="9"/>
  <c r="E132" i="9"/>
  <c r="H132" i="9" s="1"/>
  <c r="G131" i="9"/>
  <c r="F131" i="9"/>
  <c r="E131" i="9"/>
  <c r="H131" i="9" s="1"/>
  <c r="G130" i="9"/>
  <c r="F130" i="9"/>
  <c r="G129" i="9"/>
  <c r="F129" i="9"/>
  <c r="E129" i="9"/>
  <c r="G128" i="9"/>
  <c r="F128" i="9"/>
  <c r="E128" i="9"/>
  <c r="H128" i="9" s="1"/>
  <c r="G127" i="9"/>
  <c r="F127" i="9"/>
  <c r="E127" i="9"/>
  <c r="H127" i="9" s="1"/>
  <c r="G126" i="9"/>
  <c r="F126" i="9"/>
  <c r="G125" i="9"/>
  <c r="F125" i="9"/>
  <c r="E125" i="9"/>
  <c r="G124" i="9"/>
  <c r="F124" i="9"/>
  <c r="E124" i="9"/>
  <c r="H124" i="9" s="1"/>
  <c r="G123" i="9"/>
  <c r="F123" i="9"/>
  <c r="E123" i="9"/>
  <c r="H123" i="9" s="1"/>
  <c r="G122" i="9"/>
  <c r="F122" i="9"/>
  <c r="E122" i="9"/>
  <c r="G121" i="9"/>
  <c r="F121" i="9"/>
  <c r="E121" i="9"/>
  <c r="G120" i="9"/>
  <c r="F120" i="9"/>
  <c r="E120" i="9"/>
  <c r="H120" i="9" s="1"/>
  <c r="G119" i="9"/>
  <c r="F119" i="9"/>
  <c r="E119" i="9"/>
  <c r="H119" i="9" s="1"/>
  <c r="G118" i="9"/>
  <c r="F118" i="9"/>
  <c r="G117" i="9"/>
  <c r="F117" i="9"/>
  <c r="E117" i="9"/>
  <c r="G116" i="9"/>
  <c r="F116" i="9"/>
  <c r="E116" i="9"/>
  <c r="H116" i="9" s="1"/>
  <c r="G115" i="9"/>
  <c r="F115" i="9"/>
  <c r="E115" i="9"/>
  <c r="H115" i="9" s="1"/>
  <c r="G114" i="9"/>
  <c r="F114" i="9"/>
  <c r="G113" i="9"/>
  <c r="F113" i="9"/>
  <c r="E113" i="9"/>
  <c r="G112" i="9"/>
  <c r="F112" i="9"/>
  <c r="E112" i="9"/>
  <c r="H112" i="9" s="1"/>
  <c r="G111" i="9"/>
  <c r="F111" i="9"/>
  <c r="E111" i="9"/>
  <c r="H111" i="9" s="1"/>
  <c r="G110" i="9"/>
  <c r="F110" i="9"/>
  <c r="E110" i="9"/>
  <c r="G109" i="9"/>
  <c r="F109" i="9"/>
  <c r="E109" i="9"/>
  <c r="G108" i="9"/>
  <c r="F108" i="9"/>
  <c r="E108" i="9"/>
  <c r="H108" i="9" s="1"/>
  <c r="G107" i="9"/>
  <c r="F107" i="9"/>
  <c r="E107" i="9"/>
  <c r="H107" i="9" s="1"/>
  <c r="G106" i="9"/>
  <c r="F106" i="9"/>
  <c r="G105" i="9"/>
  <c r="F105" i="9"/>
  <c r="E105" i="9"/>
  <c r="G104" i="9"/>
  <c r="F104" i="9"/>
  <c r="E104" i="9"/>
  <c r="H104" i="9" s="1"/>
  <c r="G103" i="9"/>
  <c r="F103" i="9"/>
  <c r="E103" i="9"/>
  <c r="H103" i="9" s="1"/>
  <c r="G102" i="9"/>
  <c r="F102" i="9"/>
  <c r="G101" i="9"/>
  <c r="F101" i="9"/>
  <c r="E101" i="9"/>
  <c r="G100" i="9"/>
  <c r="F100" i="9"/>
  <c r="E100" i="9"/>
  <c r="H100" i="9" s="1"/>
  <c r="G99" i="9"/>
  <c r="F99" i="9"/>
  <c r="E99" i="9"/>
  <c r="H99" i="9" s="1"/>
  <c r="G98" i="9"/>
  <c r="F98" i="9"/>
  <c r="G97" i="9"/>
  <c r="F97" i="9"/>
  <c r="E97" i="9"/>
  <c r="G96" i="9"/>
  <c r="F96" i="9"/>
  <c r="E96" i="9"/>
  <c r="H96" i="9" s="1"/>
  <c r="G95" i="9"/>
  <c r="F95" i="9"/>
  <c r="E95" i="9"/>
  <c r="H95" i="9" s="1"/>
  <c r="G94" i="9"/>
  <c r="F94" i="9"/>
  <c r="G93" i="9"/>
  <c r="F93" i="9"/>
  <c r="E93" i="9"/>
  <c r="G92" i="9"/>
  <c r="F92" i="9"/>
  <c r="E92" i="9"/>
  <c r="H92" i="9" s="1"/>
  <c r="G91" i="9"/>
  <c r="F91" i="9"/>
  <c r="E91" i="9"/>
  <c r="H91" i="9" s="1"/>
  <c r="G90" i="9"/>
  <c r="F90" i="9"/>
  <c r="G89" i="9"/>
  <c r="F89" i="9"/>
  <c r="E89" i="9"/>
  <c r="G88" i="9"/>
  <c r="F88" i="9"/>
  <c r="E88" i="9"/>
  <c r="H88" i="9" s="1"/>
  <c r="G87" i="9"/>
  <c r="F87" i="9"/>
  <c r="E87" i="9"/>
  <c r="H87" i="9" s="1"/>
  <c r="G86" i="9"/>
  <c r="F86" i="9"/>
  <c r="G85" i="9"/>
  <c r="F85" i="9"/>
  <c r="E85" i="9"/>
  <c r="G84" i="9"/>
  <c r="F84" i="9"/>
  <c r="E84" i="9"/>
  <c r="H84" i="9" s="1"/>
  <c r="G83" i="9"/>
  <c r="F83" i="9"/>
  <c r="E83" i="9"/>
  <c r="H83" i="9" s="1"/>
  <c r="G82" i="9"/>
  <c r="F82" i="9"/>
  <c r="E82" i="9"/>
  <c r="G81" i="9"/>
  <c r="F81" i="9"/>
  <c r="E81" i="9"/>
  <c r="G80" i="9"/>
  <c r="F80" i="9"/>
  <c r="E80" i="9"/>
  <c r="H80" i="9" s="1"/>
  <c r="G79" i="9"/>
  <c r="F79" i="9"/>
  <c r="E79" i="9"/>
  <c r="H79" i="9" s="1"/>
  <c r="G78" i="9"/>
  <c r="F78" i="9"/>
  <c r="G77" i="9"/>
  <c r="F77" i="9"/>
  <c r="E77" i="9"/>
  <c r="F76" i="9"/>
  <c r="E76" i="9"/>
  <c r="D76" i="9"/>
  <c r="C76" i="9"/>
  <c r="E166" i="9" s="1"/>
  <c r="H166" i="9" s="1"/>
  <c r="G70" i="9"/>
  <c r="H70" i="9" s="1"/>
  <c r="E70" i="9"/>
  <c r="G69" i="9"/>
  <c r="E69" i="9"/>
  <c r="H69" i="9" s="1"/>
  <c r="G68" i="9"/>
  <c r="F68" i="9"/>
  <c r="E68" i="9"/>
  <c r="H68" i="9" s="1"/>
  <c r="G67" i="9"/>
  <c r="E67" i="9"/>
  <c r="H67" i="9" s="1"/>
  <c r="H66" i="9"/>
  <c r="G66" i="9"/>
  <c r="F66" i="9"/>
  <c r="E66" i="9"/>
  <c r="G65" i="9"/>
  <c r="G64" i="9"/>
  <c r="H64" i="9" s="1"/>
  <c r="E64" i="9"/>
  <c r="G63" i="9"/>
  <c r="E63" i="9"/>
  <c r="H63" i="9" s="1"/>
  <c r="G62" i="9"/>
  <c r="E62" i="9"/>
  <c r="H62" i="9" s="1"/>
  <c r="G61" i="9"/>
  <c r="G60" i="9"/>
  <c r="H60" i="9" s="1"/>
  <c r="F60" i="9"/>
  <c r="E60" i="9"/>
  <c r="G59" i="9"/>
  <c r="H59" i="9" s="1"/>
  <c r="E59" i="9"/>
  <c r="G58" i="9"/>
  <c r="F58" i="9"/>
  <c r="E58" i="9"/>
  <c r="H58" i="9" s="1"/>
  <c r="G57" i="9"/>
  <c r="F57" i="9"/>
  <c r="E57" i="9"/>
  <c r="H57" i="9" s="1"/>
  <c r="G56" i="9"/>
  <c r="F56" i="9"/>
  <c r="E56" i="9"/>
  <c r="H56" i="9" s="1"/>
  <c r="G55" i="9"/>
  <c r="E55" i="9"/>
  <c r="H55" i="9" s="1"/>
  <c r="G54" i="9"/>
  <c r="F54" i="9"/>
  <c r="E54" i="9"/>
  <c r="H54" i="9" s="1"/>
  <c r="G53" i="9"/>
  <c r="E53" i="9"/>
  <c r="H53" i="9" s="1"/>
  <c r="H52" i="9"/>
  <c r="G52" i="9"/>
  <c r="F52" i="9"/>
  <c r="E52" i="9"/>
  <c r="G51" i="9"/>
  <c r="G50" i="9"/>
  <c r="H50" i="9" s="1"/>
  <c r="E50" i="9"/>
  <c r="G49" i="9"/>
  <c r="E49" i="9"/>
  <c r="H49" i="9" s="1"/>
  <c r="G48" i="9"/>
  <c r="E48" i="9"/>
  <c r="H48" i="9" s="1"/>
  <c r="H47" i="9"/>
  <c r="G47" i="9"/>
  <c r="F47" i="9"/>
  <c r="E47" i="9"/>
  <c r="H46" i="9"/>
  <c r="G46" i="9"/>
  <c r="F46" i="9"/>
  <c r="E46" i="9"/>
  <c r="H45" i="9"/>
  <c r="G45" i="9"/>
  <c r="E45" i="9"/>
  <c r="G44" i="9"/>
  <c r="H44" i="9" s="1"/>
  <c r="E44" i="9"/>
  <c r="G43" i="9"/>
  <c r="F43" i="9"/>
  <c r="E43" i="9"/>
  <c r="H43" i="9" s="1"/>
  <c r="G42" i="9"/>
  <c r="F42" i="9"/>
  <c r="E42" i="9"/>
  <c r="H42" i="9" s="1"/>
  <c r="G41" i="9"/>
  <c r="F41" i="9"/>
  <c r="E41" i="9"/>
  <c r="H41" i="9" s="1"/>
  <c r="G40" i="9"/>
  <c r="F40" i="9"/>
  <c r="E40" i="9"/>
  <c r="H40" i="9" s="1"/>
  <c r="G39" i="9"/>
  <c r="E39" i="9"/>
  <c r="H39" i="9" s="1"/>
  <c r="G38" i="9"/>
  <c r="F38" i="9"/>
  <c r="E38" i="9"/>
  <c r="H38" i="9" s="1"/>
  <c r="G37" i="9"/>
  <c r="F37" i="9"/>
  <c r="E37" i="9"/>
  <c r="H37" i="9" s="1"/>
  <c r="G36" i="9"/>
  <c r="F36" i="9"/>
  <c r="E36" i="9"/>
  <c r="H36" i="9" s="1"/>
  <c r="G35" i="9"/>
  <c r="E35" i="9"/>
  <c r="H35" i="9" s="1"/>
  <c r="H34" i="9"/>
  <c r="G34" i="9"/>
  <c r="F34" i="9"/>
  <c r="E34" i="9"/>
  <c r="H33" i="9"/>
  <c r="G33" i="9"/>
  <c r="F33" i="9"/>
  <c r="E33" i="9"/>
  <c r="H32" i="9"/>
  <c r="G32" i="9"/>
  <c r="F32" i="9"/>
  <c r="E32" i="9"/>
  <c r="H31" i="9"/>
  <c r="G31" i="9"/>
  <c r="F31" i="9"/>
  <c r="E31" i="9"/>
  <c r="G30" i="9"/>
  <c r="G29" i="9"/>
  <c r="H29" i="9" s="1"/>
  <c r="E29" i="9"/>
  <c r="G28" i="9"/>
  <c r="F28" i="9"/>
  <c r="E28" i="9"/>
  <c r="H28" i="9" s="1"/>
  <c r="G27" i="9"/>
  <c r="F27" i="9"/>
  <c r="E27" i="9"/>
  <c r="H27" i="9" s="1"/>
  <c r="G26" i="9"/>
  <c r="E26" i="9"/>
  <c r="H26" i="9" s="1"/>
  <c r="G25" i="9"/>
  <c r="F25" i="9"/>
  <c r="E25" i="9"/>
  <c r="H25" i="9" s="1"/>
  <c r="G24" i="9"/>
  <c r="E24" i="9"/>
  <c r="H24" i="9" s="1"/>
  <c r="H23" i="9"/>
  <c r="G23" i="9"/>
  <c r="F23" i="9"/>
  <c r="E23" i="9"/>
  <c r="H22" i="9"/>
  <c r="G22" i="9"/>
  <c r="F22" i="9"/>
  <c r="E22" i="9"/>
  <c r="G21" i="9"/>
  <c r="G20" i="9"/>
  <c r="H20" i="9" s="1"/>
  <c r="E20" i="9"/>
  <c r="G19" i="9"/>
  <c r="E19" i="9"/>
  <c r="H19" i="9" s="1"/>
  <c r="D19" i="9"/>
  <c r="C19" i="9"/>
  <c r="E65" i="9" s="1"/>
  <c r="H65" i="9" s="1"/>
  <c r="C13" i="9"/>
  <c r="G12" i="9"/>
  <c r="D12" i="9"/>
  <c r="C12" i="9"/>
  <c r="C11" i="9"/>
  <c r="D10" i="9"/>
  <c r="C10" i="9"/>
  <c r="C9" i="9"/>
  <c r="D8" i="9"/>
  <c r="G618" i="8"/>
  <c r="F618" i="8"/>
  <c r="E618" i="8"/>
  <c r="H618" i="8" s="1"/>
  <c r="G617" i="8"/>
  <c r="F617" i="8"/>
  <c r="G616" i="8"/>
  <c r="F616" i="8"/>
  <c r="G615" i="8"/>
  <c r="F615" i="8"/>
  <c r="G614" i="8"/>
  <c r="F614" i="8"/>
  <c r="E614" i="8"/>
  <c r="H614" i="8" s="1"/>
  <c r="G613" i="8"/>
  <c r="F613" i="8"/>
  <c r="G612" i="8"/>
  <c r="F612" i="8"/>
  <c r="G611" i="8"/>
  <c r="F611" i="8"/>
  <c r="G610" i="8"/>
  <c r="F610" i="8"/>
  <c r="E610" i="8"/>
  <c r="H610" i="8" s="1"/>
  <c r="G609" i="8"/>
  <c r="F609" i="8"/>
  <c r="G608" i="8"/>
  <c r="F608" i="8"/>
  <c r="G607" i="8"/>
  <c r="F607" i="8"/>
  <c r="G606" i="8"/>
  <c r="F606" i="8"/>
  <c r="E606" i="8"/>
  <c r="H606" i="8" s="1"/>
  <c r="G605" i="8"/>
  <c r="F605" i="8"/>
  <c r="G604" i="8"/>
  <c r="F604" i="8"/>
  <c r="G603" i="8"/>
  <c r="F603" i="8"/>
  <c r="E603" i="8"/>
  <c r="G602" i="8"/>
  <c r="F602" i="8"/>
  <c r="E602" i="8"/>
  <c r="H602" i="8" s="1"/>
  <c r="G601" i="8"/>
  <c r="F601" i="8"/>
  <c r="G600" i="8"/>
  <c r="F600" i="8"/>
  <c r="E600" i="8"/>
  <c r="G599" i="8"/>
  <c r="F599" i="8"/>
  <c r="G598" i="8"/>
  <c r="F598" i="8"/>
  <c r="E598" i="8"/>
  <c r="H598" i="8" s="1"/>
  <c r="G597" i="8"/>
  <c r="F597" i="8"/>
  <c r="G596" i="8"/>
  <c r="F596" i="8"/>
  <c r="G595" i="8"/>
  <c r="F595" i="8"/>
  <c r="G594" i="8"/>
  <c r="F594" i="8"/>
  <c r="E594" i="8"/>
  <c r="H594" i="8" s="1"/>
  <c r="G593" i="8"/>
  <c r="F593" i="8"/>
  <c r="G592" i="8"/>
  <c r="F592" i="8"/>
  <c r="F591" i="8"/>
  <c r="D591" i="8"/>
  <c r="C591" i="8"/>
  <c r="E616" i="8" s="1"/>
  <c r="H616" i="8" s="1"/>
  <c r="H585" i="8"/>
  <c r="G585" i="8"/>
  <c r="F585" i="8"/>
  <c r="E585" i="8"/>
  <c r="G584" i="8"/>
  <c r="G583" i="8"/>
  <c r="G582" i="8"/>
  <c r="F582" i="8"/>
  <c r="E582" i="8"/>
  <c r="H582" i="8" s="1"/>
  <c r="G581" i="8"/>
  <c r="E581" i="8"/>
  <c r="H581" i="8" s="1"/>
  <c r="G580" i="8"/>
  <c r="E580" i="8"/>
  <c r="H580" i="8" s="1"/>
  <c r="G579" i="8"/>
  <c r="G578" i="8"/>
  <c r="G577" i="8"/>
  <c r="F577" i="8"/>
  <c r="E577" i="8"/>
  <c r="H577" i="8" s="1"/>
  <c r="G576" i="8"/>
  <c r="E576" i="8"/>
  <c r="H576" i="8" s="1"/>
  <c r="G575" i="8"/>
  <c r="F575" i="8"/>
  <c r="E575" i="8"/>
  <c r="H575" i="8" s="1"/>
  <c r="G574" i="8"/>
  <c r="F574" i="8"/>
  <c r="E574" i="8"/>
  <c r="H574" i="8" s="1"/>
  <c r="G573" i="8"/>
  <c r="F573" i="8"/>
  <c r="E573" i="8"/>
  <c r="H573" i="8" s="1"/>
  <c r="G572" i="8"/>
  <c r="E572" i="8"/>
  <c r="H572" i="8" s="1"/>
  <c r="G571" i="8"/>
  <c r="G570" i="8"/>
  <c r="G569" i="8"/>
  <c r="E569" i="8"/>
  <c r="H569" i="8" s="1"/>
  <c r="G568" i="8"/>
  <c r="F568" i="8"/>
  <c r="E568" i="8"/>
  <c r="H568" i="8" s="1"/>
  <c r="G567" i="8"/>
  <c r="F567" i="8"/>
  <c r="E567" i="8"/>
  <c r="H567" i="8" s="1"/>
  <c r="G566" i="8"/>
  <c r="E566" i="8"/>
  <c r="H566" i="8" s="1"/>
  <c r="H565" i="8"/>
  <c r="G565" i="8"/>
  <c r="F565" i="8"/>
  <c r="E565" i="8"/>
  <c r="G564" i="8"/>
  <c r="G563" i="8"/>
  <c r="H563" i="8" s="1"/>
  <c r="F563" i="8"/>
  <c r="E563" i="8"/>
  <c r="G562" i="8"/>
  <c r="H562" i="8" s="1"/>
  <c r="E562" i="8"/>
  <c r="G561" i="8"/>
  <c r="E561" i="8"/>
  <c r="H561" i="8" s="1"/>
  <c r="G560" i="8"/>
  <c r="E560" i="8"/>
  <c r="H560" i="8" s="1"/>
  <c r="G559" i="8"/>
  <c r="G558" i="8"/>
  <c r="H558" i="8" s="1"/>
  <c r="E558" i="8"/>
  <c r="G557" i="8"/>
  <c r="F557" i="8"/>
  <c r="E557" i="8"/>
  <c r="H557" i="8" s="1"/>
  <c r="G556" i="8"/>
  <c r="F556" i="8"/>
  <c r="E556" i="8"/>
  <c r="H556" i="8" s="1"/>
  <c r="G555" i="8"/>
  <c r="E555" i="8"/>
  <c r="H555" i="8" s="1"/>
  <c r="G554" i="8"/>
  <c r="E554" i="8"/>
  <c r="H554" i="8" s="1"/>
  <c r="H553" i="8"/>
  <c r="G553" i="8"/>
  <c r="F553" i="8"/>
  <c r="E553" i="8"/>
  <c r="G552" i="8"/>
  <c r="G551" i="8"/>
  <c r="G550" i="8"/>
  <c r="E550" i="8"/>
  <c r="H550" i="8" s="1"/>
  <c r="G549" i="8"/>
  <c r="E549" i="8"/>
  <c r="H549" i="8" s="1"/>
  <c r="G548" i="8"/>
  <c r="G547" i="8"/>
  <c r="H547" i="8" s="1"/>
  <c r="E547" i="8"/>
  <c r="G546" i="8"/>
  <c r="E546" i="8"/>
  <c r="H546" i="8" s="1"/>
  <c r="G545" i="8"/>
  <c r="E545" i="8"/>
  <c r="H545" i="8" s="1"/>
  <c r="G544" i="8"/>
  <c r="G543" i="8"/>
  <c r="H543" i="8" s="1"/>
  <c r="F543" i="8"/>
  <c r="E543" i="8"/>
  <c r="G542" i="8"/>
  <c r="G541" i="8"/>
  <c r="E541" i="8"/>
  <c r="H541" i="8" s="1"/>
  <c r="G540" i="8"/>
  <c r="E540" i="8"/>
  <c r="H540" i="8" s="1"/>
  <c r="G539" i="8"/>
  <c r="G538" i="8"/>
  <c r="H538" i="8" s="1"/>
  <c r="E538" i="8"/>
  <c r="G537" i="8"/>
  <c r="F537" i="8"/>
  <c r="E537" i="8"/>
  <c r="H537" i="8" s="1"/>
  <c r="G536" i="8"/>
  <c r="F536" i="8"/>
  <c r="E536" i="8"/>
  <c r="H536" i="8" s="1"/>
  <c r="G535" i="8"/>
  <c r="F535" i="8"/>
  <c r="E535" i="8"/>
  <c r="H535" i="8" s="1"/>
  <c r="G534" i="8"/>
  <c r="E534" i="8"/>
  <c r="H534" i="8" s="1"/>
  <c r="G533" i="8"/>
  <c r="E533" i="8"/>
  <c r="H533" i="8" s="1"/>
  <c r="G532" i="8"/>
  <c r="G531" i="8"/>
  <c r="G530" i="8"/>
  <c r="E530" i="8"/>
  <c r="H530" i="8" s="1"/>
  <c r="G529" i="8"/>
  <c r="F529" i="8"/>
  <c r="E529" i="8"/>
  <c r="H529" i="8" s="1"/>
  <c r="G528" i="8"/>
  <c r="F528" i="8"/>
  <c r="E528" i="8"/>
  <c r="H528" i="8" s="1"/>
  <c r="G527" i="8"/>
  <c r="E527" i="8"/>
  <c r="H527" i="8" s="1"/>
  <c r="G526" i="8"/>
  <c r="G525" i="8"/>
  <c r="G524" i="8"/>
  <c r="E524" i="8"/>
  <c r="H524" i="8" s="1"/>
  <c r="G523" i="8"/>
  <c r="F523" i="8"/>
  <c r="E523" i="8"/>
  <c r="H523" i="8" s="1"/>
  <c r="G522" i="8"/>
  <c r="E522" i="8"/>
  <c r="H522" i="8" s="1"/>
  <c r="G521" i="8"/>
  <c r="G520" i="8"/>
  <c r="G519" i="8"/>
  <c r="E519" i="8"/>
  <c r="H519" i="8" s="1"/>
  <c r="G518" i="8"/>
  <c r="E518" i="8"/>
  <c r="H518" i="8" s="1"/>
  <c r="G517" i="8"/>
  <c r="G516" i="8"/>
  <c r="F516" i="8"/>
  <c r="G515" i="8"/>
  <c r="H515" i="8" s="1"/>
  <c r="F515" i="8"/>
  <c r="E515" i="8"/>
  <c r="G514" i="8"/>
  <c r="H514" i="8" s="1"/>
  <c r="F514" i="8"/>
  <c r="E514" i="8"/>
  <c r="G513" i="8"/>
  <c r="H513" i="8" s="1"/>
  <c r="F513" i="8"/>
  <c r="E513" i="8"/>
  <c r="G512" i="8"/>
  <c r="H512" i="8" s="1"/>
  <c r="F512" i="8"/>
  <c r="E512" i="8"/>
  <c r="G511" i="8"/>
  <c r="H511" i="8" s="1"/>
  <c r="E511" i="8"/>
  <c r="G510" i="8"/>
  <c r="E510" i="8"/>
  <c r="H510" i="8" s="1"/>
  <c r="G509" i="8"/>
  <c r="E509" i="8"/>
  <c r="H509" i="8" s="1"/>
  <c r="H508" i="8"/>
  <c r="G508" i="8"/>
  <c r="F508" i="8"/>
  <c r="E508" i="8"/>
  <c r="H507" i="8"/>
  <c r="G507" i="8"/>
  <c r="E507" i="8"/>
  <c r="G506" i="8"/>
  <c r="F506" i="8"/>
  <c r="G505" i="8"/>
  <c r="G504" i="8"/>
  <c r="E504" i="8"/>
  <c r="H504" i="8" s="1"/>
  <c r="G503" i="8"/>
  <c r="E503" i="8"/>
  <c r="H503" i="8" s="1"/>
  <c r="G502" i="8"/>
  <c r="G501" i="8"/>
  <c r="F501" i="8"/>
  <c r="G500" i="8"/>
  <c r="G499" i="8"/>
  <c r="E499" i="8"/>
  <c r="H499" i="8" s="1"/>
  <c r="G498" i="8"/>
  <c r="E498" i="8"/>
  <c r="H498" i="8" s="1"/>
  <c r="G497" i="8"/>
  <c r="G496" i="8"/>
  <c r="G495" i="8"/>
  <c r="E495" i="8"/>
  <c r="H495" i="8" s="1"/>
  <c r="G494" i="8"/>
  <c r="E494" i="8"/>
  <c r="H494" i="8" s="1"/>
  <c r="H493" i="8"/>
  <c r="G493" i="8"/>
  <c r="F493" i="8"/>
  <c r="E493" i="8"/>
  <c r="G492" i="8"/>
  <c r="G491" i="8"/>
  <c r="G490" i="8"/>
  <c r="E490" i="8"/>
  <c r="H490" i="8" s="1"/>
  <c r="G489" i="8"/>
  <c r="E489" i="8"/>
  <c r="H489" i="8" s="1"/>
  <c r="H488" i="8"/>
  <c r="G488" i="8"/>
  <c r="F488" i="8"/>
  <c r="E488" i="8"/>
  <c r="H487" i="8"/>
  <c r="G487" i="8"/>
  <c r="F487" i="8"/>
  <c r="E487" i="8"/>
  <c r="G486" i="8"/>
  <c r="G485" i="8"/>
  <c r="F485" i="8"/>
  <c r="G484" i="8"/>
  <c r="H484" i="8" s="1"/>
  <c r="F484" i="8"/>
  <c r="E484" i="8"/>
  <c r="G483" i="8"/>
  <c r="G482" i="8"/>
  <c r="F482" i="8"/>
  <c r="E482" i="8"/>
  <c r="H482" i="8" s="1"/>
  <c r="G481" i="8"/>
  <c r="E481" i="8"/>
  <c r="H481" i="8" s="1"/>
  <c r="G480" i="8"/>
  <c r="E480" i="8"/>
  <c r="H480" i="8" s="1"/>
  <c r="G479" i="8"/>
  <c r="G478" i="8"/>
  <c r="G477" i="8"/>
  <c r="E477" i="8"/>
  <c r="H477" i="8" s="1"/>
  <c r="G476" i="8"/>
  <c r="E476" i="8"/>
  <c r="H476" i="8" s="1"/>
  <c r="G475" i="8"/>
  <c r="G474" i="8"/>
  <c r="G473" i="8"/>
  <c r="E473" i="8"/>
  <c r="H473" i="8" s="1"/>
  <c r="G472" i="8"/>
  <c r="E472" i="8"/>
  <c r="H472" i="8" s="1"/>
  <c r="G471" i="8"/>
  <c r="G470" i="8"/>
  <c r="H470" i="8" s="1"/>
  <c r="E470" i="8"/>
  <c r="G469" i="8"/>
  <c r="E469" i="8"/>
  <c r="H469" i="8" s="1"/>
  <c r="G468" i="8"/>
  <c r="E468" i="8"/>
  <c r="H468" i="8" s="1"/>
  <c r="G467" i="8"/>
  <c r="G466" i="8"/>
  <c r="G465" i="8"/>
  <c r="E465" i="8"/>
  <c r="H465" i="8" s="1"/>
  <c r="G464" i="8"/>
  <c r="E464" i="8"/>
  <c r="H464" i="8" s="1"/>
  <c r="G463" i="8"/>
  <c r="G462" i="8"/>
  <c r="F462" i="8"/>
  <c r="G461" i="8"/>
  <c r="H461" i="8" s="1"/>
  <c r="F461" i="8"/>
  <c r="E461" i="8"/>
  <c r="G460" i="8"/>
  <c r="G459" i="8"/>
  <c r="F459" i="8"/>
  <c r="E459" i="8"/>
  <c r="H459" i="8" s="1"/>
  <c r="G458" i="8"/>
  <c r="E458" i="8"/>
  <c r="H458" i="8" s="1"/>
  <c r="G457" i="8"/>
  <c r="F457" i="8"/>
  <c r="E457" i="8"/>
  <c r="H457" i="8" s="1"/>
  <c r="G456" i="8"/>
  <c r="E456" i="8"/>
  <c r="H456" i="8" s="1"/>
  <c r="H455" i="8"/>
  <c r="G455" i="8"/>
  <c r="E455" i="8"/>
  <c r="H454" i="8"/>
  <c r="G454" i="8"/>
  <c r="E454" i="8"/>
  <c r="H453" i="8"/>
  <c r="G453" i="8"/>
  <c r="E453" i="8"/>
  <c r="H452" i="8"/>
  <c r="G452" i="8"/>
  <c r="E452" i="8"/>
  <c r="H451" i="8"/>
  <c r="G451" i="8"/>
  <c r="E451" i="8"/>
  <c r="H450" i="8"/>
  <c r="G450" i="8"/>
  <c r="E450" i="8"/>
  <c r="H449" i="8"/>
  <c r="G449" i="8"/>
  <c r="E449" i="8"/>
  <c r="H448" i="8"/>
  <c r="G448" i="8"/>
  <c r="E448" i="8"/>
  <c r="H447" i="8"/>
  <c r="G447" i="8"/>
  <c r="F447" i="8"/>
  <c r="E447" i="8"/>
  <c r="H446" i="8"/>
  <c r="G446" i="8"/>
  <c r="E446" i="8"/>
  <c r="H445" i="8"/>
  <c r="G445" i="8"/>
  <c r="E445" i="8"/>
  <c r="H444" i="8"/>
  <c r="G444" i="8"/>
  <c r="E444" i="8"/>
  <c r="H443" i="8"/>
  <c r="G443" i="8"/>
  <c r="E443" i="8"/>
  <c r="H442" i="8"/>
  <c r="G442" i="8"/>
  <c r="E442" i="8"/>
  <c r="H441" i="8"/>
  <c r="G441" i="8"/>
  <c r="E441" i="8"/>
  <c r="H440" i="8"/>
  <c r="G440" i="8"/>
  <c r="F440" i="8"/>
  <c r="E440" i="8"/>
  <c r="H439" i="8"/>
  <c r="G439" i="8"/>
  <c r="F439" i="8"/>
  <c r="E439" i="8"/>
  <c r="H438" i="8"/>
  <c r="G438" i="8"/>
  <c r="E438" i="8"/>
  <c r="H437" i="8"/>
  <c r="G437" i="8"/>
  <c r="E437" i="8"/>
  <c r="H436" i="8"/>
  <c r="G436" i="8"/>
  <c r="E436" i="8"/>
  <c r="H435" i="8"/>
  <c r="G435" i="8"/>
  <c r="F435" i="8"/>
  <c r="E435" i="8"/>
  <c r="H434" i="8"/>
  <c r="G434" i="8"/>
  <c r="F434" i="8"/>
  <c r="E434" i="8"/>
  <c r="H433" i="8"/>
  <c r="G433" i="8"/>
  <c r="E433" i="8"/>
  <c r="H432" i="8"/>
  <c r="G432" i="8"/>
  <c r="E432" i="8"/>
  <c r="H431" i="8"/>
  <c r="G431" i="8"/>
  <c r="E431" i="8"/>
  <c r="H430" i="8"/>
  <c r="G430" i="8"/>
  <c r="E430" i="8"/>
  <c r="H429" i="8"/>
  <c r="G429" i="8"/>
  <c r="E429" i="8"/>
  <c r="H428" i="8"/>
  <c r="G428" i="8"/>
  <c r="E428" i="8"/>
  <c r="H427" i="8"/>
  <c r="G427" i="8"/>
  <c r="E427" i="8"/>
  <c r="H426" i="8"/>
  <c r="G426" i="8"/>
  <c r="F426" i="8"/>
  <c r="E426" i="8"/>
  <c r="H425" i="8"/>
  <c r="G425" i="8"/>
  <c r="E425" i="8"/>
  <c r="H424" i="8"/>
  <c r="G424" i="8"/>
  <c r="E424" i="8"/>
  <c r="H423" i="8"/>
  <c r="G423" i="8"/>
  <c r="E423" i="8"/>
  <c r="H422" i="8"/>
  <c r="G422" i="8"/>
  <c r="F422" i="8"/>
  <c r="E422" i="8"/>
  <c r="H421" i="8"/>
  <c r="G421" i="8"/>
  <c r="E421" i="8"/>
  <c r="H420" i="8"/>
  <c r="G420" i="8"/>
  <c r="E420" i="8"/>
  <c r="H419" i="8"/>
  <c r="G419" i="8"/>
  <c r="F419" i="8"/>
  <c r="E419" i="8"/>
  <c r="H418" i="8"/>
  <c r="G418" i="8"/>
  <c r="E418" i="8"/>
  <c r="H417" i="8"/>
  <c r="G417" i="8"/>
  <c r="E417" i="8"/>
  <c r="H416" i="8"/>
  <c r="G416" i="8"/>
  <c r="E416" i="8"/>
  <c r="H415" i="8"/>
  <c r="G415" i="8"/>
  <c r="E415" i="8"/>
  <c r="H414" i="8"/>
  <c r="G414" i="8"/>
  <c r="E414" i="8"/>
  <c r="H413" i="8"/>
  <c r="G413" i="8"/>
  <c r="E413" i="8"/>
  <c r="H412" i="8"/>
  <c r="G412" i="8"/>
  <c r="E412" i="8"/>
  <c r="H411" i="8"/>
  <c r="G411" i="8"/>
  <c r="E411" i="8"/>
  <c r="H410" i="8"/>
  <c r="G410" i="8"/>
  <c r="E410" i="8"/>
  <c r="H409" i="8"/>
  <c r="G409" i="8"/>
  <c r="E409" i="8"/>
  <c r="H408" i="8"/>
  <c r="G408" i="8"/>
  <c r="E408" i="8"/>
  <c r="H407" i="8"/>
  <c r="G407" i="8"/>
  <c r="E407" i="8"/>
  <c r="H406" i="8"/>
  <c r="G406" i="8"/>
  <c r="E406" i="8"/>
  <c r="H405" i="8"/>
  <c r="G405" i="8"/>
  <c r="E405" i="8"/>
  <c r="H404" i="8"/>
  <c r="G404" i="8"/>
  <c r="F404" i="8"/>
  <c r="E404" i="8"/>
  <c r="H403" i="8"/>
  <c r="G403" i="8"/>
  <c r="E403" i="8"/>
  <c r="H402" i="8"/>
  <c r="G402" i="8"/>
  <c r="E402" i="8"/>
  <c r="H401" i="8"/>
  <c r="G401" i="8"/>
  <c r="E401" i="8"/>
  <c r="H400" i="8"/>
  <c r="G400" i="8"/>
  <c r="E400" i="8"/>
  <c r="H399" i="8"/>
  <c r="G399" i="8"/>
  <c r="E399" i="8"/>
  <c r="H398" i="8"/>
  <c r="G398" i="8"/>
  <c r="E398" i="8"/>
  <c r="H397" i="8"/>
  <c r="G397" i="8"/>
  <c r="E397" i="8"/>
  <c r="H396" i="8"/>
  <c r="G396" i="8"/>
  <c r="F396" i="8"/>
  <c r="E396" i="8"/>
  <c r="H395" i="8"/>
  <c r="G395" i="8"/>
  <c r="E395" i="8"/>
  <c r="H394" i="8"/>
  <c r="G394" i="8"/>
  <c r="E394" i="8"/>
  <c r="H393" i="8"/>
  <c r="G393" i="8"/>
  <c r="E393" i="8"/>
  <c r="H392" i="8"/>
  <c r="G392" i="8"/>
  <c r="E392" i="8"/>
  <c r="H391" i="8"/>
  <c r="G391" i="8"/>
  <c r="E391" i="8"/>
  <c r="H390" i="8"/>
  <c r="G390" i="8"/>
  <c r="E390" i="8"/>
  <c r="H389" i="8"/>
  <c r="G389" i="8"/>
  <c r="E389" i="8"/>
  <c r="H388" i="8"/>
  <c r="G388" i="8"/>
  <c r="F388" i="8"/>
  <c r="E388" i="8"/>
  <c r="H387" i="8"/>
  <c r="G387" i="8"/>
  <c r="E387" i="8"/>
  <c r="H386" i="8"/>
  <c r="G386" i="8"/>
  <c r="E386" i="8"/>
  <c r="H385" i="8"/>
  <c r="G385" i="8"/>
  <c r="E385" i="8"/>
  <c r="H384" i="8"/>
  <c r="G384" i="8"/>
  <c r="F384" i="8"/>
  <c r="E384" i="8"/>
  <c r="H383" i="8"/>
  <c r="G383" i="8"/>
  <c r="E383" i="8"/>
  <c r="H382" i="8"/>
  <c r="G382" i="8"/>
  <c r="E382" i="8"/>
  <c r="H381" i="8"/>
  <c r="G381" i="8"/>
  <c r="E381" i="8"/>
  <c r="H380" i="8"/>
  <c r="G380" i="8"/>
  <c r="E380" i="8"/>
  <c r="H379" i="8"/>
  <c r="G379" i="8"/>
  <c r="E379" i="8"/>
  <c r="H378" i="8"/>
  <c r="G378" i="8"/>
  <c r="F378" i="8"/>
  <c r="E378" i="8"/>
  <c r="H377" i="8"/>
  <c r="G377" i="8"/>
  <c r="E377" i="8"/>
  <c r="H376" i="8"/>
  <c r="G376" i="8"/>
  <c r="E376" i="8"/>
  <c r="H375" i="8"/>
  <c r="G375" i="8"/>
  <c r="E375" i="8"/>
  <c r="H374" i="8"/>
  <c r="G374" i="8"/>
  <c r="F374" i="8"/>
  <c r="E374" i="8"/>
  <c r="H373" i="8"/>
  <c r="G373" i="8"/>
  <c r="E373" i="8"/>
  <c r="H372" i="8"/>
  <c r="G372" i="8"/>
  <c r="E372" i="8"/>
  <c r="H371" i="8"/>
  <c r="G371" i="8"/>
  <c r="E371" i="8"/>
  <c r="H370" i="8"/>
  <c r="G370" i="8"/>
  <c r="F370" i="8"/>
  <c r="E370" i="8"/>
  <c r="H369" i="8"/>
  <c r="G369" i="8"/>
  <c r="E369" i="8"/>
  <c r="H368" i="8"/>
  <c r="G368" i="8"/>
  <c r="E368" i="8"/>
  <c r="H367" i="8"/>
  <c r="G367" i="8"/>
  <c r="E367" i="8"/>
  <c r="H366" i="8"/>
  <c r="G366" i="8"/>
  <c r="E366" i="8"/>
  <c r="H365" i="8"/>
  <c r="G365" i="8"/>
  <c r="E365" i="8"/>
  <c r="H364" i="8"/>
  <c r="G364" i="8"/>
  <c r="E364" i="8"/>
  <c r="H363" i="8"/>
  <c r="G363" i="8"/>
  <c r="E363" i="8"/>
  <c r="H362" i="8"/>
  <c r="G362" i="8"/>
  <c r="E362" i="8"/>
  <c r="H361" i="8"/>
  <c r="G361" i="8"/>
  <c r="E361" i="8"/>
  <c r="H360" i="8"/>
  <c r="G360" i="8"/>
  <c r="F360" i="8"/>
  <c r="E360" i="8"/>
  <c r="H359" i="8"/>
  <c r="G359" i="8"/>
  <c r="E359" i="8"/>
  <c r="H358" i="8"/>
  <c r="G358" i="8"/>
  <c r="E358" i="8"/>
  <c r="H357" i="8"/>
  <c r="G357" i="8"/>
  <c r="E357" i="8"/>
  <c r="E356" i="8"/>
  <c r="D356" i="8"/>
  <c r="C356" i="8"/>
  <c r="E584" i="8" s="1"/>
  <c r="H584" i="8" s="1"/>
  <c r="G350" i="8"/>
  <c r="F350" i="8"/>
  <c r="E350" i="8"/>
  <c r="H350" i="8" s="1"/>
  <c r="G349" i="8"/>
  <c r="F349" i="8"/>
  <c r="G348" i="8"/>
  <c r="F348" i="8"/>
  <c r="E348" i="8"/>
  <c r="H348" i="8" s="1"/>
  <c r="G347" i="8"/>
  <c r="F347" i="8"/>
  <c r="E347" i="8"/>
  <c r="H347" i="8" s="1"/>
  <c r="G346" i="8"/>
  <c r="F346" i="8"/>
  <c r="G345" i="8"/>
  <c r="F345" i="8"/>
  <c r="G344" i="8"/>
  <c r="F344" i="8"/>
  <c r="G343" i="8"/>
  <c r="F343" i="8"/>
  <c r="E343" i="8"/>
  <c r="H343" i="8" s="1"/>
  <c r="G342" i="8"/>
  <c r="F342" i="8"/>
  <c r="E342" i="8"/>
  <c r="H342" i="8" s="1"/>
  <c r="G341" i="8"/>
  <c r="F341" i="8"/>
  <c r="E341" i="8"/>
  <c r="H341" i="8" s="1"/>
  <c r="G340" i="8"/>
  <c r="F340" i="8"/>
  <c r="E340" i="8"/>
  <c r="H340" i="8" s="1"/>
  <c r="G339" i="8"/>
  <c r="F339" i="8"/>
  <c r="G338" i="8"/>
  <c r="F338" i="8"/>
  <c r="E338" i="8"/>
  <c r="H338" i="8" s="1"/>
  <c r="G337" i="8"/>
  <c r="F337" i="8"/>
  <c r="E337" i="8"/>
  <c r="H337" i="8" s="1"/>
  <c r="G336" i="8"/>
  <c r="F336" i="8"/>
  <c r="E336" i="8"/>
  <c r="H336" i="8" s="1"/>
  <c r="G335" i="8"/>
  <c r="F335" i="8"/>
  <c r="G334" i="8"/>
  <c r="F334" i="8"/>
  <c r="G333" i="8"/>
  <c r="F333" i="8"/>
  <c r="E333" i="8"/>
  <c r="H333" i="8" s="1"/>
  <c r="G332" i="8"/>
  <c r="F332" i="8"/>
  <c r="E332" i="8"/>
  <c r="H332" i="8" s="1"/>
  <c r="G331" i="8"/>
  <c r="F331" i="8"/>
  <c r="E331" i="8"/>
  <c r="H331" i="8" s="1"/>
  <c r="G330" i="8"/>
  <c r="F330" i="8"/>
  <c r="G329" i="8"/>
  <c r="F329" i="8"/>
  <c r="G328" i="8"/>
  <c r="F328" i="8"/>
  <c r="E328" i="8"/>
  <c r="H328" i="8" s="1"/>
  <c r="G327" i="8"/>
  <c r="F327" i="8"/>
  <c r="G326" i="8"/>
  <c r="F326" i="8"/>
  <c r="E326" i="8"/>
  <c r="H326" i="8" s="1"/>
  <c r="G325" i="8"/>
  <c r="F325" i="8"/>
  <c r="G324" i="8"/>
  <c r="F324" i="8"/>
  <c r="E324" i="8"/>
  <c r="H324" i="8" s="1"/>
  <c r="G323" i="8"/>
  <c r="F323" i="8"/>
  <c r="G322" i="8"/>
  <c r="F322" i="8"/>
  <c r="E322" i="8"/>
  <c r="H322" i="8" s="1"/>
  <c r="G321" i="8"/>
  <c r="F321" i="8"/>
  <c r="E321" i="8"/>
  <c r="H321" i="8" s="1"/>
  <c r="G320" i="8"/>
  <c r="F320" i="8"/>
  <c r="E320" i="8"/>
  <c r="H320" i="8" s="1"/>
  <c r="G319" i="8"/>
  <c r="F319" i="8"/>
  <c r="G318" i="8"/>
  <c r="F318" i="8"/>
  <c r="G317" i="8"/>
  <c r="F317" i="8"/>
  <c r="E317" i="8"/>
  <c r="H317" i="8" s="1"/>
  <c r="G316" i="8"/>
  <c r="F316" i="8"/>
  <c r="G315" i="8"/>
  <c r="F315" i="8"/>
  <c r="E315" i="8"/>
  <c r="H315" i="8" s="1"/>
  <c r="G314" i="8"/>
  <c r="F314" i="8"/>
  <c r="G313" i="8"/>
  <c r="F313" i="8"/>
  <c r="E313" i="8"/>
  <c r="H313" i="8" s="1"/>
  <c r="G312" i="8"/>
  <c r="F312" i="8"/>
  <c r="G311" i="8"/>
  <c r="F311" i="8"/>
  <c r="G310" i="8"/>
  <c r="F310" i="8"/>
  <c r="G309" i="8"/>
  <c r="F309" i="8"/>
  <c r="G308" i="8"/>
  <c r="F308" i="8"/>
  <c r="G307" i="8"/>
  <c r="F307" i="8"/>
  <c r="G306" i="8"/>
  <c r="F306" i="8"/>
  <c r="G305" i="8"/>
  <c r="F305" i="8"/>
  <c r="E305" i="8"/>
  <c r="H305" i="8" s="1"/>
  <c r="G304" i="8"/>
  <c r="F304" i="8"/>
  <c r="E304" i="8"/>
  <c r="H304" i="8" s="1"/>
  <c r="G303" i="8"/>
  <c r="F303" i="8"/>
  <c r="E303" i="8"/>
  <c r="H303" i="8" s="1"/>
  <c r="G302" i="8"/>
  <c r="F302" i="8"/>
  <c r="E302" i="8"/>
  <c r="H302" i="8" s="1"/>
  <c r="G301" i="8"/>
  <c r="F301" i="8"/>
  <c r="G300" i="8"/>
  <c r="F300" i="8"/>
  <c r="G299" i="8"/>
  <c r="F299" i="8"/>
  <c r="G298" i="8"/>
  <c r="F298" i="8"/>
  <c r="E298" i="8"/>
  <c r="H298" i="8" s="1"/>
  <c r="G297" i="8"/>
  <c r="F297" i="8"/>
  <c r="G296" i="8"/>
  <c r="F296" i="8"/>
  <c r="G295" i="8"/>
  <c r="F295" i="8"/>
  <c r="G294" i="8"/>
  <c r="F294" i="8"/>
  <c r="G293" i="8"/>
  <c r="F293" i="8"/>
  <c r="G292" i="8"/>
  <c r="F292" i="8"/>
  <c r="G291" i="8"/>
  <c r="F291" i="8"/>
  <c r="E291" i="8"/>
  <c r="H291" i="8" s="1"/>
  <c r="G290" i="8"/>
  <c r="F290" i="8"/>
  <c r="E290" i="8"/>
  <c r="H290" i="8" s="1"/>
  <c r="G289" i="8"/>
  <c r="F289" i="8"/>
  <c r="G288" i="8"/>
  <c r="F288" i="8"/>
  <c r="G287" i="8"/>
  <c r="F287" i="8"/>
  <c r="G286" i="8"/>
  <c r="F286" i="8"/>
  <c r="G285" i="8"/>
  <c r="F285" i="8"/>
  <c r="E285" i="8"/>
  <c r="H285" i="8" s="1"/>
  <c r="G284" i="8"/>
  <c r="F284" i="8"/>
  <c r="G283" i="8"/>
  <c r="F283" i="8"/>
  <c r="G282" i="8"/>
  <c r="F282" i="8"/>
  <c r="G281" i="8"/>
  <c r="F281" i="8"/>
  <c r="G280" i="8"/>
  <c r="F280" i="8"/>
  <c r="E280" i="8"/>
  <c r="H280" i="8" s="1"/>
  <c r="G279" i="8"/>
  <c r="F279" i="8"/>
  <c r="E279" i="8"/>
  <c r="H279" i="8" s="1"/>
  <c r="G278" i="8"/>
  <c r="F278" i="8"/>
  <c r="E278" i="8"/>
  <c r="H278" i="8" s="1"/>
  <c r="G277" i="8"/>
  <c r="F277" i="8"/>
  <c r="G276" i="8"/>
  <c r="F276" i="8"/>
  <c r="E276" i="8"/>
  <c r="H276" i="8" s="1"/>
  <c r="G275" i="8"/>
  <c r="F275" i="8"/>
  <c r="E275" i="8"/>
  <c r="H275" i="8" s="1"/>
  <c r="G274" i="8"/>
  <c r="F274" i="8"/>
  <c r="G273" i="8"/>
  <c r="F273" i="8"/>
  <c r="G272" i="8"/>
  <c r="F272" i="8"/>
  <c r="E272" i="8"/>
  <c r="H272" i="8" s="1"/>
  <c r="G271" i="8"/>
  <c r="F271" i="8"/>
  <c r="G270" i="8"/>
  <c r="F270" i="8"/>
  <c r="G269" i="8"/>
  <c r="F269" i="8"/>
  <c r="G268" i="8"/>
  <c r="F268" i="8"/>
  <c r="G267" i="8"/>
  <c r="F267" i="8"/>
  <c r="E267" i="8"/>
  <c r="H267" i="8" s="1"/>
  <c r="G266" i="8"/>
  <c r="F266" i="8"/>
  <c r="E266" i="8"/>
  <c r="H266" i="8" s="1"/>
  <c r="G265" i="8"/>
  <c r="F265" i="8"/>
  <c r="G264" i="8"/>
  <c r="F264" i="8"/>
  <c r="E264" i="8"/>
  <c r="H264" i="8" s="1"/>
  <c r="G263" i="8"/>
  <c r="F263" i="8"/>
  <c r="G262" i="8"/>
  <c r="F262" i="8"/>
  <c r="G261" i="8"/>
  <c r="F261" i="8"/>
  <c r="G260" i="8"/>
  <c r="F260" i="8"/>
  <c r="G259" i="8"/>
  <c r="F259" i="8"/>
  <c r="G258" i="8"/>
  <c r="F258" i="8"/>
  <c r="E258" i="8"/>
  <c r="H258" i="8" s="1"/>
  <c r="G257" i="8"/>
  <c r="F257" i="8"/>
  <c r="G256" i="8"/>
  <c r="F256" i="8"/>
  <c r="G255" i="8"/>
  <c r="F255" i="8"/>
  <c r="G254" i="8"/>
  <c r="F254" i="8"/>
  <c r="G253" i="8"/>
  <c r="F253" i="8"/>
  <c r="G252" i="8"/>
  <c r="F252" i="8"/>
  <c r="E252" i="8"/>
  <c r="H252" i="8" s="1"/>
  <c r="G251" i="8"/>
  <c r="F251" i="8"/>
  <c r="E251" i="8"/>
  <c r="H251" i="8" s="1"/>
  <c r="G250" i="8"/>
  <c r="F250" i="8"/>
  <c r="G249" i="8"/>
  <c r="F249" i="8"/>
  <c r="G248" i="8"/>
  <c r="F248" i="8"/>
  <c r="E248" i="8"/>
  <c r="H248" i="8" s="1"/>
  <c r="G247" i="8"/>
  <c r="F247" i="8"/>
  <c r="G246" i="8"/>
  <c r="F246" i="8"/>
  <c r="G245" i="8"/>
  <c r="F245" i="8"/>
  <c r="G244" i="8"/>
  <c r="F244" i="8"/>
  <c r="G243" i="8"/>
  <c r="F243" i="8"/>
  <c r="E243" i="8"/>
  <c r="H243" i="8" s="1"/>
  <c r="G242" i="8"/>
  <c r="F242" i="8"/>
  <c r="E242" i="8"/>
  <c r="H242" i="8" s="1"/>
  <c r="G241" i="8"/>
  <c r="F241" i="8"/>
  <c r="G240" i="8"/>
  <c r="F240" i="8"/>
  <c r="E240" i="8"/>
  <c r="H240" i="8" s="1"/>
  <c r="G239" i="8"/>
  <c r="F239" i="8"/>
  <c r="E239" i="8"/>
  <c r="H239" i="8" s="1"/>
  <c r="G238" i="8"/>
  <c r="F238" i="8"/>
  <c r="G237" i="8"/>
  <c r="F237" i="8"/>
  <c r="G236" i="8"/>
  <c r="F236" i="8"/>
  <c r="E236" i="8"/>
  <c r="H236" i="8" s="1"/>
  <c r="G235" i="8"/>
  <c r="F235" i="8"/>
  <c r="E235" i="8"/>
  <c r="H235" i="8" s="1"/>
  <c r="G234" i="8"/>
  <c r="F234" i="8"/>
  <c r="G233" i="8"/>
  <c r="F233" i="8"/>
  <c r="G232" i="8"/>
  <c r="F232" i="8"/>
  <c r="G231" i="8"/>
  <c r="F231" i="8"/>
  <c r="G230" i="8"/>
  <c r="F230" i="8"/>
  <c r="E230" i="8"/>
  <c r="H230" i="8" s="1"/>
  <c r="G229" i="8"/>
  <c r="F229" i="8"/>
  <c r="E229" i="8"/>
  <c r="H229" i="8" s="1"/>
  <c r="G228" i="8"/>
  <c r="F228" i="8"/>
  <c r="E228" i="8"/>
  <c r="H228" i="8" s="1"/>
  <c r="G227" i="8"/>
  <c r="F227" i="8"/>
  <c r="E227" i="8"/>
  <c r="H227" i="8" s="1"/>
  <c r="G226" i="8"/>
  <c r="F226" i="8"/>
  <c r="E226" i="8"/>
  <c r="H226" i="8" s="1"/>
  <c r="G225" i="8"/>
  <c r="F225" i="8"/>
  <c r="G224" i="8"/>
  <c r="F224" i="8"/>
  <c r="G223" i="8"/>
  <c r="F223" i="8"/>
  <c r="E223" i="8"/>
  <c r="H223" i="8" s="1"/>
  <c r="G222" i="8"/>
  <c r="F222" i="8"/>
  <c r="E222" i="8"/>
  <c r="H222" i="8" s="1"/>
  <c r="G221" i="8"/>
  <c r="F221" i="8"/>
  <c r="E221" i="8"/>
  <c r="H221" i="8" s="1"/>
  <c r="G220" i="8"/>
  <c r="F220" i="8"/>
  <c r="G219" i="8"/>
  <c r="F219" i="8"/>
  <c r="G218" i="8"/>
  <c r="F218" i="8"/>
  <c r="G217" i="8"/>
  <c r="F217" i="8"/>
  <c r="E217" i="8"/>
  <c r="H217" i="8" s="1"/>
  <c r="G216" i="8"/>
  <c r="F216" i="8"/>
  <c r="G215" i="8"/>
  <c r="F215" i="8"/>
  <c r="G214" i="8"/>
  <c r="F214" i="8"/>
  <c r="G213" i="8"/>
  <c r="F213" i="8"/>
  <c r="E213" i="8"/>
  <c r="H213" i="8" s="1"/>
  <c r="G212" i="8"/>
  <c r="F212" i="8"/>
  <c r="G211" i="8"/>
  <c r="F211" i="8"/>
  <c r="G210" i="8"/>
  <c r="F210" i="8"/>
  <c r="G209" i="8"/>
  <c r="F209" i="8"/>
  <c r="G208" i="8"/>
  <c r="F208" i="8"/>
  <c r="G207" i="8"/>
  <c r="F207" i="8"/>
  <c r="G206" i="8"/>
  <c r="F206" i="8"/>
  <c r="E206" i="8"/>
  <c r="H206" i="8" s="1"/>
  <c r="G205" i="8"/>
  <c r="F205" i="8"/>
  <c r="G204" i="8"/>
  <c r="F204" i="8"/>
  <c r="G203" i="8"/>
  <c r="F203" i="8"/>
  <c r="G202" i="8"/>
  <c r="F202" i="8"/>
  <c r="G201" i="8"/>
  <c r="F201" i="8"/>
  <c r="G200" i="8"/>
  <c r="F200" i="8"/>
  <c r="G199" i="8"/>
  <c r="F199" i="8"/>
  <c r="G198" i="8"/>
  <c r="F198" i="8"/>
  <c r="G197" i="8"/>
  <c r="F197" i="8"/>
  <c r="E197" i="8"/>
  <c r="H197" i="8" s="1"/>
  <c r="G196" i="8"/>
  <c r="F196" i="8"/>
  <c r="G195" i="8"/>
  <c r="F195" i="8"/>
  <c r="E195" i="8"/>
  <c r="H195" i="8" s="1"/>
  <c r="G194" i="8"/>
  <c r="F194" i="8"/>
  <c r="G193" i="8"/>
  <c r="F193" i="8"/>
  <c r="G192" i="8"/>
  <c r="F192" i="8"/>
  <c r="G191" i="8"/>
  <c r="F191" i="8"/>
  <c r="G190" i="8"/>
  <c r="F190" i="8"/>
  <c r="G189" i="8"/>
  <c r="F189" i="8"/>
  <c r="E189" i="8"/>
  <c r="H189" i="8" s="1"/>
  <c r="G188" i="8"/>
  <c r="F188" i="8"/>
  <c r="E188" i="8"/>
  <c r="H188" i="8" s="1"/>
  <c r="G187" i="8"/>
  <c r="F187" i="8"/>
  <c r="G186" i="8"/>
  <c r="F186" i="8"/>
  <c r="G185" i="8"/>
  <c r="F185" i="8"/>
  <c r="G184" i="8"/>
  <c r="F184" i="8"/>
  <c r="G183" i="8"/>
  <c r="F183" i="8"/>
  <c r="E183" i="8"/>
  <c r="H183" i="8" s="1"/>
  <c r="G182" i="8"/>
  <c r="F182" i="8"/>
  <c r="G181" i="8"/>
  <c r="F181" i="8"/>
  <c r="E181" i="8"/>
  <c r="H181" i="8" s="1"/>
  <c r="G180" i="8"/>
  <c r="F180" i="8"/>
  <c r="G179" i="8"/>
  <c r="F179" i="8"/>
  <c r="G178" i="8"/>
  <c r="F178" i="8"/>
  <c r="F177" i="8"/>
  <c r="D177" i="8"/>
  <c r="C177" i="8"/>
  <c r="G177" i="8" s="1"/>
  <c r="H171" i="8"/>
  <c r="G171" i="8"/>
  <c r="F171" i="8"/>
  <c r="E171" i="8"/>
  <c r="H170" i="8"/>
  <c r="G170" i="8"/>
  <c r="E170" i="8"/>
  <c r="H169" i="8"/>
  <c r="G169" i="8"/>
  <c r="F169" i="8"/>
  <c r="E169" i="8"/>
  <c r="H168" i="8"/>
  <c r="G168" i="8"/>
  <c r="E168" i="8"/>
  <c r="H167" i="8"/>
  <c r="G167" i="8"/>
  <c r="E167" i="8"/>
  <c r="H166" i="8"/>
  <c r="G166" i="8"/>
  <c r="E166" i="8"/>
  <c r="H165" i="8"/>
  <c r="G165" i="8"/>
  <c r="E165" i="8"/>
  <c r="H164" i="8"/>
  <c r="G164" i="8"/>
  <c r="E164" i="8"/>
  <c r="H163" i="8"/>
  <c r="G163" i="8"/>
  <c r="E163" i="8"/>
  <c r="H162" i="8"/>
  <c r="G162" i="8"/>
  <c r="E162" i="8"/>
  <c r="H161" i="8"/>
  <c r="G161" i="8"/>
  <c r="E161" i="8"/>
  <c r="H160" i="8"/>
  <c r="G160" i="8"/>
  <c r="E160" i="8"/>
  <c r="H159" i="8"/>
  <c r="G159" i="8"/>
  <c r="E159" i="8"/>
  <c r="H158" i="8"/>
  <c r="G158" i="8"/>
  <c r="E158" i="8"/>
  <c r="H157" i="8"/>
  <c r="G157" i="8"/>
  <c r="E157" i="8"/>
  <c r="H156" i="8"/>
  <c r="G156" i="8"/>
  <c r="E156" i="8"/>
  <c r="H155" i="8"/>
  <c r="G155" i="8"/>
  <c r="F155" i="8"/>
  <c r="E155" i="8"/>
  <c r="H154" i="8"/>
  <c r="G154" i="8"/>
  <c r="F154" i="8"/>
  <c r="E154" i="8"/>
  <c r="H153" i="8"/>
  <c r="G153" i="8"/>
  <c r="F153" i="8"/>
  <c r="E153" i="8"/>
  <c r="H152" i="8"/>
  <c r="G152" i="8"/>
  <c r="F152" i="8"/>
  <c r="E152" i="8"/>
  <c r="H151" i="8"/>
  <c r="G151" i="8"/>
  <c r="F151" i="8"/>
  <c r="E151" i="8"/>
  <c r="H150" i="8"/>
  <c r="G150" i="8"/>
  <c r="E150" i="8"/>
  <c r="H149" i="8"/>
  <c r="G149" i="8"/>
  <c r="E149" i="8"/>
  <c r="H148" i="8"/>
  <c r="G148" i="8"/>
  <c r="E148" i="8"/>
  <c r="H147" i="8"/>
  <c r="G147" i="8"/>
  <c r="F147" i="8"/>
  <c r="E147" i="8"/>
  <c r="H146" i="8"/>
  <c r="G146" i="8"/>
  <c r="E146" i="8"/>
  <c r="H145" i="8"/>
  <c r="G145" i="8"/>
  <c r="E145" i="8"/>
  <c r="H144" i="8"/>
  <c r="G144" i="8"/>
  <c r="E144" i="8"/>
  <c r="H143" i="8"/>
  <c r="G143" i="8"/>
  <c r="E143" i="8"/>
  <c r="H142" i="8"/>
  <c r="G142" i="8"/>
  <c r="E142" i="8"/>
  <c r="H141" i="8"/>
  <c r="G141" i="8"/>
  <c r="E141" i="8"/>
  <c r="H140" i="8"/>
  <c r="G140" i="8"/>
  <c r="E140" i="8"/>
  <c r="H139" i="8"/>
  <c r="G139" i="8"/>
  <c r="E139" i="8"/>
  <c r="H138" i="8"/>
  <c r="G138" i="8"/>
  <c r="E138" i="8"/>
  <c r="H137" i="8"/>
  <c r="G137" i="8"/>
  <c r="E137" i="8"/>
  <c r="H136" i="8"/>
  <c r="G136" i="8"/>
  <c r="E136" i="8"/>
  <c r="H135" i="8"/>
  <c r="G135" i="8"/>
  <c r="E135" i="8"/>
  <c r="H134" i="8"/>
  <c r="G134" i="8"/>
  <c r="E134" i="8"/>
  <c r="H133" i="8"/>
  <c r="G133" i="8"/>
  <c r="E133" i="8"/>
  <c r="H132" i="8"/>
  <c r="G132" i="8"/>
  <c r="E132" i="8"/>
  <c r="H131" i="8"/>
  <c r="G131" i="8"/>
  <c r="F131" i="8"/>
  <c r="E131" i="8"/>
  <c r="H130" i="8"/>
  <c r="G130" i="8"/>
  <c r="E130" i="8"/>
  <c r="H129" i="8"/>
  <c r="G129" i="8"/>
  <c r="E129" i="8"/>
  <c r="H128" i="8"/>
  <c r="G128" i="8"/>
  <c r="E128" i="8"/>
  <c r="H127" i="8"/>
  <c r="G127" i="8"/>
  <c r="E127" i="8"/>
  <c r="H126" i="8"/>
  <c r="G126" i="8"/>
  <c r="E126" i="8"/>
  <c r="H125" i="8"/>
  <c r="G125" i="8"/>
  <c r="E125" i="8"/>
  <c r="H124" i="8"/>
  <c r="G124" i="8"/>
  <c r="E124" i="8"/>
  <c r="H123" i="8"/>
  <c r="G123" i="8"/>
  <c r="E123" i="8"/>
  <c r="H122" i="8"/>
  <c r="G122" i="8"/>
  <c r="F122" i="8"/>
  <c r="E122" i="8"/>
  <c r="H121" i="8"/>
  <c r="G121" i="8"/>
  <c r="F121" i="8"/>
  <c r="E121" i="8"/>
  <c r="H120" i="8"/>
  <c r="G120" i="8"/>
  <c r="E120" i="8"/>
  <c r="H119" i="8"/>
  <c r="G119" i="8"/>
  <c r="E119" i="8"/>
  <c r="H118" i="8"/>
  <c r="G118" i="8"/>
  <c r="E118" i="8"/>
  <c r="H117" i="8"/>
  <c r="G117" i="8"/>
  <c r="E117" i="8"/>
  <c r="H116" i="8"/>
  <c r="G116" i="8"/>
  <c r="E116" i="8"/>
  <c r="H115" i="8"/>
  <c r="G115" i="8"/>
  <c r="E115" i="8"/>
  <c r="H114" i="8"/>
  <c r="G114" i="8"/>
  <c r="E114" i="8"/>
  <c r="H113" i="8"/>
  <c r="G113" i="8"/>
  <c r="E113" i="8"/>
  <c r="H112" i="8"/>
  <c r="G112" i="8"/>
  <c r="E112" i="8"/>
  <c r="H111" i="8"/>
  <c r="G111" i="8"/>
  <c r="E111" i="8"/>
  <c r="H110" i="8"/>
  <c r="G110" i="8"/>
  <c r="F110" i="8"/>
  <c r="E110" i="8"/>
  <c r="H109" i="8"/>
  <c r="G109" i="8"/>
  <c r="E109" i="8"/>
  <c r="H108" i="8"/>
  <c r="G108" i="8"/>
  <c r="E108" i="8"/>
  <c r="H107" i="8"/>
  <c r="G107" i="8"/>
  <c r="E107" i="8"/>
  <c r="H106" i="8"/>
  <c r="G106" i="8"/>
  <c r="E106" i="8"/>
  <c r="H105" i="8"/>
  <c r="G105" i="8"/>
  <c r="E105" i="8"/>
  <c r="H104" i="8"/>
  <c r="G104" i="8"/>
  <c r="E104" i="8"/>
  <c r="H103" i="8"/>
  <c r="G103" i="8"/>
  <c r="E103" i="8"/>
  <c r="H102" i="8"/>
  <c r="G102" i="8"/>
  <c r="E102" i="8"/>
  <c r="H101" i="8"/>
  <c r="G101" i="8"/>
  <c r="F101" i="8"/>
  <c r="E101" i="8"/>
  <c r="H100" i="8"/>
  <c r="G100" i="8"/>
  <c r="E100" i="8"/>
  <c r="H99" i="8"/>
  <c r="G99" i="8"/>
  <c r="E99" i="8"/>
  <c r="H98" i="8"/>
  <c r="G98" i="8"/>
  <c r="E98" i="8"/>
  <c r="H97" i="8"/>
  <c r="G97" i="8"/>
  <c r="E97" i="8"/>
  <c r="H96" i="8"/>
  <c r="G96" i="8"/>
  <c r="E96" i="8"/>
  <c r="H95" i="8"/>
  <c r="G95" i="8"/>
  <c r="E95" i="8"/>
  <c r="H94" i="8"/>
  <c r="G94" i="8"/>
  <c r="E94" i="8"/>
  <c r="H93" i="8"/>
  <c r="G93" i="8"/>
  <c r="F93" i="8"/>
  <c r="E93" i="8"/>
  <c r="H92" i="8"/>
  <c r="G92" i="8"/>
  <c r="E92" i="8"/>
  <c r="H91" i="8"/>
  <c r="G91" i="8"/>
  <c r="E91" i="8"/>
  <c r="H90" i="8"/>
  <c r="G90" i="8"/>
  <c r="E90" i="8"/>
  <c r="H89" i="8"/>
  <c r="G89" i="8"/>
  <c r="E89" i="8"/>
  <c r="H88" i="8"/>
  <c r="G88" i="8"/>
  <c r="F88" i="8"/>
  <c r="E88" i="8"/>
  <c r="H87" i="8"/>
  <c r="G87" i="8"/>
  <c r="E87" i="8"/>
  <c r="H86" i="8"/>
  <c r="G86" i="8"/>
  <c r="E86" i="8"/>
  <c r="H85" i="8"/>
  <c r="G85" i="8"/>
  <c r="E85" i="8"/>
  <c r="H84" i="8"/>
  <c r="G84" i="8"/>
  <c r="F84" i="8"/>
  <c r="E84" i="8"/>
  <c r="H83" i="8"/>
  <c r="G83" i="8"/>
  <c r="E83" i="8"/>
  <c r="H82" i="8"/>
  <c r="G82" i="8"/>
  <c r="E82" i="8"/>
  <c r="H81" i="8"/>
  <c r="G81" i="8"/>
  <c r="E81" i="8"/>
  <c r="H80" i="8"/>
  <c r="G80" i="8"/>
  <c r="E80" i="8"/>
  <c r="H79" i="8"/>
  <c r="G79" i="8"/>
  <c r="E79" i="8"/>
  <c r="H78" i="8"/>
  <c r="G78" i="8"/>
  <c r="E78" i="8"/>
  <c r="H77" i="8"/>
  <c r="G77" i="8"/>
  <c r="E77" i="8"/>
  <c r="E76" i="8"/>
  <c r="D76" i="8"/>
  <c r="F170" i="8" s="1"/>
  <c r="C76" i="8"/>
  <c r="G76" i="8" s="1"/>
  <c r="H76" i="8" s="1"/>
  <c r="G70" i="8"/>
  <c r="F70" i="8"/>
  <c r="G69" i="8"/>
  <c r="F69" i="8"/>
  <c r="G68" i="8"/>
  <c r="F68" i="8"/>
  <c r="G67" i="8"/>
  <c r="F67" i="8"/>
  <c r="G66" i="8"/>
  <c r="F66" i="8"/>
  <c r="E66" i="8"/>
  <c r="H66" i="8" s="1"/>
  <c r="G65" i="8"/>
  <c r="F65" i="8"/>
  <c r="G64" i="8"/>
  <c r="F64" i="8"/>
  <c r="G63" i="8"/>
  <c r="F63" i="8"/>
  <c r="G62" i="8"/>
  <c r="F62" i="8"/>
  <c r="G61" i="8"/>
  <c r="F61" i="8"/>
  <c r="G60" i="8"/>
  <c r="F60" i="8"/>
  <c r="G59" i="8"/>
  <c r="F59" i="8"/>
  <c r="G58" i="8"/>
  <c r="F58" i="8"/>
  <c r="E58" i="8"/>
  <c r="H58" i="8" s="1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50" i="8"/>
  <c r="F50" i="8"/>
  <c r="G49" i="8"/>
  <c r="F49" i="8"/>
  <c r="G48" i="8"/>
  <c r="F48" i="8"/>
  <c r="G47" i="8"/>
  <c r="F47" i="8"/>
  <c r="G46" i="8"/>
  <c r="F46" i="8"/>
  <c r="E46" i="8"/>
  <c r="H46" i="8" s="1"/>
  <c r="G45" i="8"/>
  <c r="F45" i="8"/>
  <c r="G44" i="8"/>
  <c r="F44" i="8"/>
  <c r="G43" i="8"/>
  <c r="F43" i="8"/>
  <c r="G42" i="8"/>
  <c r="F42" i="8"/>
  <c r="E42" i="8"/>
  <c r="H42" i="8" s="1"/>
  <c r="G41" i="8"/>
  <c r="F41" i="8"/>
  <c r="G40" i="8"/>
  <c r="F40" i="8"/>
  <c r="E40" i="8"/>
  <c r="H40" i="8" s="1"/>
  <c r="G39" i="8"/>
  <c r="F39" i="8"/>
  <c r="G38" i="8"/>
  <c r="F38" i="8"/>
  <c r="E38" i="8"/>
  <c r="H38" i="8" s="1"/>
  <c r="G37" i="8"/>
  <c r="F37" i="8"/>
  <c r="G36" i="8"/>
  <c r="F36" i="8"/>
  <c r="G35" i="8"/>
  <c r="F35" i="8"/>
  <c r="E35" i="8"/>
  <c r="H35" i="8" s="1"/>
  <c r="G34" i="8"/>
  <c r="F34" i="8"/>
  <c r="E34" i="8"/>
  <c r="H34" i="8" s="1"/>
  <c r="G33" i="8"/>
  <c r="F33" i="8"/>
  <c r="E33" i="8"/>
  <c r="H33" i="8" s="1"/>
  <c r="G32" i="8"/>
  <c r="F32" i="8"/>
  <c r="G31" i="8"/>
  <c r="F31" i="8"/>
  <c r="E31" i="8"/>
  <c r="H31" i="8" s="1"/>
  <c r="G30" i="8"/>
  <c r="F30" i="8"/>
  <c r="G29" i="8"/>
  <c r="F29" i="8"/>
  <c r="G28" i="8"/>
  <c r="F28" i="8"/>
  <c r="G27" i="8"/>
  <c r="F27" i="8"/>
  <c r="G26" i="8"/>
  <c r="F26" i="8"/>
  <c r="E26" i="8"/>
  <c r="H26" i="8" s="1"/>
  <c r="G25" i="8"/>
  <c r="F25" i="8"/>
  <c r="G24" i="8"/>
  <c r="F24" i="8"/>
  <c r="G23" i="8"/>
  <c r="F23" i="8"/>
  <c r="G22" i="8"/>
  <c r="F22" i="8"/>
  <c r="G21" i="8"/>
  <c r="F21" i="8"/>
  <c r="G20" i="8"/>
  <c r="F20" i="8"/>
  <c r="F19" i="8"/>
  <c r="D19" i="8"/>
  <c r="C19" i="8"/>
  <c r="G19" i="8" s="1"/>
  <c r="D13" i="8"/>
  <c r="C13" i="8"/>
  <c r="G13" i="8" s="1"/>
  <c r="C12" i="8"/>
  <c r="D11" i="8"/>
  <c r="C10" i="8"/>
  <c r="D9" i="8"/>
  <c r="C8" i="8"/>
  <c r="E13" i="8" s="1"/>
  <c r="H13" i="8" s="1"/>
  <c r="H618" i="7"/>
  <c r="G618" i="7"/>
  <c r="E618" i="7"/>
  <c r="H617" i="7"/>
  <c r="G617" i="7"/>
  <c r="E617" i="7"/>
  <c r="H616" i="7"/>
  <c r="G616" i="7"/>
  <c r="E616" i="7"/>
  <c r="H615" i="7"/>
  <c r="G615" i="7"/>
  <c r="E615" i="7"/>
  <c r="H614" i="7"/>
  <c r="G614" i="7"/>
  <c r="E614" i="7"/>
  <c r="H613" i="7"/>
  <c r="G613" i="7"/>
  <c r="E613" i="7"/>
  <c r="H612" i="7"/>
  <c r="G612" i="7"/>
  <c r="E612" i="7"/>
  <c r="H611" i="7"/>
  <c r="G611" i="7"/>
  <c r="E611" i="7"/>
  <c r="H610" i="7"/>
  <c r="G610" i="7"/>
  <c r="E610" i="7"/>
  <c r="H609" i="7"/>
  <c r="G609" i="7"/>
  <c r="E609" i="7"/>
  <c r="H608" i="7"/>
  <c r="G608" i="7"/>
  <c r="E608" i="7"/>
  <c r="H607" i="7"/>
  <c r="G607" i="7"/>
  <c r="E607" i="7"/>
  <c r="H606" i="7"/>
  <c r="G606" i="7"/>
  <c r="E606" i="7"/>
  <c r="H605" i="7"/>
  <c r="G605" i="7"/>
  <c r="E605" i="7"/>
  <c r="H604" i="7"/>
  <c r="G604" i="7"/>
  <c r="F604" i="7"/>
  <c r="E604" i="7"/>
  <c r="H603" i="7"/>
  <c r="G603" i="7"/>
  <c r="F603" i="7"/>
  <c r="E603" i="7"/>
  <c r="H602" i="7"/>
  <c r="G602" i="7"/>
  <c r="E602" i="7"/>
  <c r="H601" i="7"/>
  <c r="G601" i="7"/>
  <c r="E601" i="7"/>
  <c r="H600" i="7"/>
  <c r="G600" i="7"/>
  <c r="E600" i="7"/>
  <c r="H599" i="7"/>
  <c r="G599" i="7"/>
  <c r="F599" i="7"/>
  <c r="E599" i="7"/>
  <c r="H598" i="7"/>
  <c r="G598" i="7"/>
  <c r="E598" i="7"/>
  <c r="H597" i="7"/>
  <c r="G597" i="7"/>
  <c r="E597" i="7"/>
  <c r="H596" i="7"/>
  <c r="G596" i="7"/>
  <c r="E596" i="7"/>
  <c r="H595" i="7"/>
  <c r="G595" i="7"/>
  <c r="E595" i="7"/>
  <c r="H594" i="7"/>
  <c r="G594" i="7"/>
  <c r="E594" i="7"/>
  <c r="H593" i="7"/>
  <c r="G593" i="7"/>
  <c r="E593" i="7"/>
  <c r="H592" i="7"/>
  <c r="G592" i="7"/>
  <c r="E592" i="7"/>
  <c r="E591" i="7"/>
  <c r="D591" i="7"/>
  <c r="F618" i="7" s="1"/>
  <c r="C591" i="7"/>
  <c r="G591" i="7" s="1"/>
  <c r="H591" i="7" s="1"/>
  <c r="G585" i="7"/>
  <c r="F585" i="7"/>
  <c r="G584" i="7"/>
  <c r="F584" i="7"/>
  <c r="G583" i="7"/>
  <c r="F583" i="7"/>
  <c r="G582" i="7"/>
  <c r="F582" i="7"/>
  <c r="E582" i="7"/>
  <c r="H582" i="7" s="1"/>
  <c r="G581" i="7"/>
  <c r="F581" i="7"/>
  <c r="G580" i="7"/>
  <c r="F580" i="7"/>
  <c r="G579" i="7"/>
  <c r="F579" i="7"/>
  <c r="G578" i="7"/>
  <c r="F578" i="7"/>
  <c r="G577" i="7"/>
  <c r="F577" i="7"/>
  <c r="G576" i="7"/>
  <c r="F576" i="7"/>
  <c r="G575" i="7"/>
  <c r="F575" i="7"/>
  <c r="G574" i="7"/>
  <c r="F574" i="7"/>
  <c r="G573" i="7"/>
  <c r="F573" i="7"/>
  <c r="G572" i="7"/>
  <c r="F572" i="7"/>
  <c r="G571" i="7"/>
  <c r="F571" i="7"/>
  <c r="G570" i="7"/>
  <c r="F570" i="7"/>
  <c r="G569" i="7"/>
  <c r="F569" i="7"/>
  <c r="G568" i="7"/>
  <c r="F568" i="7"/>
  <c r="E568" i="7"/>
  <c r="H568" i="7" s="1"/>
  <c r="G567" i="7"/>
  <c r="F567" i="7"/>
  <c r="E567" i="7"/>
  <c r="H567" i="7" s="1"/>
  <c r="G566" i="7"/>
  <c r="F566" i="7"/>
  <c r="G565" i="7"/>
  <c r="F565" i="7"/>
  <c r="G564" i="7"/>
  <c r="F564" i="7"/>
  <c r="G563" i="7"/>
  <c r="F563" i="7"/>
  <c r="G562" i="7"/>
  <c r="F562" i="7"/>
  <c r="G561" i="7"/>
  <c r="F561" i="7"/>
  <c r="G560" i="7"/>
  <c r="F560" i="7"/>
  <c r="E560" i="7"/>
  <c r="H560" i="7" s="1"/>
  <c r="G559" i="7"/>
  <c r="F559" i="7"/>
  <c r="G558" i="7"/>
  <c r="F558" i="7"/>
  <c r="G557" i="7"/>
  <c r="F557" i="7"/>
  <c r="E557" i="7"/>
  <c r="H557" i="7" s="1"/>
  <c r="G556" i="7"/>
  <c r="F556" i="7"/>
  <c r="E556" i="7"/>
  <c r="H556" i="7" s="1"/>
  <c r="G555" i="7"/>
  <c r="F555" i="7"/>
  <c r="E555" i="7"/>
  <c r="H555" i="7" s="1"/>
  <c r="G554" i="7"/>
  <c r="F554" i="7"/>
  <c r="G553" i="7"/>
  <c r="F553" i="7"/>
  <c r="G552" i="7"/>
  <c r="F552" i="7"/>
  <c r="G551" i="7"/>
  <c r="F551" i="7"/>
  <c r="G550" i="7"/>
  <c r="F550" i="7"/>
  <c r="G549" i="7"/>
  <c r="F549" i="7"/>
  <c r="G548" i="7"/>
  <c r="F548" i="7"/>
  <c r="G547" i="7"/>
  <c r="F547" i="7"/>
  <c r="E547" i="7"/>
  <c r="H547" i="7" s="1"/>
  <c r="G546" i="7"/>
  <c r="F546" i="7"/>
  <c r="G545" i="7"/>
  <c r="F545" i="7"/>
  <c r="G544" i="7"/>
  <c r="F544" i="7"/>
  <c r="G543" i="7"/>
  <c r="F543" i="7"/>
  <c r="G542" i="7"/>
  <c r="F542" i="7"/>
  <c r="G541" i="7"/>
  <c r="F541" i="7"/>
  <c r="E541" i="7"/>
  <c r="H541" i="7" s="1"/>
  <c r="G540" i="7"/>
  <c r="F540" i="7"/>
  <c r="G539" i="7"/>
  <c r="F539" i="7"/>
  <c r="G538" i="7"/>
  <c r="F538" i="7"/>
  <c r="E538" i="7"/>
  <c r="H538" i="7" s="1"/>
  <c r="G537" i="7"/>
  <c r="F537" i="7"/>
  <c r="E537" i="7"/>
  <c r="H537" i="7" s="1"/>
  <c r="G536" i="7"/>
  <c r="F536" i="7"/>
  <c r="G535" i="7"/>
  <c r="F535" i="7"/>
  <c r="E535" i="7"/>
  <c r="H535" i="7" s="1"/>
  <c r="G534" i="7"/>
  <c r="F534" i="7"/>
  <c r="G533" i="7"/>
  <c r="F533" i="7"/>
  <c r="G532" i="7"/>
  <c r="F532" i="7"/>
  <c r="G531" i="7"/>
  <c r="F531" i="7"/>
  <c r="G530" i="7"/>
  <c r="F530" i="7"/>
  <c r="G529" i="7"/>
  <c r="F529" i="7"/>
  <c r="G528" i="7"/>
  <c r="F528" i="7"/>
  <c r="G527" i="7"/>
  <c r="F527" i="7"/>
  <c r="G526" i="7"/>
  <c r="F526" i="7"/>
  <c r="G525" i="7"/>
  <c r="F525" i="7"/>
  <c r="G524" i="7"/>
  <c r="F524" i="7"/>
  <c r="G523" i="7"/>
  <c r="F523" i="7"/>
  <c r="E523" i="7"/>
  <c r="H523" i="7" s="1"/>
  <c r="G522" i="7"/>
  <c r="F522" i="7"/>
  <c r="E522" i="7"/>
  <c r="H522" i="7" s="1"/>
  <c r="G521" i="7"/>
  <c r="F521" i="7"/>
  <c r="G520" i="7"/>
  <c r="F520" i="7"/>
  <c r="G519" i="7"/>
  <c r="F519" i="7"/>
  <c r="G518" i="7"/>
  <c r="F518" i="7"/>
  <c r="G517" i="7"/>
  <c r="F517" i="7"/>
  <c r="G516" i="7"/>
  <c r="F516" i="7"/>
  <c r="G515" i="7"/>
  <c r="F515" i="7"/>
  <c r="E515" i="7"/>
  <c r="H515" i="7" s="1"/>
  <c r="G514" i="7"/>
  <c r="F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F511" i="7"/>
  <c r="E511" i="7"/>
  <c r="H511" i="7" s="1"/>
  <c r="G510" i="7"/>
  <c r="F510" i="7"/>
  <c r="G509" i="7"/>
  <c r="F509" i="7"/>
  <c r="G508" i="7"/>
  <c r="F508" i="7"/>
  <c r="G507" i="7"/>
  <c r="F507" i="7"/>
  <c r="G506" i="7"/>
  <c r="F506" i="7"/>
  <c r="G505" i="7"/>
  <c r="F505" i="7"/>
  <c r="G504" i="7"/>
  <c r="F504" i="7"/>
  <c r="G503" i="7"/>
  <c r="F503" i="7"/>
  <c r="E503" i="7"/>
  <c r="H503" i="7" s="1"/>
  <c r="G502" i="7"/>
  <c r="F502" i="7"/>
  <c r="G501" i="7"/>
  <c r="F501" i="7"/>
  <c r="G500" i="7"/>
  <c r="F500" i="7"/>
  <c r="G499" i="7"/>
  <c r="F499" i="7"/>
  <c r="G498" i="7"/>
  <c r="F498" i="7"/>
  <c r="G497" i="7"/>
  <c r="F497" i="7"/>
  <c r="G496" i="7"/>
  <c r="F496" i="7"/>
  <c r="G495" i="7"/>
  <c r="F495" i="7"/>
  <c r="G494" i="7"/>
  <c r="F494" i="7"/>
  <c r="G493" i="7"/>
  <c r="F493" i="7"/>
  <c r="G492" i="7"/>
  <c r="F492" i="7"/>
  <c r="G491" i="7"/>
  <c r="F491" i="7"/>
  <c r="G490" i="7"/>
  <c r="F490" i="7"/>
  <c r="G489" i="7"/>
  <c r="F489" i="7"/>
  <c r="G488" i="7"/>
  <c r="F488" i="7"/>
  <c r="G487" i="7"/>
  <c r="F487" i="7"/>
  <c r="E487" i="7"/>
  <c r="H487" i="7" s="1"/>
  <c r="G486" i="7"/>
  <c r="F486" i="7"/>
  <c r="G485" i="7"/>
  <c r="F485" i="7"/>
  <c r="G484" i="7"/>
  <c r="F484" i="7"/>
  <c r="E484" i="7"/>
  <c r="H484" i="7" s="1"/>
  <c r="G483" i="7"/>
  <c r="F483" i="7"/>
  <c r="G482" i="7"/>
  <c r="F482" i="7"/>
  <c r="G481" i="7"/>
  <c r="F481" i="7"/>
  <c r="G480" i="7"/>
  <c r="F480" i="7"/>
  <c r="G479" i="7"/>
  <c r="F479" i="7"/>
  <c r="G478" i="7"/>
  <c r="F478" i="7"/>
  <c r="G477" i="7"/>
  <c r="F477" i="7"/>
  <c r="G476" i="7"/>
  <c r="F476" i="7"/>
  <c r="G475" i="7"/>
  <c r="F475" i="7"/>
  <c r="G474" i="7"/>
  <c r="F474" i="7"/>
  <c r="G473" i="7"/>
  <c r="F473" i="7"/>
  <c r="G472" i="7"/>
  <c r="F472" i="7"/>
  <c r="G471" i="7"/>
  <c r="F471" i="7"/>
  <c r="G470" i="7"/>
  <c r="F470" i="7"/>
  <c r="G469" i="7"/>
  <c r="F469" i="7"/>
  <c r="G468" i="7"/>
  <c r="F468" i="7"/>
  <c r="G467" i="7"/>
  <c r="F467" i="7"/>
  <c r="G466" i="7"/>
  <c r="F466" i="7"/>
  <c r="G465" i="7"/>
  <c r="F465" i="7"/>
  <c r="G464" i="7"/>
  <c r="F464" i="7"/>
  <c r="G463" i="7"/>
  <c r="F463" i="7"/>
  <c r="G462" i="7"/>
  <c r="F462" i="7"/>
  <c r="E462" i="7"/>
  <c r="H462" i="7" s="1"/>
  <c r="G461" i="7"/>
  <c r="F461" i="7"/>
  <c r="G460" i="7"/>
  <c r="F460" i="7"/>
  <c r="G459" i="7"/>
  <c r="F459" i="7"/>
  <c r="G458" i="7"/>
  <c r="F458" i="7"/>
  <c r="G457" i="7"/>
  <c r="F457" i="7"/>
  <c r="E457" i="7"/>
  <c r="H457" i="7" s="1"/>
  <c r="G456" i="7"/>
  <c r="F456" i="7"/>
  <c r="G455" i="7"/>
  <c r="F455" i="7"/>
  <c r="G454" i="7"/>
  <c r="F454" i="7"/>
  <c r="E454" i="7"/>
  <c r="H454" i="7" s="1"/>
  <c r="G453" i="7"/>
  <c r="F453" i="7"/>
  <c r="G452" i="7"/>
  <c r="F452" i="7"/>
  <c r="G451" i="7"/>
  <c r="F451" i="7"/>
  <c r="E451" i="7"/>
  <c r="H451" i="7" s="1"/>
  <c r="G450" i="7"/>
  <c r="F450" i="7"/>
  <c r="E450" i="7"/>
  <c r="H450" i="7" s="1"/>
  <c r="G449" i="7"/>
  <c r="F449" i="7"/>
  <c r="E449" i="7"/>
  <c r="H449" i="7" s="1"/>
  <c r="G448" i="7"/>
  <c r="F448" i="7"/>
  <c r="G447" i="7"/>
  <c r="F447" i="7"/>
  <c r="G446" i="7"/>
  <c r="F446" i="7"/>
  <c r="E446" i="7"/>
  <c r="H446" i="7" s="1"/>
  <c r="G445" i="7"/>
  <c r="F445" i="7"/>
  <c r="G444" i="7"/>
  <c r="F444" i="7"/>
  <c r="G443" i="7"/>
  <c r="F443" i="7"/>
  <c r="E443" i="7"/>
  <c r="H443" i="7" s="1"/>
  <c r="G442" i="7"/>
  <c r="F442" i="7"/>
  <c r="G441" i="7"/>
  <c r="F441" i="7"/>
  <c r="E441" i="7"/>
  <c r="H441" i="7" s="1"/>
  <c r="G440" i="7"/>
  <c r="F440" i="7"/>
  <c r="E440" i="7"/>
  <c r="H440" i="7" s="1"/>
  <c r="G439" i="7"/>
  <c r="F439" i="7"/>
  <c r="E439" i="7"/>
  <c r="H439" i="7" s="1"/>
  <c r="G438" i="7"/>
  <c r="F438" i="7"/>
  <c r="E438" i="7"/>
  <c r="H438" i="7" s="1"/>
  <c r="G437" i="7"/>
  <c r="F437" i="7"/>
  <c r="G436" i="7"/>
  <c r="F436" i="7"/>
  <c r="G435" i="7"/>
  <c r="F435" i="7"/>
  <c r="E435" i="7"/>
  <c r="H435" i="7" s="1"/>
  <c r="G434" i="7"/>
  <c r="F434" i="7"/>
  <c r="E434" i="7"/>
  <c r="H434" i="7" s="1"/>
  <c r="G433" i="7"/>
  <c r="F433" i="7"/>
  <c r="G432" i="7"/>
  <c r="F432" i="7"/>
  <c r="G431" i="7"/>
  <c r="F431" i="7"/>
  <c r="G430" i="7"/>
  <c r="F430" i="7"/>
  <c r="G429" i="7"/>
  <c r="F429" i="7"/>
  <c r="E429" i="7"/>
  <c r="H429" i="7" s="1"/>
  <c r="G428" i="7"/>
  <c r="F428" i="7"/>
  <c r="G427" i="7"/>
  <c r="F427" i="7"/>
  <c r="G426" i="7"/>
  <c r="F426" i="7"/>
  <c r="G425" i="7"/>
  <c r="F425" i="7"/>
  <c r="G424" i="7"/>
  <c r="F424" i="7"/>
  <c r="G423" i="7"/>
  <c r="F423" i="7"/>
  <c r="G422" i="7"/>
  <c r="F422" i="7"/>
  <c r="E422" i="7"/>
  <c r="H422" i="7" s="1"/>
  <c r="G421" i="7"/>
  <c r="F421" i="7"/>
  <c r="G420" i="7"/>
  <c r="F420" i="7"/>
  <c r="G419" i="7"/>
  <c r="F419" i="7"/>
  <c r="G418" i="7"/>
  <c r="F418" i="7"/>
  <c r="G417" i="7"/>
  <c r="F417" i="7"/>
  <c r="G416" i="7"/>
  <c r="F416" i="7"/>
  <c r="G415" i="7"/>
  <c r="F415" i="7"/>
  <c r="G414" i="7"/>
  <c r="F414" i="7"/>
  <c r="E414" i="7"/>
  <c r="H414" i="7" s="1"/>
  <c r="G413" i="7"/>
  <c r="F413" i="7"/>
  <c r="G412" i="7"/>
  <c r="F412" i="7"/>
  <c r="G411" i="7"/>
  <c r="F411" i="7"/>
  <c r="G410" i="7"/>
  <c r="F410" i="7"/>
  <c r="G409" i="7"/>
  <c r="F409" i="7"/>
  <c r="G408" i="7"/>
  <c r="F408" i="7"/>
  <c r="G407" i="7"/>
  <c r="F407" i="7"/>
  <c r="G406" i="7"/>
  <c r="F406" i="7"/>
  <c r="G405" i="7"/>
  <c r="F405" i="7"/>
  <c r="G404" i="7"/>
  <c r="F404" i="7"/>
  <c r="E404" i="7"/>
  <c r="H404" i="7" s="1"/>
  <c r="G403" i="7"/>
  <c r="F403" i="7"/>
  <c r="G402" i="7"/>
  <c r="F402" i="7"/>
  <c r="G401" i="7"/>
  <c r="F401" i="7"/>
  <c r="G400" i="7"/>
  <c r="F400" i="7"/>
  <c r="E400" i="7"/>
  <c r="H400" i="7" s="1"/>
  <c r="G399" i="7"/>
  <c r="F399" i="7"/>
  <c r="G398" i="7"/>
  <c r="F398" i="7"/>
  <c r="G397" i="7"/>
  <c r="F397" i="7"/>
  <c r="E397" i="7"/>
  <c r="H397" i="7" s="1"/>
  <c r="G396" i="7"/>
  <c r="F396" i="7"/>
  <c r="G395" i="7"/>
  <c r="F395" i="7"/>
  <c r="G394" i="7"/>
  <c r="F394" i="7"/>
  <c r="G393" i="7"/>
  <c r="F393" i="7"/>
  <c r="G392" i="7"/>
  <c r="F392" i="7"/>
  <c r="G391" i="7"/>
  <c r="F391" i="7"/>
  <c r="G390" i="7"/>
  <c r="F390" i="7"/>
  <c r="G389" i="7"/>
  <c r="F389" i="7"/>
  <c r="G388" i="7"/>
  <c r="F388" i="7"/>
  <c r="G387" i="7"/>
  <c r="F387" i="7"/>
  <c r="G386" i="7"/>
  <c r="F386" i="7"/>
  <c r="G385" i="7"/>
  <c r="F385" i="7"/>
  <c r="G384" i="7"/>
  <c r="F384" i="7"/>
  <c r="G383" i="7"/>
  <c r="F383" i="7"/>
  <c r="G382" i="7"/>
  <c r="F382" i="7"/>
  <c r="E382" i="7"/>
  <c r="H382" i="7" s="1"/>
  <c r="G381" i="7"/>
  <c r="F381" i="7"/>
  <c r="G380" i="7"/>
  <c r="F380" i="7"/>
  <c r="G379" i="7"/>
  <c r="F379" i="7"/>
  <c r="G378" i="7"/>
  <c r="F378" i="7"/>
  <c r="E378" i="7"/>
  <c r="H378" i="7" s="1"/>
  <c r="G377" i="7"/>
  <c r="F377" i="7"/>
  <c r="G376" i="7"/>
  <c r="F376" i="7"/>
  <c r="G375" i="7"/>
  <c r="F375" i="7"/>
  <c r="G374" i="7"/>
  <c r="F374" i="7"/>
  <c r="G373" i="7"/>
  <c r="F373" i="7"/>
  <c r="G372" i="7"/>
  <c r="F372" i="7"/>
  <c r="G371" i="7"/>
  <c r="F371" i="7"/>
  <c r="G370" i="7"/>
  <c r="F370" i="7"/>
  <c r="G369" i="7"/>
  <c r="F369" i="7"/>
  <c r="G368" i="7"/>
  <c r="F368" i="7"/>
  <c r="G367" i="7"/>
  <c r="F367" i="7"/>
  <c r="E367" i="7"/>
  <c r="H367" i="7" s="1"/>
  <c r="G366" i="7"/>
  <c r="F366" i="7"/>
  <c r="G365" i="7"/>
  <c r="F365" i="7"/>
  <c r="G364" i="7"/>
  <c r="F364" i="7"/>
  <c r="G363" i="7"/>
  <c r="F363" i="7"/>
  <c r="G362" i="7"/>
  <c r="F362" i="7"/>
  <c r="G361" i="7"/>
  <c r="F361" i="7"/>
  <c r="E361" i="7"/>
  <c r="H361" i="7" s="1"/>
  <c r="G360" i="7"/>
  <c r="F360" i="7"/>
  <c r="E360" i="7"/>
  <c r="H360" i="7" s="1"/>
  <c r="G359" i="7"/>
  <c r="F359" i="7"/>
  <c r="G358" i="7"/>
  <c r="F358" i="7"/>
  <c r="G357" i="7"/>
  <c r="F357" i="7"/>
  <c r="F356" i="7"/>
  <c r="D356" i="7"/>
  <c r="C356" i="7"/>
  <c r="G356" i="7" s="1"/>
  <c r="G350" i="7"/>
  <c r="F350" i="7"/>
  <c r="E350" i="7"/>
  <c r="H350" i="7" s="1"/>
  <c r="G349" i="7"/>
  <c r="F349" i="7"/>
  <c r="E349" i="7"/>
  <c r="H349" i="7" s="1"/>
  <c r="G348" i="7"/>
  <c r="E348" i="7"/>
  <c r="H348" i="7" s="1"/>
  <c r="G347" i="7"/>
  <c r="F347" i="7"/>
  <c r="E347" i="7"/>
  <c r="H347" i="7" s="1"/>
  <c r="G346" i="7"/>
  <c r="E346" i="7"/>
  <c r="H346" i="7" s="1"/>
  <c r="G345" i="7"/>
  <c r="E345" i="7"/>
  <c r="H345" i="7" s="1"/>
  <c r="G344" i="7"/>
  <c r="F344" i="7"/>
  <c r="E344" i="7"/>
  <c r="H344" i="7" s="1"/>
  <c r="G343" i="7"/>
  <c r="F343" i="7"/>
  <c r="E343" i="7"/>
  <c r="H343" i="7" s="1"/>
  <c r="G342" i="7"/>
  <c r="F342" i="7"/>
  <c r="E342" i="7"/>
  <c r="H342" i="7" s="1"/>
  <c r="G341" i="7"/>
  <c r="E341" i="7"/>
  <c r="H341" i="7" s="1"/>
  <c r="G340" i="7"/>
  <c r="F340" i="7"/>
  <c r="E340" i="7"/>
  <c r="H340" i="7" s="1"/>
  <c r="G339" i="7"/>
  <c r="F339" i="7"/>
  <c r="E339" i="7"/>
  <c r="H339" i="7" s="1"/>
  <c r="G338" i="7"/>
  <c r="F338" i="7"/>
  <c r="E338" i="7"/>
  <c r="H338" i="7" s="1"/>
  <c r="G337" i="7"/>
  <c r="F337" i="7"/>
  <c r="E337" i="7"/>
  <c r="H337" i="7" s="1"/>
  <c r="G336" i="7"/>
  <c r="E336" i="7"/>
  <c r="H336" i="7" s="1"/>
  <c r="G335" i="7"/>
  <c r="E335" i="7"/>
  <c r="H335" i="7" s="1"/>
  <c r="G334" i="7"/>
  <c r="E334" i="7"/>
  <c r="H334" i="7" s="1"/>
  <c r="G333" i="7"/>
  <c r="E333" i="7"/>
  <c r="H333" i="7" s="1"/>
  <c r="G332" i="7"/>
  <c r="F332" i="7"/>
  <c r="E332" i="7"/>
  <c r="H332" i="7" s="1"/>
  <c r="G331" i="7"/>
  <c r="F331" i="7"/>
  <c r="E331" i="7"/>
  <c r="H331" i="7" s="1"/>
  <c r="G330" i="7"/>
  <c r="E330" i="7"/>
  <c r="H330" i="7" s="1"/>
  <c r="G329" i="7"/>
  <c r="E329" i="7"/>
  <c r="H329" i="7" s="1"/>
  <c r="G328" i="7"/>
  <c r="F328" i="7"/>
  <c r="E328" i="7"/>
  <c r="H328" i="7" s="1"/>
  <c r="G327" i="7"/>
  <c r="E327" i="7"/>
  <c r="H327" i="7" s="1"/>
  <c r="G326" i="7"/>
  <c r="F326" i="7"/>
  <c r="E326" i="7"/>
  <c r="H326" i="7" s="1"/>
  <c r="G325" i="7"/>
  <c r="E325" i="7"/>
  <c r="H325" i="7" s="1"/>
  <c r="G324" i="7"/>
  <c r="E324" i="7"/>
  <c r="H324" i="7" s="1"/>
  <c r="G323" i="7"/>
  <c r="E323" i="7"/>
  <c r="H323" i="7" s="1"/>
  <c r="G322" i="7"/>
  <c r="E322" i="7"/>
  <c r="H322" i="7" s="1"/>
  <c r="G321" i="7"/>
  <c r="E321" i="7"/>
  <c r="H321" i="7" s="1"/>
  <c r="G320" i="7"/>
  <c r="E320" i="7"/>
  <c r="H320" i="7" s="1"/>
  <c r="G319" i="7"/>
  <c r="E319" i="7"/>
  <c r="H319" i="7" s="1"/>
  <c r="G318" i="7"/>
  <c r="F318" i="7"/>
  <c r="E318" i="7"/>
  <c r="H318" i="7" s="1"/>
  <c r="G317" i="7"/>
  <c r="F317" i="7"/>
  <c r="E317" i="7"/>
  <c r="H317" i="7" s="1"/>
  <c r="G316" i="7"/>
  <c r="E316" i="7"/>
  <c r="H316" i="7" s="1"/>
  <c r="G315" i="7"/>
  <c r="E315" i="7"/>
  <c r="H315" i="7" s="1"/>
  <c r="G314" i="7"/>
  <c r="E314" i="7"/>
  <c r="H314" i="7" s="1"/>
  <c r="G313" i="7"/>
  <c r="F313" i="7"/>
  <c r="E313" i="7"/>
  <c r="H313" i="7" s="1"/>
  <c r="G312" i="7"/>
  <c r="F312" i="7"/>
  <c r="E312" i="7"/>
  <c r="H312" i="7" s="1"/>
  <c r="G311" i="7"/>
  <c r="E311" i="7"/>
  <c r="H311" i="7" s="1"/>
  <c r="G310" i="7"/>
  <c r="F310" i="7"/>
  <c r="E310" i="7"/>
  <c r="H310" i="7" s="1"/>
  <c r="G309" i="7"/>
  <c r="E309" i="7"/>
  <c r="H309" i="7" s="1"/>
  <c r="G308" i="7"/>
  <c r="E308" i="7"/>
  <c r="H308" i="7" s="1"/>
  <c r="G307" i="7"/>
  <c r="E307" i="7"/>
  <c r="H307" i="7" s="1"/>
  <c r="G306" i="7"/>
  <c r="E306" i="7"/>
  <c r="H306" i="7" s="1"/>
  <c r="G305" i="7"/>
  <c r="F305" i="7"/>
  <c r="E305" i="7"/>
  <c r="H305" i="7" s="1"/>
  <c r="G304" i="7"/>
  <c r="E304" i="7"/>
  <c r="H304" i="7" s="1"/>
  <c r="G303" i="7"/>
  <c r="E303" i="7"/>
  <c r="H303" i="7" s="1"/>
  <c r="G302" i="7"/>
  <c r="E302" i="7"/>
  <c r="H302" i="7" s="1"/>
  <c r="G301" i="7"/>
  <c r="F301" i="7"/>
  <c r="E301" i="7"/>
  <c r="H301" i="7" s="1"/>
  <c r="G300" i="7"/>
  <c r="E300" i="7"/>
  <c r="H300" i="7" s="1"/>
  <c r="G299" i="7"/>
  <c r="E299" i="7"/>
  <c r="H299" i="7" s="1"/>
  <c r="G298" i="7"/>
  <c r="E298" i="7"/>
  <c r="H298" i="7" s="1"/>
  <c r="G297" i="7"/>
  <c r="E297" i="7"/>
  <c r="H297" i="7" s="1"/>
  <c r="G296" i="7"/>
  <c r="E296" i="7"/>
  <c r="H296" i="7" s="1"/>
  <c r="G295" i="7"/>
  <c r="E295" i="7"/>
  <c r="H295" i="7" s="1"/>
  <c r="G294" i="7"/>
  <c r="E294" i="7"/>
  <c r="H294" i="7" s="1"/>
  <c r="G293" i="7"/>
  <c r="E293" i="7"/>
  <c r="H293" i="7" s="1"/>
  <c r="G292" i="7"/>
  <c r="E292" i="7"/>
  <c r="H292" i="7" s="1"/>
  <c r="G291" i="7"/>
  <c r="F291" i="7"/>
  <c r="E291" i="7"/>
  <c r="H291" i="7" s="1"/>
  <c r="G290" i="7"/>
  <c r="F290" i="7"/>
  <c r="E290" i="7"/>
  <c r="H290" i="7" s="1"/>
  <c r="G289" i="7"/>
  <c r="E289" i="7"/>
  <c r="H289" i="7" s="1"/>
  <c r="G288" i="7"/>
  <c r="E288" i="7"/>
  <c r="H288" i="7" s="1"/>
  <c r="G287" i="7"/>
  <c r="E287" i="7"/>
  <c r="H287" i="7" s="1"/>
  <c r="G286" i="7"/>
  <c r="E286" i="7"/>
  <c r="H286" i="7" s="1"/>
  <c r="G285" i="7"/>
  <c r="F285" i="7"/>
  <c r="E285" i="7"/>
  <c r="H285" i="7" s="1"/>
  <c r="G284" i="7"/>
  <c r="E284" i="7"/>
  <c r="H284" i="7" s="1"/>
  <c r="G283" i="7"/>
  <c r="E283" i="7"/>
  <c r="H283" i="7" s="1"/>
  <c r="G282" i="7"/>
  <c r="E282" i="7"/>
  <c r="H282" i="7" s="1"/>
  <c r="G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E277" i="7"/>
  <c r="H277" i="7" s="1"/>
  <c r="G276" i="7"/>
  <c r="E276" i="7"/>
  <c r="H276" i="7" s="1"/>
  <c r="G275" i="7"/>
  <c r="E275" i="7"/>
  <c r="H275" i="7" s="1"/>
  <c r="G274" i="7"/>
  <c r="E274" i="7"/>
  <c r="H274" i="7" s="1"/>
  <c r="G273" i="7"/>
  <c r="E273" i="7"/>
  <c r="H273" i="7" s="1"/>
  <c r="G272" i="7"/>
  <c r="E272" i="7"/>
  <c r="H272" i="7" s="1"/>
  <c r="G271" i="7"/>
  <c r="F271" i="7"/>
  <c r="E271" i="7"/>
  <c r="H271" i="7" s="1"/>
  <c r="G270" i="7"/>
  <c r="E270" i="7"/>
  <c r="H270" i="7" s="1"/>
  <c r="G269" i="7"/>
  <c r="E269" i="7"/>
  <c r="H269" i="7" s="1"/>
  <c r="G268" i="7"/>
  <c r="E268" i="7"/>
  <c r="H268" i="7" s="1"/>
  <c r="G267" i="7"/>
  <c r="E267" i="7"/>
  <c r="H267" i="7" s="1"/>
  <c r="G266" i="7"/>
  <c r="E266" i="7"/>
  <c r="H266" i="7" s="1"/>
  <c r="G265" i="7"/>
  <c r="E265" i="7"/>
  <c r="H265" i="7" s="1"/>
  <c r="G264" i="7"/>
  <c r="E264" i="7"/>
  <c r="H264" i="7" s="1"/>
  <c r="G263" i="7"/>
  <c r="F263" i="7"/>
  <c r="E263" i="7"/>
  <c r="H263" i="7" s="1"/>
  <c r="G262" i="7"/>
  <c r="F262" i="7"/>
  <c r="E262" i="7"/>
  <c r="H262" i="7" s="1"/>
  <c r="G261" i="7"/>
  <c r="E261" i="7"/>
  <c r="H261" i="7" s="1"/>
  <c r="G260" i="7"/>
  <c r="E260" i="7"/>
  <c r="H260" i="7" s="1"/>
  <c r="G259" i="7"/>
  <c r="F259" i="7"/>
  <c r="E259" i="7"/>
  <c r="H259" i="7" s="1"/>
  <c r="G258" i="7"/>
  <c r="F258" i="7"/>
  <c r="E258" i="7"/>
  <c r="H258" i="7" s="1"/>
  <c r="G257" i="7"/>
  <c r="F257" i="7"/>
  <c r="E257" i="7"/>
  <c r="H257" i="7" s="1"/>
  <c r="G256" i="7"/>
  <c r="F256" i="7"/>
  <c r="E256" i="7"/>
  <c r="H256" i="7" s="1"/>
  <c r="G255" i="7"/>
  <c r="E255" i="7"/>
  <c r="H255" i="7" s="1"/>
  <c r="G254" i="7"/>
  <c r="E254" i="7"/>
  <c r="H254" i="7" s="1"/>
  <c r="G253" i="7"/>
  <c r="F253" i="7"/>
  <c r="E253" i="7"/>
  <c r="H253" i="7" s="1"/>
  <c r="G252" i="7"/>
  <c r="E252" i="7"/>
  <c r="H252" i="7" s="1"/>
  <c r="G251" i="7"/>
  <c r="F251" i="7"/>
  <c r="E251" i="7"/>
  <c r="H251" i="7" s="1"/>
  <c r="G250" i="7"/>
  <c r="E250" i="7"/>
  <c r="H250" i="7" s="1"/>
  <c r="G249" i="7"/>
  <c r="E249" i="7"/>
  <c r="H249" i="7" s="1"/>
  <c r="G248" i="7"/>
  <c r="F248" i="7"/>
  <c r="E248" i="7"/>
  <c r="H248" i="7" s="1"/>
  <c r="G247" i="7"/>
  <c r="E247" i="7"/>
  <c r="H247" i="7" s="1"/>
  <c r="G246" i="7"/>
  <c r="F246" i="7"/>
  <c r="E246" i="7"/>
  <c r="H246" i="7" s="1"/>
  <c r="G245" i="7"/>
  <c r="F245" i="7"/>
  <c r="E245" i="7"/>
  <c r="H245" i="7" s="1"/>
  <c r="G244" i="7"/>
  <c r="E244" i="7"/>
  <c r="H244" i="7" s="1"/>
  <c r="G243" i="7"/>
  <c r="F243" i="7"/>
  <c r="E243" i="7"/>
  <c r="H243" i="7" s="1"/>
  <c r="G242" i="7"/>
  <c r="F242" i="7"/>
  <c r="E242" i="7"/>
  <c r="H242" i="7" s="1"/>
  <c r="G241" i="7"/>
  <c r="E241" i="7"/>
  <c r="H241" i="7" s="1"/>
  <c r="G240" i="7"/>
  <c r="E240" i="7"/>
  <c r="H240" i="7" s="1"/>
  <c r="G239" i="7"/>
  <c r="F239" i="7"/>
  <c r="E239" i="7"/>
  <c r="H239" i="7" s="1"/>
  <c r="G238" i="7"/>
  <c r="F238" i="7"/>
  <c r="E238" i="7"/>
  <c r="H238" i="7" s="1"/>
  <c r="G237" i="7"/>
  <c r="E237" i="7"/>
  <c r="H237" i="7" s="1"/>
  <c r="G236" i="7"/>
  <c r="F236" i="7"/>
  <c r="E236" i="7"/>
  <c r="H236" i="7" s="1"/>
  <c r="G235" i="7"/>
  <c r="F235" i="7"/>
  <c r="E235" i="7"/>
  <c r="H235" i="7" s="1"/>
  <c r="G234" i="7"/>
  <c r="E234" i="7"/>
  <c r="H234" i="7" s="1"/>
  <c r="G233" i="7"/>
  <c r="F233" i="7"/>
  <c r="E233" i="7"/>
  <c r="H233" i="7" s="1"/>
  <c r="G232" i="7"/>
  <c r="E232" i="7"/>
  <c r="H232" i="7" s="1"/>
  <c r="G231" i="7"/>
  <c r="E231" i="7"/>
  <c r="H231" i="7" s="1"/>
  <c r="G230" i="7"/>
  <c r="E230" i="7"/>
  <c r="H230" i="7" s="1"/>
  <c r="G229" i="7"/>
  <c r="E229" i="7"/>
  <c r="H229" i="7" s="1"/>
  <c r="G228" i="7"/>
  <c r="E228" i="7"/>
  <c r="H228" i="7" s="1"/>
  <c r="G227" i="7"/>
  <c r="E227" i="7"/>
  <c r="H227" i="7" s="1"/>
  <c r="G226" i="7"/>
  <c r="F226" i="7"/>
  <c r="E226" i="7"/>
  <c r="H226" i="7" s="1"/>
  <c r="G225" i="7"/>
  <c r="F225" i="7"/>
  <c r="E225" i="7"/>
  <c r="H225" i="7" s="1"/>
  <c r="G224" i="7"/>
  <c r="E224" i="7"/>
  <c r="H224" i="7" s="1"/>
  <c r="G223" i="7"/>
  <c r="F223" i="7"/>
  <c r="E223" i="7"/>
  <c r="H223" i="7" s="1"/>
  <c r="G222" i="7"/>
  <c r="E222" i="7"/>
  <c r="H222" i="7" s="1"/>
  <c r="G221" i="7"/>
  <c r="F221" i="7"/>
  <c r="E221" i="7"/>
  <c r="H221" i="7" s="1"/>
  <c r="G220" i="7"/>
  <c r="E220" i="7"/>
  <c r="H220" i="7" s="1"/>
  <c r="G219" i="7"/>
  <c r="E219" i="7"/>
  <c r="H219" i="7" s="1"/>
  <c r="G218" i="7"/>
  <c r="F218" i="7"/>
  <c r="E218" i="7"/>
  <c r="H218" i="7" s="1"/>
  <c r="G217" i="7"/>
  <c r="F217" i="7"/>
  <c r="E217" i="7"/>
  <c r="H217" i="7" s="1"/>
  <c r="G216" i="7"/>
  <c r="E216" i="7"/>
  <c r="H216" i="7" s="1"/>
  <c r="G215" i="7"/>
  <c r="E215" i="7"/>
  <c r="H215" i="7" s="1"/>
  <c r="G214" i="7"/>
  <c r="E214" i="7"/>
  <c r="H214" i="7" s="1"/>
  <c r="G213" i="7"/>
  <c r="E213" i="7"/>
  <c r="H213" i="7" s="1"/>
  <c r="G212" i="7"/>
  <c r="E212" i="7"/>
  <c r="H212" i="7" s="1"/>
  <c r="G211" i="7"/>
  <c r="E211" i="7"/>
  <c r="H211" i="7" s="1"/>
  <c r="G210" i="7"/>
  <c r="E210" i="7"/>
  <c r="H210" i="7" s="1"/>
  <c r="G209" i="7"/>
  <c r="E209" i="7"/>
  <c r="H209" i="7" s="1"/>
  <c r="G208" i="7"/>
  <c r="E208" i="7"/>
  <c r="H208" i="7" s="1"/>
  <c r="G207" i="7"/>
  <c r="E207" i="7"/>
  <c r="H207" i="7" s="1"/>
  <c r="G206" i="7"/>
  <c r="F206" i="7"/>
  <c r="E206" i="7"/>
  <c r="H206" i="7" s="1"/>
  <c r="G205" i="7"/>
  <c r="E205" i="7"/>
  <c r="H205" i="7" s="1"/>
  <c r="G204" i="7"/>
  <c r="E204" i="7"/>
  <c r="H204" i="7" s="1"/>
  <c r="G203" i="7"/>
  <c r="E203" i="7"/>
  <c r="H203" i="7" s="1"/>
  <c r="G202" i="7"/>
  <c r="E202" i="7"/>
  <c r="H202" i="7" s="1"/>
  <c r="G201" i="7"/>
  <c r="F201" i="7"/>
  <c r="E201" i="7"/>
  <c r="H201" i="7" s="1"/>
  <c r="G200" i="7"/>
  <c r="E200" i="7"/>
  <c r="H200" i="7" s="1"/>
  <c r="G199" i="7"/>
  <c r="E199" i="7"/>
  <c r="H199" i="7" s="1"/>
  <c r="G198" i="7"/>
  <c r="E198" i="7"/>
  <c r="H198" i="7" s="1"/>
  <c r="G197" i="7"/>
  <c r="E197" i="7"/>
  <c r="H197" i="7" s="1"/>
  <c r="G196" i="7"/>
  <c r="E196" i="7"/>
  <c r="H196" i="7" s="1"/>
  <c r="G195" i="7"/>
  <c r="E195" i="7"/>
  <c r="H195" i="7" s="1"/>
  <c r="G194" i="7"/>
  <c r="E194" i="7"/>
  <c r="H194" i="7" s="1"/>
  <c r="G193" i="7"/>
  <c r="E193" i="7"/>
  <c r="H193" i="7" s="1"/>
  <c r="G192" i="7"/>
  <c r="E192" i="7"/>
  <c r="H192" i="7" s="1"/>
  <c r="G191" i="7"/>
  <c r="E191" i="7"/>
  <c r="H191" i="7" s="1"/>
  <c r="G190" i="7"/>
  <c r="E190" i="7"/>
  <c r="H190" i="7" s="1"/>
  <c r="G189" i="7"/>
  <c r="F189" i="7"/>
  <c r="E189" i="7"/>
  <c r="H189" i="7" s="1"/>
  <c r="G188" i="7"/>
  <c r="E188" i="7"/>
  <c r="H188" i="7" s="1"/>
  <c r="G187" i="7"/>
  <c r="E187" i="7"/>
  <c r="H187" i="7" s="1"/>
  <c r="G186" i="7"/>
  <c r="E186" i="7"/>
  <c r="H186" i="7" s="1"/>
  <c r="G185" i="7"/>
  <c r="E185" i="7"/>
  <c r="H185" i="7" s="1"/>
  <c r="G184" i="7"/>
  <c r="E184" i="7"/>
  <c r="H184" i="7" s="1"/>
  <c r="G183" i="7"/>
  <c r="F183" i="7"/>
  <c r="E183" i="7"/>
  <c r="H183" i="7" s="1"/>
  <c r="G182" i="7"/>
  <c r="E182" i="7"/>
  <c r="H182" i="7" s="1"/>
  <c r="G181" i="7"/>
  <c r="F181" i="7"/>
  <c r="E181" i="7"/>
  <c r="H181" i="7" s="1"/>
  <c r="G180" i="7"/>
  <c r="E180" i="7"/>
  <c r="H180" i="7" s="1"/>
  <c r="G179" i="7"/>
  <c r="E179" i="7"/>
  <c r="H179" i="7" s="1"/>
  <c r="G178" i="7"/>
  <c r="E178" i="7"/>
  <c r="H178" i="7" s="1"/>
  <c r="E177" i="7"/>
  <c r="H177" i="7" s="1"/>
  <c r="D177" i="7"/>
  <c r="F348" i="7" s="1"/>
  <c r="C177" i="7"/>
  <c r="G177" i="7" s="1"/>
  <c r="G171" i="7"/>
  <c r="F171" i="7"/>
  <c r="E171" i="7"/>
  <c r="H171" i="7" s="1"/>
  <c r="G170" i="7"/>
  <c r="F170" i="7"/>
  <c r="E170" i="7"/>
  <c r="H170" i="7" s="1"/>
  <c r="G169" i="7"/>
  <c r="F169" i="7"/>
  <c r="G168" i="7"/>
  <c r="F168" i="7"/>
  <c r="G167" i="7"/>
  <c r="F167" i="7"/>
  <c r="E167" i="7"/>
  <c r="H167" i="7" s="1"/>
  <c r="G166" i="7"/>
  <c r="F166" i="7"/>
  <c r="G165" i="7"/>
  <c r="F165" i="7"/>
  <c r="G164" i="7"/>
  <c r="F164" i="7"/>
  <c r="G163" i="7"/>
  <c r="F163" i="7"/>
  <c r="G162" i="7"/>
  <c r="F162" i="7"/>
  <c r="E162" i="7"/>
  <c r="H162" i="7" s="1"/>
  <c r="G161" i="7"/>
  <c r="F161" i="7"/>
  <c r="G160" i="7"/>
  <c r="F160" i="7"/>
  <c r="G159" i="7"/>
  <c r="F159" i="7"/>
  <c r="G158" i="7"/>
  <c r="F158" i="7"/>
  <c r="G157" i="7"/>
  <c r="F157" i="7"/>
  <c r="G156" i="7"/>
  <c r="F156" i="7"/>
  <c r="G155" i="7"/>
  <c r="F155" i="7"/>
  <c r="E155" i="7"/>
  <c r="H155" i="7" s="1"/>
  <c r="G154" i="7"/>
  <c r="F154" i="7"/>
  <c r="E154" i="7"/>
  <c r="H154" i="7" s="1"/>
  <c r="G153" i="7"/>
  <c r="F153" i="7"/>
  <c r="G152" i="7"/>
  <c r="F152" i="7"/>
  <c r="E152" i="7"/>
  <c r="H152" i="7" s="1"/>
  <c r="G151" i="7"/>
  <c r="F151" i="7"/>
  <c r="E151" i="7"/>
  <c r="H151" i="7" s="1"/>
  <c r="G150" i="7"/>
  <c r="F150" i="7"/>
  <c r="G149" i="7"/>
  <c r="F149" i="7"/>
  <c r="G148" i="7"/>
  <c r="F148" i="7"/>
  <c r="G147" i="7"/>
  <c r="F147" i="7"/>
  <c r="G146" i="7"/>
  <c r="F146" i="7"/>
  <c r="G145" i="7"/>
  <c r="F145" i="7"/>
  <c r="G144" i="7"/>
  <c r="F144" i="7"/>
  <c r="G143" i="7"/>
  <c r="F143" i="7"/>
  <c r="E143" i="7"/>
  <c r="H143" i="7" s="1"/>
  <c r="G142" i="7"/>
  <c r="F142" i="7"/>
  <c r="E142" i="7"/>
  <c r="H142" i="7" s="1"/>
  <c r="G141" i="7"/>
  <c r="F141" i="7"/>
  <c r="G140" i="7"/>
  <c r="F140" i="7"/>
  <c r="G139" i="7"/>
  <c r="F139" i="7"/>
  <c r="G138" i="7"/>
  <c r="F138" i="7"/>
  <c r="G137" i="7"/>
  <c r="F137" i="7"/>
  <c r="G136" i="7"/>
  <c r="F136" i="7"/>
  <c r="G135" i="7"/>
  <c r="F135" i="7"/>
  <c r="G134" i="7"/>
  <c r="F134" i="7"/>
  <c r="G133" i="7"/>
  <c r="F133" i="7"/>
  <c r="G132" i="7"/>
  <c r="F132" i="7"/>
  <c r="G131" i="7"/>
  <c r="F131" i="7"/>
  <c r="E131" i="7"/>
  <c r="H131" i="7" s="1"/>
  <c r="G130" i="7"/>
  <c r="F130" i="7"/>
  <c r="G129" i="7"/>
  <c r="F129" i="7"/>
  <c r="G128" i="7"/>
  <c r="F128" i="7"/>
  <c r="G127" i="7"/>
  <c r="F127" i="7"/>
  <c r="G126" i="7"/>
  <c r="F126" i="7"/>
  <c r="G125" i="7"/>
  <c r="F125" i="7"/>
  <c r="G124" i="7"/>
  <c r="F124" i="7"/>
  <c r="G123" i="7"/>
  <c r="F123" i="7"/>
  <c r="G122" i="7"/>
  <c r="F122" i="7"/>
  <c r="E122" i="7"/>
  <c r="H122" i="7" s="1"/>
  <c r="G121" i="7"/>
  <c r="F121" i="7"/>
  <c r="G120" i="7"/>
  <c r="F120" i="7"/>
  <c r="G119" i="7"/>
  <c r="F119" i="7"/>
  <c r="G118" i="7"/>
  <c r="F118" i="7"/>
  <c r="G117" i="7"/>
  <c r="F117" i="7"/>
  <c r="G116" i="7"/>
  <c r="F116" i="7"/>
  <c r="G115" i="7"/>
  <c r="F115" i="7"/>
  <c r="G114" i="7"/>
  <c r="F114" i="7"/>
  <c r="G113" i="7"/>
  <c r="F113" i="7"/>
  <c r="G112" i="7"/>
  <c r="F112" i="7"/>
  <c r="G111" i="7"/>
  <c r="F111" i="7"/>
  <c r="G110" i="7"/>
  <c r="F110" i="7"/>
  <c r="E110" i="7"/>
  <c r="H110" i="7" s="1"/>
  <c r="G109" i="7"/>
  <c r="F109" i="7"/>
  <c r="G108" i="7"/>
  <c r="F108" i="7"/>
  <c r="E108" i="7"/>
  <c r="H108" i="7" s="1"/>
  <c r="G107" i="7"/>
  <c r="F107" i="7"/>
  <c r="G106" i="7"/>
  <c r="F106" i="7"/>
  <c r="G105" i="7"/>
  <c r="F105" i="7"/>
  <c r="G104" i="7"/>
  <c r="F104" i="7"/>
  <c r="G103" i="7"/>
  <c r="F103" i="7"/>
  <c r="G102" i="7"/>
  <c r="F102" i="7"/>
  <c r="G101" i="7"/>
  <c r="F101" i="7"/>
  <c r="G100" i="7"/>
  <c r="F100" i="7"/>
  <c r="G99" i="7"/>
  <c r="F99" i="7"/>
  <c r="G98" i="7"/>
  <c r="F98" i="7"/>
  <c r="G97" i="7"/>
  <c r="F97" i="7"/>
  <c r="G96" i="7"/>
  <c r="F96" i="7"/>
  <c r="G95" i="7"/>
  <c r="F95" i="7"/>
  <c r="G94" i="7"/>
  <c r="F94" i="7"/>
  <c r="G93" i="7"/>
  <c r="F93" i="7"/>
  <c r="E93" i="7"/>
  <c r="H93" i="7" s="1"/>
  <c r="G92" i="7"/>
  <c r="F92" i="7"/>
  <c r="G91" i="7"/>
  <c r="F91" i="7"/>
  <c r="G90" i="7"/>
  <c r="F90" i="7"/>
  <c r="E90" i="7"/>
  <c r="H90" i="7" s="1"/>
  <c r="G89" i="7"/>
  <c r="F89" i="7"/>
  <c r="G88" i="7"/>
  <c r="F88" i="7"/>
  <c r="E88" i="7"/>
  <c r="H88" i="7" s="1"/>
  <c r="G87" i="7"/>
  <c r="F87" i="7"/>
  <c r="G86" i="7"/>
  <c r="F86" i="7"/>
  <c r="G85" i="7"/>
  <c r="F85" i="7"/>
  <c r="G84" i="7"/>
  <c r="F84" i="7"/>
  <c r="E84" i="7"/>
  <c r="H84" i="7" s="1"/>
  <c r="G83" i="7"/>
  <c r="F83" i="7"/>
  <c r="G82" i="7"/>
  <c r="F82" i="7"/>
  <c r="G81" i="7"/>
  <c r="F81" i="7"/>
  <c r="G80" i="7"/>
  <c r="F80" i="7"/>
  <c r="G79" i="7"/>
  <c r="F79" i="7"/>
  <c r="G78" i="7"/>
  <c r="F78" i="7"/>
  <c r="G77" i="7"/>
  <c r="F77" i="7"/>
  <c r="F76" i="7"/>
  <c r="D76" i="7"/>
  <c r="C76" i="7"/>
  <c r="G76" i="7" s="1"/>
  <c r="G70" i="7"/>
  <c r="E70" i="7"/>
  <c r="H70" i="7" s="1"/>
  <c r="G69" i="7"/>
  <c r="E69" i="7"/>
  <c r="H69" i="7" s="1"/>
  <c r="G68" i="7"/>
  <c r="E68" i="7"/>
  <c r="H68" i="7" s="1"/>
  <c r="G67" i="7"/>
  <c r="E67" i="7"/>
  <c r="H67" i="7" s="1"/>
  <c r="G66" i="7"/>
  <c r="F66" i="7"/>
  <c r="E66" i="7"/>
  <c r="H66" i="7" s="1"/>
  <c r="G65" i="7"/>
  <c r="E65" i="7"/>
  <c r="H65" i="7" s="1"/>
  <c r="G64" i="7"/>
  <c r="E64" i="7"/>
  <c r="H64" i="7" s="1"/>
  <c r="G63" i="7"/>
  <c r="E63" i="7"/>
  <c r="H63" i="7" s="1"/>
  <c r="G62" i="7"/>
  <c r="E62" i="7"/>
  <c r="H62" i="7" s="1"/>
  <c r="G61" i="7"/>
  <c r="E61" i="7"/>
  <c r="H61" i="7" s="1"/>
  <c r="G60" i="7"/>
  <c r="E60" i="7"/>
  <c r="H60" i="7" s="1"/>
  <c r="G59" i="7"/>
  <c r="E59" i="7"/>
  <c r="H59" i="7" s="1"/>
  <c r="G58" i="7"/>
  <c r="E58" i="7"/>
  <c r="H58" i="7" s="1"/>
  <c r="G57" i="7"/>
  <c r="F57" i="7"/>
  <c r="E57" i="7"/>
  <c r="H57" i="7" s="1"/>
  <c r="G56" i="7"/>
  <c r="F56" i="7"/>
  <c r="E56" i="7"/>
  <c r="H56" i="7" s="1"/>
  <c r="G55" i="7"/>
  <c r="E55" i="7"/>
  <c r="H55" i="7" s="1"/>
  <c r="G54" i="7"/>
  <c r="E54" i="7"/>
  <c r="H54" i="7" s="1"/>
  <c r="G53" i="7"/>
  <c r="E53" i="7"/>
  <c r="H53" i="7" s="1"/>
  <c r="G52" i="7"/>
  <c r="E52" i="7"/>
  <c r="H52" i="7" s="1"/>
  <c r="G51" i="7"/>
  <c r="E51" i="7"/>
  <c r="H51" i="7" s="1"/>
  <c r="G50" i="7"/>
  <c r="E50" i="7"/>
  <c r="H50" i="7" s="1"/>
  <c r="G49" i="7"/>
  <c r="E49" i="7"/>
  <c r="H49" i="7" s="1"/>
  <c r="G48" i="7"/>
  <c r="E48" i="7"/>
  <c r="H48" i="7" s="1"/>
  <c r="G47" i="7"/>
  <c r="E47" i="7"/>
  <c r="H47" i="7" s="1"/>
  <c r="G46" i="7"/>
  <c r="F46" i="7"/>
  <c r="E46" i="7"/>
  <c r="H46" i="7" s="1"/>
  <c r="G45" i="7"/>
  <c r="E45" i="7"/>
  <c r="H45" i="7" s="1"/>
  <c r="G44" i="7"/>
  <c r="E44" i="7"/>
  <c r="H44" i="7" s="1"/>
  <c r="G43" i="7"/>
  <c r="F43" i="7"/>
  <c r="E43" i="7"/>
  <c r="H43" i="7" s="1"/>
  <c r="G42" i="7"/>
  <c r="F42" i="7"/>
  <c r="E42" i="7"/>
  <c r="H42" i="7" s="1"/>
  <c r="G41" i="7"/>
  <c r="E41" i="7"/>
  <c r="H41" i="7" s="1"/>
  <c r="G40" i="7"/>
  <c r="E40" i="7"/>
  <c r="H40" i="7" s="1"/>
  <c r="G39" i="7"/>
  <c r="E39" i="7"/>
  <c r="H39" i="7" s="1"/>
  <c r="G38" i="7"/>
  <c r="F38" i="7"/>
  <c r="E38" i="7"/>
  <c r="H38" i="7" s="1"/>
  <c r="G37" i="7"/>
  <c r="F37" i="7"/>
  <c r="E37" i="7"/>
  <c r="H37" i="7" s="1"/>
  <c r="G36" i="7"/>
  <c r="E36" i="7"/>
  <c r="H36" i="7" s="1"/>
  <c r="G35" i="7"/>
  <c r="F35" i="7"/>
  <c r="E35" i="7"/>
  <c r="H35" i="7" s="1"/>
  <c r="G34" i="7"/>
  <c r="F34" i="7"/>
  <c r="E34" i="7"/>
  <c r="H34" i="7" s="1"/>
  <c r="G33" i="7"/>
  <c r="E33" i="7"/>
  <c r="H33" i="7" s="1"/>
  <c r="G32" i="7"/>
  <c r="F32" i="7"/>
  <c r="E32" i="7"/>
  <c r="H32" i="7" s="1"/>
  <c r="G31" i="7"/>
  <c r="E31" i="7"/>
  <c r="H31" i="7" s="1"/>
  <c r="G30" i="7"/>
  <c r="E30" i="7"/>
  <c r="H30" i="7" s="1"/>
  <c r="G29" i="7"/>
  <c r="E29" i="7"/>
  <c r="H29" i="7" s="1"/>
  <c r="G28" i="7"/>
  <c r="E28" i="7"/>
  <c r="H28" i="7" s="1"/>
  <c r="G27" i="7"/>
  <c r="E27" i="7"/>
  <c r="H27" i="7" s="1"/>
  <c r="G26" i="7"/>
  <c r="E26" i="7"/>
  <c r="H26" i="7" s="1"/>
  <c r="G25" i="7"/>
  <c r="E25" i="7"/>
  <c r="H25" i="7" s="1"/>
  <c r="G24" i="7"/>
  <c r="E24" i="7"/>
  <c r="H24" i="7" s="1"/>
  <c r="G23" i="7"/>
  <c r="E23" i="7"/>
  <c r="H23" i="7" s="1"/>
  <c r="G22" i="7"/>
  <c r="E22" i="7"/>
  <c r="H22" i="7" s="1"/>
  <c r="G21" i="7"/>
  <c r="E21" i="7"/>
  <c r="H21" i="7" s="1"/>
  <c r="G20" i="7"/>
  <c r="F20" i="7"/>
  <c r="E20" i="7"/>
  <c r="H20" i="7" s="1"/>
  <c r="E19" i="7"/>
  <c r="H19" i="7" s="1"/>
  <c r="D19" i="7"/>
  <c r="F70" i="7" s="1"/>
  <c r="C19" i="7"/>
  <c r="G19" i="7" s="1"/>
  <c r="C13" i="7"/>
  <c r="D12" i="7"/>
  <c r="F12" i="7" s="1"/>
  <c r="C11" i="7"/>
  <c r="D10" i="7"/>
  <c r="F10" i="7" s="1"/>
  <c r="C9" i="7"/>
  <c r="D8" i="7"/>
  <c r="G618" i="6"/>
  <c r="F618" i="6"/>
  <c r="G617" i="6"/>
  <c r="F617" i="6"/>
  <c r="G616" i="6"/>
  <c r="F616" i="6"/>
  <c r="G615" i="6"/>
  <c r="F615" i="6"/>
  <c r="G614" i="6"/>
  <c r="F614" i="6"/>
  <c r="G613" i="6"/>
  <c r="F613" i="6"/>
  <c r="G612" i="6"/>
  <c r="F612" i="6"/>
  <c r="G611" i="6"/>
  <c r="F611" i="6"/>
  <c r="G610" i="6"/>
  <c r="F610" i="6"/>
  <c r="G609" i="6"/>
  <c r="F609" i="6"/>
  <c r="G608" i="6"/>
  <c r="F608" i="6"/>
  <c r="G607" i="6"/>
  <c r="F607" i="6"/>
  <c r="G606" i="6"/>
  <c r="F606" i="6"/>
  <c r="G605" i="6"/>
  <c r="F605" i="6"/>
  <c r="E605" i="6"/>
  <c r="H605" i="6" s="1"/>
  <c r="G604" i="6"/>
  <c r="F604" i="6"/>
  <c r="G603" i="6"/>
  <c r="F603" i="6"/>
  <c r="E603" i="6"/>
  <c r="H603" i="6" s="1"/>
  <c r="G602" i="6"/>
  <c r="F602" i="6"/>
  <c r="G601" i="6"/>
  <c r="F601" i="6"/>
  <c r="G600" i="6"/>
  <c r="F600" i="6"/>
  <c r="G599" i="6"/>
  <c r="F599" i="6"/>
  <c r="G598" i="6"/>
  <c r="F598" i="6"/>
  <c r="G597" i="6"/>
  <c r="F597" i="6"/>
  <c r="G596" i="6"/>
  <c r="F596" i="6"/>
  <c r="G595" i="6"/>
  <c r="F595" i="6"/>
  <c r="G594" i="6"/>
  <c r="F594" i="6"/>
  <c r="G593" i="6"/>
  <c r="F593" i="6"/>
  <c r="G592" i="6"/>
  <c r="F592" i="6"/>
  <c r="F591" i="6"/>
  <c r="D591" i="6"/>
  <c r="C591" i="6"/>
  <c r="G591" i="6" s="1"/>
  <c r="G585" i="6"/>
  <c r="E585" i="6"/>
  <c r="H585" i="6" s="1"/>
  <c r="G584" i="6"/>
  <c r="E584" i="6"/>
  <c r="H584" i="6" s="1"/>
  <c r="G583" i="6"/>
  <c r="E583" i="6"/>
  <c r="H583" i="6" s="1"/>
  <c r="G582" i="6"/>
  <c r="E582" i="6"/>
  <c r="H582" i="6" s="1"/>
  <c r="G581" i="6"/>
  <c r="E581" i="6"/>
  <c r="H581" i="6" s="1"/>
  <c r="G580" i="6"/>
  <c r="E580" i="6"/>
  <c r="H580" i="6" s="1"/>
  <c r="G579" i="6"/>
  <c r="E579" i="6"/>
  <c r="H579" i="6" s="1"/>
  <c r="G578" i="6"/>
  <c r="E578" i="6"/>
  <c r="H578" i="6" s="1"/>
  <c r="G577" i="6"/>
  <c r="E577" i="6"/>
  <c r="H577" i="6" s="1"/>
  <c r="G576" i="6"/>
  <c r="E576" i="6"/>
  <c r="H576" i="6" s="1"/>
  <c r="G575" i="6"/>
  <c r="E575" i="6"/>
  <c r="H575" i="6" s="1"/>
  <c r="G574" i="6"/>
  <c r="E574" i="6"/>
  <c r="H574" i="6" s="1"/>
  <c r="G573" i="6"/>
  <c r="E573" i="6"/>
  <c r="H573" i="6" s="1"/>
  <c r="G572" i="6"/>
  <c r="E572" i="6"/>
  <c r="H572" i="6" s="1"/>
  <c r="G571" i="6"/>
  <c r="E571" i="6"/>
  <c r="H571" i="6" s="1"/>
  <c r="G570" i="6"/>
  <c r="E570" i="6"/>
  <c r="H570" i="6" s="1"/>
  <c r="G569" i="6"/>
  <c r="E569" i="6"/>
  <c r="H569" i="6" s="1"/>
  <c r="G568" i="6"/>
  <c r="F568" i="6"/>
  <c r="E568" i="6"/>
  <c r="H568" i="6" s="1"/>
  <c r="G567" i="6"/>
  <c r="E567" i="6"/>
  <c r="H567" i="6" s="1"/>
  <c r="G566" i="6"/>
  <c r="E566" i="6"/>
  <c r="H566" i="6" s="1"/>
  <c r="G565" i="6"/>
  <c r="E565" i="6"/>
  <c r="H565" i="6" s="1"/>
  <c r="G564" i="6"/>
  <c r="E564" i="6"/>
  <c r="H564" i="6" s="1"/>
  <c r="G563" i="6"/>
  <c r="F563" i="6"/>
  <c r="E563" i="6"/>
  <c r="H563" i="6" s="1"/>
  <c r="G562" i="6"/>
  <c r="E562" i="6"/>
  <c r="H562" i="6" s="1"/>
  <c r="G561" i="6"/>
  <c r="E561" i="6"/>
  <c r="H561" i="6" s="1"/>
  <c r="G560" i="6"/>
  <c r="F560" i="6"/>
  <c r="E560" i="6"/>
  <c r="H560" i="6" s="1"/>
  <c r="G559" i="6"/>
  <c r="E559" i="6"/>
  <c r="H559" i="6" s="1"/>
  <c r="G558" i="6"/>
  <c r="E558" i="6"/>
  <c r="H558" i="6" s="1"/>
  <c r="G557" i="6"/>
  <c r="E557" i="6"/>
  <c r="H557" i="6" s="1"/>
  <c r="G556" i="6"/>
  <c r="E556" i="6"/>
  <c r="H556" i="6" s="1"/>
  <c r="G555" i="6"/>
  <c r="E555" i="6"/>
  <c r="H555" i="6" s="1"/>
  <c r="G554" i="6"/>
  <c r="E554" i="6"/>
  <c r="H554" i="6" s="1"/>
  <c r="G553" i="6"/>
  <c r="E553" i="6"/>
  <c r="H553" i="6" s="1"/>
  <c r="G552" i="6"/>
  <c r="E552" i="6"/>
  <c r="H552" i="6" s="1"/>
  <c r="G551" i="6"/>
  <c r="E551" i="6"/>
  <c r="H551" i="6" s="1"/>
  <c r="G550" i="6"/>
  <c r="E550" i="6"/>
  <c r="H550" i="6" s="1"/>
  <c r="G549" i="6"/>
  <c r="E549" i="6"/>
  <c r="H549" i="6" s="1"/>
  <c r="G548" i="6"/>
  <c r="E548" i="6"/>
  <c r="H548" i="6" s="1"/>
  <c r="G547" i="6"/>
  <c r="E547" i="6"/>
  <c r="H547" i="6" s="1"/>
  <c r="G546" i="6"/>
  <c r="E546" i="6"/>
  <c r="H546" i="6" s="1"/>
  <c r="G545" i="6"/>
  <c r="E545" i="6"/>
  <c r="H545" i="6" s="1"/>
  <c r="G544" i="6"/>
  <c r="E544" i="6"/>
  <c r="H544" i="6" s="1"/>
  <c r="G543" i="6"/>
  <c r="F543" i="6"/>
  <c r="E543" i="6"/>
  <c r="H543" i="6" s="1"/>
  <c r="G542" i="6"/>
  <c r="E542" i="6"/>
  <c r="H542" i="6" s="1"/>
  <c r="G541" i="6"/>
  <c r="E541" i="6"/>
  <c r="H541" i="6" s="1"/>
  <c r="G540" i="6"/>
  <c r="E540" i="6"/>
  <c r="H540" i="6" s="1"/>
  <c r="G539" i="6"/>
  <c r="E539" i="6"/>
  <c r="H539" i="6" s="1"/>
  <c r="G538" i="6"/>
  <c r="E538" i="6"/>
  <c r="H538" i="6" s="1"/>
  <c r="G537" i="6"/>
  <c r="E537" i="6"/>
  <c r="H537" i="6" s="1"/>
  <c r="G536" i="6"/>
  <c r="E536" i="6"/>
  <c r="H536" i="6" s="1"/>
  <c r="G535" i="6"/>
  <c r="E535" i="6"/>
  <c r="H535" i="6" s="1"/>
  <c r="G534" i="6"/>
  <c r="E534" i="6"/>
  <c r="H534" i="6" s="1"/>
  <c r="G533" i="6"/>
  <c r="E533" i="6"/>
  <c r="H533" i="6" s="1"/>
  <c r="G532" i="6"/>
  <c r="E532" i="6"/>
  <c r="H532" i="6" s="1"/>
  <c r="G531" i="6"/>
  <c r="E531" i="6"/>
  <c r="H531" i="6" s="1"/>
  <c r="G530" i="6"/>
  <c r="E530" i="6"/>
  <c r="H530" i="6" s="1"/>
  <c r="G529" i="6"/>
  <c r="E529" i="6"/>
  <c r="H529" i="6" s="1"/>
  <c r="G528" i="6"/>
  <c r="E528" i="6"/>
  <c r="H528" i="6" s="1"/>
  <c r="G527" i="6"/>
  <c r="E527" i="6"/>
  <c r="H527" i="6" s="1"/>
  <c r="G526" i="6"/>
  <c r="E526" i="6"/>
  <c r="H526" i="6" s="1"/>
  <c r="G525" i="6"/>
  <c r="E525" i="6"/>
  <c r="H525" i="6" s="1"/>
  <c r="G524" i="6"/>
  <c r="E524" i="6"/>
  <c r="H524" i="6" s="1"/>
  <c r="G523" i="6"/>
  <c r="E523" i="6"/>
  <c r="H523" i="6" s="1"/>
  <c r="G522" i="6"/>
  <c r="E522" i="6"/>
  <c r="H522" i="6" s="1"/>
  <c r="G521" i="6"/>
  <c r="E521" i="6"/>
  <c r="H521" i="6" s="1"/>
  <c r="G520" i="6"/>
  <c r="E520" i="6"/>
  <c r="H520" i="6" s="1"/>
  <c r="G519" i="6"/>
  <c r="E519" i="6"/>
  <c r="H519" i="6" s="1"/>
  <c r="G518" i="6"/>
  <c r="E518" i="6"/>
  <c r="H518" i="6" s="1"/>
  <c r="G517" i="6"/>
  <c r="E517" i="6"/>
  <c r="H517" i="6" s="1"/>
  <c r="G516" i="6"/>
  <c r="E516" i="6"/>
  <c r="H516" i="6" s="1"/>
  <c r="G515" i="6"/>
  <c r="E515" i="6"/>
  <c r="H515" i="6" s="1"/>
  <c r="G514" i="6"/>
  <c r="E514" i="6"/>
  <c r="H514" i="6" s="1"/>
  <c r="G513" i="6"/>
  <c r="E513" i="6"/>
  <c r="H513" i="6" s="1"/>
  <c r="G512" i="6"/>
  <c r="E512" i="6"/>
  <c r="H512" i="6" s="1"/>
  <c r="G511" i="6"/>
  <c r="E511" i="6"/>
  <c r="H511" i="6" s="1"/>
  <c r="G510" i="6"/>
  <c r="E510" i="6"/>
  <c r="H510" i="6" s="1"/>
  <c r="G509" i="6"/>
  <c r="E509" i="6"/>
  <c r="H509" i="6" s="1"/>
  <c r="G508" i="6"/>
  <c r="E508" i="6"/>
  <c r="H508" i="6" s="1"/>
  <c r="G507" i="6"/>
  <c r="E507" i="6"/>
  <c r="H507" i="6" s="1"/>
  <c r="G506" i="6"/>
  <c r="E506" i="6"/>
  <c r="H506" i="6" s="1"/>
  <c r="G505" i="6"/>
  <c r="E505" i="6"/>
  <c r="H505" i="6" s="1"/>
  <c r="G504" i="6"/>
  <c r="E504" i="6"/>
  <c r="H504" i="6" s="1"/>
  <c r="G503" i="6"/>
  <c r="E503" i="6"/>
  <c r="H503" i="6" s="1"/>
  <c r="G502" i="6"/>
  <c r="E502" i="6"/>
  <c r="H502" i="6" s="1"/>
  <c r="G501" i="6"/>
  <c r="E501" i="6"/>
  <c r="H501" i="6" s="1"/>
  <c r="G500" i="6"/>
  <c r="E500" i="6"/>
  <c r="H500" i="6" s="1"/>
  <c r="G499" i="6"/>
  <c r="E499" i="6"/>
  <c r="H499" i="6" s="1"/>
  <c r="G498" i="6"/>
  <c r="E498" i="6"/>
  <c r="H498" i="6" s="1"/>
  <c r="G497" i="6"/>
  <c r="E497" i="6"/>
  <c r="H497" i="6" s="1"/>
  <c r="G496" i="6"/>
  <c r="E496" i="6"/>
  <c r="H496" i="6" s="1"/>
  <c r="G495" i="6"/>
  <c r="E495" i="6"/>
  <c r="H495" i="6" s="1"/>
  <c r="G494" i="6"/>
  <c r="E494" i="6"/>
  <c r="H494" i="6" s="1"/>
  <c r="G493" i="6"/>
  <c r="E493" i="6"/>
  <c r="H493" i="6" s="1"/>
  <c r="G492" i="6"/>
  <c r="E492" i="6"/>
  <c r="H492" i="6" s="1"/>
  <c r="G491" i="6"/>
  <c r="E491" i="6"/>
  <c r="H491" i="6" s="1"/>
  <c r="G490" i="6"/>
  <c r="E490" i="6"/>
  <c r="H490" i="6" s="1"/>
  <c r="G489" i="6"/>
  <c r="E489" i="6"/>
  <c r="H489" i="6" s="1"/>
  <c r="G488" i="6"/>
  <c r="E488" i="6"/>
  <c r="H488" i="6" s="1"/>
  <c r="G487" i="6"/>
  <c r="E487" i="6"/>
  <c r="H487" i="6" s="1"/>
  <c r="G486" i="6"/>
  <c r="E486" i="6"/>
  <c r="H486" i="6" s="1"/>
  <c r="G485" i="6"/>
  <c r="E485" i="6"/>
  <c r="H485" i="6" s="1"/>
  <c r="G484" i="6"/>
  <c r="F484" i="6"/>
  <c r="E484" i="6"/>
  <c r="H484" i="6" s="1"/>
  <c r="G483" i="6"/>
  <c r="E483" i="6"/>
  <c r="H483" i="6" s="1"/>
  <c r="G482" i="6"/>
  <c r="E482" i="6"/>
  <c r="H482" i="6" s="1"/>
  <c r="G481" i="6"/>
  <c r="E481" i="6"/>
  <c r="H481" i="6" s="1"/>
  <c r="G480" i="6"/>
  <c r="E480" i="6"/>
  <c r="H480" i="6" s="1"/>
  <c r="G479" i="6"/>
  <c r="E479" i="6"/>
  <c r="H479" i="6" s="1"/>
  <c r="G478" i="6"/>
  <c r="E478" i="6"/>
  <c r="H478" i="6" s="1"/>
  <c r="G477" i="6"/>
  <c r="E477" i="6"/>
  <c r="H477" i="6" s="1"/>
  <c r="G476" i="6"/>
  <c r="E476" i="6"/>
  <c r="H476" i="6" s="1"/>
  <c r="G475" i="6"/>
  <c r="E475" i="6"/>
  <c r="H475" i="6" s="1"/>
  <c r="G474" i="6"/>
  <c r="E474" i="6"/>
  <c r="H474" i="6" s="1"/>
  <c r="G473" i="6"/>
  <c r="E473" i="6"/>
  <c r="H473" i="6" s="1"/>
  <c r="G472" i="6"/>
  <c r="E472" i="6"/>
  <c r="H472" i="6" s="1"/>
  <c r="G471" i="6"/>
  <c r="E471" i="6"/>
  <c r="H471" i="6" s="1"/>
  <c r="G470" i="6"/>
  <c r="E470" i="6"/>
  <c r="H470" i="6" s="1"/>
  <c r="G469" i="6"/>
  <c r="E469" i="6"/>
  <c r="H469" i="6" s="1"/>
  <c r="G468" i="6"/>
  <c r="E468" i="6"/>
  <c r="H468" i="6" s="1"/>
  <c r="G467" i="6"/>
  <c r="E467" i="6"/>
  <c r="H467" i="6" s="1"/>
  <c r="G466" i="6"/>
  <c r="E466" i="6"/>
  <c r="H466" i="6" s="1"/>
  <c r="G465" i="6"/>
  <c r="E465" i="6"/>
  <c r="H465" i="6" s="1"/>
  <c r="G464" i="6"/>
  <c r="E464" i="6"/>
  <c r="H464" i="6" s="1"/>
  <c r="G463" i="6"/>
  <c r="E463" i="6"/>
  <c r="H463" i="6" s="1"/>
  <c r="G462" i="6"/>
  <c r="E462" i="6"/>
  <c r="H462" i="6" s="1"/>
  <c r="G461" i="6"/>
  <c r="E461" i="6"/>
  <c r="H461" i="6" s="1"/>
  <c r="G460" i="6"/>
  <c r="E460" i="6"/>
  <c r="H460" i="6" s="1"/>
  <c r="G459" i="6"/>
  <c r="F459" i="6"/>
  <c r="E459" i="6"/>
  <c r="H459" i="6" s="1"/>
  <c r="G458" i="6"/>
  <c r="E458" i="6"/>
  <c r="H458" i="6" s="1"/>
  <c r="G457" i="6"/>
  <c r="F457" i="6"/>
  <c r="E457" i="6"/>
  <c r="H457" i="6" s="1"/>
  <c r="G456" i="6"/>
  <c r="E456" i="6"/>
  <c r="H456" i="6" s="1"/>
  <c r="G455" i="6"/>
  <c r="E455" i="6"/>
  <c r="H455" i="6" s="1"/>
  <c r="G454" i="6"/>
  <c r="E454" i="6"/>
  <c r="H454" i="6" s="1"/>
  <c r="G453" i="6"/>
  <c r="E453" i="6"/>
  <c r="H453" i="6" s="1"/>
  <c r="G452" i="6"/>
  <c r="E452" i="6"/>
  <c r="H452" i="6" s="1"/>
  <c r="G451" i="6"/>
  <c r="E451" i="6"/>
  <c r="H451" i="6" s="1"/>
  <c r="G450" i="6"/>
  <c r="E450" i="6"/>
  <c r="H450" i="6" s="1"/>
  <c r="G449" i="6"/>
  <c r="E449" i="6"/>
  <c r="H449" i="6" s="1"/>
  <c r="G448" i="6"/>
  <c r="E448" i="6"/>
  <c r="H448" i="6" s="1"/>
  <c r="G447" i="6"/>
  <c r="E447" i="6"/>
  <c r="H447" i="6" s="1"/>
  <c r="G446" i="6"/>
  <c r="E446" i="6"/>
  <c r="H446" i="6" s="1"/>
  <c r="G445" i="6"/>
  <c r="E445" i="6"/>
  <c r="H445" i="6" s="1"/>
  <c r="G444" i="6"/>
  <c r="E444" i="6"/>
  <c r="H444" i="6" s="1"/>
  <c r="G443" i="6"/>
  <c r="E443" i="6"/>
  <c r="H443" i="6" s="1"/>
  <c r="G442" i="6"/>
  <c r="E442" i="6"/>
  <c r="H442" i="6" s="1"/>
  <c r="G441" i="6"/>
  <c r="E441" i="6"/>
  <c r="H441" i="6" s="1"/>
  <c r="G440" i="6"/>
  <c r="F440" i="6"/>
  <c r="E440" i="6"/>
  <c r="H440" i="6" s="1"/>
  <c r="G439" i="6"/>
  <c r="F439" i="6"/>
  <c r="E439" i="6"/>
  <c r="H439" i="6" s="1"/>
  <c r="G438" i="6"/>
  <c r="E438" i="6"/>
  <c r="H438" i="6" s="1"/>
  <c r="G437" i="6"/>
  <c r="E437" i="6"/>
  <c r="H437" i="6" s="1"/>
  <c r="G436" i="6"/>
  <c r="E436" i="6"/>
  <c r="H436" i="6" s="1"/>
  <c r="G435" i="6"/>
  <c r="F435" i="6"/>
  <c r="E435" i="6"/>
  <c r="H435" i="6" s="1"/>
  <c r="G434" i="6"/>
  <c r="F434" i="6"/>
  <c r="E434" i="6"/>
  <c r="H434" i="6" s="1"/>
  <c r="G433" i="6"/>
  <c r="E433" i="6"/>
  <c r="H433" i="6" s="1"/>
  <c r="G432" i="6"/>
  <c r="E432" i="6"/>
  <c r="H432" i="6" s="1"/>
  <c r="G431" i="6"/>
  <c r="E431" i="6"/>
  <c r="H431" i="6" s="1"/>
  <c r="G430" i="6"/>
  <c r="E430" i="6"/>
  <c r="H430" i="6" s="1"/>
  <c r="G429" i="6"/>
  <c r="E429" i="6"/>
  <c r="H429" i="6" s="1"/>
  <c r="G428" i="6"/>
  <c r="E428" i="6"/>
  <c r="H428" i="6" s="1"/>
  <c r="G427" i="6"/>
  <c r="E427" i="6"/>
  <c r="H427" i="6" s="1"/>
  <c r="G426" i="6"/>
  <c r="E426" i="6"/>
  <c r="H426" i="6" s="1"/>
  <c r="G425" i="6"/>
  <c r="E425" i="6"/>
  <c r="H425" i="6" s="1"/>
  <c r="G424" i="6"/>
  <c r="E424" i="6"/>
  <c r="H424" i="6" s="1"/>
  <c r="G423" i="6"/>
  <c r="E423" i="6"/>
  <c r="H423" i="6" s="1"/>
  <c r="G422" i="6"/>
  <c r="F422" i="6"/>
  <c r="E422" i="6"/>
  <c r="H422" i="6" s="1"/>
  <c r="G421" i="6"/>
  <c r="E421" i="6"/>
  <c r="H421" i="6" s="1"/>
  <c r="G420" i="6"/>
  <c r="E420" i="6"/>
  <c r="H420" i="6" s="1"/>
  <c r="G419" i="6"/>
  <c r="E419" i="6"/>
  <c r="H419" i="6" s="1"/>
  <c r="G418" i="6"/>
  <c r="E418" i="6"/>
  <c r="H418" i="6" s="1"/>
  <c r="G417" i="6"/>
  <c r="E417" i="6"/>
  <c r="H417" i="6" s="1"/>
  <c r="G416" i="6"/>
  <c r="E416" i="6"/>
  <c r="H416" i="6" s="1"/>
  <c r="G415" i="6"/>
  <c r="E415" i="6"/>
  <c r="H415" i="6" s="1"/>
  <c r="G414" i="6"/>
  <c r="E414" i="6"/>
  <c r="H414" i="6" s="1"/>
  <c r="G413" i="6"/>
  <c r="E413" i="6"/>
  <c r="H413" i="6" s="1"/>
  <c r="G412" i="6"/>
  <c r="E412" i="6"/>
  <c r="H412" i="6" s="1"/>
  <c r="G411" i="6"/>
  <c r="E411" i="6"/>
  <c r="H411" i="6" s="1"/>
  <c r="G410" i="6"/>
  <c r="E410" i="6"/>
  <c r="H410" i="6" s="1"/>
  <c r="G409" i="6"/>
  <c r="E409" i="6"/>
  <c r="H409" i="6" s="1"/>
  <c r="G408" i="6"/>
  <c r="E408" i="6"/>
  <c r="H408" i="6" s="1"/>
  <c r="G407" i="6"/>
  <c r="E407" i="6"/>
  <c r="H407" i="6" s="1"/>
  <c r="G406" i="6"/>
  <c r="E406" i="6"/>
  <c r="H406" i="6" s="1"/>
  <c r="G405" i="6"/>
  <c r="E405" i="6"/>
  <c r="H405" i="6" s="1"/>
  <c r="G404" i="6"/>
  <c r="E404" i="6"/>
  <c r="H404" i="6" s="1"/>
  <c r="G403" i="6"/>
  <c r="E403" i="6"/>
  <c r="H403" i="6" s="1"/>
  <c r="G402" i="6"/>
  <c r="E402" i="6"/>
  <c r="H402" i="6" s="1"/>
  <c r="G401" i="6"/>
  <c r="E401" i="6"/>
  <c r="H401" i="6" s="1"/>
  <c r="G400" i="6"/>
  <c r="E400" i="6"/>
  <c r="H400" i="6" s="1"/>
  <c r="G399" i="6"/>
  <c r="E399" i="6"/>
  <c r="H399" i="6" s="1"/>
  <c r="G398" i="6"/>
  <c r="E398" i="6"/>
  <c r="H398" i="6" s="1"/>
  <c r="G397" i="6"/>
  <c r="E397" i="6"/>
  <c r="H397" i="6" s="1"/>
  <c r="G396" i="6"/>
  <c r="E396" i="6"/>
  <c r="H396" i="6" s="1"/>
  <c r="G395" i="6"/>
  <c r="E395" i="6"/>
  <c r="H395" i="6" s="1"/>
  <c r="G394" i="6"/>
  <c r="E394" i="6"/>
  <c r="H394" i="6" s="1"/>
  <c r="G393" i="6"/>
  <c r="E393" i="6"/>
  <c r="H393" i="6" s="1"/>
  <c r="G392" i="6"/>
  <c r="E392" i="6"/>
  <c r="H392" i="6" s="1"/>
  <c r="G391" i="6"/>
  <c r="E391" i="6"/>
  <c r="H391" i="6" s="1"/>
  <c r="G390" i="6"/>
  <c r="E390" i="6"/>
  <c r="H390" i="6" s="1"/>
  <c r="G389" i="6"/>
  <c r="E389" i="6"/>
  <c r="H389" i="6" s="1"/>
  <c r="G388" i="6"/>
  <c r="F388" i="6"/>
  <c r="E388" i="6"/>
  <c r="H388" i="6" s="1"/>
  <c r="G387" i="6"/>
  <c r="E387" i="6"/>
  <c r="H387" i="6" s="1"/>
  <c r="G386" i="6"/>
  <c r="E386" i="6"/>
  <c r="H386" i="6" s="1"/>
  <c r="G385" i="6"/>
  <c r="E385" i="6"/>
  <c r="H385" i="6" s="1"/>
  <c r="G384" i="6"/>
  <c r="E384" i="6"/>
  <c r="H384" i="6" s="1"/>
  <c r="G383" i="6"/>
  <c r="E383" i="6"/>
  <c r="H383" i="6" s="1"/>
  <c r="G382" i="6"/>
  <c r="E382" i="6"/>
  <c r="H382" i="6" s="1"/>
  <c r="G381" i="6"/>
  <c r="E381" i="6"/>
  <c r="H381" i="6" s="1"/>
  <c r="G380" i="6"/>
  <c r="E380" i="6"/>
  <c r="H380" i="6" s="1"/>
  <c r="G379" i="6"/>
  <c r="E379" i="6"/>
  <c r="H379" i="6" s="1"/>
  <c r="G378" i="6"/>
  <c r="E378" i="6"/>
  <c r="H378" i="6" s="1"/>
  <c r="G377" i="6"/>
  <c r="E377" i="6"/>
  <c r="H377" i="6" s="1"/>
  <c r="G376" i="6"/>
  <c r="E376" i="6"/>
  <c r="H376" i="6" s="1"/>
  <c r="G375" i="6"/>
  <c r="E375" i="6"/>
  <c r="H375" i="6" s="1"/>
  <c r="G374" i="6"/>
  <c r="E374" i="6"/>
  <c r="H374" i="6" s="1"/>
  <c r="G373" i="6"/>
  <c r="E373" i="6"/>
  <c r="H373" i="6" s="1"/>
  <c r="G372" i="6"/>
  <c r="E372" i="6"/>
  <c r="H372" i="6" s="1"/>
  <c r="G371" i="6"/>
  <c r="E371" i="6"/>
  <c r="H371" i="6" s="1"/>
  <c r="G370" i="6"/>
  <c r="E370" i="6"/>
  <c r="H370" i="6" s="1"/>
  <c r="G369" i="6"/>
  <c r="E369" i="6"/>
  <c r="H369" i="6" s="1"/>
  <c r="G368" i="6"/>
  <c r="E368" i="6"/>
  <c r="H368" i="6" s="1"/>
  <c r="G367" i="6"/>
  <c r="E367" i="6"/>
  <c r="H367" i="6" s="1"/>
  <c r="G366" i="6"/>
  <c r="E366" i="6"/>
  <c r="H366" i="6" s="1"/>
  <c r="G365" i="6"/>
  <c r="E365" i="6"/>
  <c r="H365" i="6" s="1"/>
  <c r="G364" i="6"/>
  <c r="E364" i="6"/>
  <c r="H364" i="6" s="1"/>
  <c r="G363" i="6"/>
  <c r="E363" i="6"/>
  <c r="H363" i="6" s="1"/>
  <c r="G362" i="6"/>
  <c r="E362" i="6"/>
  <c r="H362" i="6" s="1"/>
  <c r="G361" i="6"/>
  <c r="E361" i="6"/>
  <c r="H361" i="6" s="1"/>
  <c r="G360" i="6"/>
  <c r="E360" i="6"/>
  <c r="H360" i="6" s="1"/>
  <c r="G359" i="6"/>
  <c r="E359" i="6"/>
  <c r="H359" i="6" s="1"/>
  <c r="G358" i="6"/>
  <c r="E358" i="6"/>
  <c r="H358" i="6" s="1"/>
  <c r="G357" i="6"/>
  <c r="E357" i="6"/>
  <c r="H357" i="6" s="1"/>
  <c r="E356" i="6"/>
  <c r="D356" i="6"/>
  <c r="F585" i="6" s="1"/>
  <c r="C356" i="6"/>
  <c r="G356" i="6" s="1"/>
  <c r="G350" i="6"/>
  <c r="F350" i="6"/>
  <c r="G349" i="6"/>
  <c r="F349" i="6"/>
  <c r="G348" i="6"/>
  <c r="F348" i="6"/>
  <c r="G347" i="6"/>
  <c r="F347" i="6"/>
  <c r="G346" i="6"/>
  <c r="F346" i="6"/>
  <c r="G345" i="6"/>
  <c r="F345" i="6"/>
  <c r="G344" i="6"/>
  <c r="F344" i="6"/>
  <c r="E344" i="6"/>
  <c r="H344" i="6" s="1"/>
  <c r="G343" i="6"/>
  <c r="F343" i="6"/>
  <c r="E343" i="6"/>
  <c r="H343" i="6" s="1"/>
  <c r="G342" i="6"/>
  <c r="F342" i="6"/>
  <c r="E342" i="6"/>
  <c r="H342" i="6" s="1"/>
  <c r="G341" i="6"/>
  <c r="F341" i="6"/>
  <c r="G340" i="6"/>
  <c r="F340" i="6"/>
  <c r="G339" i="6"/>
  <c r="F339" i="6"/>
  <c r="G338" i="6"/>
  <c r="F338" i="6"/>
  <c r="G337" i="6"/>
  <c r="F337" i="6"/>
  <c r="G336" i="6"/>
  <c r="F336" i="6"/>
  <c r="G335" i="6"/>
  <c r="F335" i="6"/>
  <c r="G334" i="6"/>
  <c r="F334" i="6"/>
  <c r="G333" i="6"/>
  <c r="F333" i="6"/>
  <c r="E333" i="6"/>
  <c r="H333" i="6" s="1"/>
  <c r="G332" i="6"/>
  <c r="F332" i="6"/>
  <c r="E332" i="6"/>
  <c r="H332" i="6" s="1"/>
  <c r="G331" i="6"/>
  <c r="F331" i="6"/>
  <c r="G330" i="6"/>
  <c r="F330" i="6"/>
  <c r="G329" i="6"/>
  <c r="F329" i="6"/>
  <c r="G328" i="6"/>
  <c r="F328" i="6"/>
  <c r="G327" i="6"/>
  <c r="F327" i="6"/>
  <c r="G326" i="6"/>
  <c r="F326" i="6"/>
  <c r="G325" i="6"/>
  <c r="F325" i="6"/>
  <c r="G324" i="6"/>
  <c r="F324" i="6"/>
  <c r="G323" i="6"/>
  <c r="F323" i="6"/>
  <c r="G322" i="6"/>
  <c r="F322" i="6"/>
  <c r="G321" i="6"/>
  <c r="F321" i="6"/>
  <c r="G320" i="6"/>
  <c r="F320" i="6"/>
  <c r="G319" i="6"/>
  <c r="F319" i="6"/>
  <c r="G318" i="6"/>
  <c r="F318" i="6"/>
  <c r="G317" i="6"/>
  <c r="F317" i="6"/>
  <c r="G316" i="6"/>
  <c r="F316" i="6"/>
  <c r="G315" i="6"/>
  <c r="F315" i="6"/>
  <c r="G314" i="6"/>
  <c r="F314" i="6"/>
  <c r="G313" i="6"/>
  <c r="F313" i="6"/>
  <c r="E313" i="6"/>
  <c r="H313" i="6" s="1"/>
  <c r="G312" i="6"/>
  <c r="F312" i="6"/>
  <c r="G311" i="6"/>
  <c r="F311" i="6"/>
  <c r="G310" i="6"/>
  <c r="F310" i="6"/>
  <c r="G309" i="6"/>
  <c r="F309" i="6"/>
  <c r="G308" i="6"/>
  <c r="F308" i="6"/>
  <c r="G307" i="6"/>
  <c r="F307" i="6"/>
  <c r="G306" i="6"/>
  <c r="F306" i="6"/>
  <c r="G305" i="6"/>
  <c r="F305" i="6"/>
  <c r="E305" i="6"/>
  <c r="H305" i="6" s="1"/>
  <c r="G304" i="6"/>
  <c r="F304" i="6"/>
  <c r="G303" i="6"/>
  <c r="F303" i="6"/>
  <c r="G302" i="6"/>
  <c r="F302" i="6"/>
  <c r="G301" i="6"/>
  <c r="F301" i="6"/>
  <c r="G300" i="6"/>
  <c r="F300" i="6"/>
  <c r="G299" i="6"/>
  <c r="F299" i="6"/>
  <c r="G298" i="6"/>
  <c r="F298" i="6"/>
  <c r="G297" i="6"/>
  <c r="F297" i="6"/>
  <c r="G296" i="6"/>
  <c r="F296" i="6"/>
  <c r="G295" i="6"/>
  <c r="F295" i="6"/>
  <c r="G294" i="6"/>
  <c r="F294" i="6"/>
  <c r="G293" i="6"/>
  <c r="F293" i="6"/>
  <c r="G292" i="6"/>
  <c r="F292" i="6"/>
  <c r="G291" i="6"/>
  <c r="F291" i="6"/>
  <c r="E291" i="6"/>
  <c r="H291" i="6" s="1"/>
  <c r="G290" i="6"/>
  <c r="F290" i="6"/>
  <c r="E290" i="6"/>
  <c r="H290" i="6" s="1"/>
  <c r="G289" i="6"/>
  <c r="F289" i="6"/>
  <c r="G288" i="6"/>
  <c r="F288" i="6"/>
  <c r="G287" i="6"/>
  <c r="F287" i="6"/>
  <c r="G286" i="6"/>
  <c r="F286" i="6"/>
  <c r="G285" i="6"/>
  <c r="F285" i="6"/>
  <c r="E285" i="6"/>
  <c r="H285" i="6" s="1"/>
  <c r="G284" i="6"/>
  <c r="F284" i="6"/>
  <c r="G283" i="6"/>
  <c r="F283" i="6"/>
  <c r="G282" i="6"/>
  <c r="F282" i="6"/>
  <c r="G281" i="6"/>
  <c r="F281" i="6"/>
  <c r="G280" i="6"/>
  <c r="F280" i="6"/>
  <c r="G279" i="6"/>
  <c r="F279" i="6"/>
  <c r="E279" i="6"/>
  <c r="H279" i="6" s="1"/>
  <c r="G278" i="6"/>
  <c r="F278" i="6"/>
  <c r="G277" i="6"/>
  <c r="F277" i="6"/>
  <c r="G276" i="6"/>
  <c r="F276" i="6"/>
  <c r="G275" i="6"/>
  <c r="F275" i="6"/>
  <c r="G274" i="6"/>
  <c r="F274" i="6"/>
  <c r="G273" i="6"/>
  <c r="F273" i="6"/>
  <c r="G272" i="6"/>
  <c r="F272" i="6"/>
  <c r="G271" i="6"/>
  <c r="F271" i="6"/>
  <c r="G270" i="6"/>
  <c r="F270" i="6"/>
  <c r="G269" i="6"/>
  <c r="F269" i="6"/>
  <c r="G268" i="6"/>
  <c r="F268" i="6"/>
  <c r="G267" i="6"/>
  <c r="F267" i="6"/>
  <c r="G266" i="6"/>
  <c r="F266" i="6"/>
  <c r="G265" i="6"/>
  <c r="F265" i="6"/>
  <c r="G264" i="6"/>
  <c r="F264" i="6"/>
  <c r="G263" i="6"/>
  <c r="F263" i="6"/>
  <c r="E263" i="6"/>
  <c r="H263" i="6" s="1"/>
  <c r="G262" i="6"/>
  <c r="F262" i="6"/>
  <c r="G261" i="6"/>
  <c r="F261" i="6"/>
  <c r="G260" i="6"/>
  <c r="F260" i="6"/>
  <c r="G259" i="6"/>
  <c r="F259" i="6"/>
  <c r="G258" i="6"/>
  <c r="F258" i="6"/>
  <c r="G257" i="6"/>
  <c r="F257" i="6"/>
  <c r="G256" i="6"/>
  <c r="F256" i="6"/>
  <c r="G255" i="6"/>
  <c r="F255" i="6"/>
  <c r="G254" i="6"/>
  <c r="F254" i="6"/>
  <c r="G253" i="6"/>
  <c r="F253" i="6"/>
  <c r="G252" i="6"/>
  <c r="F252" i="6"/>
  <c r="G251" i="6"/>
  <c r="F251" i="6"/>
  <c r="G250" i="6"/>
  <c r="F250" i="6"/>
  <c r="G249" i="6"/>
  <c r="F249" i="6"/>
  <c r="G248" i="6"/>
  <c r="F248" i="6"/>
  <c r="E248" i="6"/>
  <c r="H248" i="6" s="1"/>
  <c r="G247" i="6"/>
  <c r="F247" i="6"/>
  <c r="G246" i="6"/>
  <c r="F246" i="6"/>
  <c r="G245" i="6"/>
  <c r="F245" i="6"/>
  <c r="G244" i="6"/>
  <c r="F244" i="6"/>
  <c r="G243" i="6"/>
  <c r="F243" i="6"/>
  <c r="E243" i="6"/>
  <c r="H243" i="6" s="1"/>
  <c r="G242" i="6"/>
  <c r="F242" i="6"/>
  <c r="G241" i="6"/>
  <c r="F241" i="6"/>
  <c r="G240" i="6"/>
  <c r="F240" i="6"/>
  <c r="G239" i="6"/>
  <c r="F239" i="6"/>
  <c r="G238" i="6"/>
  <c r="F238" i="6"/>
  <c r="G237" i="6"/>
  <c r="F237" i="6"/>
  <c r="G236" i="6"/>
  <c r="F236" i="6"/>
  <c r="E236" i="6"/>
  <c r="H236" i="6" s="1"/>
  <c r="G235" i="6"/>
  <c r="F235" i="6"/>
  <c r="G234" i="6"/>
  <c r="F234" i="6"/>
  <c r="G233" i="6"/>
  <c r="F233" i="6"/>
  <c r="G232" i="6"/>
  <c r="F232" i="6"/>
  <c r="G231" i="6"/>
  <c r="F231" i="6"/>
  <c r="G230" i="6"/>
  <c r="F230" i="6"/>
  <c r="G229" i="6"/>
  <c r="F229" i="6"/>
  <c r="G228" i="6"/>
  <c r="F228" i="6"/>
  <c r="G227" i="6"/>
  <c r="F227" i="6"/>
  <c r="G226" i="6"/>
  <c r="F226" i="6"/>
  <c r="G225" i="6"/>
  <c r="F225" i="6"/>
  <c r="G224" i="6"/>
  <c r="F224" i="6"/>
  <c r="G223" i="6"/>
  <c r="F223" i="6"/>
  <c r="E223" i="6"/>
  <c r="H223" i="6" s="1"/>
  <c r="G222" i="6"/>
  <c r="F222" i="6"/>
  <c r="G221" i="6"/>
  <c r="F221" i="6"/>
  <c r="G220" i="6"/>
  <c r="F220" i="6"/>
  <c r="G219" i="6"/>
  <c r="F219" i="6"/>
  <c r="G218" i="6"/>
  <c r="F218" i="6"/>
  <c r="G217" i="6"/>
  <c r="F217" i="6"/>
  <c r="G216" i="6"/>
  <c r="F216" i="6"/>
  <c r="G215" i="6"/>
  <c r="F215" i="6"/>
  <c r="G214" i="6"/>
  <c r="F214" i="6"/>
  <c r="G213" i="6"/>
  <c r="F213" i="6"/>
  <c r="G212" i="6"/>
  <c r="F212" i="6"/>
  <c r="G211" i="6"/>
  <c r="F211" i="6"/>
  <c r="G210" i="6"/>
  <c r="F210" i="6"/>
  <c r="G209" i="6"/>
  <c r="F209" i="6"/>
  <c r="G208" i="6"/>
  <c r="F208" i="6"/>
  <c r="G207" i="6"/>
  <c r="F207" i="6"/>
  <c r="G206" i="6"/>
  <c r="F206" i="6"/>
  <c r="E206" i="6"/>
  <c r="H206" i="6" s="1"/>
  <c r="G205" i="6"/>
  <c r="F205" i="6"/>
  <c r="G204" i="6"/>
  <c r="F204" i="6"/>
  <c r="G203" i="6"/>
  <c r="F203" i="6"/>
  <c r="G202" i="6"/>
  <c r="F202" i="6"/>
  <c r="G201" i="6"/>
  <c r="F201" i="6"/>
  <c r="G200" i="6"/>
  <c r="F200" i="6"/>
  <c r="G199" i="6"/>
  <c r="F199" i="6"/>
  <c r="G198" i="6"/>
  <c r="F198" i="6"/>
  <c r="G197" i="6"/>
  <c r="F197" i="6"/>
  <c r="G196" i="6"/>
  <c r="F196" i="6"/>
  <c r="G195" i="6"/>
  <c r="F195" i="6"/>
  <c r="G194" i="6"/>
  <c r="F194" i="6"/>
  <c r="G193" i="6"/>
  <c r="F193" i="6"/>
  <c r="G192" i="6"/>
  <c r="F192" i="6"/>
  <c r="G191" i="6"/>
  <c r="F191" i="6"/>
  <c r="G190" i="6"/>
  <c r="F190" i="6"/>
  <c r="G189" i="6"/>
  <c r="F189" i="6"/>
  <c r="G188" i="6"/>
  <c r="F188" i="6"/>
  <c r="G187" i="6"/>
  <c r="F187" i="6"/>
  <c r="G186" i="6"/>
  <c r="F186" i="6"/>
  <c r="G185" i="6"/>
  <c r="F185" i="6"/>
  <c r="G184" i="6"/>
  <c r="F184" i="6"/>
  <c r="G183" i="6"/>
  <c r="F183" i="6"/>
  <c r="E183" i="6"/>
  <c r="H183" i="6" s="1"/>
  <c r="G182" i="6"/>
  <c r="F182" i="6"/>
  <c r="G181" i="6"/>
  <c r="F181" i="6"/>
  <c r="G180" i="6"/>
  <c r="F180" i="6"/>
  <c r="G179" i="6"/>
  <c r="F179" i="6"/>
  <c r="G178" i="6"/>
  <c r="F178" i="6"/>
  <c r="F177" i="6"/>
  <c r="D177" i="6"/>
  <c r="C177" i="6"/>
  <c r="G177" i="6" s="1"/>
  <c r="G171" i="6"/>
  <c r="F171" i="6"/>
  <c r="E171" i="6"/>
  <c r="H171" i="6" s="1"/>
  <c r="G170" i="6"/>
  <c r="F170" i="6"/>
  <c r="E170" i="6"/>
  <c r="H170" i="6" s="1"/>
  <c r="G169" i="6"/>
  <c r="E169" i="6"/>
  <c r="H169" i="6" s="1"/>
  <c r="G168" i="6"/>
  <c r="E168" i="6"/>
  <c r="H168" i="6" s="1"/>
  <c r="G167" i="6"/>
  <c r="E167" i="6"/>
  <c r="H167" i="6" s="1"/>
  <c r="G166" i="6"/>
  <c r="E166" i="6"/>
  <c r="H166" i="6" s="1"/>
  <c r="G165" i="6"/>
  <c r="E165" i="6"/>
  <c r="H165" i="6" s="1"/>
  <c r="G164" i="6"/>
  <c r="E164" i="6"/>
  <c r="H164" i="6" s="1"/>
  <c r="G163" i="6"/>
  <c r="E163" i="6"/>
  <c r="H163" i="6" s="1"/>
  <c r="G162" i="6"/>
  <c r="E162" i="6"/>
  <c r="H162" i="6" s="1"/>
  <c r="G161" i="6"/>
  <c r="E161" i="6"/>
  <c r="H161" i="6" s="1"/>
  <c r="G160" i="6"/>
  <c r="E160" i="6"/>
  <c r="H160" i="6" s="1"/>
  <c r="G159" i="6"/>
  <c r="E159" i="6"/>
  <c r="H159" i="6" s="1"/>
  <c r="G158" i="6"/>
  <c r="E158" i="6"/>
  <c r="H158" i="6" s="1"/>
  <c r="G157" i="6"/>
  <c r="E157" i="6"/>
  <c r="H157" i="6" s="1"/>
  <c r="G156" i="6"/>
  <c r="E156" i="6"/>
  <c r="H156" i="6" s="1"/>
  <c r="G155" i="6"/>
  <c r="E155" i="6"/>
  <c r="H155" i="6" s="1"/>
  <c r="G154" i="6"/>
  <c r="E154" i="6"/>
  <c r="H154" i="6" s="1"/>
  <c r="G153" i="6"/>
  <c r="E153" i="6"/>
  <c r="H153" i="6" s="1"/>
  <c r="G152" i="6"/>
  <c r="E152" i="6"/>
  <c r="H152" i="6" s="1"/>
  <c r="G151" i="6"/>
  <c r="E151" i="6"/>
  <c r="H151" i="6" s="1"/>
  <c r="G150" i="6"/>
  <c r="E150" i="6"/>
  <c r="H150" i="6" s="1"/>
  <c r="G149" i="6"/>
  <c r="E149" i="6"/>
  <c r="H149" i="6" s="1"/>
  <c r="G148" i="6"/>
  <c r="E148" i="6"/>
  <c r="H148" i="6" s="1"/>
  <c r="G147" i="6"/>
  <c r="E147" i="6"/>
  <c r="H147" i="6" s="1"/>
  <c r="G146" i="6"/>
  <c r="E146" i="6"/>
  <c r="H146" i="6" s="1"/>
  <c r="G145" i="6"/>
  <c r="E145" i="6"/>
  <c r="H145" i="6" s="1"/>
  <c r="G144" i="6"/>
  <c r="E144" i="6"/>
  <c r="H144" i="6" s="1"/>
  <c r="G143" i="6"/>
  <c r="E143" i="6"/>
  <c r="H143" i="6" s="1"/>
  <c r="G142" i="6"/>
  <c r="E142" i="6"/>
  <c r="H142" i="6" s="1"/>
  <c r="G141" i="6"/>
  <c r="E141" i="6"/>
  <c r="H141" i="6" s="1"/>
  <c r="G140" i="6"/>
  <c r="E140" i="6"/>
  <c r="H140" i="6" s="1"/>
  <c r="G139" i="6"/>
  <c r="E139" i="6"/>
  <c r="H139" i="6" s="1"/>
  <c r="G138" i="6"/>
  <c r="E138" i="6"/>
  <c r="H138" i="6" s="1"/>
  <c r="G137" i="6"/>
  <c r="E137" i="6"/>
  <c r="H137" i="6" s="1"/>
  <c r="G136" i="6"/>
  <c r="E136" i="6"/>
  <c r="H136" i="6" s="1"/>
  <c r="G135" i="6"/>
  <c r="E135" i="6"/>
  <c r="H135" i="6" s="1"/>
  <c r="G134" i="6"/>
  <c r="E134" i="6"/>
  <c r="H134" i="6" s="1"/>
  <c r="G133" i="6"/>
  <c r="E133" i="6"/>
  <c r="H133" i="6" s="1"/>
  <c r="G132" i="6"/>
  <c r="E132" i="6"/>
  <c r="H132" i="6" s="1"/>
  <c r="G131" i="6"/>
  <c r="E131" i="6"/>
  <c r="H131" i="6" s="1"/>
  <c r="G130" i="6"/>
  <c r="E130" i="6"/>
  <c r="H130" i="6" s="1"/>
  <c r="G129" i="6"/>
  <c r="E129" i="6"/>
  <c r="H129" i="6" s="1"/>
  <c r="G128" i="6"/>
  <c r="E128" i="6"/>
  <c r="H128" i="6" s="1"/>
  <c r="G127" i="6"/>
  <c r="E127" i="6"/>
  <c r="H127" i="6" s="1"/>
  <c r="G126" i="6"/>
  <c r="E126" i="6"/>
  <c r="H126" i="6" s="1"/>
  <c r="G125" i="6"/>
  <c r="E125" i="6"/>
  <c r="H125" i="6" s="1"/>
  <c r="G124" i="6"/>
  <c r="E124" i="6"/>
  <c r="H124" i="6" s="1"/>
  <c r="G123" i="6"/>
  <c r="E123" i="6"/>
  <c r="H123" i="6" s="1"/>
  <c r="G122" i="6"/>
  <c r="F122" i="6"/>
  <c r="E122" i="6"/>
  <c r="H122" i="6" s="1"/>
  <c r="G121" i="6"/>
  <c r="E121" i="6"/>
  <c r="H121" i="6" s="1"/>
  <c r="G120" i="6"/>
  <c r="E120" i="6"/>
  <c r="H120" i="6" s="1"/>
  <c r="G119" i="6"/>
  <c r="E119" i="6"/>
  <c r="H119" i="6" s="1"/>
  <c r="G118" i="6"/>
  <c r="E118" i="6"/>
  <c r="H118" i="6" s="1"/>
  <c r="G117" i="6"/>
  <c r="E117" i="6"/>
  <c r="H117" i="6" s="1"/>
  <c r="G116" i="6"/>
  <c r="E116" i="6"/>
  <c r="H116" i="6" s="1"/>
  <c r="G115" i="6"/>
  <c r="E115" i="6"/>
  <c r="H115" i="6" s="1"/>
  <c r="G114" i="6"/>
  <c r="E114" i="6"/>
  <c r="H114" i="6" s="1"/>
  <c r="G113" i="6"/>
  <c r="E113" i="6"/>
  <c r="H113" i="6" s="1"/>
  <c r="G112" i="6"/>
  <c r="E112" i="6"/>
  <c r="H112" i="6" s="1"/>
  <c r="G111" i="6"/>
  <c r="E111" i="6"/>
  <c r="H111" i="6" s="1"/>
  <c r="G110" i="6"/>
  <c r="E110" i="6"/>
  <c r="H110" i="6" s="1"/>
  <c r="G109" i="6"/>
  <c r="E109" i="6"/>
  <c r="H109" i="6" s="1"/>
  <c r="G108" i="6"/>
  <c r="E108" i="6"/>
  <c r="H108" i="6" s="1"/>
  <c r="G107" i="6"/>
  <c r="E107" i="6"/>
  <c r="H107" i="6" s="1"/>
  <c r="G106" i="6"/>
  <c r="E106" i="6"/>
  <c r="H106" i="6" s="1"/>
  <c r="G105" i="6"/>
  <c r="E105" i="6"/>
  <c r="H105" i="6" s="1"/>
  <c r="G104" i="6"/>
  <c r="E104" i="6"/>
  <c r="H104" i="6" s="1"/>
  <c r="G103" i="6"/>
  <c r="E103" i="6"/>
  <c r="H103" i="6" s="1"/>
  <c r="G102" i="6"/>
  <c r="E102" i="6"/>
  <c r="H102" i="6" s="1"/>
  <c r="G101" i="6"/>
  <c r="E101" i="6"/>
  <c r="H101" i="6" s="1"/>
  <c r="G100" i="6"/>
  <c r="E100" i="6"/>
  <c r="H100" i="6" s="1"/>
  <c r="G99" i="6"/>
  <c r="E99" i="6"/>
  <c r="H99" i="6" s="1"/>
  <c r="G98" i="6"/>
  <c r="E98" i="6"/>
  <c r="H98" i="6" s="1"/>
  <c r="G97" i="6"/>
  <c r="E97" i="6"/>
  <c r="H97" i="6" s="1"/>
  <c r="G96" i="6"/>
  <c r="E96" i="6"/>
  <c r="H96" i="6" s="1"/>
  <c r="G95" i="6"/>
  <c r="E95" i="6"/>
  <c r="H95" i="6" s="1"/>
  <c r="G94" i="6"/>
  <c r="E94" i="6"/>
  <c r="H94" i="6" s="1"/>
  <c r="G93" i="6"/>
  <c r="F93" i="6"/>
  <c r="E93" i="6"/>
  <c r="H93" i="6" s="1"/>
  <c r="G92" i="6"/>
  <c r="E92" i="6"/>
  <c r="H92" i="6" s="1"/>
  <c r="G91" i="6"/>
  <c r="E91" i="6"/>
  <c r="H91" i="6" s="1"/>
  <c r="G90" i="6"/>
  <c r="E90" i="6"/>
  <c r="H90" i="6" s="1"/>
  <c r="G89" i="6"/>
  <c r="E89" i="6"/>
  <c r="H89" i="6" s="1"/>
  <c r="G88" i="6"/>
  <c r="F88" i="6"/>
  <c r="E88" i="6"/>
  <c r="H88" i="6" s="1"/>
  <c r="G87" i="6"/>
  <c r="E87" i="6"/>
  <c r="H87" i="6" s="1"/>
  <c r="G86" i="6"/>
  <c r="E86" i="6"/>
  <c r="H86" i="6" s="1"/>
  <c r="G85" i="6"/>
  <c r="E85" i="6"/>
  <c r="H85" i="6" s="1"/>
  <c r="G84" i="6"/>
  <c r="F84" i="6"/>
  <c r="E84" i="6"/>
  <c r="H84" i="6" s="1"/>
  <c r="G83" i="6"/>
  <c r="E83" i="6"/>
  <c r="H83" i="6" s="1"/>
  <c r="G82" i="6"/>
  <c r="E82" i="6"/>
  <c r="H82" i="6" s="1"/>
  <c r="G81" i="6"/>
  <c r="E81" i="6"/>
  <c r="H81" i="6" s="1"/>
  <c r="G80" i="6"/>
  <c r="E80" i="6"/>
  <c r="H80" i="6" s="1"/>
  <c r="G79" i="6"/>
  <c r="E79" i="6"/>
  <c r="H79" i="6" s="1"/>
  <c r="G78" i="6"/>
  <c r="E78" i="6"/>
  <c r="H78" i="6" s="1"/>
  <c r="G77" i="6"/>
  <c r="E77" i="6"/>
  <c r="H77" i="6" s="1"/>
  <c r="E76" i="6"/>
  <c r="H76" i="6" s="1"/>
  <c r="D76" i="6"/>
  <c r="F169" i="6" s="1"/>
  <c r="C76" i="6"/>
  <c r="G76" i="6" s="1"/>
  <c r="G70" i="6"/>
  <c r="F70" i="6"/>
  <c r="G69" i="6"/>
  <c r="F69" i="6"/>
  <c r="G68" i="6"/>
  <c r="F68" i="6"/>
  <c r="G67" i="6"/>
  <c r="F67" i="6"/>
  <c r="G66" i="6"/>
  <c r="F66" i="6"/>
  <c r="E66" i="6"/>
  <c r="H66" i="6" s="1"/>
  <c r="G65" i="6"/>
  <c r="F65" i="6"/>
  <c r="G64" i="6"/>
  <c r="F64" i="6"/>
  <c r="G63" i="6"/>
  <c r="F63" i="6"/>
  <c r="G62" i="6"/>
  <c r="F62" i="6"/>
  <c r="G61" i="6"/>
  <c r="F61" i="6"/>
  <c r="G60" i="6"/>
  <c r="F60" i="6"/>
  <c r="G59" i="6"/>
  <c r="F59" i="6"/>
  <c r="G58" i="6"/>
  <c r="F58" i="6"/>
  <c r="G57" i="6"/>
  <c r="F57" i="6"/>
  <c r="G56" i="6"/>
  <c r="F56" i="6"/>
  <c r="G55" i="6"/>
  <c r="F55" i="6"/>
  <c r="G54" i="6"/>
  <c r="F54" i="6"/>
  <c r="G53" i="6"/>
  <c r="F53" i="6"/>
  <c r="G52" i="6"/>
  <c r="F52" i="6"/>
  <c r="G51" i="6"/>
  <c r="F51" i="6"/>
  <c r="G50" i="6"/>
  <c r="F50" i="6"/>
  <c r="G49" i="6"/>
  <c r="F49" i="6"/>
  <c r="G48" i="6"/>
  <c r="F48" i="6"/>
  <c r="G47" i="6"/>
  <c r="F47" i="6"/>
  <c r="G46" i="6"/>
  <c r="F46" i="6"/>
  <c r="G45" i="6"/>
  <c r="F45" i="6"/>
  <c r="G44" i="6"/>
  <c r="F44" i="6"/>
  <c r="G43" i="6"/>
  <c r="F43" i="6"/>
  <c r="G42" i="6"/>
  <c r="F42" i="6"/>
  <c r="E42" i="6"/>
  <c r="H42" i="6" s="1"/>
  <c r="G41" i="6"/>
  <c r="F41" i="6"/>
  <c r="G40" i="6"/>
  <c r="F40" i="6"/>
  <c r="G39" i="6"/>
  <c r="F39" i="6"/>
  <c r="G38" i="6"/>
  <c r="F38" i="6"/>
  <c r="G37" i="6"/>
  <c r="F37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G23" i="6"/>
  <c r="F23" i="6"/>
  <c r="G22" i="6"/>
  <c r="F22" i="6"/>
  <c r="G21" i="6"/>
  <c r="F21" i="6"/>
  <c r="G20" i="6"/>
  <c r="F20" i="6"/>
  <c r="E20" i="6"/>
  <c r="H20" i="6" s="1"/>
  <c r="F19" i="6"/>
  <c r="D19" i="6"/>
  <c r="C19" i="6"/>
  <c r="G19" i="6" s="1"/>
  <c r="D13" i="6"/>
  <c r="C13" i="6"/>
  <c r="G13" i="6" s="1"/>
  <c r="C12" i="6"/>
  <c r="D11" i="6"/>
  <c r="C10" i="6"/>
  <c r="D9" i="6"/>
  <c r="C8" i="6"/>
  <c r="E13" i="6" s="1"/>
  <c r="G618" i="5"/>
  <c r="E618" i="5"/>
  <c r="H618" i="5" s="1"/>
  <c r="G617" i="5"/>
  <c r="E617" i="5"/>
  <c r="H617" i="5" s="1"/>
  <c r="G616" i="5"/>
  <c r="E616" i="5"/>
  <c r="H616" i="5" s="1"/>
  <c r="G615" i="5"/>
  <c r="E615" i="5"/>
  <c r="H615" i="5" s="1"/>
  <c r="G614" i="5"/>
  <c r="E614" i="5"/>
  <c r="H614" i="5" s="1"/>
  <c r="G613" i="5"/>
  <c r="F613" i="5"/>
  <c r="E613" i="5"/>
  <c r="H613" i="5" s="1"/>
  <c r="G612" i="5"/>
  <c r="E612" i="5"/>
  <c r="H612" i="5" s="1"/>
  <c r="G611" i="5"/>
  <c r="E611" i="5"/>
  <c r="H611" i="5" s="1"/>
  <c r="G610" i="5"/>
  <c r="E610" i="5"/>
  <c r="H610" i="5" s="1"/>
  <c r="G609" i="5"/>
  <c r="E609" i="5"/>
  <c r="H609" i="5" s="1"/>
  <c r="G608" i="5"/>
  <c r="E608" i="5"/>
  <c r="H608" i="5" s="1"/>
  <c r="G607" i="5"/>
  <c r="E607" i="5"/>
  <c r="H607" i="5" s="1"/>
  <c r="G606" i="5"/>
  <c r="E606" i="5"/>
  <c r="H606" i="5" s="1"/>
  <c r="G605" i="5"/>
  <c r="F605" i="5"/>
  <c r="E605" i="5"/>
  <c r="H605" i="5" s="1"/>
  <c r="G604" i="5"/>
  <c r="E604" i="5"/>
  <c r="H604" i="5" s="1"/>
  <c r="G603" i="5"/>
  <c r="F603" i="5"/>
  <c r="E603" i="5"/>
  <c r="H603" i="5" s="1"/>
  <c r="G602" i="5"/>
  <c r="E602" i="5"/>
  <c r="H602" i="5" s="1"/>
  <c r="G601" i="5"/>
  <c r="E601" i="5"/>
  <c r="H601" i="5" s="1"/>
  <c r="G600" i="5"/>
  <c r="E600" i="5"/>
  <c r="H600" i="5" s="1"/>
  <c r="G599" i="5"/>
  <c r="E599" i="5"/>
  <c r="H599" i="5" s="1"/>
  <c r="G598" i="5"/>
  <c r="E598" i="5"/>
  <c r="H598" i="5" s="1"/>
  <c r="G597" i="5"/>
  <c r="E597" i="5"/>
  <c r="H597" i="5" s="1"/>
  <c r="G596" i="5"/>
  <c r="E596" i="5"/>
  <c r="H596" i="5" s="1"/>
  <c r="G595" i="5"/>
  <c r="E595" i="5"/>
  <c r="H595" i="5" s="1"/>
  <c r="G594" i="5"/>
  <c r="E594" i="5"/>
  <c r="H594" i="5" s="1"/>
  <c r="G593" i="5"/>
  <c r="E593" i="5"/>
  <c r="H593" i="5" s="1"/>
  <c r="G592" i="5"/>
  <c r="E592" i="5"/>
  <c r="H592" i="5" s="1"/>
  <c r="E591" i="5"/>
  <c r="H591" i="5" s="1"/>
  <c r="D591" i="5"/>
  <c r="F618" i="5" s="1"/>
  <c r="C591" i="5"/>
  <c r="G591" i="5" s="1"/>
  <c r="G585" i="5"/>
  <c r="F585" i="5"/>
  <c r="G584" i="5"/>
  <c r="F584" i="5"/>
  <c r="E584" i="5"/>
  <c r="H584" i="5" s="1"/>
  <c r="G583" i="5"/>
  <c r="F583" i="5"/>
  <c r="G582" i="5"/>
  <c r="F582" i="5"/>
  <c r="G581" i="5"/>
  <c r="F581" i="5"/>
  <c r="G580" i="5"/>
  <c r="F580" i="5"/>
  <c r="G579" i="5"/>
  <c r="F579" i="5"/>
  <c r="G578" i="5"/>
  <c r="F578" i="5"/>
  <c r="G577" i="5"/>
  <c r="F577" i="5"/>
  <c r="G576" i="5"/>
  <c r="F576" i="5"/>
  <c r="G575" i="5"/>
  <c r="F575" i="5"/>
  <c r="E575" i="5"/>
  <c r="H575" i="5" s="1"/>
  <c r="G574" i="5"/>
  <c r="F574" i="5"/>
  <c r="E574" i="5"/>
  <c r="H574" i="5" s="1"/>
  <c r="G573" i="5"/>
  <c r="F573" i="5"/>
  <c r="E573" i="5"/>
  <c r="H573" i="5" s="1"/>
  <c r="G572" i="5"/>
  <c r="F572" i="5"/>
  <c r="G571" i="5"/>
  <c r="F571" i="5"/>
  <c r="G570" i="5"/>
  <c r="F570" i="5"/>
  <c r="G569" i="5"/>
  <c r="F569" i="5"/>
  <c r="G568" i="5"/>
  <c r="F568" i="5"/>
  <c r="E568" i="5"/>
  <c r="H568" i="5" s="1"/>
  <c r="G567" i="5"/>
  <c r="F567" i="5"/>
  <c r="E567" i="5"/>
  <c r="H567" i="5" s="1"/>
  <c r="G566" i="5"/>
  <c r="F566" i="5"/>
  <c r="G565" i="5"/>
  <c r="F565" i="5"/>
  <c r="G564" i="5"/>
  <c r="F564" i="5"/>
  <c r="G563" i="5"/>
  <c r="F563" i="5"/>
  <c r="E563" i="5"/>
  <c r="H563" i="5" s="1"/>
  <c r="G562" i="5"/>
  <c r="F562" i="5"/>
  <c r="E562" i="5"/>
  <c r="H562" i="5" s="1"/>
  <c r="G561" i="5"/>
  <c r="F561" i="5"/>
  <c r="G560" i="5"/>
  <c r="F560" i="5"/>
  <c r="G559" i="5"/>
  <c r="F559" i="5"/>
  <c r="G558" i="5"/>
  <c r="F558" i="5"/>
  <c r="G557" i="5"/>
  <c r="F557" i="5"/>
  <c r="E557" i="5"/>
  <c r="H557" i="5" s="1"/>
  <c r="G556" i="5"/>
  <c r="F556" i="5"/>
  <c r="E556" i="5"/>
  <c r="H556" i="5" s="1"/>
  <c r="G555" i="5"/>
  <c r="F555" i="5"/>
  <c r="E555" i="5"/>
  <c r="H555" i="5" s="1"/>
  <c r="G554" i="5"/>
  <c r="F554" i="5"/>
  <c r="E554" i="5"/>
  <c r="H554" i="5" s="1"/>
  <c r="G553" i="5"/>
  <c r="F553" i="5"/>
  <c r="G552" i="5"/>
  <c r="F552" i="5"/>
  <c r="G551" i="5"/>
  <c r="F551" i="5"/>
  <c r="G550" i="5"/>
  <c r="F550" i="5"/>
  <c r="E550" i="5"/>
  <c r="H550" i="5" s="1"/>
  <c r="G549" i="5"/>
  <c r="F549" i="5"/>
  <c r="G548" i="5"/>
  <c r="F548" i="5"/>
  <c r="G547" i="5"/>
  <c r="F547" i="5"/>
  <c r="G546" i="5"/>
  <c r="F546" i="5"/>
  <c r="G545" i="5"/>
  <c r="F545" i="5"/>
  <c r="G544" i="5"/>
  <c r="F544" i="5"/>
  <c r="G543" i="5"/>
  <c r="F543" i="5"/>
  <c r="E543" i="5"/>
  <c r="H543" i="5" s="1"/>
  <c r="G542" i="5"/>
  <c r="F542" i="5"/>
  <c r="G541" i="5"/>
  <c r="F541" i="5"/>
  <c r="G540" i="5"/>
  <c r="F540" i="5"/>
  <c r="G539" i="5"/>
  <c r="F539" i="5"/>
  <c r="G538" i="5"/>
  <c r="F538" i="5"/>
  <c r="E538" i="5"/>
  <c r="H538" i="5" s="1"/>
  <c r="G537" i="5"/>
  <c r="F537" i="5"/>
  <c r="E537" i="5"/>
  <c r="H537" i="5" s="1"/>
  <c r="G536" i="5"/>
  <c r="F536" i="5"/>
  <c r="G535" i="5"/>
  <c r="F535" i="5"/>
  <c r="E535" i="5"/>
  <c r="H535" i="5" s="1"/>
  <c r="G534" i="5"/>
  <c r="F534" i="5"/>
  <c r="G533" i="5"/>
  <c r="F533" i="5"/>
  <c r="G532" i="5"/>
  <c r="F532" i="5"/>
  <c r="G531" i="5"/>
  <c r="F531" i="5"/>
  <c r="G530" i="5"/>
  <c r="F530" i="5"/>
  <c r="E530" i="5"/>
  <c r="H530" i="5" s="1"/>
  <c r="G529" i="5"/>
  <c r="F529" i="5"/>
  <c r="G528" i="5"/>
  <c r="F528" i="5"/>
  <c r="E528" i="5"/>
  <c r="H528" i="5" s="1"/>
  <c r="G527" i="5"/>
  <c r="F527" i="5"/>
  <c r="G526" i="5"/>
  <c r="F526" i="5"/>
  <c r="G525" i="5"/>
  <c r="F525" i="5"/>
  <c r="G524" i="5"/>
  <c r="F524" i="5"/>
  <c r="G523" i="5"/>
  <c r="F523" i="5"/>
  <c r="E523" i="5"/>
  <c r="H523" i="5" s="1"/>
  <c r="G522" i="5"/>
  <c r="F522" i="5"/>
  <c r="G521" i="5"/>
  <c r="F521" i="5"/>
  <c r="G520" i="5"/>
  <c r="F520" i="5"/>
  <c r="G519" i="5"/>
  <c r="F519" i="5"/>
  <c r="G518" i="5"/>
  <c r="F518" i="5"/>
  <c r="G517" i="5"/>
  <c r="F517" i="5"/>
  <c r="E517" i="5"/>
  <c r="H517" i="5" s="1"/>
  <c r="G516" i="5"/>
  <c r="F516" i="5"/>
  <c r="G515" i="5"/>
  <c r="F515" i="5"/>
  <c r="E515" i="5"/>
  <c r="H515" i="5" s="1"/>
  <c r="G514" i="5"/>
  <c r="F514" i="5"/>
  <c r="E514" i="5"/>
  <c r="H514" i="5" s="1"/>
  <c r="G513" i="5"/>
  <c r="F513" i="5"/>
  <c r="E513" i="5"/>
  <c r="H513" i="5" s="1"/>
  <c r="G512" i="5"/>
  <c r="F512" i="5"/>
  <c r="E512" i="5"/>
  <c r="H512" i="5" s="1"/>
  <c r="G511" i="5"/>
  <c r="F511" i="5"/>
  <c r="G510" i="5"/>
  <c r="F510" i="5"/>
  <c r="G509" i="5"/>
  <c r="F509" i="5"/>
  <c r="G508" i="5"/>
  <c r="F508" i="5"/>
  <c r="G507" i="5"/>
  <c r="F507" i="5"/>
  <c r="G506" i="5"/>
  <c r="F506" i="5"/>
  <c r="G505" i="5"/>
  <c r="F505" i="5"/>
  <c r="G504" i="5"/>
  <c r="F504" i="5"/>
  <c r="G503" i="5"/>
  <c r="F503" i="5"/>
  <c r="E503" i="5"/>
  <c r="H503" i="5" s="1"/>
  <c r="G502" i="5"/>
  <c r="F502" i="5"/>
  <c r="G501" i="5"/>
  <c r="F501" i="5"/>
  <c r="G500" i="5"/>
  <c r="F500" i="5"/>
  <c r="G499" i="5"/>
  <c r="F499" i="5"/>
  <c r="G498" i="5"/>
  <c r="F498" i="5"/>
  <c r="G497" i="5"/>
  <c r="F497" i="5"/>
  <c r="G496" i="5"/>
  <c r="F496" i="5"/>
  <c r="G495" i="5"/>
  <c r="F495" i="5"/>
  <c r="G494" i="5"/>
  <c r="F494" i="5"/>
  <c r="G493" i="5"/>
  <c r="F493" i="5"/>
  <c r="G492" i="5"/>
  <c r="F492" i="5"/>
  <c r="G491" i="5"/>
  <c r="F491" i="5"/>
  <c r="G490" i="5"/>
  <c r="F490" i="5"/>
  <c r="G489" i="5"/>
  <c r="F489" i="5"/>
  <c r="G488" i="5"/>
  <c r="F488" i="5"/>
  <c r="G487" i="5"/>
  <c r="F487" i="5"/>
  <c r="E487" i="5"/>
  <c r="H487" i="5" s="1"/>
  <c r="G486" i="5"/>
  <c r="F486" i="5"/>
  <c r="E486" i="5"/>
  <c r="H486" i="5" s="1"/>
  <c r="G485" i="5"/>
  <c r="F485" i="5"/>
  <c r="G484" i="5"/>
  <c r="F484" i="5"/>
  <c r="E484" i="5"/>
  <c r="H484" i="5" s="1"/>
  <c r="G483" i="5"/>
  <c r="F483" i="5"/>
  <c r="G482" i="5"/>
  <c r="F482" i="5"/>
  <c r="E482" i="5"/>
  <c r="H482" i="5" s="1"/>
  <c r="G481" i="5"/>
  <c r="F481" i="5"/>
  <c r="G480" i="5"/>
  <c r="F480" i="5"/>
  <c r="G479" i="5"/>
  <c r="F479" i="5"/>
  <c r="G478" i="5"/>
  <c r="F478" i="5"/>
  <c r="G477" i="5"/>
  <c r="F477" i="5"/>
  <c r="G476" i="5"/>
  <c r="F476" i="5"/>
  <c r="G475" i="5"/>
  <c r="F475" i="5"/>
  <c r="G474" i="5"/>
  <c r="F474" i="5"/>
  <c r="G473" i="5"/>
  <c r="F473" i="5"/>
  <c r="G472" i="5"/>
  <c r="F472" i="5"/>
  <c r="E472" i="5"/>
  <c r="H472" i="5" s="1"/>
  <c r="G471" i="5"/>
  <c r="F471" i="5"/>
  <c r="G470" i="5"/>
  <c r="F470" i="5"/>
  <c r="E470" i="5"/>
  <c r="H470" i="5" s="1"/>
  <c r="G469" i="5"/>
  <c r="F469" i="5"/>
  <c r="G468" i="5"/>
  <c r="F468" i="5"/>
  <c r="G467" i="5"/>
  <c r="F467" i="5"/>
  <c r="G466" i="5"/>
  <c r="F466" i="5"/>
  <c r="G465" i="5"/>
  <c r="F465" i="5"/>
  <c r="G464" i="5"/>
  <c r="F464" i="5"/>
  <c r="G463" i="5"/>
  <c r="F463" i="5"/>
  <c r="G462" i="5"/>
  <c r="F462" i="5"/>
  <c r="E462" i="5"/>
  <c r="H462" i="5" s="1"/>
  <c r="G461" i="5"/>
  <c r="F461" i="5"/>
  <c r="E461" i="5"/>
  <c r="H461" i="5" s="1"/>
  <c r="G460" i="5"/>
  <c r="F460" i="5"/>
  <c r="G459" i="5"/>
  <c r="F459" i="5"/>
  <c r="E459" i="5"/>
  <c r="H459" i="5" s="1"/>
  <c r="G458" i="5"/>
  <c r="F458" i="5"/>
  <c r="G457" i="5"/>
  <c r="F457" i="5"/>
  <c r="E457" i="5"/>
  <c r="H457" i="5" s="1"/>
  <c r="G456" i="5"/>
  <c r="F456" i="5"/>
  <c r="E456" i="5"/>
  <c r="H456" i="5" s="1"/>
  <c r="G455" i="5"/>
  <c r="F455" i="5"/>
  <c r="G454" i="5"/>
  <c r="F454" i="5"/>
  <c r="E454" i="5"/>
  <c r="H454" i="5" s="1"/>
  <c r="G453" i="5"/>
  <c r="F453" i="5"/>
  <c r="G452" i="5"/>
  <c r="F452" i="5"/>
  <c r="G451" i="5"/>
  <c r="F451" i="5"/>
  <c r="E451" i="5"/>
  <c r="H451" i="5" s="1"/>
  <c r="G450" i="5"/>
  <c r="F450" i="5"/>
  <c r="E450" i="5"/>
  <c r="H450" i="5" s="1"/>
  <c r="G449" i="5"/>
  <c r="F449" i="5"/>
  <c r="G448" i="5"/>
  <c r="F448" i="5"/>
  <c r="E448" i="5"/>
  <c r="H448" i="5" s="1"/>
  <c r="G447" i="5"/>
  <c r="F447" i="5"/>
  <c r="E447" i="5"/>
  <c r="H447" i="5" s="1"/>
  <c r="G446" i="5"/>
  <c r="F446" i="5"/>
  <c r="G445" i="5"/>
  <c r="F445" i="5"/>
  <c r="G444" i="5"/>
  <c r="F444" i="5"/>
  <c r="G443" i="5"/>
  <c r="F443" i="5"/>
  <c r="E443" i="5"/>
  <c r="H443" i="5" s="1"/>
  <c r="G442" i="5"/>
  <c r="F442" i="5"/>
  <c r="G441" i="5"/>
  <c r="F441" i="5"/>
  <c r="G440" i="5"/>
  <c r="F440" i="5"/>
  <c r="E440" i="5"/>
  <c r="H440" i="5" s="1"/>
  <c r="G439" i="5"/>
  <c r="F439" i="5"/>
  <c r="E439" i="5"/>
  <c r="H439" i="5" s="1"/>
  <c r="G438" i="5"/>
  <c r="F438" i="5"/>
  <c r="G437" i="5"/>
  <c r="F437" i="5"/>
  <c r="G436" i="5"/>
  <c r="F436" i="5"/>
  <c r="G435" i="5"/>
  <c r="F435" i="5"/>
  <c r="E435" i="5"/>
  <c r="H435" i="5" s="1"/>
  <c r="G434" i="5"/>
  <c r="F434" i="5"/>
  <c r="E434" i="5"/>
  <c r="H434" i="5" s="1"/>
  <c r="G433" i="5"/>
  <c r="F433" i="5"/>
  <c r="E433" i="5"/>
  <c r="H433" i="5" s="1"/>
  <c r="G432" i="5"/>
  <c r="F432" i="5"/>
  <c r="G431" i="5"/>
  <c r="F431" i="5"/>
  <c r="G430" i="5"/>
  <c r="F430" i="5"/>
  <c r="G429" i="5"/>
  <c r="F429" i="5"/>
  <c r="E429" i="5"/>
  <c r="H429" i="5" s="1"/>
  <c r="G428" i="5"/>
  <c r="F428" i="5"/>
  <c r="G427" i="5"/>
  <c r="F427" i="5"/>
  <c r="G426" i="5"/>
  <c r="F426" i="5"/>
  <c r="E426" i="5"/>
  <c r="H426" i="5" s="1"/>
  <c r="G425" i="5"/>
  <c r="F425" i="5"/>
  <c r="G424" i="5"/>
  <c r="F424" i="5"/>
  <c r="G423" i="5"/>
  <c r="F423" i="5"/>
  <c r="G422" i="5"/>
  <c r="F422" i="5"/>
  <c r="G421" i="5"/>
  <c r="F421" i="5"/>
  <c r="G420" i="5"/>
  <c r="F420" i="5"/>
  <c r="G419" i="5"/>
  <c r="F419" i="5"/>
  <c r="G418" i="5"/>
  <c r="F418" i="5"/>
  <c r="G417" i="5"/>
  <c r="F417" i="5"/>
  <c r="G416" i="5"/>
  <c r="F416" i="5"/>
  <c r="G415" i="5"/>
  <c r="F415" i="5"/>
  <c r="G414" i="5"/>
  <c r="F414" i="5"/>
  <c r="G413" i="5"/>
  <c r="F413" i="5"/>
  <c r="G412" i="5"/>
  <c r="F412" i="5"/>
  <c r="G411" i="5"/>
  <c r="F411" i="5"/>
  <c r="G410" i="5"/>
  <c r="F410" i="5"/>
  <c r="G409" i="5"/>
  <c r="F409" i="5"/>
  <c r="G408" i="5"/>
  <c r="F408" i="5"/>
  <c r="G407" i="5"/>
  <c r="F407" i="5"/>
  <c r="G406" i="5"/>
  <c r="F406" i="5"/>
  <c r="G405" i="5"/>
  <c r="F405" i="5"/>
  <c r="G404" i="5"/>
  <c r="F404" i="5"/>
  <c r="E404" i="5"/>
  <c r="H404" i="5" s="1"/>
  <c r="G403" i="5"/>
  <c r="F403" i="5"/>
  <c r="E403" i="5"/>
  <c r="H403" i="5" s="1"/>
  <c r="G402" i="5"/>
  <c r="F402" i="5"/>
  <c r="G401" i="5"/>
  <c r="F401" i="5"/>
  <c r="G400" i="5"/>
  <c r="F400" i="5"/>
  <c r="G399" i="5"/>
  <c r="F399" i="5"/>
  <c r="G398" i="5"/>
  <c r="F398" i="5"/>
  <c r="G397" i="5"/>
  <c r="F397" i="5"/>
  <c r="G396" i="5"/>
  <c r="F396" i="5"/>
  <c r="G395" i="5"/>
  <c r="F395" i="5"/>
  <c r="G394" i="5"/>
  <c r="F394" i="5"/>
  <c r="G393" i="5"/>
  <c r="F393" i="5"/>
  <c r="G392" i="5"/>
  <c r="F392" i="5"/>
  <c r="G391" i="5"/>
  <c r="F391" i="5"/>
  <c r="G390" i="5"/>
  <c r="F390" i="5"/>
  <c r="G389" i="5"/>
  <c r="F389" i="5"/>
  <c r="G388" i="5"/>
  <c r="F388" i="5"/>
  <c r="E388" i="5"/>
  <c r="H388" i="5" s="1"/>
  <c r="G387" i="5"/>
  <c r="F387" i="5"/>
  <c r="G386" i="5"/>
  <c r="F386" i="5"/>
  <c r="G385" i="5"/>
  <c r="F385" i="5"/>
  <c r="G384" i="5"/>
  <c r="F384" i="5"/>
  <c r="G383" i="5"/>
  <c r="F383" i="5"/>
  <c r="G382" i="5"/>
  <c r="F382" i="5"/>
  <c r="G381" i="5"/>
  <c r="F381" i="5"/>
  <c r="G380" i="5"/>
  <c r="F380" i="5"/>
  <c r="G379" i="5"/>
  <c r="F379" i="5"/>
  <c r="G378" i="5"/>
  <c r="F378" i="5"/>
  <c r="G377" i="5"/>
  <c r="F377" i="5"/>
  <c r="G376" i="5"/>
  <c r="F376" i="5"/>
  <c r="G375" i="5"/>
  <c r="F375" i="5"/>
  <c r="G374" i="5"/>
  <c r="F374" i="5"/>
  <c r="G373" i="5"/>
  <c r="F373" i="5"/>
  <c r="G372" i="5"/>
  <c r="F372" i="5"/>
  <c r="G371" i="5"/>
  <c r="F371" i="5"/>
  <c r="G370" i="5"/>
  <c r="F370" i="5"/>
  <c r="G369" i="5"/>
  <c r="F369" i="5"/>
  <c r="G368" i="5"/>
  <c r="F368" i="5"/>
  <c r="G367" i="5"/>
  <c r="F367" i="5"/>
  <c r="E367" i="5"/>
  <c r="G366" i="5"/>
  <c r="F366" i="5"/>
  <c r="G365" i="5"/>
  <c r="F365" i="5"/>
  <c r="G364" i="5"/>
  <c r="F364" i="5"/>
  <c r="G363" i="5"/>
  <c r="F363" i="5"/>
  <c r="G362" i="5"/>
  <c r="F362" i="5"/>
  <c r="G361" i="5"/>
  <c r="F361" i="5"/>
  <c r="E361" i="5"/>
  <c r="G360" i="5"/>
  <c r="F360" i="5"/>
  <c r="E360" i="5"/>
  <c r="G359" i="5"/>
  <c r="F359" i="5"/>
  <c r="G358" i="5"/>
  <c r="F358" i="5"/>
  <c r="G357" i="5"/>
  <c r="F357" i="5"/>
  <c r="G356" i="5"/>
  <c r="F356" i="5"/>
  <c r="D356" i="5"/>
  <c r="C356" i="5"/>
  <c r="G350" i="5"/>
  <c r="E350" i="5"/>
  <c r="H350" i="5" s="1"/>
  <c r="G349" i="5"/>
  <c r="E349" i="5"/>
  <c r="H349" i="5" s="1"/>
  <c r="G348" i="5"/>
  <c r="E348" i="5"/>
  <c r="H348" i="5" s="1"/>
  <c r="G347" i="5"/>
  <c r="F347" i="5"/>
  <c r="E347" i="5"/>
  <c r="H347" i="5" s="1"/>
  <c r="G346" i="5"/>
  <c r="F346" i="5"/>
  <c r="E346" i="5"/>
  <c r="H346" i="5" s="1"/>
  <c r="G345" i="5"/>
  <c r="E345" i="5"/>
  <c r="H345" i="5" s="1"/>
  <c r="G344" i="5"/>
  <c r="F344" i="5"/>
  <c r="E344" i="5"/>
  <c r="H344" i="5" s="1"/>
  <c r="G343" i="5"/>
  <c r="F343" i="5"/>
  <c r="E343" i="5"/>
  <c r="H343" i="5" s="1"/>
  <c r="G342" i="5"/>
  <c r="E342" i="5"/>
  <c r="H342" i="5" s="1"/>
  <c r="G341" i="5"/>
  <c r="E341" i="5"/>
  <c r="H341" i="5" s="1"/>
  <c r="G340" i="5"/>
  <c r="F340" i="5"/>
  <c r="E340" i="5"/>
  <c r="H340" i="5" s="1"/>
  <c r="G339" i="5"/>
  <c r="E339" i="5"/>
  <c r="H339" i="5" s="1"/>
  <c r="G338" i="5"/>
  <c r="F338" i="5"/>
  <c r="E338" i="5"/>
  <c r="H338" i="5" s="1"/>
  <c r="G337" i="5"/>
  <c r="F337" i="5"/>
  <c r="E337" i="5"/>
  <c r="H337" i="5" s="1"/>
  <c r="G336" i="5"/>
  <c r="F336" i="5"/>
  <c r="E336" i="5"/>
  <c r="H336" i="5" s="1"/>
  <c r="G335" i="5"/>
  <c r="F335" i="5"/>
  <c r="E335" i="5"/>
  <c r="H335" i="5" s="1"/>
  <c r="G334" i="5"/>
  <c r="E334" i="5"/>
  <c r="H334" i="5" s="1"/>
  <c r="G333" i="5"/>
  <c r="E333" i="5"/>
  <c r="H333" i="5" s="1"/>
  <c r="G332" i="5"/>
  <c r="F332" i="5"/>
  <c r="E332" i="5"/>
  <c r="H332" i="5" s="1"/>
  <c r="G331" i="5"/>
  <c r="F331" i="5"/>
  <c r="E331" i="5"/>
  <c r="H331" i="5" s="1"/>
  <c r="G330" i="5"/>
  <c r="E330" i="5"/>
  <c r="H330" i="5" s="1"/>
  <c r="G329" i="5"/>
  <c r="E329" i="5"/>
  <c r="H329" i="5" s="1"/>
  <c r="G328" i="5"/>
  <c r="E328" i="5"/>
  <c r="H328" i="5" s="1"/>
  <c r="G327" i="5"/>
  <c r="E327" i="5"/>
  <c r="H327" i="5" s="1"/>
  <c r="G326" i="5"/>
  <c r="F326" i="5"/>
  <c r="E326" i="5"/>
  <c r="H326" i="5" s="1"/>
  <c r="G325" i="5"/>
  <c r="E325" i="5"/>
  <c r="H325" i="5" s="1"/>
  <c r="G324" i="5"/>
  <c r="E324" i="5"/>
  <c r="H324" i="5" s="1"/>
  <c r="G323" i="5"/>
  <c r="E323" i="5"/>
  <c r="H323" i="5" s="1"/>
  <c r="G322" i="5"/>
  <c r="E322" i="5"/>
  <c r="H322" i="5" s="1"/>
  <c r="G321" i="5"/>
  <c r="F321" i="5"/>
  <c r="E321" i="5"/>
  <c r="H321" i="5" s="1"/>
  <c r="G320" i="5"/>
  <c r="E320" i="5"/>
  <c r="H320" i="5" s="1"/>
  <c r="G319" i="5"/>
  <c r="E319" i="5"/>
  <c r="H319" i="5" s="1"/>
  <c r="G318" i="5"/>
  <c r="F318" i="5"/>
  <c r="E318" i="5"/>
  <c r="H318" i="5" s="1"/>
  <c r="G317" i="5"/>
  <c r="F317" i="5"/>
  <c r="E317" i="5"/>
  <c r="H317" i="5" s="1"/>
  <c r="G316" i="5"/>
  <c r="E316" i="5"/>
  <c r="H316" i="5" s="1"/>
  <c r="G315" i="5"/>
  <c r="E315" i="5"/>
  <c r="H315" i="5" s="1"/>
  <c r="G314" i="5"/>
  <c r="E314" i="5"/>
  <c r="H314" i="5" s="1"/>
  <c r="G313" i="5"/>
  <c r="F313" i="5"/>
  <c r="E313" i="5"/>
  <c r="H313" i="5" s="1"/>
  <c r="G312" i="5"/>
  <c r="E312" i="5"/>
  <c r="H312" i="5" s="1"/>
  <c r="G311" i="5"/>
  <c r="E311" i="5"/>
  <c r="H311" i="5" s="1"/>
  <c r="G310" i="5"/>
  <c r="F310" i="5"/>
  <c r="E310" i="5"/>
  <c r="H310" i="5" s="1"/>
  <c r="G309" i="5"/>
  <c r="E309" i="5"/>
  <c r="H309" i="5" s="1"/>
  <c r="G308" i="5"/>
  <c r="E308" i="5"/>
  <c r="H308" i="5" s="1"/>
  <c r="G307" i="5"/>
  <c r="E307" i="5"/>
  <c r="H307" i="5" s="1"/>
  <c r="G306" i="5"/>
  <c r="E306" i="5"/>
  <c r="H306" i="5" s="1"/>
  <c r="G305" i="5"/>
  <c r="F305" i="5"/>
  <c r="E305" i="5"/>
  <c r="H305" i="5" s="1"/>
  <c r="G304" i="5"/>
  <c r="E304" i="5"/>
  <c r="H304" i="5" s="1"/>
  <c r="G303" i="5"/>
  <c r="E303" i="5"/>
  <c r="H303" i="5" s="1"/>
  <c r="G302" i="5"/>
  <c r="E302" i="5"/>
  <c r="H302" i="5" s="1"/>
  <c r="G301" i="5"/>
  <c r="E301" i="5"/>
  <c r="H301" i="5" s="1"/>
  <c r="G300" i="5"/>
  <c r="E300" i="5"/>
  <c r="H300" i="5" s="1"/>
  <c r="G299" i="5"/>
  <c r="E299" i="5"/>
  <c r="H299" i="5" s="1"/>
  <c r="G298" i="5"/>
  <c r="E298" i="5"/>
  <c r="H298" i="5" s="1"/>
  <c r="G297" i="5"/>
  <c r="E297" i="5"/>
  <c r="H297" i="5" s="1"/>
  <c r="G296" i="5"/>
  <c r="E296" i="5"/>
  <c r="H296" i="5" s="1"/>
  <c r="G295" i="5"/>
  <c r="E295" i="5"/>
  <c r="H295" i="5" s="1"/>
  <c r="G294" i="5"/>
  <c r="E294" i="5"/>
  <c r="H294" i="5" s="1"/>
  <c r="G293" i="5"/>
  <c r="E293" i="5"/>
  <c r="H293" i="5" s="1"/>
  <c r="G292" i="5"/>
  <c r="E292" i="5"/>
  <c r="H292" i="5" s="1"/>
  <c r="G291" i="5"/>
  <c r="F291" i="5"/>
  <c r="E291" i="5"/>
  <c r="H291" i="5" s="1"/>
  <c r="G290" i="5"/>
  <c r="F290" i="5"/>
  <c r="E290" i="5"/>
  <c r="H290" i="5" s="1"/>
  <c r="G289" i="5"/>
  <c r="E289" i="5"/>
  <c r="H289" i="5" s="1"/>
  <c r="G288" i="5"/>
  <c r="E288" i="5"/>
  <c r="H288" i="5" s="1"/>
  <c r="G287" i="5"/>
  <c r="E287" i="5"/>
  <c r="H287" i="5" s="1"/>
  <c r="G286" i="5"/>
  <c r="E286" i="5"/>
  <c r="H286" i="5" s="1"/>
  <c r="G285" i="5"/>
  <c r="F285" i="5"/>
  <c r="E285" i="5"/>
  <c r="H285" i="5" s="1"/>
  <c r="G284" i="5"/>
  <c r="E284" i="5"/>
  <c r="H284" i="5" s="1"/>
  <c r="G283" i="5"/>
  <c r="E283" i="5"/>
  <c r="H283" i="5" s="1"/>
  <c r="G282" i="5"/>
  <c r="E282" i="5"/>
  <c r="H282" i="5" s="1"/>
  <c r="G281" i="5"/>
  <c r="E281" i="5"/>
  <c r="H281" i="5" s="1"/>
  <c r="G280" i="5"/>
  <c r="F280" i="5"/>
  <c r="E280" i="5"/>
  <c r="H280" i="5" s="1"/>
  <c r="G279" i="5"/>
  <c r="F279" i="5"/>
  <c r="E279" i="5"/>
  <c r="H279" i="5" s="1"/>
  <c r="G278" i="5"/>
  <c r="F278" i="5"/>
  <c r="E278" i="5"/>
  <c r="H278" i="5" s="1"/>
  <c r="G277" i="5"/>
  <c r="E277" i="5"/>
  <c r="H277" i="5" s="1"/>
  <c r="G276" i="5"/>
  <c r="E276" i="5"/>
  <c r="H276" i="5" s="1"/>
  <c r="G275" i="5"/>
  <c r="E275" i="5"/>
  <c r="H275" i="5" s="1"/>
  <c r="G274" i="5"/>
  <c r="E274" i="5"/>
  <c r="H274" i="5" s="1"/>
  <c r="G273" i="5"/>
  <c r="E273" i="5"/>
  <c r="H273" i="5" s="1"/>
  <c r="G272" i="5"/>
  <c r="E272" i="5"/>
  <c r="H272" i="5" s="1"/>
  <c r="G271" i="5"/>
  <c r="F271" i="5"/>
  <c r="E271" i="5"/>
  <c r="H271" i="5" s="1"/>
  <c r="G270" i="5"/>
  <c r="E270" i="5"/>
  <c r="H270" i="5" s="1"/>
  <c r="G269" i="5"/>
  <c r="E269" i="5"/>
  <c r="H269" i="5" s="1"/>
  <c r="G268" i="5"/>
  <c r="E268" i="5"/>
  <c r="H268" i="5" s="1"/>
  <c r="G267" i="5"/>
  <c r="F267" i="5"/>
  <c r="E267" i="5"/>
  <c r="H267" i="5" s="1"/>
  <c r="G266" i="5"/>
  <c r="E266" i="5"/>
  <c r="H266" i="5" s="1"/>
  <c r="G265" i="5"/>
  <c r="E265" i="5"/>
  <c r="H265" i="5" s="1"/>
  <c r="G264" i="5"/>
  <c r="E264" i="5"/>
  <c r="H264" i="5" s="1"/>
  <c r="G263" i="5"/>
  <c r="F263" i="5"/>
  <c r="E263" i="5"/>
  <c r="H263" i="5" s="1"/>
  <c r="G262" i="5"/>
  <c r="E262" i="5"/>
  <c r="H262" i="5" s="1"/>
  <c r="G261" i="5"/>
  <c r="E261" i="5"/>
  <c r="H261" i="5" s="1"/>
  <c r="G260" i="5"/>
  <c r="E260" i="5"/>
  <c r="H260" i="5" s="1"/>
  <c r="G259" i="5"/>
  <c r="E259" i="5"/>
  <c r="H259" i="5" s="1"/>
  <c r="G258" i="5"/>
  <c r="F258" i="5"/>
  <c r="E258" i="5"/>
  <c r="H258" i="5" s="1"/>
  <c r="G257" i="5"/>
  <c r="E257" i="5"/>
  <c r="H257" i="5" s="1"/>
  <c r="G256" i="5"/>
  <c r="E256" i="5"/>
  <c r="H256" i="5" s="1"/>
  <c r="G255" i="5"/>
  <c r="E255" i="5"/>
  <c r="H255" i="5" s="1"/>
  <c r="G254" i="5"/>
  <c r="E254" i="5"/>
  <c r="H254" i="5" s="1"/>
  <c r="G253" i="5"/>
  <c r="F253" i="5"/>
  <c r="E253" i="5"/>
  <c r="H253" i="5" s="1"/>
  <c r="G252" i="5"/>
  <c r="F252" i="5"/>
  <c r="E252" i="5"/>
  <c r="H252" i="5" s="1"/>
  <c r="G251" i="5"/>
  <c r="F251" i="5"/>
  <c r="E251" i="5"/>
  <c r="H251" i="5" s="1"/>
  <c r="G250" i="5"/>
  <c r="E250" i="5"/>
  <c r="H250" i="5" s="1"/>
  <c r="G249" i="5"/>
  <c r="E249" i="5"/>
  <c r="H249" i="5" s="1"/>
  <c r="G248" i="5"/>
  <c r="F248" i="5"/>
  <c r="E248" i="5"/>
  <c r="H248" i="5" s="1"/>
  <c r="G247" i="5"/>
  <c r="E247" i="5"/>
  <c r="H247" i="5" s="1"/>
  <c r="G246" i="5"/>
  <c r="F246" i="5"/>
  <c r="E246" i="5"/>
  <c r="H246" i="5" s="1"/>
  <c r="G245" i="5"/>
  <c r="E245" i="5"/>
  <c r="H245" i="5" s="1"/>
  <c r="G244" i="5"/>
  <c r="E244" i="5"/>
  <c r="H244" i="5" s="1"/>
  <c r="G243" i="5"/>
  <c r="F243" i="5"/>
  <c r="E243" i="5"/>
  <c r="H243" i="5" s="1"/>
  <c r="G242" i="5"/>
  <c r="F242" i="5"/>
  <c r="E242" i="5"/>
  <c r="H242" i="5" s="1"/>
  <c r="G241" i="5"/>
  <c r="E241" i="5"/>
  <c r="H241" i="5" s="1"/>
  <c r="G240" i="5"/>
  <c r="F240" i="5"/>
  <c r="E240" i="5"/>
  <c r="H240" i="5" s="1"/>
  <c r="G239" i="5"/>
  <c r="F239" i="5"/>
  <c r="E239" i="5"/>
  <c r="H239" i="5" s="1"/>
  <c r="G238" i="5"/>
  <c r="E238" i="5"/>
  <c r="H238" i="5" s="1"/>
  <c r="G237" i="5"/>
  <c r="E237" i="5"/>
  <c r="H237" i="5" s="1"/>
  <c r="G236" i="5"/>
  <c r="F236" i="5"/>
  <c r="E236" i="5"/>
  <c r="H236" i="5" s="1"/>
  <c r="G235" i="5"/>
  <c r="F235" i="5"/>
  <c r="E235" i="5"/>
  <c r="H235" i="5" s="1"/>
  <c r="G234" i="5"/>
  <c r="E234" i="5"/>
  <c r="H234" i="5" s="1"/>
  <c r="G233" i="5"/>
  <c r="E233" i="5"/>
  <c r="H233" i="5" s="1"/>
  <c r="G232" i="5"/>
  <c r="E232" i="5"/>
  <c r="H232" i="5" s="1"/>
  <c r="G231" i="5"/>
  <c r="E231" i="5"/>
  <c r="H231" i="5" s="1"/>
  <c r="G230" i="5"/>
  <c r="F230" i="5"/>
  <c r="E230" i="5"/>
  <c r="H230" i="5" s="1"/>
  <c r="G229" i="5"/>
  <c r="F229" i="5"/>
  <c r="E229" i="5"/>
  <c r="H229" i="5" s="1"/>
  <c r="G228" i="5"/>
  <c r="F228" i="5"/>
  <c r="E228" i="5"/>
  <c r="H228" i="5" s="1"/>
  <c r="G227" i="5"/>
  <c r="E227" i="5"/>
  <c r="H227" i="5" s="1"/>
  <c r="G226" i="5"/>
  <c r="F226" i="5"/>
  <c r="E226" i="5"/>
  <c r="H226" i="5" s="1"/>
  <c r="G225" i="5"/>
  <c r="F225" i="5"/>
  <c r="E225" i="5"/>
  <c r="H225" i="5" s="1"/>
  <c r="G224" i="5"/>
  <c r="E224" i="5"/>
  <c r="H224" i="5" s="1"/>
  <c r="G223" i="5"/>
  <c r="F223" i="5"/>
  <c r="E223" i="5"/>
  <c r="H223" i="5" s="1"/>
  <c r="G222" i="5"/>
  <c r="E222" i="5"/>
  <c r="H222" i="5" s="1"/>
  <c r="G221" i="5"/>
  <c r="F221" i="5"/>
  <c r="E221" i="5"/>
  <c r="H221" i="5" s="1"/>
  <c r="G220" i="5"/>
  <c r="E220" i="5"/>
  <c r="H220" i="5" s="1"/>
  <c r="G219" i="5"/>
  <c r="E219" i="5"/>
  <c r="H219" i="5" s="1"/>
  <c r="G218" i="5"/>
  <c r="E218" i="5"/>
  <c r="H218" i="5" s="1"/>
  <c r="G217" i="5"/>
  <c r="F217" i="5"/>
  <c r="E217" i="5"/>
  <c r="H217" i="5" s="1"/>
  <c r="G216" i="5"/>
  <c r="E216" i="5"/>
  <c r="H216" i="5" s="1"/>
  <c r="G215" i="5"/>
  <c r="E215" i="5"/>
  <c r="H215" i="5" s="1"/>
  <c r="G214" i="5"/>
  <c r="E214" i="5"/>
  <c r="H214" i="5" s="1"/>
  <c r="G213" i="5"/>
  <c r="E213" i="5"/>
  <c r="H213" i="5" s="1"/>
  <c r="G212" i="5"/>
  <c r="E212" i="5"/>
  <c r="H212" i="5" s="1"/>
  <c r="G211" i="5"/>
  <c r="E211" i="5"/>
  <c r="H211" i="5" s="1"/>
  <c r="G210" i="5"/>
  <c r="E210" i="5"/>
  <c r="H210" i="5" s="1"/>
  <c r="G209" i="5"/>
  <c r="E209" i="5"/>
  <c r="H209" i="5" s="1"/>
  <c r="G208" i="5"/>
  <c r="E208" i="5"/>
  <c r="H208" i="5" s="1"/>
  <c r="G207" i="5"/>
  <c r="E207" i="5"/>
  <c r="H207" i="5" s="1"/>
  <c r="G206" i="5"/>
  <c r="F206" i="5"/>
  <c r="E206" i="5"/>
  <c r="H206" i="5" s="1"/>
  <c r="G205" i="5"/>
  <c r="E205" i="5"/>
  <c r="H205" i="5" s="1"/>
  <c r="G204" i="5"/>
  <c r="E204" i="5"/>
  <c r="H204" i="5" s="1"/>
  <c r="G203" i="5"/>
  <c r="E203" i="5"/>
  <c r="H203" i="5" s="1"/>
  <c r="G202" i="5"/>
  <c r="E202" i="5"/>
  <c r="H202" i="5" s="1"/>
  <c r="G201" i="5"/>
  <c r="E201" i="5"/>
  <c r="H201" i="5" s="1"/>
  <c r="G200" i="5"/>
  <c r="E200" i="5"/>
  <c r="H200" i="5" s="1"/>
  <c r="G199" i="5"/>
  <c r="E199" i="5"/>
  <c r="H199" i="5" s="1"/>
  <c r="G198" i="5"/>
  <c r="E198" i="5"/>
  <c r="H198" i="5" s="1"/>
  <c r="G197" i="5"/>
  <c r="E197" i="5"/>
  <c r="H197" i="5" s="1"/>
  <c r="G196" i="5"/>
  <c r="E196" i="5"/>
  <c r="H196" i="5" s="1"/>
  <c r="G195" i="5"/>
  <c r="E195" i="5"/>
  <c r="H195" i="5" s="1"/>
  <c r="G194" i="5"/>
  <c r="E194" i="5"/>
  <c r="H194" i="5" s="1"/>
  <c r="G193" i="5"/>
  <c r="E193" i="5"/>
  <c r="H193" i="5" s="1"/>
  <c r="G192" i="5"/>
  <c r="E192" i="5"/>
  <c r="H192" i="5" s="1"/>
  <c r="G191" i="5"/>
  <c r="E191" i="5"/>
  <c r="H191" i="5" s="1"/>
  <c r="G190" i="5"/>
  <c r="E190" i="5"/>
  <c r="H190" i="5" s="1"/>
  <c r="G189" i="5"/>
  <c r="E189" i="5"/>
  <c r="H189" i="5" s="1"/>
  <c r="G188" i="5"/>
  <c r="F188" i="5"/>
  <c r="E188" i="5"/>
  <c r="H188" i="5" s="1"/>
  <c r="G187" i="5"/>
  <c r="E187" i="5"/>
  <c r="H187" i="5" s="1"/>
  <c r="G186" i="5"/>
  <c r="E186" i="5"/>
  <c r="H186" i="5" s="1"/>
  <c r="G185" i="5"/>
  <c r="E185" i="5"/>
  <c r="H185" i="5" s="1"/>
  <c r="G184" i="5"/>
  <c r="E184" i="5"/>
  <c r="H184" i="5" s="1"/>
  <c r="G183" i="5"/>
  <c r="F183" i="5"/>
  <c r="E183" i="5"/>
  <c r="H183" i="5" s="1"/>
  <c r="G182" i="5"/>
  <c r="E182" i="5"/>
  <c r="H182" i="5" s="1"/>
  <c r="G181" i="5"/>
  <c r="F181" i="5"/>
  <c r="E181" i="5"/>
  <c r="H181" i="5" s="1"/>
  <c r="G180" i="5"/>
  <c r="E180" i="5"/>
  <c r="H180" i="5" s="1"/>
  <c r="G179" i="5"/>
  <c r="E179" i="5"/>
  <c r="H179" i="5" s="1"/>
  <c r="G178" i="5"/>
  <c r="E178" i="5"/>
  <c r="H178" i="5" s="1"/>
  <c r="E177" i="5"/>
  <c r="D177" i="5"/>
  <c r="F350" i="5" s="1"/>
  <c r="C177" i="5"/>
  <c r="G177" i="5" s="1"/>
  <c r="G171" i="5"/>
  <c r="F171" i="5"/>
  <c r="E171" i="5"/>
  <c r="G170" i="5"/>
  <c r="F170" i="5"/>
  <c r="G169" i="5"/>
  <c r="F169" i="5"/>
  <c r="G168" i="5"/>
  <c r="F168" i="5"/>
  <c r="G167" i="5"/>
  <c r="F167" i="5"/>
  <c r="G166" i="5"/>
  <c r="F166" i="5"/>
  <c r="G165" i="5"/>
  <c r="F165" i="5"/>
  <c r="G164" i="5"/>
  <c r="F164" i="5"/>
  <c r="E164" i="5"/>
  <c r="G163" i="5"/>
  <c r="F163" i="5"/>
  <c r="G162" i="5"/>
  <c r="F162" i="5"/>
  <c r="G161" i="5"/>
  <c r="F161" i="5"/>
  <c r="G160" i="5"/>
  <c r="F160" i="5"/>
  <c r="G159" i="5"/>
  <c r="F159" i="5"/>
  <c r="G158" i="5"/>
  <c r="F158" i="5"/>
  <c r="E158" i="5"/>
  <c r="G157" i="5"/>
  <c r="F157" i="5"/>
  <c r="G156" i="5"/>
  <c r="F156" i="5"/>
  <c r="G155" i="5"/>
  <c r="F155" i="5"/>
  <c r="E155" i="5"/>
  <c r="G154" i="5"/>
  <c r="F154" i="5"/>
  <c r="E154" i="5"/>
  <c r="H154" i="5" s="1"/>
  <c r="G153" i="5"/>
  <c r="F153" i="5"/>
  <c r="E153" i="5"/>
  <c r="H153" i="5" s="1"/>
  <c r="G152" i="5"/>
  <c r="F152" i="5"/>
  <c r="G151" i="5"/>
  <c r="F151" i="5"/>
  <c r="E151" i="5"/>
  <c r="H151" i="5" s="1"/>
  <c r="G150" i="5"/>
  <c r="F150" i="5"/>
  <c r="G149" i="5"/>
  <c r="F149" i="5"/>
  <c r="G148" i="5"/>
  <c r="F148" i="5"/>
  <c r="G147" i="5"/>
  <c r="F147" i="5"/>
  <c r="G146" i="5"/>
  <c r="F146" i="5"/>
  <c r="G145" i="5"/>
  <c r="F145" i="5"/>
  <c r="G144" i="5"/>
  <c r="F144" i="5"/>
  <c r="G143" i="5"/>
  <c r="F143" i="5"/>
  <c r="G142" i="5"/>
  <c r="F142" i="5"/>
  <c r="E142" i="5"/>
  <c r="H142" i="5" s="1"/>
  <c r="G141" i="5"/>
  <c r="F141" i="5"/>
  <c r="G140" i="5"/>
  <c r="F140" i="5"/>
  <c r="G139" i="5"/>
  <c r="F139" i="5"/>
  <c r="G138" i="5"/>
  <c r="F138" i="5"/>
  <c r="G137" i="5"/>
  <c r="F137" i="5"/>
  <c r="G136" i="5"/>
  <c r="F136" i="5"/>
  <c r="G135" i="5"/>
  <c r="F135" i="5"/>
  <c r="G134" i="5"/>
  <c r="F134" i="5"/>
  <c r="G133" i="5"/>
  <c r="F133" i="5"/>
  <c r="G132" i="5"/>
  <c r="F132" i="5"/>
  <c r="G131" i="5"/>
  <c r="F131" i="5"/>
  <c r="E131" i="5"/>
  <c r="G130" i="5"/>
  <c r="F130" i="5"/>
  <c r="G129" i="5"/>
  <c r="F129" i="5"/>
  <c r="G128" i="5"/>
  <c r="F128" i="5"/>
  <c r="G127" i="5"/>
  <c r="F127" i="5"/>
  <c r="G126" i="5"/>
  <c r="F126" i="5"/>
  <c r="G125" i="5"/>
  <c r="F125" i="5"/>
  <c r="G124" i="5"/>
  <c r="F124" i="5"/>
  <c r="G123" i="5"/>
  <c r="F123" i="5"/>
  <c r="G122" i="5"/>
  <c r="F122" i="5"/>
  <c r="E122" i="5"/>
  <c r="G121" i="5"/>
  <c r="F121" i="5"/>
  <c r="E121" i="5"/>
  <c r="H121" i="5" s="1"/>
  <c r="G120" i="5"/>
  <c r="F120" i="5"/>
  <c r="G119" i="5"/>
  <c r="F119" i="5"/>
  <c r="G118" i="5"/>
  <c r="F118" i="5"/>
  <c r="G117" i="5"/>
  <c r="F117" i="5"/>
  <c r="G116" i="5"/>
  <c r="F116" i="5"/>
  <c r="G115" i="5"/>
  <c r="F115" i="5"/>
  <c r="G114" i="5"/>
  <c r="F114" i="5"/>
  <c r="G113" i="5"/>
  <c r="F113" i="5"/>
  <c r="G112" i="5"/>
  <c r="F112" i="5"/>
  <c r="G111" i="5"/>
  <c r="F111" i="5"/>
  <c r="G110" i="5"/>
  <c r="F110" i="5"/>
  <c r="G109" i="5"/>
  <c r="F109" i="5"/>
  <c r="G108" i="5"/>
  <c r="F108" i="5"/>
  <c r="G107" i="5"/>
  <c r="F107" i="5"/>
  <c r="G106" i="5"/>
  <c r="F106" i="5"/>
  <c r="G105" i="5"/>
  <c r="F105" i="5"/>
  <c r="G104" i="5"/>
  <c r="F104" i="5"/>
  <c r="G103" i="5"/>
  <c r="F103" i="5"/>
  <c r="E103" i="5"/>
  <c r="G102" i="5"/>
  <c r="F102" i="5"/>
  <c r="G101" i="5"/>
  <c r="F101" i="5"/>
  <c r="E101" i="5"/>
  <c r="G100" i="5"/>
  <c r="F100" i="5"/>
  <c r="G99" i="5"/>
  <c r="F99" i="5"/>
  <c r="G98" i="5"/>
  <c r="F98" i="5"/>
  <c r="G97" i="5"/>
  <c r="F97" i="5"/>
  <c r="G96" i="5"/>
  <c r="F96" i="5"/>
  <c r="G95" i="5"/>
  <c r="F95" i="5"/>
  <c r="G94" i="5"/>
  <c r="F94" i="5"/>
  <c r="G93" i="5"/>
  <c r="F93" i="5"/>
  <c r="E93" i="5"/>
  <c r="H93" i="5" s="1"/>
  <c r="G92" i="5"/>
  <c r="F92" i="5"/>
  <c r="G91" i="5"/>
  <c r="F91" i="5"/>
  <c r="G90" i="5"/>
  <c r="F90" i="5"/>
  <c r="G89" i="5"/>
  <c r="F89" i="5"/>
  <c r="G88" i="5"/>
  <c r="F88" i="5"/>
  <c r="G87" i="5"/>
  <c r="F87" i="5"/>
  <c r="G86" i="5"/>
  <c r="F86" i="5"/>
  <c r="G85" i="5"/>
  <c r="F85" i="5"/>
  <c r="G84" i="5"/>
  <c r="F84" i="5"/>
  <c r="E84" i="5"/>
  <c r="G83" i="5"/>
  <c r="F83" i="5"/>
  <c r="G82" i="5"/>
  <c r="F82" i="5"/>
  <c r="G81" i="5"/>
  <c r="F81" i="5"/>
  <c r="G80" i="5"/>
  <c r="F80" i="5"/>
  <c r="G79" i="5"/>
  <c r="F79" i="5"/>
  <c r="G78" i="5"/>
  <c r="F78" i="5"/>
  <c r="G77" i="5"/>
  <c r="F77" i="5"/>
  <c r="F76" i="5"/>
  <c r="D76" i="5"/>
  <c r="C76" i="5"/>
  <c r="G76" i="5" s="1"/>
  <c r="G70" i="5"/>
  <c r="F70" i="5"/>
  <c r="E70" i="5"/>
  <c r="H70" i="5" s="1"/>
  <c r="G69" i="5"/>
  <c r="G68" i="5"/>
  <c r="E68" i="5"/>
  <c r="H68" i="5" s="1"/>
  <c r="G67" i="5"/>
  <c r="G66" i="5"/>
  <c r="F66" i="5"/>
  <c r="E66" i="5"/>
  <c r="H66" i="5" s="1"/>
  <c r="G65" i="5"/>
  <c r="G64" i="5"/>
  <c r="G63" i="5"/>
  <c r="G62" i="5"/>
  <c r="G61" i="5"/>
  <c r="G60" i="5"/>
  <c r="F60" i="5"/>
  <c r="G59" i="5"/>
  <c r="E59" i="5"/>
  <c r="H59" i="5" s="1"/>
  <c r="G58" i="5"/>
  <c r="G57" i="5"/>
  <c r="F57" i="5"/>
  <c r="E57" i="5"/>
  <c r="H57" i="5" s="1"/>
  <c r="G56" i="5"/>
  <c r="F56" i="5"/>
  <c r="E56" i="5"/>
  <c r="H56" i="5" s="1"/>
  <c r="G55" i="5"/>
  <c r="E55" i="5"/>
  <c r="H55" i="5" s="1"/>
  <c r="G54" i="5"/>
  <c r="E54" i="5"/>
  <c r="H54" i="5" s="1"/>
  <c r="G53" i="5"/>
  <c r="E53" i="5"/>
  <c r="H53" i="5" s="1"/>
  <c r="G52" i="5"/>
  <c r="E52" i="5"/>
  <c r="H52" i="5" s="1"/>
  <c r="G51" i="5"/>
  <c r="G50" i="5"/>
  <c r="E50" i="5"/>
  <c r="H50" i="5" s="1"/>
  <c r="G49" i="5"/>
  <c r="G48" i="5"/>
  <c r="E48" i="5"/>
  <c r="H48" i="5" s="1"/>
  <c r="G47" i="5"/>
  <c r="G46" i="5"/>
  <c r="F46" i="5"/>
  <c r="G45" i="5"/>
  <c r="G44" i="5"/>
  <c r="G43" i="5"/>
  <c r="E43" i="5"/>
  <c r="H43" i="5" s="1"/>
  <c r="G42" i="5"/>
  <c r="F42" i="5"/>
  <c r="E42" i="5"/>
  <c r="H42" i="5" s="1"/>
  <c r="G41" i="5"/>
  <c r="E41" i="5"/>
  <c r="H41" i="5" s="1"/>
  <c r="G40" i="5"/>
  <c r="F40" i="5"/>
  <c r="E40" i="5"/>
  <c r="H40" i="5" s="1"/>
  <c r="G39" i="5"/>
  <c r="G38" i="5"/>
  <c r="G37" i="5"/>
  <c r="G36" i="5"/>
  <c r="G35" i="5"/>
  <c r="F35" i="5"/>
  <c r="E35" i="5"/>
  <c r="G34" i="5"/>
  <c r="E34" i="5"/>
  <c r="H34" i="5" s="1"/>
  <c r="G33" i="5"/>
  <c r="G32" i="5"/>
  <c r="E32" i="5"/>
  <c r="H32" i="5" s="1"/>
  <c r="G31" i="5"/>
  <c r="G30" i="5"/>
  <c r="E30" i="5"/>
  <c r="H30" i="5" s="1"/>
  <c r="G29" i="5"/>
  <c r="G28" i="5"/>
  <c r="E28" i="5"/>
  <c r="H28" i="5" s="1"/>
  <c r="G27" i="5"/>
  <c r="G26" i="5"/>
  <c r="E26" i="5"/>
  <c r="H26" i="5" s="1"/>
  <c r="G25" i="5"/>
  <c r="G24" i="5"/>
  <c r="F24" i="5"/>
  <c r="E24" i="5"/>
  <c r="H24" i="5" s="1"/>
  <c r="G23" i="5"/>
  <c r="G22" i="5"/>
  <c r="E22" i="5"/>
  <c r="G21" i="5"/>
  <c r="G20" i="5"/>
  <c r="E20" i="5"/>
  <c r="D19" i="5"/>
  <c r="F69" i="5" s="1"/>
  <c r="C19" i="5"/>
  <c r="E65" i="5" s="1"/>
  <c r="H65" i="5" s="1"/>
  <c r="C13" i="5"/>
  <c r="D12" i="5"/>
  <c r="F12" i="5" s="1"/>
  <c r="C12" i="5"/>
  <c r="G12" i="5" s="1"/>
  <c r="C11" i="5"/>
  <c r="D10" i="5"/>
  <c r="F10" i="5" s="1"/>
  <c r="D8" i="5"/>
  <c r="G618" i="4"/>
  <c r="F618" i="4"/>
  <c r="G617" i="4"/>
  <c r="F617" i="4"/>
  <c r="G616" i="4"/>
  <c r="F616" i="4"/>
  <c r="G615" i="4"/>
  <c r="F615" i="4"/>
  <c r="G614" i="4"/>
  <c r="F614" i="4"/>
  <c r="G613" i="4"/>
  <c r="F613" i="4"/>
  <c r="E613" i="4"/>
  <c r="H613" i="4" s="1"/>
  <c r="G612" i="4"/>
  <c r="F612" i="4"/>
  <c r="G611" i="4"/>
  <c r="F611" i="4"/>
  <c r="E611" i="4"/>
  <c r="G610" i="4"/>
  <c r="F610" i="4"/>
  <c r="G609" i="4"/>
  <c r="F609" i="4"/>
  <c r="G608" i="4"/>
  <c r="F608" i="4"/>
  <c r="E608" i="4"/>
  <c r="G607" i="4"/>
  <c r="F607" i="4"/>
  <c r="G606" i="4"/>
  <c r="F606" i="4"/>
  <c r="G605" i="4"/>
  <c r="F605" i="4"/>
  <c r="E605" i="4"/>
  <c r="H605" i="4" s="1"/>
  <c r="G604" i="4"/>
  <c r="F604" i="4"/>
  <c r="E604" i="4"/>
  <c r="G603" i="4"/>
  <c r="F603" i="4"/>
  <c r="E603" i="4"/>
  <c r="G602" i="4"/>
  <c r="F602" i="4"/>
  <c r="G601" i="4"/>
  <c r="F601" i="4"/>
  <c r="E601" i="4"/>
  <c r="H601" i="4" s="1"/>
  <c r="G600" i="4"/>
  <c r="F600" i="4"/>
  <c r="G599" i="4"/>
  <c r="F599" i="4"/>
  <c r="G598" i="4"/>
  <c r="F598" i="4"/>
  <c r="E598" i="4"/>
  <c r="H598" i="4" s="1"/>
  <c r="G597" i="4"/>
  <c r="F597" i="4"/>
  <c r="E597" i="4"/>
  <c r="H597" i="4" s="1"/>
  <c r="G596" i="4"/>
  <c r="F596" i="4"/>
  <c r="G595" i="4"/>
  <c r="F595" i="4"/>
  <c r="G594" i="4"/>
  <c r="F594" i="4"/>
  <c r="G593" i="4"/>
  <c r="F593" i="4"/>
  <c r="G592" i="4"/>
  <c r="F592" i="4"/>
  <c r="F591" i="4"/>
  <c r="D591" i="4"/>
  <c r="C591" i="4"/>
  <c r="E616" i="4" s="1"/>
  <c r="H616" i="4" s="1"/>
  <c r="G585" i="4"/>
  <c r="F585" i="4"/>
  <c r="G584" i="4"/>
  <c r="F584" i="4"/>
  <c r="E584" i="4"/>
  <c r="G583" i="4"/>
  <c r="E583" i="4"/>
  <c r="H583" i="4" s="1"/>
  <c r="G582" i="4"/>
  <c r="F582" i="4"/>
  <c r="E582" i="4"/>
  <c r="G581" i="4"/>
  <c r="F581" i="4"/>
  <c r="E581" i="4"/>
  <c r="G580" i="4"/>
  <c r="F580" i="4"/>
  <c r="E580" i="4"/>
  <c r="H580" i="4" s="1"/>
  <c r="G579" i="4"/>
  <c r="G578" i="4"/>
  <c r="E578" i="4"/>
  <c r="G577" i="4"/>
  <c r="F577" i="4"/>
  <c r="E577" i="4"/>
  <c r="H577" i="4" s="1"/>
  <c r="G576" i="4"/>
  <c r="F576" i="4"/>
  <c r="E576" i="4"/>
  <c r="G575" i="4"/>
  <c r="F575" i="4"/>
  <c r="E575" i="4"/>
  <c r="G574" i="4"/>
  <c r="F574" i="4"/>
  <c r="E574" i="4"/>
  <c r="H574" i="4" s="1"/>
  <c r="G573" i="4"/>
  <c r="F573" i="4"/>
  <c r="E573" i="4"/>
  <c r="H573" i="4" s="1"/>
  <c r="G572" i="4"/>
  <c r="E572" i="4"/>
  <c r="G571" i="4"/>
  <c r="E571" i="4"/>
  <c r="H571" i="4" s="1"/>
  <c r="G570" i="4"/>
  <c r="E570" i="4"/>
  <c r="G569" i="4"/>
  <c r="E569" i="4"/>
  <c r="H569" i="4" s="1"/>
  <c r="G568" i="4"/>
  <c r="F568" i="4"/>
  <c r="E568" i="4"/>
  <c r="G567" i="4"/>
  <c r="F567" i="4"/>
  <c r="E567" i="4"/>
  <c r="G566" i="4"/>
  <c r="E566" i="4"/>
  <c r="H566" i="4" s="1"/>
  <c r="G565" i="4"/>
  <c r="F565" i="4"/>
  <c r="E565" i="4"/>
  <c r="G564" i="4"/>
  <c r="E564" i="4"/>
  <c r="G563" i="4"/>
  <c r="F563" i="4"/>
  <c r="E563" i="4"/>
  <c r="H563" i="4" s="1"/>
  <c r="G562" i="4"/>
  <c r="F562" i="4"/>
  <c r="E562" i="4"/>
  <c r="G561" i="4"/>
  <c r="F561" i="4"/>
  <c r="E561" i="4"/>
  <c r="G560" i="4"/>
  <c r="F560" i="4"/>
  <c r="E560" i="4"/>
  <c r="H560" i="4" s="1"/>
  <c r="G559" i="4"/>
  <c r="F559" i="4"/>
  <c r="E559" i="4"/>
  <c r="H559" i="4" s="1"/>
  <c r="G558" i="4"/>
  <c r="E558" i="4"/>
  <c r="G557" i="4"/>
  <c r="F557" i="4"/>
  <c r="E557" i="4"/>
  <c r="H557" i="4" s="1"/>
  <c r="G556" i="4"/>
  <c r="F556" i="4"/>
  <c r="E556" i="4"/>
  <c r="H556" i="4" s="1"/>
  <c r="G555" i="4"/>
  <c r="F555" i="4"/>
  <c r="E555" i="4"/>
  <c r="G554" i="4"/>
  <c r="F554" i="4"/>
  <c r="E554" i="4"/>
  <c r="G553" i="4"/>
  <c r="F553" i="4"/>
  <c r="E553" i="4"/>
  <c r="H553" i="4" s="1"/>
  <c r="G552" i="4"/>
  <c r="G551" i="4"/>
  <c r="F551" i="4"/>
  <c r="E551" i="4"/>
  <c r="G550" i="4"/>
  <c r="F550" i="4"/>
  <c r="E550" i="4"/>
  <c r="H550" i="4" s="1"/>
  <c r="G549" i="4"/>
  <c r="G548" i="4"/>
  <c r="E548" i="4"/>
  <c r="G547" i="4"/>
  <c r="F547" i="4"/>
  <c r="E547" i="4"/>
  <c r="H547" i="4" s="1"/>
  <c r="G546" i="4"/>
  <c r="F546" i="4"/>
  <c r="G545" i="4"/>
  <c r="E545" i="4"/>
  <c r="G544" i="4"/>
  <c r="G543" i="4"/>
  <c r="F543" i="4"/>
  <c r="E543" i="4"/>
  <c r="G542" i="4"/>
  <c r="F542" i="4"/>
  <c r="E542" i="4"/>
  <c r="H542" i="4" s="1"/>
  <c r="G541" i="4"/>
  <c r="F541" i="4"/>
  <c r="E541" i="4"/>
  <c r="H541" i="4" s="1"/>
  <c r="G540" i="4"/>
  <c r="F540" i="4"/>
  <c r="E540" i="4"/>
  <c r="G539" i="4"/>
  <c r="F539" i="4"/>
  <c r="E539" i="4"/>
  <c r="G538" i="4"/>
  <c r="F538" i="4"/>
  <c r="E538" i="4"/>
  <c r="H538" i="4" s="1"/>
  <c r="G537" i="4"/>
  <c r="F537" i="4"/>
  <c r="E537" i="4"/>
  <c r="H537" i="4" s="1"/>
  <c r="G536" i="4"/>
  <c r="F536" i="4"/>
  <c r="E536" i="4"/>
  <c r="G535" i="4"/>
  <c r="F535" i="4"/>
  <c r="E535" i="4"/>
  <c r="G534" i="4"/>
  <c r="F534" i="4"/>
  <c r="E534" i="4"/>
  <c r="H534" i="4" s="1"/>
  <c r="G533" i="4"/>
  <c r="F533" i="4"/>
  <c r="E533" i="4"/>
  <c r="H533" i="4" s="1"/>
  <c r="G532" i="4"/>
  <c r="F532" i="4"/>
  <c r="E532" i="4"/>
  <c r="G531" i="4"/>
  <c r="F531" i="4"/>
  <c r="E531" i="4"/>
  <c r="G530" i="4"/>
  <c r="E530" i="4"/>
  <c r="H530" i="4" s="1"/>
  <c r="G529" i="4"/>
  <c r="F529" i="4"/>
  <c r="E529" i="4"/>
  <c r="G528" i="4"/>
  <c r="F528" i="4"/>
  <c r="E528" i="4"/>
  <c r="G527" i="4"/>
  <c r="F527" i="4"/>
  <c r="E527" i="4"/>
  <c r="H527" i="4" s="1"/>
  <c r="G526" i="4"/>
  <c r="F526" i="4"/>
  <c r="E526" i="4"/>
  <c r="H526" i="4" s="1"/>
  <c r="G525" i="4"/>
  <c r="E525" i="4"/>
  <c r="G524" i="4"/>
  <c r="E524" i="4"/>
  <c r="H524" i="4" s="1"/>
  <c r="G523" i="4"/>
  <c r="F523" i="4"/>
  <c r="E523" i="4"/>
  <c r="G522" i="4"/>
  <c r="F522" i="4"/>
  <c r="E522" i="4"/>
  <c r="G521" i="4"/>
  <c r="E521" i="4"/>
  <c r="H521" i="4" s="1"/>
  <c r="G520" i="4"/>
  <c r="E520" i="4"/>
  <c r="G519" i="4"/>
  <c r="F519" i="4"/>
  <c r="E519" i="4"/>
  <c r="H519" i="4" s="1"/>
  <c r="G518" i="4"/>
  <c r="F518" i="4"/>
  <c r="E518" i="4"/>
  <c r="H518" i="4" s="1"/>
  <c r="G517" i="4"/>
  <c r="F517" i="4"/>
  <c r="E517" i="4"/>
  <c r="G516" i="4"/>
  <c r="F516" i="4"/>
  <c r="E516" i="4"/>
  <c r="G515" i="4"/>
  <c r="F515" i="4"/>
  <c r="E515" i="4"/>
  <c r="H515" i="4" s="1"/>
  <c r="G514" i="4"/>
  <c r="F514" i="4"/>
  <c r="E514" i="4"/>
  <c r="H514" i="4" s="1"/>
  <c r="G513" i="4"/>
  <c r="F513" i="4"/>
  <c r="E513" i="4"/>
  <c r="G512" i="4"/>
  <c r="F512" i="4"/>
  <c r="E512" i="4"/>
  <c r="G511" i="4"/>
  <c r="F511" i="4"/>
  <c r="E511" i="4"/>
  <c r="H511" i="4" s="1"/>
  <c r="G510" i="4"/>
  <c r="G509" i="4"/>
  <c r="F509" i="4"/>
  <c r="E509" i="4"/>
  <c r="G508" i="4"/>
  <c r="F508" i="4"/>
  <c r="E508" i="4"/>
  <c r="H508" i="4" s="1"/>
  <c r="G507" i="4"/>
  <c r="F507" i="4"/>
  <c r="E507" i="4"/>
  <c r="H507" i="4" s="1"/>
  <c r="G506" i="4"/>
  <c r="F506" i="4"/>
  <c r="E506" i="4"/>
  <c r="G505" i="4"/>
  <c r="F505" i="4"/>
  <c r="E505" i="4"/>
  <c r="G504" i="4"/>
  <c r="F504" i="4"/>
  <c r="E504" i="4"/>
  <c r="H504" i="4" s="1"/>
  <c r="G503" i="4"/>
  <c r="F503" i="4"/>
  <c r="E503" i="4"/>
  <c r="H503" i="4" s="1"/>
  <c r="G502" i="4"/>
  <c r="E502" i="4"/>
  <c r="G501" i="4"/>
  <c r="F501" i="4"/>
  <c r="E501" i="4"/>
  <c r="H501" i="4" s="1"/>
  <c r="G500" i="4"/>
  <c r="G499" i="4"/>
  <c r="F499" i="4"/>
  <c r="E499" i="4"/>
  <c r="G498" i="4"/>
  <c r="F498" i="4"/>
  <c r="E498" i="4"/>
  <c r="H498" i="4" s="1"/>
  <c r="G497" i="4"/>
  <c r="E497" i="4"/>
  <c r="G496" i="4"/>
  <c r="E496" i="4"/>
  <c r="G495" i="4"/>
  <c r="F495" i="4"/>
  <c r="E495" i="4"/>
  <c r="H495" i="4" s="1"/>
  <c r="G494" i="4"/>
  <c r="E494" i="4"/>
  <c r="G493" i="4"/>
  <c r="F493" i="4"/>
  <c r="E493" i="4"/>
  <c r="H493" i="4" s="1"/>
  <c r="G492" i="4"/>
  <c r="F492" i="4"/>
  <c r="E492" i="4"/>
  <c r="H492" i="4" s="1"/>
  <c r="G491" i="4"/>
  <c r="F491" i="4"/>
  <c r="E491" i="4"/>
  <c r="G490" i="4"/>
  <c r="F490" i="4"/>
  <c r="E490" i="4"/>
  <c r="G489" i="4"/>
  <c r="E489" i="4"/>
  <c r="H489" i="4" s="1"/>
  <c r="G488" i="4"/>
  <c r="F488" i="4"/>
  <c r="E488" i="4"/>
  <c r="G487" i="4"/>
  <c r="F487" i="4"/>
  <c r="E487" i="4"/>
  <c r="G486" i="4"/>
  <c r="F486" i="4"/>
  <c r="E486" i="4"/>
  <c r="H486" i="4" s="1"/>
  <c r="G485" i="4"/>
  <c r="F485" i="4"/>
  <c r="E485" i="4"/>
  <c r="H485" i="4" s="1"/>
  <c r="G484" i="4"/>
  <c r="F484" i="4"/>
  <c r="E484" i="4"/>
  <c r="G483" i="4"/>
  <c r="F483" i="4"/>
  <c r="E483" i="4"/>
  <c r="G482" i="4"/>
  <c r="F482" i="4"/>
  <c r="E482" i="4"/>
  <c r="H482" i="4" s="1"/>
  <c r="G481" i="4"/>
  <c r="G480" i="4"/>
  <c r="E480" i="4"/>
  <c r="G479" i="4"/>
  <c r="F479" i="4"/>
  <c r="E479" i="4"/>
  <c r="H479" i="4" s="1"/>
  <c r="G478" i="4"/>
  <c r="F478" i="4"/>
  <c r="E478" i="4"/>
  <c r="G477" i="4"/>
  <c r="E477" i="4"/>
  <c r="G476" i="4"/>
  <c r="F476" i="4"/>
  <c r="E476" i="4"/>
  <c r="H476" i="4" s="1"/>
  <c r="G475" i="4"/>
  <c r="E475" i="4"/>
  <c r="G474" i="4"/>
  <c r="F474" i="4"/>
  <c r="E474" i="4"/>
  <c r="H474" i="4" s="1"/>
  <c r="G473" i="4"/>
  <c r="G472" i="4"/>
  <c r="F472" i="4"/>
  <c r="E472" i="4"/>
  <c r="G471" i="4"/>
  <c r="F471" i="4"/>
  <c r="E471" i="4"/>
  <c r="H471" i="4" s="1"/>
  <c r="G470" i="4"/>
  <c r="F470" i="4"/>
  <c r="E470" i="4"/>
  <c r="H470" i="4" s="1"/>
  <c r="G469" i="4"/>
  <c r="E469" i="4"/>
  <c r="G468" i="4"/>
  <c r="E468" i="4"/>
  <c r="H468" i="4" s="1"/>
  <c r="G467" i="4"/>
  <c r="E467" i="4"/>
  <c r="G466" i="4"/>
  <c r="E466" i="4"/>
  <c r="H466" i="4" s="1"/>
  <c r="G465" i="4"/>
  <c r="F465" i="4"/>
  <c r="G464" i="4"/>
  <c r="F464" i="4"/>
  <c r="E464" i="4"/>
  <c r="G463" i="4"/>
  <c r="E463" i="4"/>
  <c r="H463" i="4" s="1"/>
  <c r="G462" i="4"/>
  <c r="F462" i="4"/>
  <c r="E462" i="4"/>
  <c r="G461" i="4"/>
  <c r="F461" i="4"/>
  <c r="E461" i="4"/>
  <c r="G460" i="4"/>
  <c r="E460" i="4"/>
  <c r="H460" i="4" s="1"/>
  <c r="G459" i="4"/>
  <c r="F459" i="4"/>
  <c r="E459" i="4"/>
  <c r="G458" i="4"/>
  <c r="F458" i="4"/>
  <c r="E458" i="4"/>
  <c r="G457" i="4"/>
  <c r="F457" i="4"/>
  <c r="E457" i="4"/>
  <c r="H457" i="4" s="1"/>
  <c r="G456" i="4"/>
  <c r="F456" i="4"/>
  <c r="E456" i="4"/>
  <c r="H456" i="4" s="1"/>
  <c r="G455" i="4"/>
  <c r="E455" i="4"/>
  <c r="G454" i="4"/>
  <c r="F454" i="4"/>
  <c r="E454" i="4"/>
  <c r="H454" i="4" s="1"/>
  <c r="G453" i="4"/>
  <c r="G452" i="4"/>
  <c r="E452" i="4"/>
  <c r="G451" i="4"/>
  <c r="F451" i="4"/>
  <c r="E451" i="4"/>
  <c r="H451" i="4" s="1"/>
  <c r="G450" i="4"/>
  <c r="F450" i="4"/>
  <c r="E450" i="4"/>
  <c r="G449" i="4"/>
  <c r="E449" i="4"/>
  <c r="G448" i="4"/>
  <c r="G447" i="4"/>
  <c r="F447" i="4"/>
  <c r="E447" i="4"/>
  <c r="G446" i="4"/>
  <c r="E446" i="4"/>
  <c r="H446" i="4" s="1"/>
  <c r="G445" i="4"/>
  <c r="F445" i="4"/>
  <c r="E445" i="4"/>
  <c r="G444" i="4"/>
  <c r="E444" i="4"/>
  <c r="G443" i="4"/>
  <c r="F443" i="4"/>
  <c r="E443" i="4"/>
  <c r="H443" i="4" s="1"/>
  <c r="G442" i="4"/>
  <c r="E442" i="4"/>
  <c r="G441" i="4"/>
  <c r="E441" i="4"/>
  <c r="H441" i="4" s="1"/>
  <c r="G440" i="4"/>
  <c r="F440" i="4"/>
  <c r="E440" i="4"/>
  <c r="G439" i="4"/>
  <c r="F439" i="4"/>
  <c r="E439" i="4"/>
  <c r="G438" i="4"/>
  <c r="F438" i="4"/>
  <c r="E438" i="4"/>
  <c r="H438" i="4" s="1"/>
  <c r="G437" i="4"/>
  <c r="F437" i="4"/>
  <c r="E437" i="4"/>
  <c r="H437" i="4" s="1"/>
  <c r="G436" i="4"/>
  <c r="E436" i="4"/>
  <c r="G435" i="4"/>
  <c r="F435" i="4"/>
  <c r="E435" i="4"/>
  <c r="H435" i="4" s="1"/>
  <c r="G434" i="4"/>
  <c r="F434" i="4"/>
  <c r="E434" i="4"/>
  <c r="H434" i="4" s="1"/>
  <c r="G433" i="4"/>
  <c r="E433" i="4"/>
  <c r="G432" i="4"/>
  <c r="E432" i="4"/>
  <c r="H432" i="4" s="1"/>
  <c r="G431" i="4"/>
  <c r="E431" i="4"/>
  <c r="G430" i="4"/>
  <c r="E430" i="4"/>
  <c r="H430" i="4" s="1"/>
  <c r="G429" i="4"/>
  <c r="F429" i="4"/>
  <c r="E429" i="4"/>
  <c r="G428" i="4"/>
  <c r="E428" i="4"/>
  <c r="G427" i="4"/>
  <c r="G426" i="4"/>
  <c r="F426" i="4"/>
  <c r="E426" i="4"/>
  <c r="G425" i="4"/>
  <c r="E425" i="4"/>
  <c r="H425" i="4" s="1"/>
  <c r="G424" i="4"/>
  <c r="F424" i="4"/>
  <c r="G423" i="4"/>
  <c r="F423" i="4"/>
  <c r="E423" i="4"/>
  <c r="G422" i="4"/>
  <c r="F422" i="4"/>
  <c r="E422" i="4"/>
  <c r="H422" i="4" s="1"/>
  <c r="G421" i="4"/>
  <c r="F421" i="4"/>
  <c r="E421" i="4"/>
  <c r="H421" i="4" s="1"/>
  <c r="G420" i="4"/>
  <c r="E420" i="4"/>
  <c r="G419" i="4"/>
  <c r="F419" i="4"/>
  <c r="E419" i="4"/>
  <c r="H419" i="4" s="1"/>
  <c r="G418" i="4"/>
  <c r="G417" i="4"/>
  <c r="E417" i="4"/>
  <c r="G416" i="4"/>
  <c r="F416" i="4"/>
  <c r="E416" i="4"/>
  <c r="H416" i="4" s="1"/>
  <c r="G415" i="4"/>
  <c r="F415" i="4"/>
  <c r="E415" i="4"/>
  <c r="G414" i="4"/>
  <c r="F414" i="4"/>
  <c r="E414" i="4"/>
  <c r="G413" i="4"/>
  <c r="E413" i="4"/>
  <c r="H413" i="4" s="1"/>
  <c r="G412" i="4"/>
  <c r="F412" i="4"/>
  <c r="E412" i="4"/>
  <c r="G411" i="4"/>
  <c r="E411" i="4"/>
  <c r="G410" i="4"/>
  <c r="E410" i="4"/>
  <c r="G409" i="4"/>
  <c r="F409" i="4"/>
  <c r="E409" i="4"/>
  <c r="G408" i="4"/>
  <c r="F408" i="4"/>
  <c r="E408" i="4"/>
  <c r="H408" i="4" s="1"/>
  <c r="G407" i="4"/>
  <c r="G406" i="4"/>
  <c r="E406" i="4"/>
  <c r="G405" i="4"/>
  <c r="G404" i="4"/>
  <c r="F404" i="4"/>
  <c r="E404" i="4"/>
  <c r="G403" i="4"/>
  <c r="F403" i="4"/>
  <c r="E403" i="4"/>
  <c r="H403" i="4" s="1"/>
  <c r="G402" i="4"/>
  <c r="G401" i="4"/>
  <c r="F401" i="4"/>
  <c r="E401" i="4"/>
  <c r="G400" i="4"/>
  <c r="F400" i="4"/>
  <c r="E400" i="4"/>
  <c r="H400" i="4" s="1"/>
  <c r="G399" i="4"/>
  <c r="F399" i="4"/>
  <c r="E399" i="4"/>
  <c r="H399" i="4" s="1"/>
  <c r="G398" i="4"/>
  <c r="E398" i="4"/>
  <c r="G397" i="4"/>
  <c r="F397" i="4"/>
  <c r="E397" i="4"/>
  <c r="H397" i="4" s="1"/>
  <c r="G396" i="4"/>
  <c r="E396" i="4"/>
  <c r="G395" i="4"/>
  <c r="E395" i="4"/>
  <c r="G394" i="4"/>
  <c r="F394" i="4"/>
  <c r="E394" i="4"/>
  <c r="H394" i="4" s="1"/>
  <c r="G393" i="4"/>
  <c r="E393" i="4"/>
  <c r="G392" i="4"/>
  <c r="E392" i="4"/>
  <c r="H392" i="4" s="1"/>
  <c r="G391" i="4"/>
  <c r="E391" i="4"/>
  <c r="G390" i="4"/>
  <c r="E390" i="4"/>
  <c r="H390" i="4" s="1"/>
  <c r="G389" i="4"/>
  <c r="F389" i="4"/>
  <c r="E389" i="4"/>
  <c r="G388" i="4"/>
  <c r="F388" i="4"/>
  <c r="E388" i="4"/>
  <c r="G387" i="4"/>
  <c r="E387" i="4"/>
  <c r="H387" i="4" s="1"/>
  <c r="G386" i="4"/>
  <c r="E386" i="4"/>
  <c r="G385" i="4"/>
  <c r="F385" i="4"/>
  <c r="E385" i="4"/>
  <c r="H385" i="4" s="1"/>
  <c r="G384" i="4"/>
  <c r="F384" i="4"/>
  <c r="E384" i="4"/>
  <c r="H384" i="4" s="1"/>
  <c r="G383" i="4"/>
  <c r="E383" i="4"/>
  <c r="G382" i="4"/>
  <c r="F382" i="4"/>
  <c r="E382" i="4"/>
  <c r="H382" i="4" s="1"/>
  <c r="G381" i="4"/>
  <c r="F381" i="4"/>
  <c r="E381" i="4"/>
  <c r="H381" i="4" s="1"/>
  <c r="G380" i="4"/>
  <c r="E380" i="4"/>
  <c r="G379" i="4"/>
  <c r="E379" i="4"/>
  <c r="H379" i="4" s="1"/>
  <c r="G378" i="4"/>
  <c r="F378" i="4"/>
  <c r="E378" i="4"/>
  <c r="G377" i="4"/>
  <c r="E377" i="4"/>
  <c r="G376" i="4"/>
  <c r="G375" i="4"/>
  <c r="F375" i="4"/>
  <c r="E375" i="4"/>
  <c r="G374" i="4"/>
  <c r="E374" i="4"/>
  <c r="H374" i="4" s="1"/>
  <c r="G373" i="4"/>
  <c r="E373" i="4"/>
  <c r="G372" i="4"/>
  <c r="E372" i="4"/>
  <c r="H372" i="4" s="1"/>
  <c r="G371" i="4"/>
  <c r="E371" i="4"/>
  <c r="G370" i="4"/>
  <c r="F370" i="4"/>
  <c r="E370" i="4"/>
  <c r="H370" i="4" s="1"/>
  <c r="G369" i="4"/>
  <c r="G368" i="4"/>
  <c r="E368" i="4"/>
  <c r="G367" i="4"/>
  <c r="F367" i="4"/>
  <c r="E367" i="4"/>
  <c r="H367" i="4" s="1"/>
  <c r="G366" i="4"/>
  <c r="F366" i="4"/>
  <c r="G365" i="4"/>
  <c r="F365" i="4"/>
  <c r="E365" i="4"/>
  <c r="G364" i="4"/>
  <c r="E364" i="4"/>
  <c r="H364" i="4" s="1"/>
  <c r="G363" i="4"/>
  <c r="E363" i="4"/>
  <c r="G362" i="4"/>
  <c r="E362" i="4"/>
  <c r="H362" i="4" s="1"/>
  <c r="G361" i="4"/>
  <c r="E361" i="4"/>
  <c r="G360" i="4"/>
  <c r="F360" i="4"/>
  <c r="E360" i="4"/>
  <c r="H360" i="4" s="1"/>
  <c r="G359" i="4"/>
  <c r="E359" i="4"/>
  <c r="G358" i="4"/>
  <c r="E358" i="4"/>
  <c r="G357" i="4"/>
  <c r="G356" i="4"/>
  <c r="E356" i="4"/>
  <c r="D356" i="4"/>
  <c r="F583" i="4" s="1"/>
  <c r="C356" i="4"/>
  <c r="E585" i="4" s="1"/>
  <c r="H585" i="4" s="1"/>
  <c r="G350" i="4"/>
  <c r="F350" i="4"/>
  <c r="E350" i="4"/>
  <c r="G349" i="4"/>
  <c r="F349" i="4"/>
  <c r="E349" i="4"/>
  <c r="H349" i="4" s="1"/>
  <c r="G348" i="4"/>
  <c r="F348" i="4"/>
  <c r="E348" i="4"/>
  <c r="H348" i="4" s="1"/>
  <c r="G347" i="4"/>
  <c r="F347" i="4"/>
  <c r="E347" i="4"/>
  <c r="G346" i="4"/>
  <c r="F346" i="4"/>
  <c r="E346" i="4"/>
  <c r="G345" i="4"/>
  <c r="F345" i="4"/>
  <c r="E345" i="4"/>
  <c r="H345" i="4" s="1"/>
  <c r="G344" i="4"/>
  <c r="F344" i="4"/>
  <c r="E344" i="4"/>
  <c r="H344" i="4" s="1"/>
  <c r="G343" i="4"/>
  <c r="F343" i="4"/>
  <c r="E343" i="4"/>
  <c r="G342" i="4"/>
  <c r="F342" i="4"/>
  <c r="E342" i="4"/>
  <c r="G341" i="4"/>
  <c r="F341" i="4"/>
  <c r="E341" i="4"/>
  <c r="H341" i="4" s="1"/>
  <c r="G340" i="4"/>
  <c r="F340" i="4"/>
  <c r="E340" i="4"/>
  <c r="H340" i="4" s="1"/>
  <c r="G339" i="4"/>
  <c r="F339" i="4"/>
  <c r="E339" i="4"/>
  <c r="G338" i="4"/>
  <c r="F338" i="4"/>
  <c r="E338" i="4"/>
  <c r="G337" i="4"/>
  <c r="F337" i="4"/>
  <c r="E337" i="4"/>
  <c r="H337" i="4" s="1"/>
  <c r="G336" i="4"/>
  <c r="F336" i="4"/>
  <c r="E336" i="4"/>
  <c r="H336" i="4" s="1"/>
  <c r="G335" i="4"/>
  <c r="F335" i="4"/>
  <c r="E335" i="4"/>
  <c r="G334" i="4"/>
  <c r="F334" i="4"/>
  <c r="E334" i="4"/>
  <c r="G333" i="4"/>
  <c r="F333" i="4"/>
  <c r="E333" i="4"/>
  <c r="H333" i="4" s="1"/>
  <c r="G332" i="4"/>
  <c r="F332" i="4"/>
  <c r="E332" i="4"/>
  <c r="H332" i="4" s="1"/>
  <c r="G331" i="4"/>
  <c r="F331" i="4"/>
  <c r="E331" i="4"/>
  <c r="G330" i="4"/>
  <c r="F330" i="4"/>
  <c r="E330" i="4"/>
  <c r="G329" i="4"/>
  <c r="F329" i="4"/>
  <c r="E329" i="4"/>
  <c r="H329" i="4" s="1"/>
  <c r="G328" i="4"/>
  <c r="F328" i="4"/>
  <c r="E328" i="4"/>
  <c r="H328" i="4" s="1"/>
  <c r="G327" i="4"/>
  <c r="F327" i="4"/>
  <c r="G326" i="4"/>
  <c r="F326" i="4"/>
  <c r="E326" i="4"/>
  <c r="G325" i="4"/>
  <c r="F325" i="4"/>
  <c r="E325" i="4"/>
  <c r="H325" i="4" s="1"/>
  <c r="G324" i="4"/>
  <c r="F324" i="4"/>
  <c r="E324" i="4"/>
  <c r="H324" i="4" s="1"/>
  <c r="G323" i="4"/>
  <c r="F323" i="4"/>
  <c r="G322" i="4"/>
  <c r="F322" i="4"/>
  <c r="E322" i="4"/>
  <c r="G321" i="4"/>
  <c r="F321" i="4"/>
  <c r="E321" i="4"/>
  <c r="H321" i="4" s="1"/>
  <c r="G320" i="4"/>
  <c r="F320" i="4"/>
  <c r="E320" i="4"/>
  <c r="H320" i="4" s="1"/>
  <c r="G319" i="4"/>
  <c r="F319" i="4"/>
  <c r="E319" i="4"/>
  <c r="G318" i="4"/>
  <c r="F318" i="4"/>
  <c r="E318" i="4"/>
  <c r="G317" i="4"/>
  <c r="F317" i="4"/>
  <c r="E317" i="4"/>
  <c r="H317" i="4" s="1"/>
  <c r="G316" i="4"/>
  <c r="F316" i="4"/>
  <c r="E316" i="4"/>
  <c r="H316" i="4" s="1"/>
  <c r="G315" i="4"/>
  <c r="F315" i="4"/>
  <c r="E315" i="4"/>
  <c r="G314" i="4"/>
  <c r="F314" i="4"/>
  <c r="E314" i="4"/>
  <c r="G313" i="4"/>
  <c r="F313" i="4"/>
  <c r="E313" i="4"/>
  <c r="H313" i="4" s="1"/>
  <c r="G312" i="4"/>
  <c r="F312" i="4"/>
  <c r="E312" i="4"/>
  <c r="H312" i="4" s="1"/>
  <c r="G311" i="4"/>
  <c r="F311" i="4"/>
  <c r="E311" i="4"/>
  <c r="G310" i="4"/>
  <c r="F310" i="4"/>
  <c r="E310" i="4"/>
  <c r="G309" i="4"/>
  <c r="F309" i="4"/>
  <c r="E309" i="4"/>
  <c r="H309" i="4" s="1"/>
  <c r="G308" i="4"/>
  <c r="F308" i="4"/>
  <c r="E308" i="4"/>
  <c r="H308" i="4" s="1"/>
  <c r="G307" i="4"/>
  <c r="F307" i="4"/>
  <c r="E307" i="4"/>
  <c r="G306" i="4"/>
  <c r="F306" i="4"/>
  <c r="E306" i="4"/>
  <c r="G305" i="4"/>
  <c r="F305" i="4"/>
  <c r="E305" i="4"/>
  <c r="H305" i="4" s="1"/>
  <c r="G304" i="4"/>
  <c r="F304" i="4"/>
  <c r="E304" i="4"/>
  <c r="H304" i="4" s="1"/>
  <c r="G303" i="4"/>
  <c r="F303" i="4"/>
  <c r="E303" i="4"/>
  <c r="G302" i="4"/>
  <c r="F302" i="4"/>
  <c r="E302" i="4"/>
  <c r="G301" i="4"/>
  <c r="F301" i="4"/>
  <c r="E301" i="4"/>
  <c r="H301" i="4" s="1"/>
  <c r="G300" i="4"/>
  <c r="F300" i="4"/>
  <c r="E300" i="4"/>
  <c r="H300" i="4" s="1"/>
  <c r="G299" i="4"/>
  <c r="F299" i="4"/>
  <c r="G298" i="4"/>
  <c r="F298" i="4"/>
  <c r="E298" i="4"/>
  <c r="G297" i="4"/>
  <c r="F297" i="4"/>
  <c r="E297" i="4"/>
  <c r="H297" i="4" s="1"/>
  <c r="G296" i="4"/>
  <c r="F296" i="4"/>
  <c r="E296" i="4"/>
  <c r="H296" i="4" s="1"/>
  <c r="G295" i="4"/>
  <c r="F295" i="4"/>
  <c r="E295" i="4"/>
  <c r="G294" i="4"/>
  <c r="F294" i="4"/>
  <c r="E294" i="4"/>
  <c r="G293" i="4"/>
  <c r="F293" i="4"/>
  <c r="E293" i="4"/>
  <c r="H293" i="4" s="1"/>
  <c r="G292" i="4"/>
  <c r="F292" i="4"/>
  <c r="E292" i="4"/>
  <c r="H292" i="4" s="1"/>
  <c r="G291" i="4"/>
  <c r="F291" i="4"/>
  <c r="E291" i="4"/>
  <c r="G290" i="4"/>
  <c r="F290" i="4"/>
  <c r="E290" i="4"/>
  <c r="G289" i="4"/>
  <c r="F289" i="4"/>
  <c r="E289" i="4"/>
  <c r="H289" i="4" s="1"/>
  <c r="G288" i="4"/>
  <c r="F288" i="4"/>
  <c r="E288" i="4"/>
  <c r="H288" i="4" s="1"/>
  <c r="G287" i="4"/>
  <c r="F287" i="4"/>
  <c r="E287" i="4"/>
  <c r="G286" i="4"/>
  <c r="F286" i="4"/>
  <c r="E286" i="4"/>
  <c r="G285" i="4"/>
  <c r="F285" i="4"/>
  <c r="E285" i="4"/>
  <c r="H285" i="4" s="1"/>
  <c r="G284" i="4"/>
  <c r="F284" i="4"/>
  <c r="E284" i="4"/>
  <c r="H284" i="4" s="1"/>
  <c r="G283" i="4"/>
  <c r="F283" i="4"/>
  <c r="G282" i="4"/>
  <c r="F282" i="4"/>
  <c r="E282" i="4"/>
  <c r="G281" i="4"/>
  <c r="F281" i="4"/>
  <c r="E281" i="4"/>
  <c r="H281" i="4" s="1"/>
  <c r="G280" i="4"/>
  <c r="F280" i="4"/>
  <c r="E280" i="4"/>
  <c r="H280" i="4" s="1"/>
  <c r="G279" i="4"/>
  <c r="F279" i="4"/>
  <c r="E279" i="4"/>
  <c r="G278" i="4"/>
  <c r="F278" i="4"/>
  <c r="E278" i="4"/>
  <c r="G277" i="4"/>
  <c r="F277" i="4"/>
  <c r="E277" i="4"/>
  <c r="H277" i="4" s="1"/>
  <c r="G276" i="4"/>
  <c r="F276" i="4"/>
  <c r="E276" i="4"/>
  <c r="H276" i="4" s="1"/>
  <c r="G275" i="4"/>
  <c r="F275" i="4"/>
  <c r="E275" i="4"/>
  <c r="G274" i="4"/>
  <c r="F274" i="4"/>
  <c r="E274" i="4"/>
  <c r="G273" i="4"/>
  <c r="F273" i="4"/>
  <c r="E273" i="4"/>
  <c r="H273" i="4" s="1"/>
  <c r="G272" i="4"/>
  <c r="F272" i="4"/>
  <c r="E272" i="4"/>
  <c r="H272" i="4" s="1"/>
  <c r="G271" i="4"/>
  <c r="F271" i="4"/>
  <c r="G270" i="4"/>
  <c r="F270" i="4"/>
  <c r="E270" i="4"/>
  <c r="G269" i="4"/>
  <c r="F269" i="4"/>
  <c r="E269" i="4"/>
  <c r="H269" i="4" s="1"/>
  <c r="G268" i="4"/>
  <c r="F268" i="4"/>
  <c r="E268" i="4"/>
  <c r="H268" i="4" s="1"/>
  <c r="G267" i="4"/>
  <c r="F267" i="4"/>
  <c r="E267" i="4"/>
  <c r="G266" i="4"/>
  <c r="F266" i="4"/>
  <c r="E266" i="4"/>
  <c r="G265" i="4"/>
  <c r="F265" i="4"/>
  <c r="E265" i="4"/>
  <c r="H265" i="4" s="1"/>
  <c r="G264" i="4"/>
  <c r="F264" i="4"/>
  <c r="E264" i="4"/>
  <c r="H264" i="4" s="1"/>
  <c r="G263" i="4"/>
  <c r="F263" i="4"/>
  <c r="E263" i="4"/>
  <c r="G262" i="4"/>
  <c r="F262" i="4"/>
  <c r="E262" i="4"/>
  <c r="G261" i="4"/>
  <c r="F261" i="4"/>
  <c r="E261" i="4"/>
  <c r="H261" i="4" s="1"/>
  <c r="G260" i="4"/>
  <c r="F260" i="4"/>
  <c r="E260" i="4"/>
  <c r="H260" i="4" s="1"/>
  <c r="G259" i="4"/>
  <c r="F259" i="4"/>
  <c r="G258" i="4"/>
  <c r="F258" i="4"/>
  <c r="E258" i="4"/>
  <c r="G257" i="4"/>
  <c r="F257" i="4"/>
  <c r="E257" i="4"/>
  <c r="H257" i="4" s="1"/>
  <c r="G256" i="4"/>
  <c r="F256" i="4"/>
  <c r="E256" i="4"/>
  <c r="H256" i="4" s="1"/>
  <c r="G255" i="4"/>
  <c r="F255" i="4"/>
  <c r="E255" i="4"/>
  <c r="G254" i="4"/>
  <c r="F254" i="4"/>
  <c r="E254" i="4"/>
  <c r="G253" i="4"/>
  <c r="F253" i="4"/>
  <c r="E253" i="4"/>
  <c r="H253" i="4" s="1"/>
  <c r="G252" i="4"/>
  <c r="F252" i="4"/>
  <c r="E252" i="4"/>
  <c r="H252" i="4" s="1"/>
  <c r="G251" i="4"/>
  <c r="F251" i="4"/>
  <c r="E251" i="4"/>
  <c r="G250" i="4"/>
  <c r="F250" i="4"/>
  <c r="E250" i="4"/>
  <c r="G249" i="4"/>
  <c r="F249" i="4"/>
  <c r="E249" i="4"/>
  <c r="H249" i="4" s="1"/>
  <c r="G248" i="4"/>
  <c r="F248" i="4"/>
  <c r="E248" i="4"/>
  <c r="H248" i="4" s="1"/>
  <c r="G247" i="4"/>
  <c r="F247" i="4"/>
  <c r="G246" i="4"/>
  <c r="F246" i="4"/>
  <c r="E246" i="4"/>
  <c r="G245" i="4"/>
  <c r="F245" i="4"/>
  <c r="E245" i="4"/>
  <c r="H245" i="4" s="1"/>
  <c r="G244" i="4"/>
  <c r="F244" i="4"/>
  <c r="E244" i="4"/>
  <c r="H244" i="4" s="1"/>
  <c r="G243" i="4"/>
  <c r="F243" i="4"/>
  <c r="E243" i="4"/>
  <c r="G242" i="4"/>
  <c r="F242" i="4"/>
  <c r="E242" i="4"/>
  <c r="G241" i="4"/>
  <c r="F241" i="4"/>
  <c r="E241" i="4"/>
  <c r="H241" i="4" s="1"/>
  <c r="G240" i="4"/>
  <c r="F240" i="4"/>
  <c r="E240" i="4"/>
  <c r="H240" i="4" s="1"/>
  <c r="G239" i="4"/>
  <c r="F239" i="4"/>
  <c r="E239" i="4"/>
  <c r="G238" i="4"/>
  <c r="F238" i="4"/>
  <c r="E238" i="4"/>
  <c r="G237" i="4"/>
  <c r="F237" i="4"/>
  <c r="E237" i="4"/>
  <c r="H237" i="4" s="1"/>
  <c r="G236" i="4"/>
  <c r="F236" i="4"/>
  <c r="E236" i="4"/>
  <c r="H236" i="4" s="1"/>
  <c r="G235" i="4"/>
  <c r="F235" i="4"/>
  <c r="E235" i="4"/>
  <c r="G234" i="4"/>
  <c r="F234" i="4"/>
  <c r="E234" i="4"/>
  <c r="G233" i="4"/>
  <c r="F233" i="4"/>
  <c r="E233" i="4"/>
  <c r="H233" i="4" s="1"/>
  <c r="G232" i="4"/>
  <c r="F232" i="4"/>
  <c r="E232" i="4"/>
  <c r="H232" i="4" s="1"/>
  <c r="G231" i="4"/>
  <c r="F231" i="4"/>
  <c r="G230" i="4"/>
  <c r="F230" i="4"/>
  <c r="E230" i="4"/>
  <c r="G229" i="4"/>
  <c r="F229" i="4"/>
  <c r="E229" i="4"/>
  <c r="H229" i="4" s="1"/>
  <c r="G228" i="4"/>
  <c r="F228" i="4"/>
  <c r="E228" i="4"/>
  <c r="H228" i="4" s="1"/>
  <c r="G227" i="4"/>
  <c r="F227" i="4"/>
  <c r="E227" i="4"/>
  <c r="G226" i="4"/>
  <c r="F226" i="4"/>
  <c r="E226" i="4"/>
  <c r="G225" i="4"/>
  <c r="F225" i="4"/>
  <c r="E225" i="4"/>
  <c r="H225" i="4" s="1"/>
  <c r="G224" i="4"/>
  <c r="F224" i="4"/>
  <c r="E224" i="4"/>
  <c r="H224" i="4" s="1"/>
  <c r="G223" i="4"/>
  <c r="F223" i="4"/>
  <c r="E223" i="4"/>
  <c r="G222" i="4"/>
  <c r="F222" i="4"/>
  <c r="E222" i="4"/>
  <c r="G221" i="4"/>
  <c r="F221" i="4"/>
  <c r="E221" i="4"/>
  <c r="H221" i="4" s="1"/>
  <c r="G220" i="4"/>
  <c r="F220" i="4"/>
  <c r="E220" i="4"/>
  <c r="H220" i="4" s="1"/>
  <c r="G219" i="4"/>
  <c r="F219" i="4"/>
  <c r="G218" i="4"/>
  <c r="F218" i="4"/>
  <c r="E218" i="4"/>
  <c r="G217" i="4"/>
  <c r="F217" i="4"/>
  <c r="E217" i="4"/>
  <c r="H217" i="4" s="1"/>
  <c r="G216" i="4"/>
  <c r="F216" i="4"/>
  <c r="E216" i="4"/>
  <c r="H216" i="4" s="1"/>
  <c r="G215" i="4"/>
  <c r="F215" i="4"/>
  <c r="G214" i="4"/>
  <c r="F214" i="4"/>
  <c r="E214" i="4"/>
  <c r="G213" i="4"/>
  <c r="F213" i="4"/>
  <c r="E213" i="4"/>
  <c r="H213" i="4" s="1"/>
  <c r="G212" i="4"/>
  <c r="F212" i="4"/>
  <c r="E212" i="4"/>
  <c r="H212" i="4" s="1"/>
  <c r="G211" i="4"/>
  <c r="F211" i="4"/>
  <c r="G210" i="4"/>
  <c r="F210" i="4"/>
  <c r="E210" i="4"/>
  <c r="G209" i="4"/>
  <c r="F209" i="4"/>
  <c r="E209" i="4"/>
  <c r="H209" i="4" s="1"/>
  <c r="G208" i="4"/>
  <c r="F208" i="4"/>
  <c r="E208" i="4"/>
  <c r="H208" i="4" s="1"/>
  <c r="G207" i="4"/>
  <c r="F207" i="4"/>
  <c r="G206" i="4"/>
  <c r="F206" i="4"/>
  <c r="E206" i="4"/>
  <c r="G205" i="4"/>
  <c r="F205" i="4"/>
  <c r="E205" i="4"/>
  <c r="H205" i="4" s="1"/>
  <c r="G204" i="4"/>
  <c r="F204" i="4"/>
  <c r="E204" i="4"/>
  <c r="H204" i="4" s="1"/>
  <c r="G203" i="4"/>
  <c r="F203" i="4"/>
  <c r="G202" i="4"/>
  <c r="F202" i="4"/>
  <c r="E202" i="4"/>
  <c r="G201" i="4"/>
  <c r="F201" i="4"/>
  <c r="E201" i="4"/>
  <c r="H201" i="4" s="1"/>
  <c r="G200" i="4"/>
  <c r="F200" i="4"/>
  <c r="E200" i="4"/>
  <c r="H200" i="4" s="1"/>
  <c r="G199" i="4"/>
  <c r="F199" i="4"/>
  <c r="E199" i="4"/>
  <c r="G198" i="4"/>
  <c r="F198" i="4"/>
  <c r="E198" i="4"/>
  <c r="G197" i="4"/>
  <c r="F197" i="4"/>
  <c r="E197" i="4"/>
  <c r="H197" i="4" s="1"/>
  <c r="G196" i="4"/>
  <c r="F196" i="4"/>
  <c r="E196" i="4"/>
  <c r="H196" i="4" s="1"/>
  <c r="G195" i="4"/>
  <c r="F195" i="4"/>
  <c r="E195" i="4"/>
  <c r="G194" i="4"/>
  <c r="F194" i="4"/>
  <c r="E194" i="4"/>
  <c r="G193" i="4"/>
  <c r="F193" i="4"/>
  <c r="E193" i="4"/>
  <c r="H193" i="4" s="1"/>
  <c r="G192" i="4"/>
  <c r="F192" i="4"/>
  <c r="E192" i="4"/>
  <c r="H192" i="4" s="1"/>
  <c r="G191" i="4"/>
  <c r="F191" i="4"/>
  <c r="G190" i="4"/>
  <c r="F190" i="4"/>
  <c r="E190" i="4"/>
  <c r="G189" i="4"/>
  <c r="F189" i="4"/>
  <c r="E189" i="4"/>
  <c r="H189" i="4" s="1"/>
  <c r="G188" i="4"/>
  <c r="F188" i="4"/>
  <c r="E188" i="4"/>
  <c r="H188" i="4" s="1"/>
  <c r="G187" i="4"/>
  <c r="F187" i="4"/>
  <c r="E187" i="4"/>
  <c r="G186" i="4"/>
  <c r="F186" i="4"/>
  <c r="E186" i="4"/>
  <c r="G185" i="4"/>
  <c r="F185" i="4"/>
  <c r="E185" i="4"/>
  <c r="H185" i="4" s="1"/>
  <c r="G184" i="4"/>
  <c r="F184" i="4"/>
  <c r="E184" i="4"/>
  <c r="H184" i="4" s="1"/>
  <c r="G183" i="4"/>
  <c r="F183" i="4"/>
  <c r="E183" i="4"/>
  <c r="G182" i="4"/>
  <c r="F182" i="4"/>
  <c r="E182" i="4"/>
  <c r="G181" i="4"/>
  <c r="F181" i="4"/>
  <c r="E181" i="4"/>
  <c r="H181" i="4" s="1"/>
  <c r="G180" i="4"/>
  <c r="F180" i="4"/>
  <c r="E180" i="4"/>
  <c r="H180" i="4" s="1"/>
  <c r="G179" i="4"/>
  <c r="F179" i="4"/>
  <c r="G178" i="4"/>
  <c r="F178" i="4"/>
  <c r="E178" i="4"/>
  <c r="F177" i="4"/>
  <c r="E177" i="4"/>
  <c r="D177" i="4"/>
  <c r="C177" i="4"/>
  <c r="E327" i="4" s="1"/>
  <c r="H327" i="4" s="1"/>
  <c r="G171" i="4"/>
  <c r="F171" i="4"/>
  <c r="E171" i="4"/>
  <c r="G170" i="4"/>
  <c r="F170" i="4"/>
  <c r="E170" i="4"/>
  <c r="H170" i="4" s="1"/>
  <c r="G169" i="4"/>
  <c r="E169" i="4"/>
  <c r="G168" i="4"/>
  <c r="E168" i="4"/>
  <c r="G167" i="4"/>
  <c r="E167" i="4"/>
  <c r="G166" i="4"/>
  <c r="E166" i="4"/>
  <c r="G165" i="4"/>
  <c r="F165" i="4"/>
  <c r="E165" i="4"/>
  <c r="H165" i="4" s="1"/>
  <c r="G164" i="4"/>
  <c r="F164" i="4"/>
  <c r="E164" i="4"/>
  <c r="G163" i="4"/>
  <c r="E163" i="4"/>
  <c r="G162" i="4"/>
  <c r="F162" i="4"/>
  <c r="E162" i="4"/>
  <c r="H162" i="4" s="1"/>
  <c r="G161" i="4"/>
  <c r="E161" i="4"/>
  <c r="G160" i="4"/>
  <c r="E160" i="4"/>
  <c r="H160" i="4" s="1"/>
  <c r="G159" i="4"/>
  <c r="F159" i="4"/>
  <c r="G158" i="4"/>
  <c r="F158" i="4"/>
  <c r="E158" i="4"/>
  <c r="G157" i="4"/>
  <c r="E157" i="4"/>
  <c r="H157" i="4" s="1"/>
  <c r="G156" i="4"/>
  <c r="F156" i="4"/>
  <c r="E156" i="4"/>
  <c r="G155" i="4"/>
  <c r="F155" i="4"/>
  <c r="E155" i="4"/>
  <c r="G154" i="4"/>
  <c r="F154" i="4"/>
  <c r="E154" i="4"/>
  <c r="H154" i="4" s="1"/>
  <c r="G153" i="4"/>
  <c r="F153" i="4"/>
  <c r="E153" i="4"/>
  <c r="H153" i="4" s="1"/>
  <c r="G152" i="4"/>
  <c r="F152" i="4"/>
  <c r="E152" i="4"/>
  <c r="G151" i="4"/>
  <c r="F151" i="4"/>
  <c r="E151" i="4"/>
  <c r="G150" i="4"/>
  <c r="F150" i="4"/>
  <c r="E150" i="4"/>
  <c r="H150" i="4" s="1"/>
  <c r="G149" i="4"/>
  <c r="F149" i="4"/>
  <c r="E149" i="4"/>
  <c r="H149" i="4" s="1"/>
  <c r="G148" i="4"/>
  <c r="E148" i="4"/>
  <c r="G147" i="4"/>
  <c r="E147" i="4"/>
  <c r="H147" i="4" s="1"/>
  <c r="G146" i="4"/>
  <c r="E146" i="4"/>
  <c r="G145" i="4"/>
  <c r="E145" i="4"/>
  <c r="H145" i="4" s="1"/>
  <c r="G144" i="4"/>
  <c r="F144" i="4"/>
  <c r="E144" i="4"/>
  <c r="G143" i="4"/>
  <c r="E143" i="4"/>
  <c r="G142" i="4"/>
  <c r="F142" i="4"/>
  <c r="E142" i="4"/>
  <c r="H142" i="4" s="1"/>
  <c r="G141" i="4"/>
  <c r="G140" i="4"/>
  <c r="E140" i="4"/>
  <c r="H140" i="4" s="1"/>
  <c r="G139" i="4"/>
  <c r="E139" i="4"/>
  <c r="G138" i="4"/>
  <c r="E138" i="4"/>
  <c r="H138" i="4" s="1"/>
  <c r="G137" i="4"/>
  <c r="G136" i="4"/>
  <c r="E136" i="4"/>
  <c r="H136" i="4" s="1"/>
  <c r="G135" i="4"/>
  <c r="G134" i="4"/>
  <c r="E134" i="4"/>
  <c r="H134" i="4" s="1"/>
  <c r="G133" i="4"/>
  <c r="G132" i="4"/>
  <c r="E132" i="4"/>
  <c r="H132" i="4" s="1"/>
  <c r="G131" i="4"/>
  <c r="F131" i="4"/>
  <c r="E131" i="4"/>
  <c r="G130" i="4"/>
  <c r="E130" i="4"/>
  <c r="G129" i="4"/>
  <c r="F129" i="4"/>
  <c r="E129" i="4"/>
  <c r="H129" i="4" s="1"/>
  <c r="G128" i="4"/>
  <c r="G127" i="4"/>
  <c r="F127" i="4"/>
  <c r="E127" i="4"/>
  <c r="H127" i="4" s="1"/>
  <c r="G126" i="4"/>
  <c r="G125" i="4"/>
  <c r="E125" i="4"/>
  <c r="G124" i="4"/>
  <c r="G123" i="4"/>
  <c r="F123" i="4"/>
  <c r="E123" i="4"/>
  <c r="G122" i="4"/>
  <c r="F122" i="4"/>
  <c r="E122" i="4"/>
  <c r="H122" i="4" s="1"/>
  <c r="G121" i="4"/>
  <c r="E121" i="4"/>
  <c r="G120" i="4"/>
  <c r="E120" i="4"/>
  <c r="G119" i="4"/>
  <c r="F119" i="4"/>
  <c r="E119" i="4"/>
  <c r="H119" i="4" s="1"/>
  <c r="G118" i="4"/>
  <c r="G117" i="4"/>
  <c r="E117" i="4"/>
  <c r="H117" i="4" s="1"/>
  <c r="G116" i="4"/>
  <c r="G115" i="4"/>
  <c r="E115" i="4"/>
  <c r="H115" i="4" s="1"/>
  <c r="G114" i="4"/>
  <c r="G113" i="4"/>
  <c r="E113" i="4"/>
  <c r="H113" i="4" s="1"/>
  <c r="G112" i="4"/>
  <c r="F112" i="4"/>
  <c r="G111" i="4"/>
  <c r="F111" i="4"/>
  <c r="E111" i="4"/>
  <c r="G110" i="4"/>
  <c r="E110" i="4"/>
  <c r="H110" i="4" s="1"/>
  <c r="G109" i="4"/>
  <c r="G108" i="4"/>
  <c r="E108" i="4"/>
  <c r="H108" i="4" s="1"/>
  <c r="G107" i="4"/>
  <c r="G106" i="4"/>
  <c r="E106" i="4"/>
  <c r="H106" i="4" s="1"/>
  <c r="G105" i="4"/>
  <c r="G104" i="4"/>
  <c r="F104" i="4"/>
  <c r="E104" i="4"/>
  <c r="H104" i="4" s="1"/>
  <c r="G103" i="4"/>
  <c r="F103" i="4"/>
  <c r="E103" i="4"/>
  <c r="H103" i="4" s="1"/>
  <c r="G102" i="4"/>
  <c r="G101" i="4"/>
  <c r="F101" i="4"/>
  <c r="E101" i="4"/>
  <c r="H101" i="4" s="1"/>
  <c r="G100" i="4"/>
  <c r="F100" i="4"/>
  <c r="E100" i="4"/>
  <c r="H100" i="4" s="1"/>
  <c r="G99" i="4"/>
  <c r="F99" i="4"/>
  <c r="G98" i="4"/>
  <c r="E98" i="4"/>
  <c r="G97" i="4"/>
  <c r="F97" i="4"/>
  <c r="E97" i="4"/>
  <c r="H97" i="4" s="1"/>
  <c r="G96" i="4"/>
  <c r="G95" i="4"/>
  <c r="E95" i="4"/>
  <c r="H95" i="4" s="1"/>
  <c r="G94" i="4"/>
  <c r="G93" i="4"/>
  <c r="F93" i="4"/>
  <c r="E93" i="4"/>
  <c r="H93" i="4" s="1"/>
  <c r="G92" i="4"/>
  <c r="G91" i="4"/>
  <c r="E91" i="4"/>
  <c r="G90" i="4"/>
  <c r="F90" i="4"/>
  <c r="E90" i="4"/>
  <c r="H90" i="4" s="1"/>
  <c r="G89" i="4"/>
  <c r="G88" i="4"/>
  <c r="F88" i="4"/>
  <c r="E88" i="4"/>
  <c r="H88" i="4" s="1"/>
  <c r="G87" i="4"/>
  <c r="E87" i="4"/>
  <c r="G86" i="4"/>
  <c r="E86" i="4"/>
  <c r="G85" i="4"/>
  <c r="F85" i="4"/>
  <c r="E85" i="4"/>
  <c r="H85" i="4" s="1"/>
  <c r="G84" i="4"/>
  <c r="F84" i="4"/>
  <c r="E84" i="4"/>
  <c r="G83" i="4"/>
  <c r="E83" i="4"/>
  <c r="G82" i="4"/>
  <c r="F82" i="4"/>
  <c r="E82" i="4"/>
  <c r="H82" i="4" s="1"/>
  <c r="G81" i="4"/>
  <c r="G80" i="4"/>
  <c r="E80" i="4"/>
  <c r="H80" i="4" s="1"/>
  <c r="G79" i="4"/>
  <c r="G78" i="4"/>
  <c r="E78" i="4"/>
  <c r="H78" i="4" s="1"/>
  <c r="G77" i="4"/>
  <c r="E76" i="4"/>
  <c r="D76" i="4"/>
  <c r="F169" i="4" s="1"/>
  <c r="C76" i="4"/>
  <c r="E159" i="4" s="1"/>
  <c r="H159" i="4" s="1"/>
  <c r="G70" i="4"/>
  <c r="F70" i="4"/>
  <c r="G69" i="4"/>
  <c r="F69" i="4"/>
  <c r="G68" i="4"/>
  <c r="F68" i="4"/>
  <c r="E68" i="4"/>
  <c r="G67" i="4"/>
  <c r="F67" i="4"/>
  <c r="G66" i="4"/>
  <c r="F66" i="4"/>
  <c r="E66" i="4"/>
  <c r="H66" i="4" s="1"/>
  <c r="G65" i="4"/>
  <c r="F65" i="4"/>
  <c r="E65" i="4"/>
  <c r="H65" i="4" s="1"/>
  <c r="G64" i="4"/>
  <c r="F64" i="4"/>
  <c r="G63" i="4"/>
  <c r="F63" i="4"/>
  <c r="E63" i="4"/>
  <c r="G62" i="4"/>
  <c r="F62" i="4"/>
  <c r="G61" i="4"/>
  <c r="F61" i="4"/>
  <c r="G60" i="4"/>
  <c r="F60" i="4"/>
  <c r="G59" i="4"/>
  <c r="F59" i="4"/>
  <c r="G58" i="4"/>
  <c r="F58" i="4"/>
  <c r="E58" i="4"/>
  <c r="H58" i="4" s="1"/>
  <c r="G57" i="4"/>
  <c r="F57" i="4"/>
  <c r="E57" i="4"/>
  <c r="H57" i="4" s="1"/>
  <c r="G56" i="4"/>
  <c r="F56" i="4"/>
  <c r="E56" i="4"/>
  <c r="G55" i="4"/>
  <c r="F55" i="4"/>
  <c r="G54" i="4"/>
  <c r="F54" i="4"/>
  <c r="E54" i="4"/>
  <c r="H54" i="4" s="1"/>
  <c r="G53" i="4"/>
  <c r="F53" i="4"/>
  <c r="E53" i="4"/>
  <c r="H53" i="4" s="1"/>
  <c r="G52" i="4"/>
  <c r="F52" i="4"/>
  <c r="E52" i="4"/>
  <c r="G51" i="4"/>
  <c r="F51" i="4"/>
  <c r="E51" i="4"/>
  <c r="G50" i="4"/>
  <c r="F50" i="4"/>
  <c r="G49" i="4"/>
  <c r="F49" i="4"/>
  <c r="G48" i="4"/>
  <c r="F48" i="4"/>
  <c r="E48" i="4"/>
  <c r="G47" i="4"/>
  <c r="F47" i="4"/>
  <c r="E47" i="4"/>
  <c r="G46" i="4"/>
  <c r="F46" i="4"/>
  <c r="E46" i="4"/>
  <c r="H46" i="4" s="1"/>
  <c r="G45" i="4"/>
  <c r="F45" i="4"/>
  <c r="G44" i="4"/>
  <c r="F44" i="4"/>
  <c r="G43" i="4"/>
  <c r="F43" i="4"/>
  <c r="E43" i="4"/>
  <c r="G42" i="4"/>
  <c r="F42" i="4"/>
  <c r="E42" i="4"/>
  <c r="H42" i="4" s="1"/>
  <c r="G41" i="4"/>
  <c r="F41" i="4"/>
  <c r="G40" i="4"/>
  <c r="F40" i="4"/>
  <c r="E40" i="4"/>
  <c r="G39" i="4"/>
  <c r="F39" i="4"/>
  <c r="E39" i="4"/>
  <c r="G38" i="4"/>
  <c r="F38" i="4"/>
  <c r="E38" i="4"/>
  <c r="H38" i="4" s="1"/>
  <c r="G37" i="4"/>
  <c r="F37" i="4"/>
  <c r="E37" i="4"/>
  <c r="H37" i="4" s="1"/>
  <c r="G36" i="4"/>
  <c r="F36" i="4"/>
  <c r="E36" i="4"/>
  <c r="G35" i="4"/>
  <c r="F35" i="4"/>
  <c r="E35" i="4"/>
  <c r="G34" i="4"/>
  <c r="F34" i="4"/>
  <c r="E34" i="4"/>
  <c r="H34" i="4" s="1"/>
  <c r="G33" i="4"/>
  <c r="F33" i="4"/>
  <c r="E33" i="4"/>
  <c r="H33" i="4" s="1"/>
  <c r="G32" i="4"/>
  <c r="F32" i="4"/>
  <c r="E32" i="4"/>
  <c r="G31" i="4"/>
  <c r="F31" i="4"/>
  <c r="E31" i="4"/>
  <c r="G30" i="4"/>
  <c r="F30" i="4"/>
  <c r="E30" i="4"/>
  <c r="H30" i="4" s="1"/>
  <c r="G29" i="4"/>
  <c r="F29" i="4"/>
  <c r="E29" i="4"/>
  <c r="H29" i="4" s="1"/>
  <c r="G28" i="4"/>
  <c r="F28" i="4"/>
  <c r="E28" i="4"/>
  <c r="G27" i="4"/>
  <c r="F27" i="4"/>
  <c r="E27" i="4"/>
  <c r="G26" i="4"/>
  <c r="F26" i="4"/>
  <c r="G25" i="4"/>
  <c r="F25" i="4"/>
  <c r="E25" i="4"/>
  <c r="H25" i="4" s="1"/>
  <c r="G24" i="4"/>
  <c r="F24" i="4"/>
  <c r="E24" i="4"/>
  <c r="G23" i="4"/>
  <c r="F23" i="4"/>
  <c r="E23" i="4"/>
  <c r="G22" i="4"/>
  <c r="F22" i="4"/>
  <c r="E22" i="4"/>
  <c r="H22" i="4" s="1"/>
  <c r="G21" i="4"/>
  <c r="F21" i="4"/>
  <c r="G20" i="4"/>
  <c r="F20" i="4"/>
  <c r="F19" i="4"/>
  <c r="D19" i="4"/>
  <c r="C19" i="4"/>
  <c r="E64" i="4" s="1"/>
  <c r="H64" i="4" s="1"/>
  <c r="D13" i="4"/>
  <c r="C13" i="4"/>
  <c r="G13" i="4" s="1"/>
  <c r="C12" i="4"/>
  <c r="G11" i="4"/>
  <c r="D11" i="4"/>
  <c r="C11" i="4"/>
  <c r="C10" i="4"/>
  <c r="D9" i="4"/>
  <c r="G618" i="3"/>
  <c r="G617" i="3"/>
  <c r="E617" i="3"/>
  <c r="G616" i="3"/>
  <c r="G615" i="3"/>
  <c r="E615" i="3"/>
  <c r="G614" i="3"/>
  <c r="G613" i="3"/>
  <c r="E613" i="3"/>
  <c r="G612" i="3"/>
  <c r="G611" i="3"/>
  <c r="E611" i="3"/>
  <c r="G610" i="3"/>
  <c r="G609" i="3"/>
  <c r="E609" i="3"/>
  <c r="G608" i="3"/>
  <c r="G607" i="3"/>
  <c r="E607" i="3"/>
  <c r="G606" i="3"/>
  <c r="G605" i="3"/>
  <c r="E605" i="3"/>
  <c r="G604" i="3"/>
  <c r="G603" i="3"/>
  <c r="E603" i="3"/>
  <c r="G602" i="3"/>
  <c r="G601" i="3"/>
  <c r="E601" i="3"/>
  <c r="G600" i="3"/>
  <c r="G599" i="3"/>
  <c r="E599" i="3"/>
  <c r="G598" i="3"/>
  <c r="G597" i="3"/>
  <c r="E597" i="3"/>
  <c r="G596" i="3"/>
  <c r="G595" i="3"/>
  <c r="E595" i="3"/>
  <c r="G594" i="3"/>
  <c r="G593" i="3"/>
  <c r="G592" i="3"/>
  <c r="E592" i="3"/>
  <c r="H592" i="3" s="1"/>
  <c r="E591" i="3"/>
  <c r="D591" i="3"/>
  <c r="C591" i="3"/>
  <c r="E618" i="3" s="1"/>
  <c r="H618" i="3" s="1"/>
  <c r="G585" i="3"/>
  <c r="F585" i="3"/>
  <c r="G584" i="3"/>
  <c r="F584" i="3"/>
  <c r="E584" i="3"/>
  <c r="H584" i="3" s="1"/>
  <c r="G583" i="3"/>
  <c r="F583" i="3"/>
  <c r="G582" i="3"/>
  <c r="F582" i="3"/>
  <c r="E582" i="3"/>
  <c r="G581" i="3"/>
  <c r="F581" i="3"/>
  <c r="E581" i="3"/>
  <c r="H581" i="3" s="1"/>
  <c r="G580" i="3"/>
  <c r="F580" i="3"/>
  <c r="E580" i="3"/>
  <c r="H580" i="3" s="1"/>
  <c r="G579" i="3"/>
  <c r="F579" i="3"/>
  <c r="G578" i="3"/>
  <c r="F578" i="3"/>
  <c r="G577" i="3"/>
  <c r="F577" i="3"/>
  <c r="E577" i="3"/>
  <c r="H577" i="3" s="1"/>
  <c r="G576" i="3"/>
  <c r="F576" i="3"/>
  <c r="E576" i="3"/>
  <c r="H576" i="3" s="1"/>
  <c r="G575" i="3"/>
  <c r="F575" i="3"/>
  <c r="G574" i="3"/>
  <c r="F574" i="3"/>
  <c r="G573" i="3"/>
  <c r="F573" i="3"/>
  <c r="E573" i="3"/>
  <c r="H573" i="3" s="1"/>
  <c r="G572" i="3"/>
  <c r="F572" i="3"/>
  <c r="E572" i="3"/>
  <c r="H572" i="3" s="1"/>
  <c r="G571" i="3"/>
  <c r="F571" i="3"/>
  <c r="G570" i="3"/>
  <c r="F570" i="3"/>
  <c r="G569" i="3"/>
  <c r="F569" i="3"/>
  <c r="E569" i="3"/>
  <c r="H569" i="3" s="1"/>
  <c r="G568" i="3"/>
  <c r="F568" i="3"/>
  <c r="E568" i="3"/>
  <c r="H568" i="3" s="1"/>
  <c r="G567" i="3"/>
  <c r="F567" i="3"/>
  <c r="G566" i="3"/>
  <c r="F566" i="3"/>
  <c r="G565" i="3"/>
  <c r="F565" i="3"/>
  <c r="E565" i="3"/>
  <c r="H565" i="3" s="1"/>
  <c r="G564" i="3"/>
  <c r="F564" i="3"/>
  <c r="E564" i="3"/>
  <c r="H564" i="3" s="1"/>
  <c r="G563" i="3"/>
  <c r="F563" i="3"/>
  <c r="G562" i="3"/>
  <c r="F562" i="3"/>
  <c r="G561" i="3"/>
  <c r="F561" i="3"/>
  <c r="E561" i="3"/>
  <c r="H561" i="3" s="1"/>
  <c r="G560" i="3"/>
  <c r="F560" i="3"/>
  <c r="E560" i="3"/>
  <c r="H560" i="3" s="1"/>
  <c r="G559" i="3"/>
  <c r="F559" i="3"/>
  <c r="G558" i="3"/>
  <c r="F558" i="3"/>
  <c r="G557" i="3"/>
  <c r="F557" i="3"/>
  <c r="E557" i="3"/>
  <c r="H557" i="3" s="1"/>
  <c r="G556" i="3"/>
  <c r="F556" i="3"/>
  <c r="E556" i="3"/>
  <c r="H556" i="3" s="1"/>
  <c r="G555" i="3"/>
  <c r="F555" i="3"/>
  <c r="G554" i="3"/>
  <c r="F554" i="3"/>
  <c r="G553" i="3"/>
  <c r="F553" i="3"/>
  <c r="E553" i="3"/>
  <c r="H553" i="3" s="1"/>
  <c r="G552" i="3"/>
  <c r="F552" i="3"/>
  <c r="E552" i="3"/>
  <c r="H552" i="3" s="1"/>
  <c r="G551" i="3"/>
  <c r="F551" i="3"/>
  <c r="G550" i="3"/>
  <c r="F550" i="3"/>
  <c r="G549" i="3"/>
  <c r="F549" i="3"/>
  <c r="E549" i="3"/>
  <c r="H549" i="3" s="1"/>
  <c r="G548" i="3"/>
  <c r="F548" i="3"/>
  <c r="E548" i="3"/>
  <c r="H548" i="3" s="1"/>
  <c r="G547" i="3"/>
  <c r="F547" i="3"/>
  <c r="G546" i="3"/>
  <c r="F546" i="3"/>
  <c r="G545" i="3"/>
  <c r="F545" i="3"/>
  <c r="E545" i="3"/>
  <c r="H545" i="3" s="1"/>
  <c r="G544" i="3"/>
  <c r="F544" i="3"/>
  <c r="E544" i="3"/>
  <c r="H544" i="3" s="1"/>
  <c r="G543" i="3"/>
  <c r="F543" i="3"/>
  <c r="G542" i="3"/>
  <c r="F542" i="3"/>
  <c r="G541" i="3"/>
  <c r="F541" i="3"/>
  <c r="E541" i="3"/>
  <c r="H541" i="3" s="1"/>
  <c r="G540" i="3"/>
  <c r="F540" i="3"/>
  <c r="E540" i="3"/>
  <c r="H540" i="3" s="1"/>
  <c r="G539" i="3"/>
  <c r="F539" i="3"/>
  <c r="G538" i="3"/>
  <c r="F538" i="3"/>
  <c r="G537" i="3"/>
  <c r="F537" i="3"/>
  <c r="E537" i="3"/>
  <c r="H537" i="3" s="1"/>
  <c r="G536" i="3"/>
  <c r="F536" i="3"/>
  <c r="E536" i="3"/>
  <c r="H536" i="3" s="1"/>
  <c r="G535" i="3"/>
  <c r="F535" i="3"/>
  <c r="G534" i="3"/>
  <c r="F534" i="3"/>
  <c r="G533" i="3"/>
  <c r="F533" i="3"/>
  <c r="E533" i="3"/>
  <c r="H533" i="3" s="1"/>
  <c r="G532" i="3"/>
  <c r="F532" i="3"/>
  <c r="E532" i="3"/>
  <c r="H532" i="3" s="1"/>
  <c r="G531" i="3"/>
  <c r="F531" i="3"/>
  <c r="G530" i="3"/>
  <c r="F530" i="3"/>
  <c r="G529" i="3"/>
  <c r="F529" i="3"/>
  <c r="E529" i="3"/>
  <c r="H529" i="3" s="1"/>
  <c r="G528" i="3"/>
  <c r="F528" i="3"/>
  <c r="E528" i="3"/>
  <c r="H528" i="3" s="1"/>
  <c r="G527" i="3"/>
  <c r="F527" i="3"/>
  <c r="G526" i="3"/>
  <c r="F526" i="3"/>
  <c r="G525" i="3"/>
  <c r="F525" i="3"/>
  <c r="E525" i="3"/>
  <c r="H525" i="3" s="1"/>
  <c r="G524" i="3"/>
  <c r="F524" i="3"/>
  <c r="E524" i="3"/>
  <c r="H524" i="3" s="1"/>
  <c r="G523" i="3"/>
  <c r="F523" i="3"/>
  <c r="G522" i="3"/>
  <c r="F522" i="3"/>
  <c r="G521" i="3"/>
  <c r="F521" i="3"/>
  <c r="E521" i="3"/>
  <c r="H521" i="3" s="1"/>
  <c r="G520" i="3"/>
  <c r="F520" i="3"/>
  <c r="E520" i="3"/>
  <c r="H520" i="3" s="1"/>
  <c r="G519" i="3"/>
  <c r="F519" i="3"/>
  <c r="G518" i="3"/>
  <c r="F518" i="3"/>
  <c r="G517" i="3"/>
  <c r="F517" i="3"/>
  <c r="E517" i="3"/>
  <c r="H517" i="3" s="1"/>
  <c r="G516" i="3"/>
  <c r="F516" i="3"/>
  <c r="E516" i="3"/>
  <c r="H516" i="3" s="1"/>
  <c r="G515" i="3"/>
  <c r="F515" i="3"/>
  <c r="G514" i="3"/>
  <c r="F514" i="3"/>
  <c r="G513" i="3"/>
  <c r="F513" i="3"/>
  <c r="E513" i="3"/>
  <c r="H513" i="3" s="1"/>
  <c r="G512" i="3"/>
  <c r="F512" i="3"/>
  <c r="E512" i="3"/>
  <c r="H512" i="3" s="1"/>
  <c r="G511" i="3"/>
  <c r="F511" i="3"/>
  <c r="G510" i="3"/>
  <c r="F510" i="3"/>
  <c r="G509" i="3"/>
  <c r="F509" i="3"/>
  <c r="E509" i="3"/>
  <c r="H509" i="3" s="1"/>
  <c r="G508" i="3"/>
  <c r="F508" i="3"/>
  <c r="E508" i="3"/>
  <c r="H508" i="3" s="1"/>
  <c r="G507" i="3"/>
  <c r="F507" i="3"/>
  <c r="G506" i="3"/>
  <c r="F506" i="3"/>
  <c r="G505" i="3"/>
  <c r="F505" i="3"/>
  <c r="E505" i="3"/>
  <c r="H505" i="3" s="1"/>
  <c r="G504" i="3"/>
  <c r="F504" i="3"/>
  <c r="E504" i="3"/>
  <c r="H504" i="3" s="1"/>
  <c r="G503" i="3"/>
  <c r="F503" i="3"/>
  <c r="G502" i="3"/>
  <c r="F502" i="3"/>
  <c r="G501" i="3"/>
  <c r="F501" i="3"/>
  <c r="E501" i="3"/>
  <c r="H501" i="3" s="1"/>
  <c r="G500" i="3"/>
  <c r="F500" i="3"/>
  <c r="E500" i="3"/>
  <c r="H500" i="3" s="1"/>
  <c r="G499" i="3"/>
  <c r="F499" i="3"/>
  <c r="G498" i="3"/>
  <c r="F498" i="3"/>
  <c r="G497" i="3"/>
  <c r="F497" i="3"/>
  <c r="E497" i="3"/>
  <c r="H497" i="3" s="1"/>
  <c r="G496" i="3"/>
  <c r="F496" i="3"/>
  <c r="E496" i="3"/>
  <c r="H496" i="3" s="1"/>
  <c r="G495" i="3"/>
  <c r="F495" i="3"/>
  <c r="G494" i="3"/>
  <c r="F494" i="3"/>
  <c r="G493" i="3"/>
  <c r="F493" i="3"/>
  <c r="E493" i="3"/>
  <c r="H493" i="3" s="1"/>
  <c r="G492" i="3"/>
  <c r="F492" i="3"/>
  <c r="E492" i="3"/>
  <c r="H492" i="3" s="1"/>
  <c r="G491" i="3"/>
  <c r="F491" i="3"/>
  <c r="G490" i="3"/>
  <c r="F490" i="3"/>
  <c r="G489" i="3"/>
  <c r="F489" i="3"/>
  <c r="E489" i="3"/>
  <c r="H489" i="3" s="1"/>
  <c r="G488" i="3"/>
  <c r="F488" i="3"/>
  <c r="E488" i="3"/>
  <c r="H488" i="3" s="1"/>
  <c r="G487" i="3"/>
  <c r="F487" i="3"/>
  <c r="G486" i="3"/>
  <c r="F486" i="3"/>
  <c r="G485" i="3"/>
  <c r="F485" i="3"/>
  <c r="E485" i="3"/>
  <c r="H485" i="3" s="1"/>
  <c r="G484" i="3"/>
  <c r="F484" i="3"/>
  <c r="E484" i="3"/>
  <c r="H484" i="3" s="1"/>
  <c r="G483" i="3"/>
  <c r="F483" i="3"/>
  <c r="G482" i="3"/>
  <c r="F482" i="3"/>
  <c r="G481" i="3"/>
  <c r="F481" i="3"/>
  <c r="E481" i="3"/>
  <c r="H481" i="3" s="1"/>
  <c r="G480" i="3"/>
  <c r="F480" i="3"/>
  <c r="E480" i="3"/>
  <c r="H480" i="3" s="1"/>
  <c r="G479" i="3"/>
  <c r="F479" i="3"/>
  <c r="G478" i="3"/>
  <c r="F478" i="3"/>
  <c r="G477" i="3"/>
  <c r="F477" i="3"/>
  <c r="E477" i="3"/>
  <c r="H477" i="3" s="1"/>
  <c r="G476" i="3"/>
  <c r="F476" i="3"/>
  <c r="E476" i="3"/>
  <c r="H476" i="3" s="1"/>
  <c r="G475" i="3"/>
  <c r="F475" i="3"/>
  <c r="G474" i="3"/>
  <c r="F474" i="3"/>
  <c r="G473" i="3"/>
  <c r="F473" i="3"/>
  <c r="E473" i="3"/>
  <c r="H473" i="3" s="1"/>
  <c r="G472" i="3"/>
  <c r="F472" i="3"/>
  <c r="E472" i="3"/>
  <c r="H472" i="3" s="1"/>
  <c r="G471" i="3"/>
  <c r="F471" i="3"/>
  <c r="G470" i="3"/>
  <c r="F470" i="3"/>
  <c r="G469" i="3"/>
  <c r="F469" i="3"/>
  <c r="E469" i="3"/>
  <c r="H469" i="3" s="1"/>
  <c r="G468" i="3"/>
  <c r="F468" i="3"/>
  <c r="E468" i="3"/>
  <c r="H468" i="3" s="1"/>
  <c r="G467" i="3"/>
  <c r="F467" i="3"/>
  <c r="G466" i="3"/>
  <c r="F466" i="3"/>
  <c r="G465" i="3"/>
  <c r="F465" i="3"/>
  <c r="E465" i="3"/>
  <c r="H465" i="3" s="1"/>
  <c r="G464" i="3"/>
  <c r="F464" i="3"/>
  <c r="E464" i="3"/>
  <c r="H464" i="3" s="1"/>
  <c r="G463" i="3"/>
  <c r="F463" i="3"/>
  <c r="G462" i="3"/>
  <c r="F462" i="3"/>
  <c r="G461" i="3"/>
  <c r="F461" i="3"/>
  <c r="E461" i="3"/>
  <c r="H461" i="3" s="1"/>
  <c r="G460" i="3"/>
  <c r="F460" i="3"/>
  <c r="E460" i="3"/>
  <c r="H460" i="3" s="1"/>
  <c r="G459" i="3"/>
  <c r="F459" i="3"/>
  <c r="G458" i="3"/>
  <c r="F458" i="3"/>
  <c r="E458" i="3"/>
  <c r="G457" i="3"/>
  <c r="F457" i="3"/>
  <c r="E457" i="3"/>
  <c r="H457" i="3" s="1"/>
  <c r="G456" i="3"/>
  <c r="F456" i="3"/>
  <c r="E456" i="3"/>
  <c r="H456" i="3" s="1"/>
  <c r="G455" i="3"/>
  <c r="F455" i="3"/>
  <c r="G454" i="3"/>
  <c r="F454" i="3"/>
  <c r="G453" i="3"/>
  <c r="F453" i="3"/>
  <c r="E453" i="3"/>
  <c r="H453" i="3" s="1"/>
  <c r="G452" i="3"/>
  <c r="F452" i="3"/>
  <c r="E452" i="3"/>
  <c r="H452" i="3" s="1"/>
  <c r="G451" i="3"/>
  <c r="F451" i="3"/>
  <c r="G450" i="3"/>
  <c r="F450" i="3"/>
  <c r="G449" i="3"/>
  <c r="F449" i="3"/>
  <c r="E449" i="3"/>
  <c r="H449" i="3" s="1"/>
  <c r="G448" i="3"/>
  <c r="F448" i="3"/>
  <c r="E448" i="3"/>
  <c r="H448" i="3" s="1"/>
  <c r="G447" i="3"/>
  <c r="F447" i="3"/>
  <c r="G446" i="3"/>
  <c r="F446" i="3"/>
  <c r="G445" i="3"/>
  <c r="F445" i="3"/>
  <c r="E445" i="3"/>
  <c r="H445" i="3" s="1"/>
  <c r="G444" i="3"/>
  <c r="F444" i="3"/>
  <c r="E444" i="3"/>
  <c r="H444" i="3" s="1"/>
  <c r="G443" i="3"/>
  <c r="F443" i="3"/>
  <c r="G442" i="3"/>
  <c r="F442" i="3"/>
  <c r="G441" i="3"/>
  <c r="F441" i="3"/>
  <c r="E441" i="3"/>
  <c r="H441" i="3" s="1"/>
  <c r="G440" i="3"/>
  <c r="F440" i="3"/>
  <c r="E440" i="3"/>
  <c r="H440" i="3" s="1"/>
  <c r="G439" i="3"/>
  <c r="F439" i="3"/>
  <c r="E439" i="3"/>
  <c r="G438" i="3"/>
  <c r="F438" i="3"/>
  <c r="G437" i="3"/>
  <c r="F437" i="3"/>
  <c r="E437" i="3"/>
  <c r="H437" i="3" s="1"/>
  <c r="G436" i="3"/>
  <c r="F436" i="3"/>
  <c r="E436" i="3"/>
  <c r="H436" i="3" s="1"/>
  <c r="G435" i="3"/>
  <c r="F435" i="3"/>
  <c r="E435" i="3"/>
  <c r="G434" i="3"/>
  <c r="F434" i="3"/>
  <c r="G433" i="3"/>
  <c r="F433" i="3"/>
  <c r="E433" i="3"/>
  <c r="H433" i="3" s="1"/>
  <c r="G432" i="3"/>
  <c r="F432" i="3"/>
  <c r="E432" i="3"/>
  <c r="H432" i="3" s="1"/>
  <c r="G431" i="3"/>
  <c r="F431" i="3"/>
  <c r="G430" i="3"/>
  <c r="F430" i="3"/>
  <c r="G429" i="3"/>
  <c r="F429" i="3"/>
  <c r="E429" i="3"/>
  <c r="H429" i="3" s="1"/>
  <c r="G428" i="3"/>
  <c r="F428" i="3"/>
  <c r="E428" i="3"/>
  <c r="H428" i="3" s="1"/>
  <c r="G427" i="3"/>
  <c r="F427" i="3"/>
  <c r="G426" i="3"/>
  <c r="F426" i="3"/>
  <c r="G425" i="3"/>
  <c r="F425" i="3"/>
  <c r="E425" i="3"/>
  <c r="H425" i="3" s="1"/>
  <c r="G424" i="3"/>
  <c r="F424" i="3"/>
  <c r="E424" i="3"/>
  <c r="H424" i="3" s="1"/>
  <c r="G423" i="3"/>
  <c r="F423" i="3"/>
  <c r="G422" i="3"/>
  <c r="F422" i="3"/>
  <c r="E422" i="3"/>
  <c r="G421" i="3"/>
  <c r="F421" i="3"/>
  <c r="E421" i="3"/>
  <c r="H421" i="3" s="1"/>
  <c r="G420" i="3"/>
  <c r="F420" i="3"/>
  <c r="E420" i="3"/>
  <c r="H420" i="3" s="1"/>
  <c r="G419" i="3"/>
  <c r="F419" i="3"/>
  <c r="G418" i="3"/>
  <c r="F418" i="3"/>
  <c r="G417" i="3"/>
  <c r="F417" i="3"/>
  <c r="E417" i="3"/>
  <c r="H417" i="3" s="1"/>
  <c r="G416" i="3"/>
  <c r="F416" i="3"/>
  <c r="E416" i="3"/>
  <c r="H416" i="3" s="1"/>
  <c r="G415" i="3"/>
  <c r="F415" i="3"/>
  <c r="G414" i="3"/>
  <c r="F414" i="3"/>
  <c r="G413" i="3"/>
  <c r="F413" i="3"/>
  <c r="E413" i="3"/>
  <c r="H413" i="3" s="1"/>
  <c r="G412" i="3"/>
  <c r="F412" i="3"/>
  <c r="E412" i="3"/>
  <c r="H412" i="3" s="1"/>
  <c r="G411" i="3"/>
  <c r="F411" i="3"/>
  <c r="G410" i="3"/>
  <c r="F410" i="3"/>
  <c r="G409" i="3"/>
  <c r="F409" i="3"/>
  <c r="E409" i="3"/>
  <c r="H409" i="3" s="1"/>
  <c r="G408" i="3"/>
  <c r="F408" i="3"/>
  <c r="E408" i="3"/>
  <c r="H408" i="3" s="1"/>
  <c r="G407" i="3"/>
  <c r="F407" i="3"/>
  <c r="G406" i="3"/>
  <c r="F406" i="3"/>
  <c r="G405" i="3"/>
  <c r="F405" i="3"/>
  <c r="E405" i="3"/>
  <c r="H405" i="3" s="1"/>
  <c r="G404" i="3"/>
  <c r="F404" i="3"/>
  <c r="E404" i="3"/>
  <c r="H404" i="3" s="1"/>
  <c r="G403" i="3"/>
  <c r="F403" i="3"/>
  <c r="G402" i="3"/>
  <c r="F402" i="3"/>
  <c r="G401" i="3"/>
  <c r="F401" i="3"/>
  <c r="E401" i="3"/>
  <c r="H401" i="3" s="1"/>
  <c r="G400" i="3"/>
  <c r="F400" i="3"/>
  <c r="E400" i="3"/>
  <c r="H400" i="3" s="1"/>
  <c r="G399" i="3"/>
  <c r="F399" i="3"/>
  <c r="G398" i="3"/>
  <c r="F398" i="3"/>
  <c r="G397" i="3"/>
  <c r="F397" i="3"/>
  <c r="E397" i="3"/>
  <c r="H397" i="3" s="1"/>
  <c r="G396" i="3"/>
  <c r="F396" i="3"/>
  <c r="E396" i="3"/>
  <c r="H396" i="3" s="1"/>
  <c r="G395" i="3"/>
  <c r="F395" i="3"/>
  <c r="G394" i="3"/>
  <c r="F394" i="3"/>
  <c r="G393" i="3"/>
  <c r="F393" i="3"/>
  <c r="E393" i="3"/>
  <c r="H393" i="3" s="1"/>
  <c r="G392" i="3"/>
  <c r="F392" i="3"/>
  <c r="E392" i="3"/>
  <c r="H392" i="3" s="1"/>
  <c r="G391" i="3"/>
  <c r="F391" i="3"/>
  <c r="G390" i="3"/>
  <c r="F390" i="3"/>
  <c r="G389" i="3"/>
  <c r="F389" i="3"/>
  <c r="E389" i="3"/>
  <c r="H389" i="3" s="1"/>
  <c r="G388" i="3"/>
  <c r="F388" i="3"/>
  <c r="E388" i="3"/>
  <c r="H388" i="3" s="1"/>
  <c r="G387" i="3"/>
  <c r="F387" i="3"/>
  <c r="G386" i="3"/>
  <c r="F386" i="3"/>
  <c r="G385" i="3"/>
  <c r="F385" i="3"/>
  <c r="E385" i="3"/>
  <c r="H385" i="3" s="1"/>
  <c r="G384" i="3"/>
  <c r="F384" i="3"/>
  <c r="E384" i="3"/>
  <c r="H384" i="3" s="1"/>
  <c r="G383" i="3"/>
  <c r="F383" i="3"/>
  <c r="G382" i="3"/>
  <c r="F382" i="3"/>
  <c r="G381" i="3"/>
  <c r="F381" i="3"/>
  <c r="E381" i="3"/>
  <c r="H381" i="3" s="1"/>
  <c r="G380" i="3"/>
  <c r="F380" i="3"/>
  <c r="E380" i="3"/>
  <c r="H380" i="3" s="1"/>
  <c r="G379" i="3"/>
  <c r="F379" i="3"/>
  <c r="G378" i="3"/>
  <c r="F378" i="3"/>
  <c r="G377" i="3"/>
  <c r="F377" i="3"/>
  <c r="E377" i="3"/>
  <c r="H377" i="3" s="1"/>
  <c r="G376" i="3"/>
  <c r="F376" i="3"/>
  <c r="E376" i="3"/>
  <c r="H376" i="3" s="1"/>
  <c r="G375" i="3"/>
  <c r="F375" i="3"/>
  <c r="G374" i="3"/>
  <c r="F374" i="3"/>
  <c r="G373" i="3"/>
  <c r="F373" i="3"/>
  <c r="E373" i="3"/>
  <c r="H373" i="3" s="1"/>
  <c r="G372" i="3"/>
  <c r="F372" i="3"/>
  <c r="E372" i="3"/>
  <c r="H372" i="3" s="1"/>
  <c r="G371" i="3"/>
  <c r="F371" i="3"/>
  <c r="G370" i="3"/>
  <c r="F370" i="3"/>
  <c r="G369" i="3"/>
  <c r="F369" i="3"/>
  <c r="E369" i="3"/>
  <c r="H369" i="3" s="1"/>
  <c r="G368" i="3"/>
  <c r="F368" i="3"/>
  <c r="E368" i="3"/>
  <c r="H368" i="3" s="1"/>
  <c r="G367" i="3"/>
  <c r="F367" i="3"/>
  <c r="G366" i="3"/>
  <c r="F366" i="3"/>
  <c r="G365" i="3"/>
  <c r="F365" i="3"/>
  <c r="E365" i="3"/>
  <c r="H365" i="3" s="1"/>
  <c r="G364" i="3"/>
  <c r="F364" i="3"/>
  <c r="E364" i="3"/>
  <c r="H364" i="3" s="1"/>
  <c r="G363" i="3"/>
  <c r="F363" i="3"/>
  <c r="G362" i="3"/>
  <c r="F362" i="3"/>
  <c r="G361" i="3"/>
  <c r="F361" i="3"/>
  <c r="E361" i="3"/>
  <c r="H361" i="3" s="1"/>
  <c r="G360" i="3"/>
  <c r="F360" i="3"/>
  <c r="E360" i="3"/>
  <c r="H360" i="3" s="1"/>
  <c r="G359" i="3"/>
  <c r="F359" i="3"/>
  <c r="G358" i="3"/>
  <c r="F358" i="3"/>
  <c r="G357" i="3"/>
  <c r="F357" i="3"/>
  <c r="E357" i="3"/>
  <c r="H357" i="3" s="1"/>
  <c r="F356" i="3"/>
  <c r="E356" i="3"/>
  <c r="D356" i="3"/>
  <c r="C356" i="3"/>
  <c r="E583" i="3" s="1"/>
  <c r="H583" i="3" s="1"/>
  <c r="G350" i="3"/>
  <c r="E350" i="3"/>
  <c r="H350" i="3" s="1"/>
  <c r="G349" i="3"/>
  <c r="E349" i="3"/>
  <c r="H349" i="3" s="1"/>
  <c r="G348" i="3"/>
  <c r="G347" i="3"/>
  <c r="G346" i="3"/>
  <c r="E346" i="3"/>
  <c r="H346" i="3" s="1"/>
  <c r="G345" i="3"/>
  <c r="E345" i="3"/>
  <c r="H345" i="3" s="1"/>
  <c r="G344" i="3"/>
  <c r="H343" i="3"/>
  <c r="G343" i="3"/>
  <c r="E343" i="3"/>
  <c r="G342" i="3"/>
  <c r="F342" i="3"/>
  <c r="G341" i="3"/>
  <c r="E341" i="3"/>
  <c r="H341" i="3" s="1"/>
  <c r="G340" i="3"/>
  <c r="E340" i="3"/>
  <c r="H340" i="3" s="1"/>
  <c r="G339" i="3"/>
  <c r="G338" i="3"/>
  <c r="G337" i="3"/>
  <c r="E337" i="3"/>
  <c r="H337" i="3" s="1"/>
  <c r="G336" i="3"/>
  <c r="E336" i="3"/>
  <c r="H336" i="3" s="1"/>
  <c r="G335" i="3"/>
  <c r="G334" i="3"/>
  <c r="G333" i="3"/>
  <c r="E333" i="3"/>
  <c r="H333" i="3" s="1"/>
  <c r="G332" i="3"/>
  <c r="E332" i="3"/>
  <c r="H332" i="3" s="1"/>
  <c r="G331" i="3"/>
  <c r="G330" i="3"/>
  <c r="G329" i="3"/>
  <c r="E329" i="3"/>
  <c r="H329" i="3" s="1"/>
  <c r="G328" i="3"/>
  <c r="E328" i="3"/>
  <c r="H328" i="3" s="1"/>
  <c r="G327" i="3"/>
  <c r="H326" i="3"/>
  <c r="G326" i="3"/>
  <c r="E326" i="3"/>
  <c r="G325" i="3"/>
  <c r="E325" i="3"/>
  <c r="H325" i="3" s="1"/>
  <c r="G324" i="3"/>
  <c r="E324" i="3"/>
  <c r="H324" i="3" s="1"/>
  <c r="G323" i="3"/>
  <c r="H322" i="3"/>
  <c r="G322" i="3"/>
  <c r="E322" i="3"/>
  <c r="G321" i="3"/>
  <c r="E321" i="3"/>
  <c r="H321" i="3" s="1"/>
  <c r="G320" i="3"/>
  <c r="F320" i="3"/>
  <c r="E320" i="3"/>
  <c r="H320" i="3" s="1"/>
  <c r="G319" i="3"/>
  <c r="E319" i="3"/>
  <c r="H319" i="3" s="1"/>
  <c r="G318" i="3"/>
  <c r="F318" i="3"/>
  <c r="E318" i="3"/>
  <c r="H318" i="3" s="1"/>
  <c r="G317" i="3"/>
  <c r="F317" i="3"/>
  <c r="E317" i="3"/>
  <c r="H317" i="3" s="1"/>
  <c r="G316" i="3"/>
  <c r="G315" i="3"/>
  <c r="G314" i="3"/>
  <c r="E314" i="3"/>
  <c r="H314" i="3" s="1"/>
  <c r="G313" i="3"/>
  <c r="F313" i="3"/>
  <c r="E313" i="3"/>
  <c r="H313" i="3" s="1"/>
  <c r="G312" i="3"/>
  <c r="E312" i="3"/>
  <c r="H312" i="3" s="1"/>
  <c r="G311" i="3"/>
  <c r="G310" i="3"/>
  <c r="G309" i="3"/>
  <c r="E309" i="3"/>
  <c r="H309" i="3" s="1"/>
  <c r="G308" i="3"/>
  <c r="E308" i="3"/>
  <c r="H308" i="3" s="1"/>
  <c r="G307" i="3"/>
  <c r="G306" i="3"/>
  <c r="G305" i="3"/>
  <c r="F305" i="3"/>
  <c r="E305" i="3"/>
  <c r="H305" i="3" s="1"/>
  <c r="G304" i="3"/>
  <c r="E304" i="3"/>
  <c r="H304" i="3" s="1"/>
  <c r="G303" i="3"/>
  <c r="E303" i="3"/>
  <c r="H303" i="3" s="1"/>
  <c r="G302" i="3"/>
  <c r="G301" i="3"/>
  <c r="G300" i="3"/>
  <c r="E300" i="3"/>
  <c r="H300" i="3" s="1"/>
  <c r="G299" i="3"/>
  <c r="E299" i="3"/>
  <c r="H299" i="3" s="1"/>
  <c r="G298" i="3"/>
  <c r="G297" i="3"/>
  <c r="G296" i="3"/>
  <c r="E296" i="3"/>
  <c r="H296" i="3" s="1"/>
  <c r="G295" i="3"/>
  <c r="E295" i="3"/>
  <c r="H295" i="3" s="1"/>
  <c r="G294" i="3"/>
  <c r="G293" i="3"/>
  <c r="G292" i="3"/>
  <c r="E292" i="3"/>
  <c r="H292" i="3" s="1"/>
  <c r="G291" i="3"/>
  <c r="E291" i="3"/>
  <c r="H291" i="3" s="1"/>
  <c r="G290" i="3"/>
  <c r="F290" i="3"/>
  <c r="E290" i="3"/>
  <c r="H290" i="3" s="1"/>
  <c r="G289" i="3"/>
  <c r="G288" i="3"/>
  <c r="G287" i="3"/>
  <c r="E287" i="3"/>
  <c r="H287" i="3" s="1"/>
  <c r="G286" i="3"/>
  <c r="E286" i="3"/>
  <c r="H286" i="3" s="1"/>
  <c r="G285" i="3"/>
  <c r="F285" i="3"/>
  <c r="E285" i="3"/>
  <c r="H285" i="3" s="1"/>
  <c r="G284" i="3"/>
  <c r="G283" i="3"/>
  <c r="G282" i="3"/>
  <c r="E282" i="3"/>
  <c r="H282" i="3" s="1"/>
  <c r="G281" i="3"/>
  <c r="E281" i="3"/>
  <c r="H281" i="3" s="1"/>
  <c r="H280" i="3"/>
  <c r="G280" i="3"/>
  <c r="E280" i="3"/>
  <c r="H279" i="3"/>
  <c r="G279" i="3"/>
  <c r="E279" i="3"/>
  <c r="G278" i="3"/>
  <c r="E278" i="3"/>
  <c r="H278" i="3" s="1"/>
  <c r="G277" i="3"/>
  <c r="E277" i="3"/>
  <c r="H277" i="3" s="1"/>
  <c r="G276" i="3"/>
  <c r="G275" i="3"/>
  <c r="G274" i="3"/>
  <c r="E274" i="3"/>
  <c r="H274" i="3" s="1"/>
  <c r="G273" i="3"/>
  <c r="E273" i="3"/>
  <c r="H273" i="3" s="1"/>
  <c r="G272" i="3"/>
  <c r="G271" i="3"/>
  <c r="G270" i="3"/>
  <c r="E270" i="3"/>
  <c r="H270" i="3" s="1"/>
  <c r="G269" i="3"/>
  <c r="E269" i="3"/>
  <c r="H269" i="3" s="1"/>
  <c r="G268" i="3"/>
  <c r="G267" i="3"/>
  <c r="G266" i="3"/>
  <c r="E266" i="3"/>
  <c r="H266" i="3" s="1"/>
  <c r="G265" i="3"/>
  <c r="E265" i="3"/>
  <c r="H265" i="3" s="1"/>
  <c r="G264" i="3"/>
  <c r="H263" i="3"/>
  <c r="G263" i="3"/>
  <c r="F263" i="3"/>
  <c r="E263" i="3"/>
  <c r="G262" i="3"/>
  <c r="G261" i="3"/>
  <c r="E261" i="3"/>
  <c r="H261" i="3" s="1"/>
  <c r="G260" i="3"/>
  <c r="E260" i="3"/>
  <c r="H260" i="3" s="1"/>
  <c r="G259" i="3"/>
  <c r="G258" i="3"/>
  <c r="G257" i="3"/>
  <c r="F257" i="3"/>
  <c r="E257" i="3"/>
  <c r="H257" i="3" s="1"/>
  <c r="G256" i="3"/>
  <c r="E256" i="3"/>
  <c r="H256" i="3" s="1"/>
  <c r="G255" i="3"/>
  <c r="E255" i="3"/>
  <c r="H255" i="3" s="1"/>
  <c r="G254" i="3"/>
  <c r="G253" i="3"/>
  <c r="G252" i="3"/>
  <c r="E252" i="3"/>
  <c r="H252" i="3" s="1"/>
  <c r="G251" i="3"/>
  <c r="E251" i="3"/>
  <c r="H251" i="3" s="1"/>
  <c r="G250" i="3"/>
  <c r="G249" i="3"/>
  <c r="G248" i="3"/>
  <c r="E248" i="3"/>
  <c r="H248" i="3" s="1"/>
  <c r="G247" i="3"/>
  <c r="E247" i="3"/>
  <c r="H247" i="3" s="1"/>
  <c r="G246" i="3"/>
  <c r="G245" i="3"/>
  <c r="G244" i="3"/>
  <c r="E244" i="3"/>
  <c r="H244" i="3" s="1"/>
  <c r="G243" i="3"/>
  <c r="F243" i="3"/>
  <c r="E243" i="3"/>
  <c r="H243" i="3" s="1"/>
  <c r="G242" i="3"/>
  <c r="F242" i="3"/>
  <c r="E242" i="3"/>
  <c r="H242" i="3" s="1"/>
  <c r="G241" i="3"/>
  <c r="E241" i="3"/>
  <c r="H241" i="3" s="1"/>
  <c r="G240" i="3"/>
  <c r="H239" i="3"/>
  <c r="G239" i="3"/>
  <c r="F239" i="3"/>
  <c r="E239" i="3"/>
  <c r="G238" i="3"/>
  <c r="G237" i="3"/>
  <c r="E237" i="3"/>
  <c r="H237" i="3" s="1"/>
  <c r="G236" i="3"/>
  <c r="F236" i="3"/>
  <c r="E236" i="3"/>
  <c r="H236" i="3" s="1"/>
  <c r="G235" i="3"/>
  <c r="F235" i="3"/>
  <c r="E235" i="3"/>
  <c r="H235" i="3" s="1"/>
  <c r="G234" i="3"/>
  <c r="E234" i="3"/>
  <c r="H234" i="3" s="1"/>
  <c r="G233" i="3"/>
  <c r="G232" i="3"/>
  <c r="G231" i="3"/>
  <c r="E231" i="3"/>
  <c r="H231" i="3" s="1"/>
  <c r="G230" i="3"/>
  <c r="E230" i="3"/>
  <c r="H230" i="3" s="1"/>
  <c r="G229" i="3"/>
  <c r="H228" i="3"/>
  <c r="G228" i="3"/>
  <c r="F228" i="3"/>
  <c r="E228" i="3"/>
  <c r="H227" i="3"/>
  <c r="G227" i="3"/>
  <c r="E227" i="3"/>
  <c r="G226" i="3"/>
  <c r="F226" i="3"/>
  <c r="G225" i="3"/>
  <c r="E225" i="3"/>
  <c r="H225" i="3" s="1"/>
  <c r="G224" i="3"/>
  <c r="E224" i="3"/>
  <c r="H224" i="3" s="1"/>
  <c r="H223" i="3"/>
  <c r="G223" i="3"/>
  <c r="E223" i="3"/>
  <c r="G222" i="3"/>
  <c r="G221" i="3"/>
  <c r="F221" i="3"/>
  <c r="G220" i="3"/>
  <c r="E220" i="3"/>
  <c r="H220" i="3" s="1"/>
  <c r="G219" i="3"/>
  <c r="E219" i="3"/>
  <c r="H219" i="3" s="1"/>
  <c r="G218" i="3"/>
  <c r="G217" i="3"/>
  <c r="G216" i="3"/>
  <c r="E216" i="3"/>
  <c r="H216" i="3" s="1"/>
  <c r="G215" i="3"/>
  <c r="E215" i="3"/>
  <c r="H215" i="3" s="1"/>
  <c r="G214" i="3"/>
  <c r="G213" i="3"/>
  <c r="G212" i="3"/>
  <c r="E212" i="3"/>
  <c r="H212" i="3" s="1"/>
  <c r="G211" i="3"/>
  <c r="E211" i="3"/>
  <c r="H211" i="3" s="1"/>
  <c r="G210" i="3"/>
  <c r="G209" i="3"/>
  <c r="G208" i="3"/>
  <c r="E208" i="3"/>
  <c r="H208" i="3" s="1"/>
  <c r="G207" i="3"/>
  <c r="E207" i="3"/>
  <c r="H207" i="3" s="1"/>
  <c r="G206" i="3"/>
  <c r="F206" i="3"/>
  <c r="E206" i="3"/>
  <c r="H206" i="3" s="1"/>
  <c r="G205" i="3"/>
  <c r="G204" i="3"/>
  <c r="G203" i="3"/>
  <c r="E203" i="3"/>
  <c r="H203" i="3" s="1"/>
  <c r="G202" i="3"/>
  <c r="E202" i="3"/>
  <c r="H202" i="3" s="1"/>
  <c r="G201" i="3"/>
  <c r="G200" i="3"/>
  <c r="G199" i="3"/>
  <c r="E199" i="3"/>
  <c r="H199" i="3" s="1"/>
  <c r="G198" i="3"/>
  <c r="E198" i="3"/>
  <c r="H198" i="3" s="1"/>
  <c r="G197" i="3"/>
  <c r="G196" i="3"/>
  <c r="G195" i="3"/>
  <c r="E195" i="3"/>
  <c r="H195" i="3" s="1"/>
  <c r="G194" i="3"/>
  <c r="E194" i="3"/>
  <c r="H194" i="3" s="1"/>
  <c r="G193" i="3"/>
  <c r="G192" i="3"/>
  <c r="G191" i="3"/>
  <c r="E191" i="3"/>
  <c r="H191" i="3" s="1"/>
  <c r="G190" i="3"/>
  <c r="E190" i="3"/>
  <c r="H190" i="3" s="1"/>
  <c r="G189" i="3"/>
  <c r="G188" i="3"/>
  <c r="G187" i="3"/>
  <c r="E187" i="3"/>
  <c r="H187" i="3" s="1"/>
  <c r="G186" i="3"/>
  <c r="E186" i="3"/>
  <c r="H186" i="3" s="1"/>
  <c r="G185" i="3"/>
  <c r="G184" i="3"/>
  <c r="G183" i="3"/>
  <c r="F183" i="3"/>
  <c r="E183" i="3"/>
  <c r="H183" i="3" s="1"/>
  <c r="G182" i="3"/>
  <c r="E182" i="3"/>
  <c r="H182" i="3" s="1"/>
  <c r="G181" i="3"/>
  <c r="E181" i="3"/>
  <c r="H181" i="3" s="1"/>
  <c r="G180" i="3"/>
  <c r="G179" i="3"/>
  <c r="G178" i="3"/>
  <c r="E178" i="3"/>
  <c r="H178" i="3" s="1"/>
  <c r="E177" i="3"/>
  <c r="D177" i="3"/>
  <c r="C177" i="3"/>
  <c r="E348" i="3" s="1"/>
  <c r="H348" i="3" s="1"/>
  <c r="G171" i="3"/>
  <c r="F171" i="3"/>
  <c r="G170" i="3"/>
  <c r="F170" i="3"/>
  <c r="E170" i="3"/>
  <c r="H170" i="3" s="1"/>
  <c r="G169" i="3"/>
  <c r="F169" i="3"/>
  <c r="G168" i="3"/>
  <c r="F168" i="3"/>
  <c r="G167" i="3"/>
  <c r="F167" i="3"/>
  <c r="G166" i="3"/>
  <c r="F166" i="3"/>
  <c r="G165" i="3"/>
  <c r="F165" i="3"/>
  <c r="G164" i="3"/>
  <c r="F164" i="3"/>
  <c r="G163" i="3"/>
  <c r="F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G154" i="3"/>
  <c r="F154" i="3"/>
  <c r="E154" i="3"/>
  <c r="H154" i="3" s="1"/>
  <c r="G153" i="3"/>
  <c r="F153" i="3"/>
  <c r="E153" i="3"/>
  <c r="G152" i="3"/>
  <c r="F152" i="3"/>
  <c r="G151" i="3"/>
  <c r="F151" i="3"/>
  <c r="G150" i="3"/>
  <c r="F150" i="3"/>
  <c r="G149" i="3"/>
  <c r="F149" i="3"/>
  <c r="G148" i="3"/>
  <c r="F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E131" i="3"/>
  <c r="H131" i="3" s="1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G122" i="3"/>
  <c r="F122" i="3"/>
  <c r="E122" i="3"/>
  <c r="H122" i="3" s="1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G109" i="3"/>
  <c r="F109" i="3"/>
  <c r="G108" i="3"/>
  <c r="F108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G93" i="3"/>
  <c r="F93" i="3"/>
  <c r="E93" i="3"/>
  <c r="G92" i="3"/>
  <c r="F92" i="3"/>
  <c r="G91" i="3"/>
  <c r="F91" i="3"/>
  <c r="G90" i="3"/>
  <c r="F90" i="3"/>
  <c r="G89" i="3"/>
  <c r="F89" i="3"/>
  <c r="G88" i="3"/>
  <c r="F88" i="3"/>
  <c r="E88" i="3"/>
  <c r="G87" i="3"/>
  <c r="F87" i="3"/>
  <c r="G86" i="3"/>
  <c r="F86" i="3"/>
  <c r="G85" i="3"/>
  <c r="F85" i="3"/>
  <c r="G84" i="3"/>
  <c r="F84" i="3"/>
  <c r="E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F76" i="3"/>
  <c r="D76" i="3"/>
  <c r="C76" i="3"/>
  <c r="E169" i="3" s="1"/>
  <c r="H169" i="3" s="1"/>
  <c r="G70" i="3"/>
  <c r="H69" i="3"/>
  <c r="G69" i="3"/>
  <c r="E69" i="3"/>
  <c r="G68" i="3"/>
  <c r="E68" i="3"/>
  <c r="H68" i="3" s="1"/>
  <c r="G67" i="3"/>
  <c r="E67" i="3"/>
  <c r="H67" i="3" s="1"/>
  <c r="G66" i="3"/>
  <c r="F66" i="3"/>
  <c r="E66" i="3"/>
  <c r="H66" i="3" s="1"/>
  <c r="G65" i="3"/>
  <c r="H64" i="3"/>
  <c r="G64" i="3"/>
  <c r="E64" i="3"/>
  <c r="G63" i="3"/>
  <c r="E63" i="3"/>
  <c r="H63" i="3" s="1"/>
  <c r="G62" i="3"/>
  <c r="E62" i="3"/>
  <c r="H62" i="3" s="1"/>
  <c r="G61" i="3"/>
  <c r="H60" i="3"/>
  <c r="G60" i="3"/>
  <c r="E60" i="3"/>
  <c r="G59" i="3"/>
  <c r="E59" i="3"/>
  <c r="H59" i="3" s="1"/>
  <c r="G58" i="3"/>
  <c r="E58" i="3"/>
  <c r="H58" i="3" s="1"/>
  <c r="H57" i="3"/>
  <c r="G57" i="3"/>
  <c r="E57" i="3"/>
  <c r="H56" i="3"/>
  <c r="G56" i="3"/>
  <c r="E56" i="3"/>
  <c r="G55" i="3"/>
  <c r="E55" i="3"/>
  <c r="H55" i="3" s="1"/>
  <c r="G54" i="3"/>
  <c r="E54" i="3"/>
  <c r="H54" i="3" s="1"/>
  <c r="G53" i="3"/>
  <c r="H52" i="3"/>
  <c r="G52" i="3"/>
  <c r="E52" i="3"/>
  <c r="G51" i="3"/>
  <c r="E51" i="3"/>
  <c r="H51" i="3" s="1"/>
  <c r="G50" i="3"/>
  <c r="E50" i="3"/>
  <c r="H50" i="3" s="1"/>
  <c r="G49" i="3"/>
  <c r="H48" i="3"/>
  <c r="G48" i="3"/>
  <c r="E48" i="3"/>
  <c r="G47" i="3"/>
  <c r="E47" i="3"/>
  <c r="H47" i="3" s="1"/>
  <c r="G46" i="3"/>
  <c r="E46" i="3"/>
  <c r="H46" i="3" s="1"/>
  <c r="G45" i="3"/>
  <c r="H44" i="3"/>
  <c r="G44" i="3"/>
  <c r="E44" i="3"/>
  <c r="G43" i="3"/>
  <c r="E43" i="3"/>
  <c r="H43" i="3" s="1"/>
  <c r="G42" i="3"/>
  <c r="E42" i="3"/>
  <c r="H42" i="3" s="1"/>
  <c r="G41" i="3"/>
  <c r="H40" i="3"/>
  <c r="G40" i="3"/>
  <c r="E40" i="3"/>
  <c r="G39" i="3"/>
  <c r="E39" i="3"/>
  <c r="H39" i="3" s="1"/>
  <c r="G38" i="3"/>
  <c r="E38" i="3"/>
  <c r="H38" i="3" s="1"/>
  <c r="G37" i="3"/>
  <c r="H36" i="3"/>
  <c r="G36" i="3"/>
  <c r="E36" i="3"/>
  <c r="G35" i="3"/>
  <c r="E35" i="3"/>
  <c r="H35" i="3" s="1"/>
  <c r="G34" i="3"/>
  <c r="E34" i="3"/>
  <c r="H34" i="3" s="1"/>
  <c r="G33" i="3"/>
  <c r="H32" i="3"/>
  <c r="G32" i="3"/>
  <c r="E32" i="3"/>
  <c r="G31" i="3"/>
  <c r="E31" i="3"/>
  <c r="H31" i="3" s="1"/>
  <c r="G30" i="3"/>
  <c r="E30" i="3"/>
  <c r="H30" i="3" s="1"/>
  <c r="G29" i="3"/>
  <c r="H28" i="3"/>
  <c r="G28" i="3"/>
  <c r="E28" i="3"/>
  <c r="G27" i="3"/>
  <c r="E27" i="3"/>
  <c r="H27" i="3" s="1"/>
  <c r="G26" i="3"/>
  <c r="E26" i="3"/>
  <c r="H26" i="3" s="1"/>
  <c r="G25" i="3"/>
  <c r="H24" i="3"/>
  <c r="G24" i="3"/>
  <c r="E24" i="3"/>
  <c r="G23" i="3"/>
  <c r="E23" i="3"/>
  <c r="H23" i="3" s="1"/>
  <c r="G22" i="3"/>
  <c r="E22" i="3"/>
  <c r="H22" i="3" s="1"/>
  <c r="G21" i="3"/>
  <c r="H20" i="3"/>
  <c r="G20" i="3"/>
  <c r="E20" i="3"/>
  <c r="G19" i="3"/>
  <c r="E19" i="3"/>
  <c r="H19" i="3" s="1"/>
  <c r="D19" i="3"/>
  <c r="C19" i="3"/>
  <c r="E70" i="3" s="1"/>
  <c r="H70" i="3" s="1"/>
  <c r="C13" i="3"/>
  <c r="D12" i="3"/>
  <c r="C12" i="3"/>
  <c r="G12" i="3" s="1"/>
  <c r="C11" i="3"/>
  <c r="D10" i="3"/>
  <c r="F10" i="3" s="1"/>
  <c r="C9" i="3"/>
  <c r="D8" i="3"/>
  <c r="G618" i="2"/>
  <c r="F618" i="2"/>
  <c r="E618" i="2"/>
  <c r="H618" i="2" s="1"/>
  <c r="G617" i="2"/>
  <c r="F617" i="2"/>
  <c r="E617" i="2"/>
  <c r="H617" i="2" s="1"/>
  <c r="G616" i="2"/>
  <c r="F616" i="2"/>
  <c r="G615" i="2"/>
  <c r="F615" i="2"/>
  <c r="E615" i="2"/>
  <c r="G614" i="2"/>
  <c r="F614" i="2"/>
  <c r="E614" i="2"/>
  <c r="H614" i="2" s="1"/>
  <c r="G613" i="2"/>
  <c r="F613" i="2"/>
  <c r="E613" i="2"/>
  <c r="H613" i="2" s="1"/>
  <c r="G612" i="2"/>
  <c r="F612" i="2"/>
  <c r="G611" i="2"/>
  <c r="F611" i="2"/>
  <c r="G610" i="2"/>
  <c r="F610" i="2"/>
  <c r="G609" i="2"/>
  <c r="F609" i="2"/>
  <c r="G608" i="2"/>
  <c r="F608" i="2"/>
  <c r="E608" i="2"/>
  <c r="G607" i="2"/>
  <c r="F607" i="2"/>
  <c r="G606" i="2"/>
  <c r="F606" i="2"/>
  <c r="E606" i="2"/>
  <c r="H606" i="2" s="1"/>
  <c r="G605" i="2"/>
  <c r="F605" i="2"/>
  <c r="E605" i="2"/>
  <c r="H605" i="2" s="1"/>
  <c r="G604" i="2"/>
  <c r="F604" i="2"/>
  <c r="E604" i="2"/>
  <c r="G603" i="2"/>
  <c r="F603" i="2"/>
  <c r="E603" i="2"/>
  <c r="G602" i="2"/>
  <c r="F602" i="2"/>
  <c r="G601" i="2"/>
  <c r="F601" i="2"/>
  <c r="E601" i="2"/>
  <c r="H601" i="2" s="1"/>
  <c r="G600" i="2"/>
  <c r="F600" i="2"/>
  <c r="E600" i="2"/>
  <c r="G599" i="2"/>
  <c r="F599" i="2"/>
  <c r="E599" i="2"/>
  <c r="G598" i="2"/>
  <c r="F598" i="2"/>
  <c r="E598" i="2"/>
  <c r="H598" i="2" s="1"/>
  <c r="G597" i="2"/>
  <c r="F597" i="2"/>
  <c r="E597" i="2"/>
  <c r="H597" i="2" s="1"/>
  <c r="G596" i="2"/>
  <c r="F596" i="2"/>
  <c r="G595" i="2"/>
  <c r="F595" i="2"/>
  <c r="G594" i="2"/>
  <c r="F594" i="2"/>
  <c r="G593" i="2"/>
  <c r="F593" i="2"/>
  <c r="E593" i="2"/>
  <c r="H593" i="2" s="1"/>
  <c r="G592" i="2"/>
  <c r="F592" i="2"/>
  <c r="F591" i="2"/>
  <c r="D591" i="2"/>
  <c r="C591" i="2"/>
  <c r="E616" i="2" s="1"/>
  <c r="H616" i="2" s="1"/>
  <c r="G585" i="2"/>
  <c r="F585" i="2"/>
  <c r="E585" i="2"/>
  <c r="H585" i="2" s="1"/>
  <c r="G584" i="2"/>
  <c r="F584" i="2"/>
  <c r="E584" i="2"/>
  <c r="H584" i="2" s="1"/>
  <c r="G583" i="2"/>
  <c r="F583" i="2"/>
  <c r="E583" i="2"/>
  <c r="H583" i="2" s="1"/>
  <c r="G582" i="2"/>
  <c r="F582" i="2"/>
  <c r="E582" i="2"/>
  <c r="H582" i="2" s="1"/>
  <c r="G581" i="2"/>
  <c r="F581" i="2"/>
  <c r="E581" i="2"/>
  <c r="H581" i="2" s="1"/>
  <c r="G580" i="2"/>
  <c r="F580" i="2"/>
  <c r="E580" i="2"/>
  <c r="H580" i="2" s="1"/>
  <c r="G579" i="2"/>
  <c r="F579" i="2"/>
  <c r="E579" i="2"/>
  <c r="H579" i="2" s="1"/>
  <c r="G578" i="2"/>
  <c r="H577" i="2"/>
  <c r="G577" i="2"/>
  <c r="F577" i="2"/>
  <c r="E577" i="2"/>
  <c r="G576" i="2"/>
  <c r="F576" i="2"/>
  <c r="H575" i="2"/>
  <c r="G575" i="2"/>
  <c r="F575" i="2"/>
  <c r="E575" i="2"/>
  <c r="H574" i="2"/>
  <c r="G574" i="2"/>
  <c r="F574" i="2"/>
  <c r="E574" i="2"/>
  <c r="H573" i="2"/>
  <c r="G573" i="2"/>
  <c r="F573" i="2"/>
  <c r="E573" i="2"/>
  <c r="H572" i="2"/>
  <c r="G572" i="2"/>
  <c r="F572" i="2"/>
  <c r="E572" i="2"/>
  <c r="H571" i="2"/>
  <c r="G571" i="2"/>
  <c r="E571" i="2"/>
  <c r="G570" i="2"/>
  <c r="E570" i="2"/>
  <c r="H570" i="2" s="1"/>
  <c r="G569" i="2"/>
  <c r="G568" i="2"/>
  <c r="F568" i="2"/>
  <c r="E568" i="2"/>
  <c r="H568" i="2" s="1"/>
  <c r="G567" i="2"/>
  <c r="F567" i="2"/>
  <c r="E567" i="2"/>
  <c r="H567" i="2" s="1"/>
  <c r="G566" i="2"/>
  <c r="F566" i="2"/>
  <c r="E566" i="2"/>
  <c r="H566" i="2" s="1"/>
  <c r="G565" i="2"/>
  <c r="F565" i="2"/>
  <c r="E565" i="2"/>
  <c r="H565" i="2" s="1"/>
  <c r="G564" i="2"/>
  <c r="H563" i="2"/>
  <c r="G563" i="2"/>
  <c r="F563" i="2"/>
  <c r="E563" i="2"/>
  <c r="H562" i="2"/>
  <c r="G562" i="2"/>
  <c r="F562" i="2"/>
  <c r="E562" i="2"/>
  <c r="H561" i="2"/>
  <c r="G561" i="2"/>
  <c r="F561" i="2"/>
  <c r="E561" i="2"/>
  <c r="H560" i="2"/>
  <c r="G560" i="2"/>
  <c r="F560" i="2"/>
  <c r="E560" i="2"/>
  <c r="H559" i="2"/>
  <c r="G559" i="2"/>
  <c r="F559" i="2"/>
  <c r="E559" i="2"/>
  <c r="H558" i="2"/>
  <c r="G558" i="2"/>
  <c r="F558" i="2"/>
  <c r="E558" i="2"/>
  <c r="H557" i="2"/>
  <c r="G557" i="2"/>
  <c r="E557" i="2"/>
  <c r="G556" i="2"/>
  <c r="F556" i="2"/>
  <c r="E556" i="2"/>
  <c r="H556" i="2" s="1"/>
  <c r="G555" i="2"/>
  <c r="F555" i="2"/>
  <c r="E555" i="2"/>
  <c r="H555" i="2" s="1"/>
  <c r="G554" i="2"/>
  <c r="F554" i="2"/>
  <c r="E554" i="2"/>
  <c r="H554" i="2" s="1"/>
  <c r="G553" i="2"/>
  <c r="F553" i="2"/>
  <c r="E553" i="2"/>
  <c r="H553" i="2" s="1"/>
  <c r="G552" i="2"/>
  <c r="E552" i="2"/>
  <c r="H552" i="2" s="1"/>
  <c r="G551" i="2"/>
  <c r="F551" i="2"/>
  <c r="E551" i="2"/>
  <c r="H551" i="2" s="1"/>
  <c r="G550" i="2"/>
  <c r="F550" i="2"/>
  <c r="E550" i="2"/>
  <c r="H550" i="2" s="1"/>
  <c r="G549" i="2"/>
  <c r="F549" i="2"/>
  <c r="E549" i="2"/>
  <c r="H549" i="2" s="1"/>
  <c r="G548" i="2"/>
  <c r="E548" i="2"/>
  <c r="H548" i="2" s="1"/>
  <c r="G547" i="2"/>
  <c r="F547" i="2"/>
  <c r="E547" i="2"/>
  <c r="H547" i="2" s="1"/>
  <c r="G546" i="2"/>
  <c r="F546" i="2"/>
  <c r="E546" i="2"/>
  <c r="H546" i="2" s="1"/>
  <c r="G545" i="2"/>
  <c r="G544" i="2"/>
  <c r="F544" i="2"/>
  <c r="H543" i="2"/>
  <c r="G543" i="2"/>
  <c r="F543" i="2"/>
  <c r="E543" i="2"/>
  <c r="H542" i="2"/>
  <c r="G542" i="2"/>
  <c r="F542" i="2"/>
  <c r="E542" i="2"/>
  <c r="H541" i="2"/>
  <c r="G541" i="2"/>
  <c r="F541" i="2"/>
  <c r="E541" i="2"/>
  <c r="H540" i="2"/>
  <c r="G540" i="2"/>
  <c r="F540" i="2"/>
  <c r="E540" i="2"/>
  <c r="H539" i="2"/>
  <c r="G539" i="2"/>
  <c r="F539" i="2"/>
  <c r="E539" i="2"/>
  <c r="H538" i="2"/>
  <c r="G538" i="2"/>
  <c r="F538" i="2"/>
  <c r="E538" i="2"/>
  <c r="H537" i="2"/>
  <c r="G537" i="2"/>
  <c r="F537" i="2"/>
  <c r="E537" i="2"/>
  <c r="H536" i="2"/>
  <c r="G536" i="2"/>
  <c r="F536" i="2"/>
  <c r="E536" i="2"/>
  <c r="H535" i="2"/>
  <c r="G535" i="2"/>
  <c r="F535" i="2"/>
  <c r="E535" i="2"/>
  <c r="H534" i="2"/>
  <c r="G534" i="2"/>
  <c r="F534" i="2"/>
  <c r="E534" i="2"/>
  <c r="H533" i="2"/>
  <c r="G533" i="2"/>
  <c r="F533" i="2"/>
  <c r="E533" i="2"/>
  <c r="H532" i="2"/>
  <c r="G532" i="2"/>
  <c r="F532" i="2"/>
  <c r="E532" i="2"/>
  <c r="H531" i="2"/>
  <c r="G531" i="2"/>
  <c r="F531" i="2"/>
  <c r="E531" i="2"/>
  <c r="H530" i="2"/>
  <c r="G530" i="2"/>
  <c r="F530" i="2"/>
  <c r="E530" i="2"/>
  <c r="H529" i="2"/>
  <c r="G529" i="2"/>
  <c r="E529" i="2"/>
  <c r="G528" i="2"/>
  <c r="F528" i="2"/>
  <c r="E528" i="2"/>
  <c r="H528" i="2" s="1"/>
  <c r="G527" i="2"/>
  <c r="E527" i="2"/>
  <c r="H527" i="2" s="1"/>
  <c r="G526" i="2"/>
  <c r="F526" i="2"/>
  <c r="E526" i="2"/>
  <c r="H526" i="2" s="1"/>
  <c r="G525" i="2"/>
  <c r="F525" i="2"/>
  <c r="E525" i="2"/>
  <c r="H525" i="2" s="1"/>
  <c r="G524" i="2"/>
  <c r="F524" i="2"/>
  <c r="E524" i="2"/>
  <c r="H524" i="2" s="1"/>
  <c r="G523" i="2"/>
  <c r="F523" i="2"/>
  <c r="E523" i="2"/>
  <c r="H523" i="2" s="1"/>
  <c r="G522" i="2"/>
  <c r="F522" i="2"/>
  <c r="E522" i="2"/>
  <c r="H522" i="2" s="1"/>
  <c r="G521" i="2"/>
  <c r="F521" i="2"/>
  <c r="E521" i="2"/>
  <c r="H521" i="2" s="1"/>
  <c r="G520" i="2"/>
  <c r="G519" i="2"/>
  <c r="F519" i="2"/>
  <c r="E519" i="2"/>
  <c r="H519" i="2" s="1"/>
  <c r="G518" i="2"/>
  <c r="F518" i="2"/>
  <c r="E518" i="2"/>
  <c r="H518" i="2" s="1"/>
  <c r="G517" i="2"/>
  <c r="F517" i="2"/>
  <c r="E517" i="2"/>
  <c r="H517" i="2" s="1"/>
  <c r="G516" i="2"/>
  <c r="F516" i="2"/>
  <c r="E516" i="2"/>
  <c r="H516" i="2" s="1"/>
  <c r="G515" i="2"/>
  <c r="F515" i="2"/>
  <c r="E515" i="2"/>
  <c r="H515" i="2" s="1"/>
  <c r="G514" i="2"/>
  <c r="F514" i="2"/>
  <c r="E514" i="2"/>
  <c r="H514" i="2" s="1"/>
  <c r="G513" i="2"/>
  <c r="F513" i="2"/>
  <c r="E513" i="2"/>
  <c r="H513" i="2" s="1"/>
  <c r="G512" i="2"/>
  <c r="F512" i="2"/>
  <c r="E512" i="2"/>
  <c r="H512" i="2" s="1"/>
  <c r="G511" i="2"/>
  <c r="F511" i="2"/>
  <c r="E511" i="2"/>
  <c r="H511" i="2" s="1"/>
  <c r="G510" i="2"/>
  <c r="F510" i="2"/>
  <c r="E510" i="2"/>
  <c r="H510" i="2" s="1"/>
  <c r="G509" i="2"/>
  <c r="F509" i="2"/>
  <c r="E509" i="2"/>
  <c r="H509" i="2" s="1"/>
  <c r="G508" i="2"/>
  <c r="F508" i="2"/>
  <c r="E508" i="2"/>
  <c r="H508" i="2" s="1"/>
  <c r="H507" i="2"/>
  <c r="G507" i="2"/>
  <c r="E507" i="2"/>
  <c r="H506" i="2"/>
  <c r="G506" i="2"/>
  <c r="F506" i="2"/>
  <c r="E506" i="2"/>
  <c r="H505" i="2"/>
  <c r="G505" i="2"/>
  <c r="F505" i="2"/>
  <c r="E505" i="2"/>
  <c r="H504" i="2"/>
  <c r="G504" i="2"/>
  <c r="F504" i="2"/>
  <c r="E504" i="2"/>
  <c r="H503" i="2"/>
  <c r="G503" i="2"/>
  <c r="F503" i="2"/>
  <c r="E503" i="2"/>
  <c r="H502" i="2"/>
  <c r="G502" i="2"/>
  <c r="F502" i="2"/>
  <c r="E502" i="2"/>
  <c r="H501" i="2"/>
  <c r="G501" i="2"/>
  <c r="E501" i="2"/>
  <c r="G500" i="2"/>
  <c r="F500" i="2"/>
  <c r="G499" i="2"/>
  <c r="F499" i="2"/>
  <c r="E499" i="2"/>
  <c r="H499" i="2" s="1"/>
  <c r="G498" i="2"/>
  <c r="E498" i="2"/>
  <c r="H498" i="2" s="1"/>
  <c r="G497" i="2"/>
  <c r="F497" i="2"/>
  <c r="E497" i="2"/>
  <c r="H497" i="2" s="1"/>
  <c r="G496" i="2"/>
  <c r="E496" i="2"/>
  <c r="H496" i="2" s="1"/>
  <c r="G495" i="2"/>
  <c r="F495" i="2"/>
  <c r="E495" i="2"/>
  <c r="H495" i="2" s="1"/>
  <c r="G494" i="2"/>
  <c r="F494" i="2"/>
  <c r="E494" i="2"/>
  <c r="H494" i="2" s="1"/>
  <c r="G493" i="2"/>
  <c r="F493" i="2"/>
  <c r="E493" i="2"/>
  <c r="H493" i="2" s="1"/>
  <c r="G492" i="2"/>
  <c r="F492" i="2"/>
  <c r="E492" i="2"/>
  <c r="H492" i="2" s="1"/>
  <c r="G491" i="2"/>
  <c r="F491" i="2"/>
  <c r="E491" i="2"/>
  <c r="H491" i="2" s="1"/>
  <c r="G490" i="2"/>
  <c r="F490" i="2"/>
  <c r="E490" i="2"/>
  <c r="H490" i="2" s="1"/>
  <c r="G489" i="2"/>
  <c r="F489" i="2"/>
  <c r="E489" i="2"/>
  <c r="H489" i="2" s="1"/>
  <c r="G488" i="2"/>
  <c r="F488" i="2"/>
  <c r="E488" i="2"/>
  <c r="H488" i="2" s="1"/>
  <c r="G487" i="2"/>
  <c r="F487" i="2"/>
  <c r="E487" i="2"/>
  <c r="H487" i="2" s="1"/>
  <c r="G486" i="2"/>
  <c r="F486" i="2"/>
  <c r="E486" i="2"/>
  <c r="H486" i="2" s="1"/>
  <c r="G485" i="2"/>
  <c r="F485" i="2"/>
  <c r="E485" i="2"/>
  <c r="H485" i="2" s="1"/>
  <c r="G484" i="2"/>
  <c r="F484" i="2"/>
  <c r="E484" i="2"/>
  <c r="H484" i="2" s="1"/>
  <c r="G483" i="2"/>
  <c r="F483" i="2"/>
  <c r="E483" i="2"/>
  <c r="H483" i="2" s="1"/>
  <c r="G482" i="2"/>
  <c r="F482" i="2"/>
  <c r="E482" i="2"/>
  <c r="H482" i="2" s="1"/>
  <c r="G481" i="2"/>
  <c r="H480" i="2"/>
  <c r="G480" i="2"/>
  <c r="F480" i="2"/>
  <c r="E480" i="2"/>
  <c r="H479" i="2"/>
  <c r="G479" i="2"/>
  <c r="E479" i="2"/>
  <c r="G478" i="2"/>
  <c r="F478" i="2"/>
  <c r="E478" i="2"/>
  <c r="H478" i="2" s="1"/>
  <c r="G477" i="2"/>
  <c r="F477" i="2"/>
  <c r="E477" i="2"/>
  <c r="H477" i="2" s="1"/>
  <c r="G476" i="2"/>
  <c r="F476" i="2"/>
  <c r="E476" i="2"/>
  <c r="H476" i="2" s="1"/>
  <c r="G475" i="2"/>
  <c r="E475" i="2"/>
  <c r="H475" i="2" s="1"/>
  <c r="G474" i="2"/>
  <c r="F474" i="2"/>
  <c r="E474" i="2"/>
  <c r="H474" i="2" s="1"/>
  <c r="G473" i="2"/>
  <c r="F473" i="2"/>
  <c r="E473" i="2"/>
  <c r="H473" i="2" s="1"/>
  <c r="G472" i="2"/>
  <c r="F472" i="2"/>
  <c r="E472" i="2"/>
  <c r="H472" i="2" s="1"/>
  <c r="G471" i="2"/>
  <c r="F471" i="2"/>
  <c r="E471" i="2"/>
  <c r="H471" i="2" s="1"/>
  <c r="G470" i="2"/>
  <c r="F470" i="2"/>
  <c r="E470" i="2"/>
  <c r="H470" i="2" s="1"/>
  <c r="G469" i="2"/>
  <c r="F469" i="2"/>
  <c r="E469" i="2"/>
  <c r="H469" i="2" s="1"/>
  <c r="G468" i="2"/>
  <c r="F468" i="2"/>
  <c r="E468" i="2"/>
  <c r="H468" i="2" s="1"/>
  <c r="G467" i="2"/>
  <c r="F467" i="2"/>
  <c r="E467" i="2"/>
  <c r="H467" i="2" s="1"/>
  <c r="G466" i="2"/>
  <c r="G465" i="2"/>
  <c r="F465" i="2"/>
  <c r="E465" i="2"/>
  <c r="H465" i="2" s="1"/>
  <c r="G464" i="2"/>
  <c r="F464" i="2"/>
  <c r="E464" i="2"/>
  <c r="H464" i="2" s="1"/>
  <c r="G463" i="2"/>
  <c r="F463" i="2"/>
  <c r="G462" i="2"/>
  <c r="F462" i="2"/>
  <c r="E462" i="2"/>
  <c r="H462" i="2" s="1"/>
  <c r="G461" i="2"/>
  <c r="F461" i="2"/>
  <c r="E461" i="2"/>
  <c r="H461" i="2" s="1"/>
  <c r="G460" i="2"/>
  <c r="F460" i="2"/>
  <c r="E460" i="2"/>
  <c r="H460" i="2" s="1"/>
  <c r="G459" i="2"/>
  <c r="F459" i="2"/>
  <c r="E459" i="2"/>
  <c r="H459" i="2" s="1"/>
  <c r="G458" i="2"/>
  <c r="F458" i="2"/>
  <c r="E458" i="2"/>
  <c r="H458" i="2" s="1"/>
  <c r="G457" i="2"/>
  <c r="F457" i="2"/>
  <c r="E457" i="2"/>
  <c r="H457" i="2" s="1"/>
  <c r="G456" i="2"/>
  <c r="F456" i="2"/>
  <c r="E456" i="2"/>
  <c r="H456" i="2" s="1"/>
  <c r="G455" i="2"/>
  <c r="F455" i="2"/>
  <c r="E455" i="2"/>
  <c r="H455" i="2" s="1"/>
  <c r="G454" i="2"/>
  <c r="F454" i="2"/>
  <c r="E454" i="2"/>
  <c r="H454" i="2" s="1"/>
  <c r="G453" i="2"/>
  <c r="F453" i="2"/>
  <c r="E453" i="2"/>
  <c r="H453" i="2" s="1"/>
  <c r="H452" i="2"/>
  <c r="G452" i="2"/>
  <c r="E452" i="2"/>
  <c r="H451" i="2"/>
  <c r="G451" i="2"/>
  <c r="F451" i="2"/>
  <c r="E451" i="2"/>
  <c r="H450" i="2"/>
  <c r="G450" i="2"/>
  <c r="F450" i="2"/>
  <c r="E450" i="2"/>
  <c r="H449" i="2"/>
  <c r="G449" i="2"/>
  <c r="F449" i="2"/>
  <c r="E449" i="2"/>
  <c r="H448" i="2"/>
  <c r="G448" i="2"/>
  <c r="F448" i="2"/>
  <c r="E448" i="2"/>
  <c r="H447" i="2"/>
  <c r="G447" i="2"/>
  <c r="F447" i="2"/>
  <c r="E447" i="2"/>
  <c r="H446" i="2"/>
  <c r="G446" i="2"/>
  <c r="F446" i="2"/>
  <c r="E446" i="2"/>
  <c r="H445" i="2"/>
  <c r="G445" i="2"/>
  <c r="F445" i="2"/>
  <c r="E445" i="2"/>
  <c r="H444" i="2"/>
  <c r="G444" i="2"/>
  <c r="F444" i="2"/>
  <c r="E444" i="2"/>
  <c r="H443" i="2"/>
  <c r="G443" i="2"/>
  <c r="F443" i="2"/>
  <c r="E443" i="2"/>
  <c r="H442" i="2"/>
  <c r="G442" i="2"/>
  <c r="E442" i="2"/>
  <c r="G441" i="2"/>
  <c r="F441" i="2"/>
  <c r="E441" i="2"/>
  <c r="H441" i="2" s="1"/>
  <c r="G440" i="2"/>
  <c r="F440" i="2"/>
  <c r="E440" i="2"/>
  <c r="H440" i="2" s="1"/>
  <c r="G439" i="2"/>
  <c r="F439" i="2"/>
  <c r="E439" i="2"/>
  <c r="H439" i="2" s="1"/>
  <c r="G438" i="2"/>
  <c r="F438" i="2"/>
  <c r="E438" i="2"/>
  <c r="H438" i="2" s="1"/>
  <c r="G437" i="2"/>
  <c r="F437" i="2"/>
  <c r="G436" i="2"/>
  <c r="G435" i="2"/>
  <c r="F435" i="2"/>
  <c r="E435" i="2"/>
  <c r="H435" i="2" s="1"/>
  <c r="G434" i="2"/>
  <c r="F434" i="2"/>
  <c r="E434" i="2"/>
  <c r="H434" i="2" s="1"/>
  <c r="G433" i="2"/>
  <c r="F433" i="2"/>
  <c r="G432" i="2"/>
  <c r="G431" i="2"/>
  <c r="F431" i="2"/>
  <c r="E431" i="2"/>
  <c r="H431" i="2" s="1"/>
  <c r="G430" i="2"/>
  <c r="F430" i="2"/>
  <c r="E430" i="2"/>
  <c r="H430" i="2" s="1"/>
  <c r="G429" i="2"/>
  <c r="F429" i="2"/>
  <c r="E429" i="2"/>
  <c r="H429" i="2" s="1"/>
  <c r="G428" i="2"/>
  <c r="H427" i="2"/>
  <c r="G427" i="2"/>
  <c r="F427" i="2"/>
  <c r="E427" i="2"/>
  <c r="H426" i="2"/>
  <c r="G426" i="2"/>
  <c r="F426" i="2"/>
  <c r="E426" i="2"/>
  <c r="H425" i="2"/>
  <c r="G425" i="2"/>
  <c r="F425" i="2"/>
  <c r="E425" i="2"/>
  <c r="H424" i="2"/>
  <c r="G424" i="2"/>
  <c r="F424" i="2"/>
  <c r="E424" i="2"/>
  <c r="H423" i="2"/>
  <c r="G423" i="2"/>
  <c r="F423" i="2"/>
  <c r="E423" i="2"/>
  <c r="H422" i="2"/>
  <c r="G422" i="2"/>
  <c r="F422" i="2"/>
  <c r="E422" i="2"/>
  <c r="H421" i="2"/>
  <c r="G421" i="2"/>
  <c r="F421" i="2"/>
  <c r="E421" i="2"/>
  <c r="G420" i="2"/>
  <c r="G419" i="2"/>
  <c r="F419" i="2"/>
  <c r="E419" i="2"/>
  <c r="H419" i="2" s="1"/>
  <c r="G418" i="2"/>
  <c r="G417" i="2"/>
  <c r="G416" i="2"/>
  <c r="F416" i="2"/>
  <c r="E416" i="2"/>
  <c r="H416" i="2" s="1"/>
  <c r="G415" i="2"/>
  <c r="F415" i="2"/>
  <c r="E415" i="2"/>
  <c r="H415" i="2" s="1"/>
  <c r="G414" i="2"/>
  <c r="F414" i="2"/>
  <c r="E414" i="2"/>
  <c r="H414" i="2" s="1"/>
  <c r="H413" i="2"/>
  <c r="G413" i="2"/>
  <c r="E413" i="2"/>
  <c r="G412" i="2"/>
  <c r="G411" i="2"/>
  <c r="G410" i="2"/>
  <c r="G409" i="2"/>
  <c r="H408" i="2"/>
  <c r="G408" i="2"/>
  <c r="F408" i="2"/>
  <c r="E408" i="2"/>
  <c r="G407" i="2"/>
  <c r="G406" i="2"/>
  <c r="G405" i="2"/>
  <c r="G404" i="2"/>
  <c r="F404" i="2"/>
  <c r="E404" i="2"/>
  <c r="H404" i="2" s="1"/>
  <c r="G403" i="2"/>
  <c r="F403" i="2"/>
  <c r="E403" i="2"/>
  <c r="H403" i="2" s="1"/>
  <c r="G402" i="2"/>
  <c r="G401" i="2"/>
  <c r="F401" i="2"/>
  <c r="H400" i="2"/>
  <c r="G400" i="2"/>
  <c r="F400" i="2"/>
  <c r="E400" i="2"/>
  <c r="H399" i="2"/>
  <c r="G399" i="2"/>
  <c r="F399" i="2"/>
  <c r="E399" i="2"/>
  <c r="G398" i="2"/>
  <c r="G397" i="2"/>
  <c r="F397" i="2"/>
  <c r="E397" i="2"/>
  <c r="H397" i="2" s="1"/>
  <c r="G396" i="2"/>
  <c r="F396" i="2"/>
  <c r="E396" i="2"/>
  <c r="H396" i="2" s="1"/>
  <c r="G395" i="2"/>
  <c r="F395" i="2"/>
  <c r="G394" i="2"/>
  <c r="F394" i="2"/>
  <c r="E394" i="2"/>
  <c r="H394" i="2" s="1"/>
  <c r="G393" i="2"/>
  <c r="G392" i="2"/>
  <c r="E392" i="2"/>
  <c r="H392" i="2" s="1"/>
  <c r="G391" i="2"/>
  <c r="G390" i="2"/>
  <c r="G389" i="2"/>
  <c r="F389" i="2"/>
  <c r="E389" i="2"/>
  <c r="H389" i="2" s="1"/>
  <c r="G388" i="2"/>
  <c r="F388" i="2"/>
  <c r="E388" i="2"/>
  <c r="H388" i="2" s="1"/>
  <c r="G387" i="2"/>
  <c r="F387" i="2"/>
  <c r="E387" i="2"/>
  <c r="H387" i="2" s="1"/>
  <c r="G386" i="2"/>
  <c r="E386" i="2"/>
  <c r="H386" i="2" s="1"/>
  <c r="G385" i="2"/>
  <c r="F385" i="2"/>
  <c r="E385" i="2"/>
  <c r="H385" i="2" s="1"/>
  <c r="G384" i="2"/>
  <c r="E384" i="2"/>
  <c r="H384" i="2" s="1"/>
  <c r="G383" i="2"/>
  <c r="F383" i="2"/>
  <c r="E383" i="2"/>
  <c r="H383" i="2" s="1"/>
  <c r="G382" i="2"/>
  <c r="F382" i="2"/>
  <c r="E382" i="2"/>
  <c r="H382" i="2" s="1"/>
  <c r="G381" i="2"/>
  <c r="F381" i="2"/>
  <c r="E381" i="2"/>
  <c r="H381" i="2" s="1"/>
  <c r="G380" i="2"/>
  <c r="H379" i="2"/>
  <c r="G379" i="2"/>
  <c r="F379" i="2"/>
  <c r="E379" i="2"/>
  <c r="H378" i="2"/>
  <c r="G378" i="2"/>
  <c r="F378" i="2"/>
  <c r="E378" i="2"/>
  <c r="H377" i="2"/>
  <c r="G377" i="2"/>
  <c r="F377" i="2"/>
  <c r="E377" i="2"/>
  <c r="G376" i="2"/>
  <c r="G375" i="2"/>
  <c r="F375" i="2"/>
  <c r="E375" i="2"/>
  <c r="H375" i="2" s="1"/>
  <c r="G374" i="2"/>
  <c r="E374" i="2"/>
  <c r="H374" i="2" s="1"/>
  <c r="G373" i="2"/>
  <c r="E373" i="2"/>
  <c r="H373" i="2" s="1"/>
  <c r="H372" i="2"/>
  <c r="G372" i="2"/>
  <c r="E372" i="2"/>
  <c r="G371" i="2"/>
  <c r="G370" i="2"/>
  <c r="F370" i="2"/>
  <c r="E370" i="2"/>
  <c r="H370" i="2" s="1"/>
  <c r="G369" i="2"/>
  <c r="G368" i="2"/>
  <c r="G367" i="2"/>
  <c r="F367" i="2"/>
  <c r="E367" i="2"/>
  <c r="H367" i="2" s="1"/>
  <c r="G366" i="2"/>
  <c r="F366" i="2"/>
  <c r="E366" i="2"/>
  <c r="H366" i="2" s="1"/>
  <c r="G365" i="2"/>
  <c r="F365" i="2"/>
  <c r="E365" i="2"/>
  <c r="H365" i="2" s="1"/>
  <c r="G364" i="2"/>
  <c r="F364" i="2"/>
  <c r="H363" i="2"/>
  <c r="G363" i="2"/>
  <c r="E363" i="2"/>
  <c r="G362" i="2"/>
  <c r="G361" i="2"/>
  <c r="F361" i="2"/>
  <c r="E361" i="2"/>
  <c r="H361" i="2" s="1"/>
  <c r="G360" i="2"/>
  <c r="F360" i="2"/>
  <c r="E360" i="2"/>
  <c r="H360" i="2" s="1"/>
  <c r="G359" i="2"/>
  <c r="E359" i="2"/>
  <c r="H359" i="2" s="1"/>
  <c r="G358" i="2"/>
  <c r="G357" i="2"/>
  <c r="D356" i="2"/>
  <c r="C356" i="2"/>
  <c r="E578" i="2" s="1"/>
  <c r="H578" i="2" s="1"/>
  <c r="G350" i="2"/>
  <c r="F350" i="2"/>
  <c r="E350" i="2"/>
  <c r="G349" i="2"/>
  <c r="F349" i="2"/>
  <c r="E349" i="2"/>
  <c r="G348" i="2"/>
  <c r="F348" i="2"/>
  <c r="E348" i="2"/>
  <c r="H348" i="2" s="1"/>
  <c r="G347" i="2"/>
  <c r="F347" i="2"/>
  <c r="E347" i="2"/>
  <c r="H347" i="2" s="1"/>
  <c r="G346" i="2"/>
  <c r="F346" i="2"/>
  <c r="E346" i="2"/>
  <c r="G345" i="2"/>
  <c r="F345" i="2"/>
  <c r="E345" i="2"/>
  <c r="G344" i="2"/>
  <c r="F344" i="2"/>
  <c r="E344" i="2"/>
  <c r="H344" i="2" s="1"/>
  <c r="G343" i="2"/>
  <c r="F343" i="2"/>
  <c r="E343" i="2"/>
  <c r="H343" i="2" s="1"/>
  <c r="G342" i="2"/>
  <c r="F342" i="2"/>
  <c r="E342" i="2"/>
  <c r="G341" i="2"/>
  <c r="F341" i="2"/>
  <c r="E341" i="2"/>
  <c r="G340" i="2"/>
  <c r="F340" i="2"/>
  <c r="E340" i="2"/>
  <c r="H340" i="2" s="1"/>
  <c r="G339" i="2"/>
  <c r="F339" i="2"/>
  <c r="E339" i="2"/>
  <c r="H339" i="2" s="1"/>
  <c r="G338" i="2"/>
  <c r="F338" i="2"/>
  <c r="E338" i="2"/>
  <c r="G337" i="2"/>
  <c r="F337" i="2"/>
  <c r="E337" i="2"/>
  <c r="G336" i="2"/>
  <c r="F336" i="2"/>
  <c r="E336" i="2"/>
  <c r="H336" i="2" s="1"/>
  <c r="G335" i="2"/>
  <c r="F335" i="2"/>
  <c r="E335" i="2"/>
  <c r="H335" i="2" s="1"/>
  <c r="G334" i="2"/>
  <c r="F334" i="2"/>
  <c r="E334" i="2"/>
  <c r="G333" i="2"/>
  <c r="F333" i="2"/>
  <c r="E333" i="2"/>
  <c r="G332" i="2"/>
  <c r="F332" i="2"/>
  <c r="E332" i="2"/>
  <c r="H332" i="2" s="1"/>
  <c r="G331" i="2"/>
  <c r="F331" i="2"/>
  <c r="E331" i="2"/>
  <c r="H331" i="2" s="1"/>
  <c r="G330" i="2"/>
  <c r="F330" i="2"/>
  <c r="E330" i="2"/>
  <c r="G329" i="2"/>
  <c r="F329" i="2"/>
  <c r="E329" i="2"/>
  <c r="G328" i="2"/>
  <c r="F328" i="2"/>
  <c r="E328" i="2"/>
  <c r="H328" i="2" s="1"/>
  <c r="G327" i="2"/>
  <c r="F327" i="2"/>
  <c r="E327" i="2"/>
  <c r="H327" i="2" s="1"/>
  <c r="G326" i="2"/>
  <c r="F326" i="2"/>
  <c r="E326" i="2"/>
  <c r="G325" i="2"/>
  <c r="F325" i="2"/>
  <c r="G324" i="2"/>
  <c r="F324" i="2"/>
  <c r="E324" i="2"/>
  <c r="H324" i="2" s="1"/>
  <c r="G323" i="2"/>
  <c r="F323" i="2"/>
  <c r="E323" i="2"/>
  <c r="H323" i="2" s="1"/>
  <c r="G322" i="2"/>
  <c r="F322" i="2"/>
  <c r="E322" i="2"/>
  <c r="G321" i="2"/>
  <c r="F321" i="2"/>
  <c r="E321" i="2"/>
  <c r="G320" i="2"/>
  <c r="F320" i="2"/>
  <c r="E320" i="2"/>
  <c r="H320" i="2" s="1"/>
  <c r="G319" i="2"/>
  <c r="F319" i="2"/>
  <c r="E319" i="2"/>
  <c r="H319" i="2" s="1"/>
  <c r="G318" i="2"/>
  <c r="F318" i="2"/>
  <c r="E318" i="2"/>
  <c r="G317" i="2"/>
  <c r="F317" i="2"/>
  <c r="E317" i="2"/>
  <c r="G316" i="2"/>
  <c r="F316" i="2"/>
  <c r="E316" i="2"/>
  <c r="H316" i="2" s="1"/>
  <c r="G315" i="2"/>
  <c r="F315" i="2"/>
  <c r="E315" i="2"/>
  <c r="H315" i="2" s="1"/>
  <c r="G314" i="2"/>
  <c r="F314" i="2"/>
  <c r="G313" i="2"/>
  <c r="F313" i="2"/>
  <c r="E313" i="2"/>
  <c r="G312" i="2"/>
  <c r="F312" i="2"/>
  <c r="E312" i="2"/>
  <c r="H312" i="2" s="1"/>
  <c r="G311" i="2"/>
  <c r="F311" i="2"/>
  <c r="G310" i="2"/>
  <c r="F310" i="2"/>
  <c r="E310" i="2"/>
  <c r="G309" i="2"/>
  <c r="F309" i="2"/>
  <c r="E309" i="2"/>
  <c r="G308" i="2"/>
  <c r="F308" i="2"/>
  <c r="E308" i="2"/>
  <c r="H308" i="2" s="1"/>
  <c r="G307" i="2"/>
  <c r="F307" i="2"/>
  <c r="E307" i="2"/>
  <c r="H307" i="2" s="1"/>
  <c r="G306" i="2"/>
  <c r="F306" i="2"/>
  <c r="E306" i="2"/>
  <c r="G305" i="2"/>
  <c r="F305" i="2"/>
  <c r="E305" i="2"/>
  <c r="G304" i="2"/>
  <c r="F304" i="2"/>
  <c r="E304" i="2"/>
  <c r="H304" i="2" s="1"/>
  <c r="G303" i="2"/>
  <c r="F303" i="2"/>
  <c r="E303" i="2"/>
  <c r="H303" i="2" s="1"/>
  <c r="G302" i="2"/>
  <c r="F302" i="2"/>
  <c r="E302" i="2"/>
  <c r="G301" i="2"/>
  <c r="F301" i="2"/>
  <c r="E301" i="2"/>
  <c r="G300" i="2"/>
  <c r="F300" i="2"/>
  <c r="E300" i="2"/>
  <c r="H300" i="2" s="1"/>
  <c r="G299" i="2"/>
  <c r="F299" i="2"/>
  <c r="E299" i="2"/>
  <c r="H299" i="2" s="1"/>
  <c r="G298" i="2"/>
  <c r="F298" i="2"/>
  <c r="E298" i="2"/>
  <c r="G297" i="2"/>
  <c r="F297" i="2"/>
  <c r="E297" i="2"/>
  <c r="G296" i="2"/>
  <c r="F296" i="2"/>
  <c r="E296" i="2"/>
  <c r="H296" i="2" s="1"/>
  <c r="G295" i="2"/>
  <c r="F295" i="2"/>
  <c r="E295" i="2"/>
  <c r="H295" i="2" s="1"/>
  <c r="G294" i="2"/>
  <c r="F294" i="2"/>
  <c r="E294" i="2"/>
  <c r="G293" i="2"/>
  <c r="F293" i="2"/>
  <c r="E293" i="2"/>
  <c r="G292" i="2"/>
  <c r="F292" i="2"/>
  <c r="E292" i="2"/>
  <c r="H292" i="2" s="1"/>
  <c r="G291" i="2"/>
  <c r="F291" i="2"/>
  <c r="E291" i="2"/>
  <c r="H291" i="2" s="1"/>
  <c r="G290" i="2"/>
  <c r="F290" i="2"/>
  <c r="E290" i="2"/>
  <c r="G289" i="2"/>
  <c r="F289" i="2"/>
  <c r="G288" i="2"/>
  <c r="F288" i="2"/>
  <c r="E288" i="2"/>
  <c r="H288" i="2" s="1"/>
  <c r="G287" i="2"/>
  <c r="F287" i="2"/>
  <c r="E287" i="2"/>
  <c r="H287" i="2" s="1"/>
  <c r="G286" i="2"/>
  <c r="F286" i="2"/>
  <c r="E286" i="2"/>
  <c r="G285" i="2"/>
  <c r="F285" i="2"/>
  <c r="E285" i="2"/>
  <c r="G284" i="2"/>
  <c r="F284" i="2"/>
  <c r="E284" i="2"/>
  <c r="H284" i="2" s="1"/>
  <c r="G283" i="2"/>
  <c r="F283" i="2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E277" i="2"/>
  <c r="G276" i="2"/>
  <c r="F276" i="2"/>
  <c r="E276" i="2"/>
  <c r="H276" i="2" s="1"/>
  <c r="G275" i="2"/>
  <c r="F275" i="2"/>
  <c r="E275" i="2"/>
  <c r="H275" i="2" s="1"/>
  <c r="G274" i="2"/>
  <c r="F274" i="2"/>
  <c r="E274" i="2"/>
  <c r="G273" i="2"/>
  <c r="F273" i="2"/>
  <c r="E273" i="2"/>
  <c r="G272" i="2"/>
  <c r="F272" i="2"/>
  <c r="E272" i="2"/>
  <c r="H272" i="2" s="1"/>
  <c r="G271" i="2"/>
  <c r="F271" i="2"/>
  <c r="E271" i="2"/>
  <c r="H271" i="2" s="1"/>
  <c r="G270" i="2"/>
  <c r="F270" i="2"/>
  <c r="G269" i="2"/>
  <c r="F269" i="2"/>
  <c r="E269" i="2"/>
  <c r="G268" i="2"/>
  <c r="F268" i="2"/>
  <c r="E268" i="2"/>
  <c r="H268" i="2" s="1"/>
  <c r="G267" i="2"/>
  <c r="F267" i="2"/>
  <c r="E267" i="2"/>
  <c r="H267" i="2" s="1"/>
  <c r="G266" i="2"/>
  <c r="F266" i="2"/>
  <c r="E266" i="2"/>
  <c r="G265" i="2"/>
  <c r="F265" i="2"/>
  <c r="E265" i="2"/>
  <c r="G264" i="2"/>
  <c r="F264" i="2"/>
  <c r="E264" i="2"/>
  <c r="H264" i="2" s="1"/>
  <c r="G263" i="2"/>
  <c r="F263" i="2"/>
  <c r="E263" i="2"/>
  <c r="H263" i="2" s="1"/>
  <c r="G262" i="2"/>
  <c r="F262" i="2"/>
  <c r="E262" i="2"/>
  <c r="G261" i="2"/>
  <c r="F261" i="2"/>
  <c r="E261" i="2"/>
  <c r="G260" i="2"/>
  <c r="F260" i="2"/>
  <c r="E260" i="2"/>
  <c r="H260" i="2" s="1"/>
  <c r="G259" i="2"/>
  <c r="F259" i="2"/>
  <c r="E259" i="2"/>
  <c r="H259" i="2" s="1"/>
  <c r="G258" i="2"/>
  <c r="F258" i="2"/>
  <c r="E258" i="2"/>
  <c r="G257" i="2"/>
  <c r="F257" i="2"/>
  <c r="E257" i="2"/>
  <c r="G256" i="2"/>
  <c r="F256" i="2"/>
  <c r="E256" i="2"/>
  <c r="H256" i="2" s="1"/>
  <c r="G255" i="2"/>
  <c r="F255" i="2"/>
  <c r="E255" i="2"/>
  <c r="H255" i="2" s="1"/>
  <c r="G254" i="2"/>
  <c r="F254" i="2"/>
  <c r="E254" i="2"/>
  <c r="G253" i="2"/>
  <c r="F253" i="2"/>
  <c r="E253" i="2"/>
  <c r="G252" i="2"/>
  <c r="F252" i="2"/>
  <c r="E252" i="2"/>
  <c r="H252" i="2" s="1"/>
  <c r="G251" i="2"/>
  <c r="F251" i="2"/>
  <c r="E251" i="2"/>
  <c r="H251" i="2" s="1"/>
  <c r="G250" i="2"/>
  <c r="F250" i="2"/>
  <c r="E250" i="2"/>
  <c r="G249" i="2"/>
  <c r="F249" i="2"/>
  <c r="E249" i="2"/>
  <c r="G248" i="2"/>
  <c r="F248" i="2"/>
  <c r="E248" i="2"/>
  <c r="H248" i="2" s="1"/>
  <c r="G247" i="2"/>
  <c r="F247" i="2"/>
  <c r="E247" i="2"/>
  <c r="H247" i="2" s="1"/>
  <c r="G246" i="2"/>
  <c r="F246" i="2"/>
  <c r="G245" i="2"/>
  <c r="F245" i="2"/>
  <c r="E245" i="2"/>
  <c r="G244" i="2"/>
  <c r="F244" i="2"/>
  <c r="G243" i="2"/>
  <c r="F243" i="2"/>
  <c r="E243" i="2"/>
  <c r="H243" i="2" s="1"/>
  <c r="G242" i="2"/>
  <c r="F242" i="2"/>
  <c r="E242" i="2"/>
  <c r="G241" i="2"/>
  <c r="F241" i="2"/>
  <c r="E241" i="2"/>
  <c r="G240" i="2"/>
  <c r="F240" i="2"/>
  <c r="E240" i="2"/>
  <c r="H240" i="2" s="1"/>
  <c r="G239" i="2"/>
  <c r="F239" i="2"/>
  <c r="E239" i="2"/>
  <c r="H239" i="2" s="1"/>
  <c r="G238" i="2"/>
  <c r="F238" i="2"/>
  <c r="E238" i="2"/>
  <c r="G237" i="2"/>
  <c r="F237" i="2"/>
  <c r="E237" i="2"/>
  <c r="G236" i="2"/>
  <c r="F236" i="2"/>
  <c r="E236" i="2"/>
  <c r="H236" i="2" s="1"/>
  <c r="G235" i="2"/>
  <c r="F235" i="2"/>
  <c r="E235" i="2"/>
  <c r="H235" i="2" s="1"/>
  <c r="G234" i="2"/>
  <c r="F234" i="2"/>
  <c r="E234" i="2"/>
  <c r="G233" i="2"/>
  <c r="F233" i="2"/>
  <c r="E233" i="2"/>
  <c r="G232" i="2"/>
  <c r="F232" i="2"/>
  <c r="G231" i="2"/>
  <c r="F231" i="2"/>
  <c r="G230" i="2"/>
  <c r="F230" i="2"/>
  <c r="E230" i="2"/>
  <c r="G229" i="2"/>
  <c r="F229" i="2"/>
  <c r="E229" i="2"/>
  <c r="G228" i="2"/>
  <c r="F228" i="2"/>
  <c r="E228" i="2"/>
  <c r="H228" i="2" s="1"/>
  <c r="G227" i="2"/>
  <c r="F227" i="2"/>
  <c r="E227" i="2"/>
  <c r="H227" i="2" s="1"/>
  <c r="G226" i="2"/>
  <c r="F226" i="2"/>
  <c r="E226" i="2"/>
  <c r="G225" i="2"/>
  <c r="F225" i="2"/>
  <c r="E225" i="2"/>
  <c r="G224" i="2"/>
  <c r="F224" i="2"/>
  <c r="E224" i="2"/>
  <c r="H224" i="2" s="1"/>
  <c r="G223" i="2"/>
  <c r="F223" i="2"/>
  <c r="E223" i="2"/>
  <c r="H223" i="2" s="1"/>
  <c r="G222" i="2"/>
  <c r="F222" i="2"/>
  <c r="E222" i="2"/>
  <c r="G221" i="2"/>
  <c r="F221" i="2"/>
  <c r="E221" i="2"/>
  <c r="G220" i="2"/>
  <c r="F220" i="2"/>
  <c r="E220" i="2"/>
  <c r="H220" i="2" s="1"/>
  <c r="G219" i="2"/>
  <c r="F219" i="2"/>
  <c r="E219" i="2"/>
  <c r="H219" i="2" s="1"/>
  <c r="G218" i="2"/>
  <c r="F218" i="2"/>
  <c r="E218" i="2"/>
  <c r="G217" i="2"/>
  <c r="F217" i="2"/>
  <c r="E217" i="2"/>
  <c r="G216" i="2"/>
  <c r="F216" i="2"/>
  <c r="E216" i="2"/>
  <c r="H216" i="2" s="1"/>
  <c r="G215" i="2"/>
  <c r="F215" i="2"/>
  <c r="E215" i="2"/>
  <c r="H215" i="2" s="1"/>
  <c r="G214" i="2"/>
  <c r="F214" i="2"/>
  <c r="E214" i="2"/>
  <c r="G213" i="2"/>
  <c r="F213" i="2"/>
  <c r="E213" i="2"/>
  <c r="G212" i="2"/>
  <c r="F212" i="2"/>
  <c r="E212" i="2"/>
  <c r="H212" i="2" s="1"/>
  <c r="G211" i="2"/>
  <c r="F211" i="2"/>
  <c r="E211" i="2"/>
  <c r="H211" i="2" s="1"/>
  <c r="G210" i="2"/>
  <c r="F210" i="2"/>
  <c r="E210" i="2"/>
  <c r="G209" i="2"/>
  <c r="F209" i="2"/>
  <c r="G208" i="2"/>
  <c r="F208" i="2"/>
  <c r="G207" i="2"/>
  <c r="F207" i="2"/>
  <c r="G206" i="2"/>
  <c r="F206" i="2"/>
  <c r="E206" i="2"/>
  <c r="G205" i="2"/>
  <c r="F205" i="2"/>
  <c r="G204" i="2"/>
  <c r="F204" i="2"/>
  <c r="G203" i="2"/>
  <c r="F203" i="2"/>
  <c r="E203" i="2"/>
  <c r="H203" i="2" s="1"/>
  <c r="G202" i="2"/>
  <c r="F202" i="2"/>
  <c r="E202" i="2"/>
  <c r="G201" i="2"/>
  <c r="F201" i="2"/>
  <c r="E201" i="2"/>
  <c r="G200" i="2"/>
  <c r="F200" i="2"/>
  <c r="E200" i="2"/>
  <c r="H200" i="2" s="1"/>
  <c r="G199" i="2"/>
  <c r="F199" i="2"/>
  <c r="E199" i="2"/>
  <c r="H199" i="2" s="1"/>
  <c r="G198" i="2"/>
  <c r="F198" i="2"/>
  <c r="E198" i="2"/>
  <c r="G197" i="2"/>
  <c r="F197" i="2"/>
  <c r="E197" i="2"/>
  <c r="G196" i="2"/>
  <c r="F196" i="2"/>
  <c r="G195" i="2"/>
  <c r="F195" i="2"/>
  <c r="E195" i="2"/>
  <c r="H195" i="2" s="1"/>
  <c r="G194" i="2"/>
  <c r="F194" i="2"/>
  <c r="E194" i="2"/>
  <c r="G193" i="2"/>
  <c r="F193" i="2"/>
  <c r="E193" i="2"/>
  <c r="G192" i="2"/>
  <c r="F192" i="2"/>
  <c r="G191" i="2"/>
  <c r="F191" i="2"/>
  <c r="E191" i="2"/>
  <c r="H191" i="2" s="1"/>
  <c r="G190" i="2"/>
  <c r="F190" i="2"/>
  <c r="E190" i="2"/>
  <c r="G189" i="2"/>
  <c r="F189" i="2"/>
  <c r="E189" i="2"/>
  <c r="G188" i="2"/>
  <c r="F188" i="2"/>
  <c r="E188" i="2"/>
  <c r="H188" i="2" s="1"/>
  <c r="G187" i="2"/>
  <c r="F187" i="2"/>
  <c r="E187" i="2"/>
  <c r="H187" i="2" s="1"/>
  <c r="G186" i="2"/>
  <c r="F186" i="2"/>
  <c r="E186" i="2"/>
  <c r="G185" i="2"/>
  <c r="F185" i="2"/>
  <c r="E185" i="2"/>
  <c r="G184" i="2"/>
  <c r="F184" i="2"/>
  <c r="G183" i="2"/>
  <c r="F183" i="2"/>
  <c r="E183" i="2"/>
  <c r="H183" i="2" s="1"/>
  <c r="G182" i="2"/>
  <c r="F182" i="2"/>
  <c r="G181" i="2"/>
  <c r="F181" i="2"/>
  <c r="E181" i="2"/>
  <c r="G180" i="2"/>
  <c r="F180" i="2"/>
  <c r="E180" i="2"/>
  <c r="H180" i="2" s="1"/>
  <c r="G179" i="2"/>
  <c r="F179" i="2"/>
  <c r="E179" i="2"/>
  <c r="H179" i="2" s="1"/>
  <c r="G178" i="2"/>
  <c r="F178" i="2"/>
  <c r="E178" i="2"/>
  <c r="F177" i="2"/>
  <c r="D177" i="2"/>
  <c r="C177" i="2"/>
  <c r="E314" i="2" s="1"/>
  <c r="H314" i="2" s="1"/>
  <c r="G171" i="2"/>
  <c r="F171" i="2"/>
  <c r="E171" i="2"/>
  <c r="H171" i="2" s="1"/>
  <c r="G170" i="2"/>
  <c r="F170" i="2"/>
  <c r="E170" i="2"/>
  <c r="H170" i="2" s="1"/>
  <c r="G169" i="2"/>
  <c r="F169" i="2"/>
  <c r="E169" i="2"/>
  <c r="H169" i="2" s="1"/>
  <c r="G168" i="2"/>
  <c r="F168" i="2"/>
  <c r="E168" i="2"/>
  <c r="H168" i="2" s="1"/>
  <c r="G167" i="2"/>
  <c r="F167" i="2"/>
  <c r="E167" i="2"/>
  <c r="H167" i="2" s="1"/>
  <c r="G166" i="2"/>
  <c r="F166" i="2"/>
  <c r="E166" i="2"/>
  <c r="H166" i="2" s="1"/>
  <c r="G165" i="2"/>
  <c r="F165" i="2"/>
  <c r="E165" i="2"/>
  <c r="H165" i="2" s="1"/>
  <c r="G164" i="2"/>
  <c r="F164" i="2"/>
  <c r="E164" i="2"/>
  <c r="H164" i="2" s="1"/>
  <c r="H163" i="2"/>
  <c r="G163" i="2"/>
  <c r="E163" i="2"/>
  <c r="H162" i="2"/>
  <c r="G162" i="2"/>
  <c r="F162" i="2"/>
  <c r="E162" i="2"/>
  <c r="H161" i="2"/>
  <c r="G161" i="2"/>
  <c r="E161" i="2"/>
  <c r="G160" i="2"/>
  <c r="F160" i="2"/>
  <c r="E160" i="2"/>
  <c r="H160" i="2" s="1"/>
  <c r="G159" i="2"/>
  <c r="F159" i="2"/>
  <c r="E159" i="2"/>
  <c r="H159" i="2" s="1"/>
  <c r="G158" i="2"/>
  <c r="F158" i="2"/>
  <c r="E158" i="2"/>
  <c r="H158" i="2" s="1"/>
  <c r="G157" i="2"/>
  <c r="E157" i="2"/>
  <c r="H157" i="2" s="1"/>
  <c r="G156" i="2"/>
  <c r="E156" i="2"/>
  <c r="H156" i="2" s="1"/>
  <c r="G155" i="2"/>
  <c r="F155" i="2"/>
  <c r="E155" i="2"/>
  <c r="H155" i="2" s="1"/>
  <c r="G154" i="2"/>
  <c r="F154" i="2"/>
  <c r="E154" i="2"/>
  <c r="H154" i="2" s="1"/>
  <c r="G153" i="2"/>
  <c r="F153" i="2"/>
  <c r="E153" i="2"/>
  <c r="H153" i="2" s="1"/>
  <c r="H152" i="2"/>
  <c r="G152" i="2"/>
  <c r="E152" i="2"/>
  <c r="H151" i="2"/>
  <c r="G151" i="2"/>
  <c r="F151" i="2"/>
  <c r="E151" i="2"/>
  <c r="H150" i="2"/>
  <c r="G150" i="2"/>
  <c r="F150" i="2"/>
  <c r="E150" i="2"/>
  <c r="H149" i="2"/>
  <c r="G149" i="2"/>
  <c r="F149" i="2"/>
  <c r="E149" i="2"/>
  <c r="H148" i="2"/>
  <c r="G148" i="2"/>
  <c r="F148" i="2"/>
  <c r="E148" i="2"/>
  <c r="H147" i="2"/>
  <c r="G147" i="2"/>
  <c r="F147" i="2"/>
  <c r="E147" i="2"/>
  <c r="H146" i="2"/>
  <c r="G146" i="2"/>
  <c r="F146" i="2"/>
  <c r="E146" i="2"/>
  <c r="H145" i="2"/>
  <c r="G145" i="2"/>
  <c r="E145" i="2"/>
  <c r="G144" i="2"/>
  <c r="F144" i="2"/>
  <c r="E144" i="2"/>
  <c r="H144" i="2" s="1"/>
  <c r="G143" i="2"/>
  <c r="F143" i="2"/>
  <c r="G142" i="2"/>
  <c r="F142" i="2"/>
  <c r="E142" i="2"/>
  <c r="H142" i="2" s="1"/>
  <c r="G141" i="2"/>
  <c r="F141" i="2"/>
  <c r="E141" i="2"/>
  <c r="H141" i="2" s="1"/>
  <c r="G140" i="2"/>
  <c r="E140" i="2"/>
  <c r="H140" i="2" s="1"/>
  <c r="G139" i="2"/>
  <c r="F139" i="2"/>
  <c r="E139" i="2"/>
  <c r="H139" i="2" s="1"/>
  <c r="G138" i="2"/>
  <c r="G137" i="2"/>
  <c r="G136" i="2"/>
  <c r="G135" i="2"/>
  <c r="G134" i="2"/>
  <c r="F134" i="2"/>
  <c r="E134" i="2"/>
  <c r="H134" i="2" s="1"/>
  <c r="G133" i="2"/>
  <c r="F133" i="2"/>
  <c r="E133" i="2"/>
  <c r="H133" i="2" s="1"/>
  <c r="G132" i="2"/>
  <c r="G131" i="2"/>
  <c r="F131" i="2"/>
  <c r="E131" i="2"/>
  <c r="H131" i="2" s="1"/>
  <c r="G130" i="2"/>
  <c r="H129" i="2"/>
  <c r="G129" i="2"/>
  <c r="F129" i="2"/>
  <c r="E129" i="2"/>
  <c r="G128" i="2"/>
  <c r="G127" i="2"/>
  <c r="F127" i="2"/>
  <c r="E127" i="2"/>
  <c r="H127" i="2" s="1"/>
  <c r="G126" i="2"/>
  <c r="F126" i="2"/>
  <c r="E126" i="2"/>
  <c r="H126" i="2" s="1"/>
  <c r="G125" i="2"/>
  <c r="F125" i="2"/>
  <c r="E125" i="2"/>
  <c r="H125" i="2" s="1"/>
  <c r="G124" i="2"/>
  <c r="F124" i="2"/>
  <c r="G123" i="2"/>
  <c r="F123" i="2"/>
  <c r="E123" i="2"/>
  <c r="H123" i="2" s="1"/>
  <c r="G122" i="2"/>
  <c r="F122" i="2"/>
  <c r="E122" i="2"/>
  <c r="H122" i="2" s="1"/>
  <c r="G121" i="2"/>
  <c r="F121" i="2"/>
  <c r="E121" i="2"/>
  <c r="H121" i="2" s="1"/>
  <c r="G120" i="2"/>
  <c r="E120" i="2"/>
  <c r="H120" i="2" s="1"/>
  <c r="G119" i="2"/>
  <c r="F119" i="2"/>
  <c r="G118" i="2"/>
  <c r="G117" i="2"/>
  <c r="F117" i="2"/>
  <c r="E117" i="2"/>
  <c r="H117" i="2" s="1"/>
  <c r="H116" i="2"/>
  <c r="G116" i="2"/>
  <c r="E116" i="2"/>
  <c r="G115" i="2"/>
  <c r="G114" i="2"/>
  <c r="G113" i="2"/>
  <c r="F113" i="2"/>
  <c r="E113" i="2"/>
  <c r="H113" i="2" s="1"/>
  <c r="G112" i="2"/>
  <c r="F112" i="2"/>
  <c r="E112" i="2"/>
  <c r="H112" i="2" s="1"/>
  <c r="G111" i="2"/>
  <c r="F111" i="2"/>
  <c r="E111" i="2"/>
  <c r="H111" i="2" s="1"/>
  <c r="G110" i="2"/>
  <c r="F110" i="2"/>
  <c r="E110" i="2"/>
  <c r="H110" i="2" s="1"/>
  <c r="G109" i="2"/>
  <c r="E109" i="2"/>
  <c r="H109" i="2" s="1"/>
  <c r="G108" i="2"/>
  <c r="F108" i="2"/>
  <c r="E108" i="2"/>
  <c r="H108" i="2" s="1"/>
  <c r="G107" i="2"/>
  <c r="G106" i="2"/>
  <c r="F106" i="2"/>
  <c r="H105" i="2"/>
  <c r="G105" i="2"/>
  <c r="F105" i="2"/>
  <c r="E105" i="2"/>
  <c r="H104" i="2"/>
  <c r="G104" i="2"/>
  <c r="F104" i="2"/>
  <c r="E104" i="2"/>
  <c r="H103" i="2"/>
  <c r="G103" i="2"/>
  <c r="F103" i="2"/>
  <c r="E103" i="2"/>
  <c r="H102" i="2"/>
  <c r="G102" i="2"/>
  <c r="E102" i="2"/>
  <c r="G101" i="2"/>
  <c r="F101" i="2"/>
  <c r="E101" i="2"/>
  <c r="H101" i="2" s="1"/>
  <c r="G100" i="2"/>
  <c r="F100" i="2"/>
  <c r="E100" i="2"/>
  <c r="H100" i="2" s="1"/>
  <c r="G99" i="2"/>
  <c r="E99" i="2"/>
  <c r="H99" i="2" s="1"/>
  <c r="G98" i="2"/>
  <c r="F98" i="2"/>
  <c r="E98" i="2"/>
  <c r="H98" i="2" s="1"/>
  <c r="G97" i="2"/>
  <c r="F97" i="2"/>
  <c r="E97" i="2"/>
  <c r="H97" i="2" s="1"/>
  <c r="G96" i="2"/>
  <c r="F96" i="2"/>
  <c r="E96" i="2"/>
  <c r="H96" i="2" s="1"/>
  <c r="G95" i="2"/>
  <c r="F95" i="2"/>
  <c r="E95" i="2"/>
  <c r="H95" i="2" s="1"/>
  <c r="G94" i="2"/>
  <c r="G93" i="2"/>
  <c r="F93" i="2"/>
  <c r="E93" i="2"/>
  <c r="H93" i="2" s="1"/>
  <c r="G92" i="2"/>
  <c r="F92" i="2"/>
  <c r="G91" i="2"/>
  <c r="F91" i="2"/>
  <c r="E91" i="2"/>
  <c r="H91" i="2" s="1"/>
  <c r="G90" i="2"/>
  <c r="F90" i="2"/>
  <c r="E90" i="2"/>
  <c r="H90" i="2" s="1"/>
  <c r="H89" i="2"/>
  <c r="G89" i="2"/>
  <c r="E89" i="2"/>
  <c r="H88" i="2"/>
  <c r="G88" i="2"/>
  <c r="F88" i="2"/>
  <c r="E88" i="2"/>
  <c r="H87" i="2"/>
  <c r="G87" i="2"/>
  <c r="E87" i="2"/>
  <c r="G86" i="2"/>
  <c r="F86" i="2"/>
  <c r="E86" i="2"/>
  <c r="H86" i="2" s="1"/>
  <c r="G85" i="2"/>
  <c r="F85" i="2"/>
  <c r="E85" i="2"/>
  <c r="H85" i="2" s="1"/>
  <c r="G84" i="2"/>
  <c r="F84" i="2"/>
  <c r="E84" i="2"/>
  <c r="H84" i="2" s="1"/>
  <c r="G83" i="2"/>
  <c r="F83" i="2"/>
  <c r="E83" i="2"/>
  <c r="H83" i="2" s="1"/>
  <c r="G82" i="2"/>
  <c r="F82" i="2"/>
  <c r="G81" i="2"/>
  <c r="G80" i="2"/>
  <c r="F80" i="2"/>
  <c r="G79" i="2"/>
  <c r="E79" i="2"/>
  <c r="H79" i="2" s="1"/>
  <c r="G78" i="2"/>
  <c r="F78" i="2"/>
  <c r="E78" i="2"/>
  <c r="H78" i="2" s="1"/>
  <c r="G77" i="2"/>
  <c r="D76" i="2"/>
  <c r="C76" i="2"/>
  <c r="E137" i="2" s="1"/>
  <c r="H137" i="2" s="1"/>
  <c r="G70" i="2"/>
  <c r="F70" i="2"/>
  <c r="E70" i="2"/>
  <c r="G69" i="2"/>
  <c r="F69" i="2"/>
  <c r="E69" i="2"/>
  <c r="G68" i="2"/>
  <c r="F68" i="2"/>
  <c r="E68" i="2"/>
  <c r="H68" i="2" s="1"/>
  <c r="G67" i="2"/>
  <c r="F67" i="2"/>
  <c r="E67" i="2"/>
  <c r="H67" i="2" s="1"/>
  <c r="G66" i="2"/>
  <c r="F66" i="2"/>
  <c r="E66" i="2"/>
  <c r="G65" i="2"/>
  <c r="F65" i="2"/>
  <c r="E65" i="2"/>
  <c r="G64" i="2"/>
  <c r="F64" i="2"/>
  <c r="E64" i="2"/>
  <c r="H64" i="2" s="1"/>
  <c r="G63" i="2"/>
  <c r="F63" i="2"/>
  <c r="E63" i="2"/>
  <c r="H63" i="2" s="1"/>
  <c r="G62" i="2"/>
  <c r="F62" i="2"/>
  <c r="E62" i="2"/>
  <c r="G61" i="2"/>
  <c r="F61" i="2"/>
  <c r="E61" i="2"/>
  <c r="G60" i="2"/>
  <c r="F60" i="2"/>
  <c r="E60" i="2"/>
  <c r="H60" i="2" s="1"/>
  <c r="G59" i="2"/>
  <c r="F59" i="2"/>
  <c r="E59" i="2"/>
  <c r="H59" i="2" s="1"/>
  <c r="G58" i="2"/>
  <c r="F58" i="2"/>
  <c r="E58" i="2"/>
  <c r="G57" i="2"/>
  <c r="F57" i="2"/>
  <c r="E57" i="2"/>
  <c r="G56" i="2"/>
  <c r="F56" i="2"/>
  <c r="E56" i="2"/>
  <c r="H56" i="2" s="1"/>
  <c r="G55" i="2"/>
  <c r="F55" i="2"/>
  <c r="E55" i="2"/>
  <c r="H55" i="2" s="1"/>
  <c r="G54" i="2"/>
  <c r="F54" i="2"/>
  <c r="E54" i="2"/>
  <c r="G53" i="2"/>
  <c r="F53" i="2"/>
  <c r="E53" i="2"/>
  <c r="G52" i="2"/>
  <c r="F52" i="2"/>
  <c r="E52" i="2"/>
  <c r="H52" i="2" s="1"/>
  <c r="G51" i="2"/>
  <c r="F51" i="2"/>
  <c r="E51" i="2"/>
  <c r="H51" i="2" s="1"/>
  <c r="G50" i="2"/>
  <c r="F50" i="2"/>
  <c r="E50" i="2"/>
  <c r="G49" i="2"/>
  <c r="F49" i="2"/>
  <c r="E49" i="2"/>
  <c r="G48" i="2"/>
  <c r="F48" i="2"/>
  <c r="E48" i="2"/>
  <c r="H48" i="2" s="1"/>
  <c r="G47" i="2"/>
  <c r="F47" i="2"/>
  <c r="E47" i="2"/>
  <c r="H47" i="2" s="1"/>
  <c r="G46" i="2"/>
  <c r="F46" i="2"/>
  <c r="E46" i="2"/>
  <c r="G45" i="2"/>
  <c r="F45" i="2"/>
  <c r="E45" i="2"/>
  <c r="G44" i="2"/>
  <c r="F44" i="2"/>
  <c r="E44" i="2"/>
  <c r="H44" i="2" s="1"/>
  <c r="G43" i="2"/>
  <c r="F43" i="2"/>
  <c r="E43" i="2"/>
  <c r="H43" i="2" s="1"/>
  <c r="G42" i="2"/>
  <c r="F42" i="2"/>
  <c r="E42" i="2"/>
  <c r="G41" i="2"/>
  <c r="F41" i="2"/>
  <c r="E41" i="2"/>
  <c r="G40" i="2"/>
  <c r="F40" i="2"/>
  <c r="E40" i="2"/>
  <c r="H40" i="2" s="1"/>
  <c r="G39" i="2"/>
  <c r="F39" i="2"/>
  <c r="E39" i="2"/>
  <c r="H39" i="2" s="1"/>
  <c r="G38" i="2"/>
  <c r="F38" i="2"/>
  <c r="E38" i="2"/>
  <c r="G37" i="2"/>
  <c r="F37" i="2"/>
  <c r="E37" i="2"/>
  <c r="G36" i="2"/>
  <c r="F36" i="2"/>
  <c r="E36" i="2"/>
  <c r="H36" i="2" s="1"/>
  <c r="G35" i="2"/>
  <c r="F35" i="2"/>
  <c r="E35" i="2"/>
  <c r="H35" i="2" s="1"/>
  <c r="G34" i="2"/>
  <c r="F34" i="2"/>
  <c r="E34" i="2"/>
  <c r="G33" i="2"/>
  <c r="F33" i="2"/>
  <c r="E33" i="2"/>
  <c r="G32" i="2"/>
  <c r="F32" i="2"/>
  <c r="E32" i="2"/>
  <c r="H32" i="2" s="1"/>
  <c r="G31" i="2"/>
  <c r="F31" i="2"/>
  <c r="E31" i="2"/>
  <c r="H31" i="2" s="1"/>
  <c r="G30" i="2"/>
  <c r="F30" i="2"/>
  <c r="G29" i="2"/>
  <c r="F29" i="2"/>
  <c r="E29" i="2"/>
  <c r="G28" i="2"/>
  <c r="F28" i="2"/>
  <c r="E28" i="2"/>
  <c r="H28" i="2" s="1"/>
  <c r="G27" i="2"/>
  <c r="F27" i="2"/>
  <c r="E27" i="2"/>
  <c r="H27" i="2" s="1"/>
  <c r="G26" i="2"/>
  <c r="F26" i="2"/>
  <c r="E26" i="2"/>
  <c r="G25" i="2"/>
  <c r="F25" i="2"/>
  <c r="E25" i="2"/>
  <c r="G24" i="2"/>
  <c r="F24" i="2"/>
  <c r="E24" i="2"/>
  <c r="H24" i="2" s="1"/>
  <c r="G23" i="2"/>
  <c r="F23" i="2"/>
  <c r="E23" i="2"/>
  <c r="H23" i="2" s="1"/>
  <c r="G22" i="2"/>
  <c r="F22" i="2"/>
  <c r="E22" i="2"/>
  <c r="G21" i="2"/>
  <c r="F21" i="2"/>
  <c r="E21" i="2"/>
  <c r="G20" i="2"/>
  <c r="F20" i="2"/>
  <c r="E20" i="2"/>
  <c r="H20" i="2" s="1"/>
  <c r="F19" i="2"/>
  <c r="E19" i="2"/>
  <c r="D19" i="2"/>
  <c r="C19" i="2"/>
  <c r="E30" i="2" s="1"/>
  <c r="H30" i="2" s="1"/>
  <c r="D13" i="2"/>
  <c r="D11" i="2"/>
  <c r="C11" i="2"/>
  <c r="G11" i="2" s="1"/>
  <c r="C10" i="2"/>
  <c r="E10" i="2" s="1"/>
  <c r="D9" i="2"/>
  <c r="C9" i="2"/>
  <c r="E9" i="2" s="1"/>
  <c r="C8" i="2"/>
  <c r="G618" i="1"/>
  <c r="E618" i="1"/>
  <c r="H618" i="1" s="1"/>
  <c r="G617" i="1"/>
  <c r="G616" i="1"/>
  <c r="G615" i="1"/>
  <c r="E615" i="1"/>
  <c r="H615" i="1" s="1"/>
  <c r="G614" i="1"/>
  <c r="E614" i="1"/>
  <c r="H614" i="1" s="1"/>
  <c r="G613" i="1"/>
  <c r="G612" i="1"/>
  <c r="G611" i="1"/>
  <c r="E611" i="1"/>
  <c r="H611" i="1" s="1"/>
  <c r="G610" i="1"/>
  <c r="E610" i="1"/>
  <c r="H610" i="1" s="1"/>
  <c r="G609" i="1"/>
  <c r="G608" i="1"/>
  <c r="G607" i="1"/>
  <c r="E607" i="1"/>
  <c r="H607" i="1" s="1"/>
  <c r="G606" i="1"/>
  <c r="E606" i="1"/>
  <c r="H606" i="1" s="1"/>
  <c r="G605" i="1"/>
  <c r="G604" i="1"/>
  <c r="G603" i="1"/>
  <c r="E603" i="1"/>
  <c r="H603" i="1" s="1"/>
  <c r="G602" i="1"/>
  <c r="E602" i="1"/>
  <c r="H602" i="1" s="1"/>
  <c r="G601" i="1"/>
  <c r="G600" i="1"/>
  <c r="G599" i="1"/>
  <c r="E599" i="1"/>
  <c r="H599" i="1" s="1"/>
  <c r="G598" i="1"/>
  <c r="E598" i="1"/>
  <c r="H598" i="1" s="1"/>
  <c r="G597" i="1"/>
  <c r="E597" i="1"/>
  <c r="H597" i="1" s="1"/>
  <c r="G596" i="1"/>
  <c r="E596" i="1"/>
  <c r="H596" i="1" s="1"/>
  <c r="G595" i="1"/>
  <c r="E595" i="1"/>
  <c r="H595" i="1" s="1"/>
  <c r="G594" i="1"/>
  <c r="E594" i="1"/>
  <c r="H594" i="1" s="1"/>
  <c r="G593" i="1"/>
  <c r="E593" i="1"/>
  <c r="H593" i="1" s="1"/>
  <c r="G592" i="1"/>
  <c r="E592" i="1"/>
  <c r="H592" i="1" s="1"/>
  <c r="E591" i="1"/>
  <c r="D591" i="1"/>
  <c r="C591" i="1"/>
  <c r="E617" i="1" s="1"/>
  <c r="H617" i="1" s="1"/>
  <c r="G585" i="1"/>
  <c r="F585" i="1"/>
  <c r="G584" i="1"/>
  <c r="F584" i="1"/>
  <c r="G583" i="1"/>
  <c r="F583" i="1"/>
  <c r="G582" i="1"/>
  <c r="F582" i="1"/>
  <c r="G581" i="1"/>
  <c r="F581" i="1"/>
  <c r="G580" i="1"/>
  <c r="F580" i="1"/>
  <c r="G579" i="1"/>
  <c r="F579" i="1"/>
  <c r="G578" i="1"/>
  <c r="F578" i="1"/>
  <c r="G577" i="1"/>
  <c r="F577" i="1"/>
  <c r="G576" i="1"/>
  <c r="F576" i="1"/>
  <c r="G575" i="1"/>
  <c r="F575" i="1"/>
  <c r="G574" i="1"/>
  <c r="F574" i="1"/>
  <c r="G573" i="1"/>
  <c r="F573" i="1"/>
  <c r="G572" i="1"/>
  <c r="F572" i="1"/>
  <c r="G571" i="1"/>
  <c r="F571" i="1"/>
  <c r="G570" i="1"/>
  <c r="F570" i="1"/>
  <c r="G569" i="1"/>
  <c r="F569" i="1"/>
  <c r="G568" i="1"/>
  <c r="F568" i="1"/>
  <c r="G567" i="1"/>
  <c r="F567" i="1"/>
  <c r="G566" i="1"/>
  <c r="F566" i="1"/>
  <c r="G565" i="1"/>
  <c r="F565" i="1"/>
  <c r="G564" i="1"/>
  <c r="F564" i="1"/>
  <c r="G563" i="1"/>
  <c r="F563" i="1"/>
  <c r="G562" i="1"/>
  <c r="F562" i="1"/>
  <c r="G561" i="1"/>
  <c r="F561" i="1"/>
  <c r="G560" i="1"/>
  <c r="F560" i="1"/>
  <c r="G559" i="1"/>
  <c r="F559" i="1"/>
  <c r="G558" i="1"/>
  <c r="F558" i="1"/>
  <c r="G557" i="1"/>
  <c r="F557" i="1"/>
  <c r="G556" i="1"/>
  <c r="F556" i="1"/>
  <c r="G555" i="1"/>
  <c r="F555" i="1"/>
  <c r="G554" i="1"/>
  <c r="F554" i="1"/>
  <c r="G553" i="1"/>
  <c r="F553" i="1"/>
  <c r="G552" i="1"/>
  <c r="F552" i="1"/>
  <c r="G551" i="1"/>
  <c r="F551" i="1"/>
  <c r="G550" i="1"/>
  <c r="F550" i="1"/>
  <c r="G549" i="1"/>
  <c r="F549" i="1"/>
  <c r="G548" i="1"/>
  <c r="F548" i="1"/>
  <c r="G547" i="1"/>
  <c r="F547" i="1"/>
  <c r="G546" i="1"/>
  <c r="F546" i="1"/>
  <c r="G545" i="1"/>
  <c r="F545" i="1"/>
  <c r="G544" i="1"/>
  <c r="F544" i="1"/>
  <c r="G543" i="1"/>
  <c r="F543" i="1"/>
  <c r="G542" i="1"/>
  <c r="F542" i="1"/>
  <c r="G541" i="1"/>
  <c r="F541" i="1"/>
  <c r="G540" i="1"/>
  <c r="F540" i="1"/>
  <c r="G539" i="1"/>
  <c r="F539" i="1"/>
  <c r="G538" i="1"/>
  <c r="F538" i="1"/>
  <c r="G537" i="1"/>
  <c r="F537" i="1"/>
  <c r="G536" i="1"/>
  <c r="F536" i="1"/>
  <c r="G535" i="1"/>
  <c r="F535" i="1"/>
  <c r="G534" i="1"/>
  <c r="F534" i="1"/>
  <c r="G533" i="1"/>
  <c r="F533" i="1"/>
  <c r="G532" i="1"/>
  <c r="F532" i="1"/>
  <c r="G531" i="1"/>
  <c r="F531" i="1"/>
  <c r="G530" i="1"/>
  <c r="F530" i="1"/>
  <c r="G529" i="1"/>
  <c r="F529" i="1"/>
  <c r="G528" i="1"/>
  <c r="F528" i="1"/>
  <c r="G527" i="1"/>
  <c r="F527" i="1"/>
  <c r="G526" i="1"/>
  <c r="F526" i="1"/>
  <c r="G525" i="1"/>
  <c r="F525" i="1"/>
  <c r="G524" i="1"/>
  <c r="F524" i="1"/>
  <c r="G523" i="1"/>
  <c r="F523" i="1"/>
  <c r="G522" i="1"/>
  <c r="F522" i="1"/>
  <c r="G521" i="1"/>
  <c r="F521" i="1"/>
  <c r="G520" i="1"/>
  <c r="F520" i="1"/>
  <c r="G519" i="1"/>
  <c r="F519" i="1"/>
  <c r="G518" i="1"/>
  <c r="F518" i="1"/>
  <c r="G517" i="1"/>
  <c r="F517" i="1"/>
  <c r="G516" i="1"/>
  <c r="F516" i="1"/>
  <c r="G515" i="1"/>
  <c r="F515" i="1"/>
  <c r="G514" i="1"/>
  <c r="F514" i="1"/>
  <c r="G513" i="1"/>
  <c r="F513" i="1"/>
  <c r="G512" i="1"/>
  <c r="F512" i="1"/>
  <c r="G511" i="1"/>
  <c r="F511" i="1"/>
  <c r="G510" i="1"/>
  <c r="F510" i="1"/>
  <c r="G509" i="1"/>
  <c r="F509" i="1"/>
  <c r="G508" i="1"/>
  <c r="F508" i="1"/>
  <c r="G507" i="1"/>
  <c r="F507" i="1"/>
  <c r="G506" i="1"/>
  <c r="F506" i="1"/>
  <c r="G505" i="1"/>
  <c r="F505" i="1"/>
  <c r="G504" i="1"/>
  <c r="F504" i="1"/>
  <c r="G503" i="1"/>
  <c r="F503" i="1"/>
  <c r="G502" i="1"/>
  <c r="F502" i="1"/>
  <c r="G501" i="1"/>
  <c r="F501" i="1"/>
  <c r="G500" i="1"/>
  <c r="F500" i="1"/>
  <c r="G499" i="1"/>
  <c r="F499" i="1"/>
  <c r="G498" i="1"/>
  <c r="F498" i="1"/>
  <c r="G497" i="1"/>
  <c r="F497" i="1"/>
  <c r="G496" i="1"/>
  <c r="F496" i="1"/>
  <c r="G495" i="1"/>
  <c r="F495" i="1"/>
  <c r="G494" i="1"/>
  <c r="F494" i="1"/>
  <c r="G493" i="1"/>
  <c r="F493" i="1"/>
  <c r="G492" i="1"/>
  <c r="F492" i="1"/>
  <c r="G491" i="1"/>
  <c r="F491" i="1"/>
  <c r="G490" i="1"/>
  <c r="F490" i="1"/>
  <c r="G489" i="1"/>
  <c r="F489" i="1"/>
  <c r="G488" i="1"/>
  <c r="F488" i="1"/>
  <c r="G487" i="1"/>
  <c r="F487" i="1"/>
  <c r="G486" i="1"/>
  <c r="F486" i="1"/>
  <c r="G485" i="1"/>
  <c r="F485" i="1"/>
  <c r="G484" i="1"/>
  <c r="F484" i="1"/>
  <c r="G483" i="1"/>
  <c r="F483" i="1"/>
  <c r="G482" i="1"/>
  <c r="F482" i="1"/>
  <c r="G481" i="1"/>
  <c r="F481" i="1"/>
  <c r="G480" i="1"/>
  <c r="F480" i="1"/>
  <c r="G479" i="1"/>
  <c r="F479" i="1"/>
  <c r="G478" i="1"/>
  <c r="F478" i="1"/>
  <c r="G477" i="1"/>
  <c r="F477" i="1"/>
  <c r="G476" i="1"/>
  <c r="F476" i="1"/>
  <c r="G475" i="1"/>
  <c r="F475" i="1"/>
  <c r="G474" i="1"/>
  <c r="F474" i="1"/>
  <c r="G473" i="1"/>
  <c r="F473" i="1"/>
  <c r="G472" i="1"/>
  <c r="F472" i="1"/>
  <c r="G471" i="1"/>
  <c r="F471" i="1"/>
  <c r="G470" i="1"/>
  <c r="F470" i="1"/>
  <c r="G469" i="1"/>
  <c r="F469" i="1"/>
  <c r="G468" i="1"/>
  <c r="F468" i="1"/>
  <c r="G467" i="1"/>
  <c r="F467" i="1"/>
  <c r="G466" i="1"/>
  <c r="F466" i="1"/>
  <c r="G465" i="1"/>
  <c r="F465" i="1"/>
  <c r="G464" i="1"/>
  <c r="F464" i="1"/>
  <c r="G463" i="1"/>
  <c r="F463" i="1"/>
  <c r="G462" i="1"/>
  <c r="F462" i="1"/>
  <c r="G461" i="1"/>
  <c r="F461" i="1"/>
  <c r="G460" i="1"/>
  <c r="F460" i="1"/>
  <c r="G459" i="1"/>
  <c r="F459" i="1"/>
  <c r="G458" i="1"/>
  <c r="F458" i="1"/>
  <c r="G457" i="1"/>
  <c r="F457" i="1"/>
  <c r="G456" i="1"/>
  <c r="F456" i="1"/>
  <c r="G455" i="1"/>
  <c r="F455" i="1"/>
  <c r="G454" i="1"/>
  <c r="F454" i="1"/>
  <c r="G453" i="1"/>
  <c r="F453" i="1"/>
  <c r="G452" i="1"/>
  <c r="F452" i="1"/>
  <c r="G451" i="1"/>
  <c r="F451" i="1"/>
  <c r="G450" i="1"/>
  <c r="F450" i="1"/>
  <c r="G449" i="1"/>
  <c r="F449" i="1"/>
  <c r="G448" i="1"/>
  <c r="F448" i="1"/>
  <c r="G447" i="1"/>
  <c r="F447" i="1"/>
  <c r="G446" i="1"/>
  <c r="F446" i="1"/>
  <c r="G445" i="1"/>
  <c r="F445" i="1"/>
  <c r="G444" i="1"/>
  <c r="F444" i="1"/>
  <c r="G443" i="1"/>
  <c r="F443" i="1"/>
  <c r="G442" i="1"/>
  <c r="F442" i="1"/>
  <c r="G441" i="1"/>
  <c r="F441" i="1"/>
  <c r="G440" i="1"/>
  <c r="F440" i="1"/>
  <c r="E440" i="1"/>
  <c r="H440" i="1" s="1"/>
  <c r="G439" i="1"/>
  <c r="F439" i="1"/>
  <c r="E439" i="1"/>
  <c r="H439" i="1" s="1"/>
  <c r="G438" i="1"/>
  <c r="F438" i="1"/>
  <c r="G437" i="1"/>
  <c r="F437" i="1"/>
  <c r="G436" i="1"/>
  <c r="F436" i="1"/>
  <c r="G435" i="1"/>
  <c r="F435" i="1"/>
  <c r="G434" i="1"/>
  <c r="F434" i="1"/>
  <c r="G433" i="1"/>
  <c r="F433" i="1"/>
  <c r="G432" i="1"/>
  <c r="F432" i="1"/>
  <c r="G431" i="1"/>
  <c r="F431" i="1"/>
  <c r="G430" i="1"/>
  <c r="F430" i="1"/>
  <c r="G429" i="1"/>
  <c r="F429" i="1"/>
  <c r="G428" i="1"/>
  <c r="F428" i="1"/>
  <c r="G427" i="1"/>
  <c r="F427" i="1"/>
  <c r="G426" i="1"/>
  <c r="F426" i="1"/>
  <c r="G425" i="1"/>
  <c r="F425" i="1"/>
  <c r="G424" i="1"/>
  <c r="F424" i="1"/>
  <c r="G423" i="1"/>
  <c r="F423" i="1"/>
  <c r="G422" i="1"/>
  <c r="F422" i="1"/>
  <c r="G421" i="1"/>
  <c r="F421" i="1"/>
  <c r="G420" i="1"/>
  <c r="F420" i="1"/>
  <c r="G419" i="1"/>
  <c r="F419" i="1"/>
  <c r="G418" i="1"/>
  <c r="F418" i="1"/>
  <c r="G417" i="1"/>
  <c r="F417" i="1"/>
  <c r="G416" i="1"/>
  <c r="F416" i="1"/>
  <c r="G415" i="1"/>
  <c r="F415" i="1"/>
  <c r="G414" i="1"/>
  <c r="F414" i="1"/>
  <c r="G413" i="1"/>
  <c r="F413" i="1"/>
  <c r="G412" i="1"/>
  <c r="F412" i="1"/>
  <c r="G411" i="1"/>
  <c r="F411" i="1"/>
  <c r="G410" i="1"/>
  <c r="F410" i="1"/>
  <c r="G409" i="1"/>
  <c r="F409" i="1"/>
  <c r="G408" i="1"/>
  <c r="F408" i="1"/>
  <c r="G407" i="1"/>
  <c r="F407" i="1"/>
  <c r="G406" i="1"/>
  <c r="F406" i="1"/>
  <c r="G405" i="1"/>
  <c r="F405" i="1"/>
  <c r="G404" i="1"/>
  <c r="F404" i="1"/>
  <c r="E404" i="1"/>
  <c r="H404" i="1" s="1"/>
  <c r="G403" i="1"/>
  <c r="F403" i="1"/>
  <c r="G402" i="1"/>
  <c r="F402" i="1"/>
  <c r="G401" i="1"/>
  <c r="F401" i="1"/>
  <c r="G400" i="1"/>
  <c r="F400" i="1"/>
  <c r="G399" i="1"/>
  <c r="F399" i="1"/>
  <c r="G398" i="1"/>
  <c r="F398" i="1"/>
  <c r="G397" i="1"/>
  <c r="F397" i="1"/>
  <c r="G396" i="1"/>
  <c r="F396" i="1"/>
  <c r="G395" i="1"/>
  <c r="F395" i="1"/>
  <c r="G394" i="1"/>
  <c r="F394" i="1"/>
  <c r="G393" i="1"/>
  <c r="F393" i="1"/>
  <c r="G392" i="1"/>
  <c r="F392" i="1"/>
  <c r="G391" i="1"/>
  <c r="F391" i="1"/>
  <c r="G390" i="1"/>
  <c r="F390" i="1"/>
  <c r="G389" i="1"/>
  <c r="F389" i="1"/>
  <c r="G388" i="1"/>
  <c r="F388" i="1"/>
  <c r="G387" i="1"/>
  <c r="F387" i="1"/>
  <c r="G386" i="1"/>
  <c r="F386" i="1"/>
  <c r="G385" i="1"/>
  <c r="F385" i="1"/>
  <c r="G384" i="1"/>
  <c r="F384" i="1"/>
  <c r="G383" i="1"/>
  <c r="F383" i="1"/>
  <c r="G382" i="1"/>
  <c r="F382" i="1"/>
  <c r="G381" i="1"/>
  <c r="F381" i="1"/>
  <c r="G380" i="1"/>
  <c r="F380" i="1"/>
  <c r="G379" i="1"/>
  <c r="F379" i="1"/>
  <c r="G378" i="1"/>
  <c r="F378" i="1"/>
  <c r="G377" i="1"/>
  <c r="F377" i="1"/>
  <c r="G376" i="1"/>
  <c r="F376" i="1"/>
  <c r="G375" i="1"/>
  <c r="F375" i="1"/>
  <c r="G374" i="1"/>
  <c r="F374" i="1"/>
  <c r="G373" i="1"/>
  <c r="F373" i="1"/>
  <c r="G372" i="1"/>
  <c r="F372" i="1"/>
  <c r="G371" i="1"/>
  <c r="F371" i="1"/>
  <c r="G370" i="1"/>
  <c r="F370" i="1"/>
  <c r="G369" i="1"/>
  <c r="F369" i="1"/>
  <c r="G368" i="1"/>
  <c r="F368" i="1"/>
  <c r="G367" i="1"/>
  <c r="F367" i="1"/>
  <c r="G366" i="1"/>
  <c r="F366" i="1"/>
  <c r="G365" i="1"/>
  <c r="F365" i="1"/>
  <c r="G364" i="1"/>
  <c r="F364" i="1"/>
  <c r="G363" i="1"/>
  <c r="F363" i="1"/>
  <c r="G362" i="1"/>
  <c r="F362" i="1"/>
  <c r="G361" i="1"/>
  <c r="F361" i="1"/>
  <c r="G360" i="1"/>
  <c r="F360" i="1"/>
  <c r="G359" i="1"/>
  <c r="F359" i="1"/>
  <c r="G358" i="1"/>
  <c r="F358" i="1"/>
  <c r="G357" i="1"/>
  <c r="F357" i="1"/>
  <c r="F356" i="1"/>
  <c r="D356" i="1"/>
  <c r="C356" i="1"/>
  <c r="E585" i="1" s="1"/>
  <c r="H585" i="1" s="1"/>
  <c r="H350" i="1"/>
  <c r="G350" i="1"/>
  <c r="E350" i="1"/>
  <c r="H349" i="1"/>
  <c r="G349" i="1"/>
  <c r="E349" i="1"/>
  <c r="H348" i="1"/>
  <c r="G348" i="1"/>
  <c r="E348" i="1"/>
  <c r="H347" i="1"/>
  <c r="G347" i="1"/>
  <c r="E347" i="1"/>
  <c r="H346" i="1"/>
  <c r="G346" i="1"/>
  <c r="E346" i="1"/>
  <c r="H345" i="1"/>
  <c r="G345" i="1"/>
  <c r="E345" i="1"/>
  <c r="H344" i="1"/>
  <c r="G344" i="1"/>
  <c r="E344" i="1"/>
  <c r="H343" i="1"/>
  <c r="G343" i="1"/>
  <c r="E343" i="1"/>
  <c r="H342" i="1"/>
  <c r="G342" i="1"/>
  <c r="E342" i="1"/>
  <c r="H341" i="1"/>
  <c r="G341" i="1"/>
  <c r="E341" i="1"/>
  <c r="H340" i="1"/>
  <c r="G340" i="1"/>
  <c r="E340" i="1"/>
  <c r="H339" i="1"/>
  <c r="G339" i="1"/>
  <c r="E339" i="1"/>
  <c r="H338" i="1"/>
  <c r="G338" i="1"/>
  <c r="E338" i="1"/>
  <c r="H337" i="1"/>
  <c r="G337" i="1"/>
  <c r="E337" i="1"/>
  <c r="H336" i="1"/>
  <c r="G336" i="1"/>
  <c r="E336" i="1"/>
  <c r="H335" i="1"/>
  <c r="G335" i="1"/>
  <c r="E335" i="1"/>
  <c r="H334" i="1"/>
  <c r="G334" i="1"/>
  <c r="E334" i="1"/>
  <c r="H333" i="1"/>
  <c r="G333" i="1"/>
  <c r="E333" i="1"/>
  <c r="H332" i="1"/>
  <c r="G332" i="1"/>
  <c r="E332" i="1"/>
  <c r="H331" i="1"/>
  <c r="G331" i="1"/>
  <c r="E331" i="1"/>
  <c r="H330" i="1"/>
  <c r="G330" i="1"/>
  <c r="E330" i="1"/>
  <c r="H329" i="1"/>
  <c r="G329" i="1"/>
  <c r="E329" i="1"/>
  <c r="H328" i="1"/>
  <c r="G328" i="1"/>
  <c r="E328" i="1"/>
  <c r="H327" i="1"/>
  <c r="G327" i="1"/>
  <c r="E327" i="1"/>
  <c r="H326" i="1"/>
  <c r="G326" i="1"/>
  <c r="E326" i="1"/>
  <c r="H325" i="1"/>
  <c r="G325" i="1"/>
  <c r="E325" i="1"/>
  <c r="H324" i="1"/>
  <c r="G324" i="1"/>
  <c r="E324" i="1"/>
  <c r="H323" i="1"/>
  <c r="G323" i="1"/>
  <c r="E323" i="1"/>
  <c r="H322" i="1"/>
  <c r="G322" i="1"/>
  <c r="E322" i="1"/>
  <c r="H321" i="1"/>
  <c r="G321" i="1"/>
  <c r="E321" i="1"/>
  <c r="H320" i="1"/>
  <c r="G320" i="1"/>
  <c r="E320" i="1"/>
  <c r="H319" i="1"/>
  <c r="G319" i="1"/>
  <c r="E319" i="1"/>
  <c r="H318" i="1"/>
  <c r="G318" i="1"/>
  <c r="E318" i="1"/>
  <c r="H317" i="1"/>
  <c r="G317" i="1"/>
  <c r="E317" i="1"/>
  <c r="H316" i="1"/>
  <c r="G316" i="1"/>
  <c r="E316" i="1"/>
  <c r="H315" i="1"/>
  <c r="G315" i="1"/>
  <c r="E315" i="1"/>
  <c r="H314" i="1"/>
  <c r="G314" i="1"/>
  <c r="E314" i="1"/>
  <c r="H313" i="1"/>
  <c r="G313" i="1"/>
  <c r="E313" i="1"/>
  <c r="H312" i="1"/>
  <c r="G312" i="1"/>
  <c r="E312" i="1"/>
  <c r="H311" i="1"/>
  <c r="G311" i="1"/>
  <c r="E311" i="1"/>
  <c r="H310" i="1"/>
  <c r="G310" i="1"/>
  <c r="E310" i="1"/>
  <c r="H309" i="1"/>
  <c r="G309" i="1"/>
  <c r="E309" i="1"/>
  <c r="H308" i="1"/>
  <c r="G308" i="1"/>
  <c r="E308" i="1"/>
  <c r="H307" i="1"/>
  <c r="G307" i="1"/>
  <c r="E307" i="1"/>
  <c r="H306" i="1"/>
  <c r="G306" i="1"/>
  <c r="E306" i="1"/>
  <c r="H305" i="1"/>
  <c r="G305" i="1"/>
  <c r="E305" i="1"/>
  <c r="H304" i="1"/>
  <c r="G304" i="1"/>
  <c r="E304" i="1"/>
  <c r="H303" i="1"/>
  <c r="G303" i="1"/>
  <c r="E303" i="1"/>
  <c r="H302" i="1"/>
  <c r="G302" i="1"/>
  <c r="E302" i="1"/>
  <c r="H301" i="1"/>
  <c r="G301" i="1"/>
  <c r="E301" i="1"/>
  <c r="H300" i="1"/>
  <c r="G300" i="1"/>
  <c r="E300" i="1"/>
  <c r="H299" i="1"/>
  <c r="G299" i="1"/>
  <c r="E299" i="1"/>
  <c r="H298" i="1"/>
  <c r="G298" i="1"/>
  <c r="E298" i="1"/>
  <c r="H297" i="1"/>
  <c r="G297" i="1"/>
  <c r="E297" i="1"/>
  <c r="H296" i="1"/>
  <c r="G296" i="1"/>
  <c r="E296" i="1"/>
  <c r="H295" i="1"/>
  <c r="G295" i="1"/>
  <c r="E295" i="1"/>
  <c r="H294" i="1"/>
  <c r="G294" i="1"/>
  <c r="E294" i="1"/>
  <c r="H293" i="1"/>
  <c r="G293" i="1"/>
  <c r="E293" i="1"/>
  <c r="H292" i="1"/>
  <c r="G292" i="1"/>
  <c r="E292" i="1"/>
  <c r="H291" i="1"/>
  <c r="G291" i="1"/>
  <c r="E291" i="1"/>
  <c r="H290" i="1"/>
  <c r="G290" i="1"/>
  <c r="E290" i="1"/>
  <c r="H289" i="1"/>
  <c r="G289" i="1"/>
  <c r="E289" i="1"/>
  <c r="H288" i="1"/>
  <c r="G288" i="1"/>
  <c r="E288" i="1"/>
  <c r="H287" i="1"/>
  <c r="G287" i="1"/>
  <c r="E287" i="1"/>
  <c r="H286" i="1"/>
  <c r="G286" i="1"/>
  <c r="E286" i="1"/>
  <c r="H285" i="1"/>
  <c r="G285" i="1"/>
  <c r="E285" i="1"/>
  <c r="H284" i="1"/>
  <c r="G284" i="1"/>
  <c r="E284" i="1"/>
  <c r="H283" i="1"/>
  <c r="G283" i="1"/>
  <c r="E283" i="1"/>
  <c r="H282" i="1"/>
  <c r="G282" i="1"/>
  <c r="E282" i="1"/>
  <c r="H281" i="1"/>
  <c r="G281" i="1"/>
  <c r="E281" i="1"/>
  <c r="H280" i="1"/>
  <c r="G280" i="1"/>
  <c r="E280" i="1"/>
  <c r="H279" i="1"/>
  <c r="G279" i="1"/>
  <c r="E279" i="1"/>
  <c r="H278" i="1"/>
  <c r="G278" i="1"/>
  <c r="E278" i="1"/>
  <c r="H277" i="1"/>
  <c r="G277" i="1"/>
  <c r="E277" i="1"/>
  <c r="H276" i="1"/>
  <c r="G276" i="1"/>
  <c r="E276" i="1"/>
  <c r="H275" i="1"/>
  <c r="G275" i="1"/>
  <c r="E275" i="1"/>
  <c r="H274" i="1"/>
  <c r="G274" i="1"/>
  <c r="E274" i="1"/>
  <c r="H273" i="1"/>
  <c r="G273" i="1"/>
  <c r="E273" i="1"/>
  <c r="H272" i="1"/>
  <c r="G272" i="1"/>
  <c r="E272" i="1"/>
  <c r="H271" i="1"/>
  <c r="G271" i="1"/>
  <c r="E271" i="1"/>
  <c r="H270" i="1"/>
  <c r="G270" i="1"/>
  <c r="E270" i="1"/>
  <c r="H269" i="1"/>
  <c r="G269" i="1"/>
  <c r="E269" i="1"/>
  <c r="H268" i="1"/>
  <c r="G268" i="1"/>
  <c r="E268" i="1"/>
  <c r="H267" i="1"/>
  <c r="G267" i="1"/>
  <c r="E267" i="1"/>
  <c r="H266" i="1"/>
  <c r="G266" i="1"/>
  <c r="E266" i="1"/>
  <c r="H265" i="1"/>
  <c r="G265" i="1"/>
  <c r="E265" i="1"/>
  <c r="H264" i="1"/>
  <c r="G264" i="1"/>
  <c r="E264" i="1"/>
  <c r="H263" i="1"/>
  <c r="G263" i="1"/>
  <c r="E263" i="1"/>
  <c r="H262" i="1"/>
  <c r="G262" i="1"/>
  <c r="E262" i="1"/>
  <c r="H261" i="1"/>
  <c r="G261" i="1"/>
  <c r="E261" i="1"/>
  <c r="H260" i="1"/>
  <c r="G260" i="1"/>
  <c r="E260" i="1"/>
  <c r="H259" i="1"/>
  <c r="G259" i="1"/>
  <c r="E259" i="1"/>
  <c r="H258" i="1"/>
  <c r="G258" i="1"/>
  <c r="E258" i="1"/>
  <c r="H257" i="1"/>
  <c r="G257" i="1"/>
  <c r="E257" i="1"/>
  <c r="H256" i="1"/>
  <c r="G256" i="1"/>
  <c r="E256" i="1"/>
  <c r="H255" i="1"/>
  <c r="G255" i="1"/>
  <c r="E255" i="1"/>
  <c r="H254" i="1"/>
  <c r="G254" i="1"/>
  <c r="E254" i="1"/>
  <c r="H253" i="1"/>
  <c r="G253" i="1"/>
  <c r="E253" i="1"/>
  <c r="H252" i="1"/>
  <c r="G252" i="1"/>
  <c r="E252" i="1"/>
  <c r="H251" i="1"/>
  <c r="G251" i="1"/>
  <c r="E251" i="1"/>
  <c r="H250" i="1"/>
  <c r="G250" i="1"/>
  <c r="E250" i="1"/>
  <c r="H249" i="1"/>
  <c r="G249" i="1"/>
  <c r="E249" i="1"/>
  <c r="H248" i="1"/>
  <c r="G248" i="1"/>
  <c r="E248" i="1"/>
  <c r="H247" i="1"/>
  <c r="G247" i="1"/>
  <c r="E247" i="1"/>
  <c r="H246" i="1"/>
  <c r="G246" i="1"/>
  <c r="E246" i="1"/>
  <c r="H245" i="1"/>
  <c r="G245" i="1"/>
  <c r="E245" i="1"/>
  <c r="H244" i="1"/>
  <c r="G244" i="1"/>
  <c r="E244" i="1"/>
  <c r="H243" i="1"/>
  <c r="G243" i="1"/>
  <c r="F243" i="1"/>
  <c r="E243" i="1"/>
  <c r="H242" i="1"/>
  <c r="G242" i="1"/>
  <c r="E242" i="1"/>
  <c r="H241" i="1"/>
  <c r="G241" i="1"/>
  <c r="E241" i="1"/>
  <c r="H240" i="1"/>
  <c r="G240" i="1"/>
  <c r="E240" i="1"/>
  <c r="H239" i="1"/>
  <c r="G239" i="1"/>
  <c r="E239" i="1"/>
  <c r="H238" i="1"/>
  <c r="G238" i="1"/>
  <c r="E238" i="1"/>
  <c r="H237" i="1"/>
  <c r="G237" i="1"/>
  <c r="E237" i="1"/>
  <c r="H236" i="1"/>
  <c r="G236" i="1"/>
  <c r="E236" i="1"/>
  <c r="H235" i="1"/>
  <c r="G235" i="1"/>
  <c r="E235" i="1"/>
  <c r="H234" i="1"/>
  <c r="G234" i="1"/>
  <c r="E234" i="1"/>
  <c r="H233" i="1"/>
  <c r="G233" i="1"/>
  <c r="E233" i="1"/>
  <c r="H232" i="1"/>
  <c r="G232" i="1"/>
  <c r="E232" i="1"/>
  <c r="H231" i="1"/>
  <c r="G231" i="1"/>
  <c r="E231" i="1"/>
  <c r="H230" i="1"/>
  <c r="G230" i="1"/>
  <c r="E230" i="1"/>
  <c r="H229" i="1"/>
  <c r="G229" i="1"/>
  <c r="E229" i="1"/>
  <c r="H228" i="1"/>
  <c r="G228" i="1"/>
  <c r="E228" i="1"/>
  <c r="H227" i="1"/>
  <c r="G227" i="1"/>
  <c r="E227" i="1"/>
  <c r="H226" i="1"/>
  <c r="G226" i="1"/>
  <c r="E226" i="1"/>
  <c r="H225" i="1"/>
  <c r="G225" i="1"/>
  <c r="E225" i="1"/>
  <c r="H224" i="1"/>
  <c r="G224" i="1"/>
  <c r="E224" i="1"/>
  <c r="H223" i="1"/>
  <c r="G223" i="1"/>
  <c r="E223" i="1"/>
  <c r="H222" i="1"/>
  <c r="G222" i="1"/>
  <c r="E222" i="1"/>
  <c r="H221" i="1"/>
  <c r="G221" i="1"/>
  <c r="E221" i="1"/>
  <c r="H220" i="1"/>
  <c r="G220" i="1"/>
  <c r="E220" i="1"/>
  <c r="H219" i="1"/>
  <c r="G219" i="1"/>
  <c r="E219" i="1"/>
  <c r="H218" i="1"/>
  <c r="G218" i="1"/>
  <c r="E218" i="1"/>
  <c r="H217" i="1"/>
  <c r="G217" i="1"/>
  <c r="E217" i="1"/>
  <c r="H216" i="1"/>
  <c r="G216" i="1"/>
  <c r="E216" i="1"/>
  <c r="H215" i="1"/>
  <c r="G215" i="1"/>
  <c r="E215" i="1"/>
  <c r="H214" i="1"/>
  <c r="G214" i="1"/>
  <c r="E214" i="1"/>
  <c r="H213" i="1"/>
  <c r="G213" i="1"/>
  <c r="E213" i="1"/>
  <c r="H212" i="1"/>
  <c r="G212" i="1"/>
  <c r="E212" i="1"/>
  <c r="H211" i="1"/>
  <c r="G211" i="1"/>
  <c r="E211" i="1"/>
  <c r="H210" i="1"/>
  <c r="G210" i="1"/>
  <c r="E210" i="1"/>
  <c r="H209" i="1"/>
  <c r="G209" i="1"/>
  <c r="E209" i="1"/>
  <c r="H208" i="1"/>
  <c r="G208" i="1"/>
  <c r="E208" i="1"/>
  <c r="H207" i="1"/>
  <c r="G207" i="1"/>
  <c r="E207" i="1"/>
  <c r="H206" i="1"/>
  <c r="G206" i="1"/>
  <c r="F206" i="1"/>
  <c r="E206" i="1"/>
  <c r="H205" i="1"/>
  <c r="G205" i="1"/>
  <c r="E205" i="1"/>
  <c r="H204" i="1"/>
  <c r="G204" i="1"/>
  <c r="E204" i="1"/>
  <c r="H203" i="1"/>
  <c r="G203" i="1"/>
  <c r="E203" i="1"/>
  <c r="H202" i="1"/>
  <c r="G202" i="1"/>
  <c r="E202" i="1"/>
  <c r="H201" i="1"/>
  <c r="G201" i="1"/>
  <c r="E201" i="1"/>
  <c r="H200" i="1"/>
  <c r="G200" i="1"/>
  <c r="E200" i="1"/>
  <c r="H199" i="1"/>
  <c r="G199" i="1"/>
  <c r="E199" i="1"/>
  <c r="H198" i="1"/>
  <c r="G198" i="1"/>
  <c r="E198" i="1"/>
  <c r="H197" i="1"/>
  <c r="G197" i="1"/>
  <c r="E197" i="1"/>
  <c r="H196" i="1"/>
  <c r="G196" i="1"/>
  <c r="E196" i="1"/>
  <c r="H195" i="1"/>
  <c r="G195" i="1"/>
  <c r="E195" i="1"/>
  <c r="H194" i="1"/>
  <c r="G194" i="1"/>
  <c r="E194" i="1"/>
  <c r="H193" i="1"/>
  <c r="G193" i="1"/>
  <c r="E193" i="1"/>
  <c r="H192" i="1"/>
  <c r="G192" i="1"/>
  <c r="E192" i="1"/>
  <c r="H191" i="1"/>
  <c r="G191" i="1"/>
  <c r="E191" i="1"/>
  <c r="H190" i="1"/>
  <c r="G190" i="1"/>
  <c r="E190" i="1"/>
  <c r="H189" i="1"/>
  <c r="G189" i="1"/>
  <c r="E189" i="1"/>
  <c r="H188" i="1"/>
  <c r="G188" i="1"/>
  <c r="E188" i="1"/>
  <c r="H187" i="1"/>
  <c r="G187" i="1"/>
  <c r="E187" i="1"/>
  <c r="H186" i="1"/>
  <c r="G186" i="1"/>
  <c r="E186" i="1"/>
  <c r="H185" i="1"/>
  <c r="G185" i="1"/>
  <c r="E185" i="1"/>
  <c r="H184" i="1"/>
  <c r="G184" i="1"/>
  <c r="E184" i="1"/>
  <c r="H183" i="1"/>
  <c r="G183" i="1"/>
  <c r="F183" i="1"/>
  <c r="E183" i="1"/>
  <c r="H182" i="1"/>
  <c r="G182" i="1"/>
  <c r="E182" i="1"/>
  <c r="H181" i="1"/>
  <c r="G181" i="1"/>
  <c r="E181" i="1"/>
  <c r="H180" i="1"/>
  <c r="G180" i="1"/>
  <c r="E180" i="1"/>
  <c r="H179" i="1"/>
  <c r="G179" i="1"/>
  <c r="E179" i="1"/>
  <c r="H178" i="1"/>
  <c r="G178" i="1"/>
  <c r="E178" i="1"/>
  <c r="E177" i="1"/>
  <c r="D177" i="1"/>
  <c r="F350" i="1" s="1"/>
  <c r="C177" i="1"/>
  <c r="G177" i="1" s="1"/>
  <c r="H177" i="1" s="1"/>
  <c r="G171" i="1"/>
  <c r="F171" i="1"/>
  <c r="G170" i="1"/>
  <c r="F170" i="1"/>
  <c r="G169" i="1"/>
  <c r="F169" i="1"/>
  <c r="G168" i="1"/>
  <c r="F168" i="1"/>
  <c r="G167" i="1"/>
  <c r="F167" i="1"/>
  <c r="G166" i="1"/>
  <c r="F166" i="1"/>
  <c r="G165" i="1"/>
  <c r="F165" i="1"/>
  <c r="G164" i="1"/>
  <c r="F164" i="1"/>
  <c r="G163" i="1"/>
  <c r="F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G153" i="1"/>
  <c r="F153" i="1"/>
  <c r="G152" i="1"/>
  <c r="F152" i="1"/>
  <c r="G151" i="1"/>
  <c r="F151" i="1"/>
  <c r="G150" i="1"/>
  <c r="F150" i="1"/>
  <c r="G149" i="1"/>
  <c r="F149" i="1"/>
  <c r="G148" i="1"/>
  <c r="F148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9" i="1"/>
  <c r="F139" i="1"/>
  <c r="G138" i="1"/>
  <c r="F138" i="1"/>
  <c r="G137" i="1"/>
  <c r="F137" i="1"/>
  <c r="G136" i="1"/>
  <c r="F136" i="1"/>
  <c r="G135" i="1"/>
  <c r="F135" i="1"/>
  <c r="G134" i="1"/>
  <c r="F134" i="1"/>
  <c r="G133" i="1"/>
  <c r="F133" i="1"/>
  <c r="G132" i="1"/>
  <c r="F132" i="1"/>
  <c r="G131" i="1"/>
  <c r="F131" i="1"/>
  <c r="G130" i="1"/>
  <c r="F130" i="1"/>
  <c r="G129" i="1"/>
  <c r="F129" i="1"/>
  <c r="G128" i="1"/>
  <c r="F128" i="1"/>
  <c r="G127" i="1"/>
  <c r="F127" i="1"/>
  <c r="G126" i="1"/>
  <c r="F126" i="1"/>
  <c r="G125" i="1"/>
  <c r="F125" i="1"/>
  <c r="G124" i="1"/>
  <c r="F124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5" i="1"/>
  <c r="F115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E93" i="1"/>
  <c r="H93" i="1" s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E84" i="1"/>
  <c r="H84" i="1" s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F76" i="1"/>
  <c r="D76" i="1"/>
  <c r="C76" i="1"/>
  <c r="E171" i="1" s="1"/>
  <c r="H171" i="1" s="1"/>
  <c r="H70" i="1"/>
  <c r="G70" i="1"/>
  <c r="E70" i="1"/>
  <c r="H69" i="1"/>
  <c r="G69" i="1"/>
  <c r="E69" i="1"/>
  <c r="H68" i="1"/>
  <c r="G68" i="1"/>
  <c r="E68" i="1"/>
  <c r="H67" i="1"/>
  <c r="G67" i="1"/>
  <c r="E67" i="1"/>
  <c r="H66" i="1"/>
  <c r="G66" i="1"/>
  <c r="F66" i="1"/>
  <c r="E66" i="1"/>
  <c r="H65" i="1"/>
  <c r="G65" i="1"/>
  <c r="E65" i="1"/>
  <c r="H64" i="1"/>
  <c r="G64" i="1"/>
  <c r="E64" i="1"/>
  <c r="H63" i="1"/>
  <c r="G63" i="1"/>
  <c r="E63" i="1"/>
  <c r="H62" i="1"/>
  <c r="G62" i="1"/>
  <c r="E62" i="1"/>
  <c r="H61" i="1"/>
  <c r="G61" i="1"/>
  <c r="E61" i="1"/>
  <c r="H60" i="1"/>
  <c r="G60" i="1"/>
  <c r="E60" i="1"/>
  <c r="H59" i="1"/>
  <c r="G59" i="1"/>
  <c r="E59" i="1"/>
  <c r="H58" i="1"/>
  <c r="G58" i="1"/>
  <c r="E58" i="1"/>
  <c r="H57" i="1"/>
  <c r="G57" i="1"/>
  <c r="E57" i="1"/>
  <c r="H56" i="1"/>
  <c r="G56" i="1"/>
  <c r="E56" i="1"/>
  <c r="H55" i="1"/>
  <c r="G55" i="1"/>
  <c r="E55" i="1"/>
  <c r="H54" i="1"/>
  <c r="G54" i="1"/>
  <c r="E54" i="1"/>
  <c r="H53" i="1"/>
  <c r="G53" i="1"/>
  <c r="E53" i="1"/>
  <c r="H52" i="1"/>
  <c r="G52" i="1"/>
  <c r="E52" i="1"/>
  <c r="H51" i="1"/>
  <c r="G51" i="1"/>
  <c r="E51" i="1"/>
  <c r="H50" i="1"/>
  <c r="G50" i="1"/>
  <c r="E50" i="1"/>
  <c r="H49" i="1"/>
  <c r="G49" i="1"/>
  <c r="E49" i="1"/>
  <c r="H48" i="1"/>
  <c r="G48" i="1"/>
  <c r="E48" i="1"/>
  <c r="H47" i="1"/>
  <c r="G47" i="1"/>
  <c r="E47" i="1"/>
  <c r="H46" i="1"/>
  <c r="G46" i="1"/>
  <c r="E46" i="1"/>
  <c r="H45" i="1"/>
  <c r="G45" i="1"/>
  <c r="E45" i="1"/>
  <c r="H44" i="1"/>
  <c r="G44" i="1"/>
  <c r="E44" i="1"/>
  <c r="H43" i="1"/>
  <c r="G43" i="1"/>
  <c r="E43" i="1"/>
  <c r="H42" i="1"/>
  <c r="G42" i="1"/>
  <c r="E42" i="1"/>
  <c r="H41" i="1"/>
  <c r="G41" i="1"/>
  <c r="E41" i="1"/>
  <c r="H40" i="1"/>
  <c r="G40" i="1"/>
  <c r="E40" i="1"/>
  <c r="H39" i="1"/>
  <c r="G39" i="1"/>
  <c r="E39" i="1"/>
  <c r="H38" i="1"/>
  <c r="G38" i="1"/>
  <c r="E38" i="1"/>
  <c r="H37" i="1"/>
  <c r="G37" i="1"/>
  <c r="E37" i="1"/>
  <c r="H36" i="1"/>
  <c r="G36" i="1"/>
  <c r="E36" i="1"/>
  <c r="H35" i="1"/>
  <c r="G35" i="1"/>
  <c r="E35" i="1"/>
  <c r="H34" i="1"/>
  <c r="G34" i="1"/>
  <c r="E34" i="1"/>
  <c r="H33" i="1"/>
  <c r="G33" i="1"/>
  <c r="E33" i="1"/>
  <c r="H32" i="1"/>
  <c r="G32" i="1"/>
  <c r="E32" i="1"/>
  <c r="H31" i="1"/>
  <c r="G31" i="1"/>
  <c r="E31" i="1"/>
  <c r="H30" i="1"/>
  <c r="G30" i="1"/>
  <c r="E30" i="1"/>
  <c r="H29" i="1"/>
  <c r="G29" i="1"/>
  <c r="E29" i="1"/>
  <c r="H28" i="1"/>
  <c r="G28" i="1"/>
  <c r="E28" i="1"/>
  <c r="H27" i="1"/>
  <c r="G27" i="1"/>
  <c r="E27" i="1"/>
  <c r="H26" i="1"/>
  <c r="G26" i="1"/>
  <c r="E26" i="1"/>
  <c r="H25" i="1"/>
  <c r="G25" i="1"/>
  <c r="E25" i="1"/>
  <c r="H24" i="1"/>
  <c r="G24" i="1"/>
  <c r="E24" i="1"/>
  <c r="H23" i="1"/>
  <c r="G23" i="1"/>
  <c r="E23" i="1"/>
  <c r="H22" i="1"/>
  <c r="G22" i="1"/>
  <c r="E22" i="1"/>
  <c r="H21" i="1"/>
  <c r="G21" i="1"/>
  <c r="E21" i="1"/>
  <c r="H20" i="1"/>
  <c r="G20" i="1"/>
  <c r="E20" i="1"/>
  <c r="E19" i="1"/>
  <c r="D19" i="1"/>
  <c r="F70" i="1" s="1"/>
  <c r="C19" i="1"/>
  <c r="G19" i="1" s="1"/>
  <c r="H19" i="1" s="1"/>
  <c r="C13" i="1"/>
  <c r="D12" i="1"/>
  <c r="F12" i="1" s="1"/>
  <c r="C11" i="1"/>
  <c r="D10" i="1"/>
  <c r="F10" i="1" s="1"/>
  <c r="C9" i="1"/>
  <c r="D8" i="1"/>
  <c r="G76" i="1" l="1"/>
  <c r="G356" i="1"/>
  <c r="C8" i="1"/>
  <c r="G8" i="1" s="1"/>
  <c r="C10" i="1"/>
  <c r="C12" i="1"/>
  <c r="E76" i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5" i="1"/>
  <c r="H85" i="1" s="1"/>
  <c r="E86" i="1"/>
  <c r="H86" i="1" s="1"/>
  <c r="E87" i="1"/>
  <c r="H87" i="1" s="1"/>
  <c r="E88" i="1"/>
  <c r="H88" i="1" s="1"/>
  <c r="E89" i="1"/>
  <c r="H89" i="1" s="1"/>
  <c r="E90" i="1"/>
  <c r="H90" i="1" s="1"/>
  <c r="E91" i="1"/>
  <c r="H91" i="1" s="1"/>
  <c r="E92" i="1"/>
  <c r="H92" i="1" s="1"/>
  <c r="E94" i="1"/>
  <c r="H94" i="1" s="1"/>
  <c r="E95" i="1"/>
  <c r="H95" i="1" s="1"/>
  <c r="E96" i="1"/>
  <c r="H96" i="1" s="1"/>
  <c r="E97" i="1"/>
  <c r="H97" i="1" s="1"/>
  <c r="E98" i="1"/>
  <c r="H98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5" i="1"/>
  <c r="H105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6" i="1"/>
  <c r="H126" i="1" s="1"/>
  <c r="E127" i="1"/>
  <c r="H127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6" i="1"/>
  <c r="H146" i="1" s="1"/>
  <c r="E147" i="1"/>
  <c r="H147" i="1" s="1"/>
  <c r="E148" i="1"/>
  <c r="H148" i="1" s="1"/>
  <c r="E149" i="1"/>
  <c r="H149" i="1" s="1"/>
  <c r="E150" i="1"/>
  <c r="H150" i="1" s="1"/>
  <c r="E151" i="1"/>
  <c r="H151" i="1" s="1"/>
  <c r="E152" i="1"/>
  <c r="H152" i="1" s="1"/>
  <c r="E153" i="1"/>
  <c r="H153" i="1" s="1"/>
  <c r="E154" i="1"/>
  <c r="H154" i="1" s="1"/>
  <c r="E155" i="1"/>
  <c r="H155" i="1" s="1"/>
  <c r="E156" i="1"/>
  <c r="H156" i="1" s="1"/>
  <c r="E157" i="1"/>
  <c r="H157" i="1" s="1"/>
  <c r="E158" i="1"/>
  <c r="H158" i="1" s="1"/>
  <c r="E159" i="1"/>
  <c r="H159" i="1" s="1"/>
  <c r="E160" i="1"/>
  <c r="H160" i="1" s="1"/>
  <c r="E161" i="1"/>
  <c r="H161" i="1" s="1"/>
  <c r="E162" i="1"/>
  <c r="H162" i="1" s="1"/>
  <c r="E163" i="1"/>
  <c r="H163" i="1" s="1"/>
  <c r="E164" i="1"/>
  <c r="H164" i="1" s="1"/>
  <c r="E165" i="1"/>
  <c r="H165" i="1" s="1"/>
  <c r="E166" i="1"/>
  <c r="H166" i="1" s="1"/>
  <c r="E167" i="1"/>
  <c r="H167" i="1" s="1"/>
  <c r="E168" i="1"/>
  <c r="H168" i="1" s="1"/>
  <c r="E169" i="1"/>
  <c r="H169" i="1" s="1"/>
  <c r="E170" i="1"/>
  <c r="H170" i="1" s="1"/>
  <c r="E356" i="1"/>
  <c r="H356" i="1" s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0" i="1"/>
  <c r="H380" i="1" s="1"/>
  <c r="E381" i="1"/>
  <c r="H381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3" i="1"/>
  <c r="H393" i="1" s="1"/>
  <c r="E394" i="1"/>
  <c r="H394" i="1" s="1"/>
  <c r="E395" i="1"/>
  <c r="H395" i="1" s="1"/>
  <c r="E396" i="1"/>
  <c r="H396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5" i="1"/>
  <c r="H405" i="1" s="1"/>
  <c r="E406" i="1"/>
  <c r="H406" i="1" s="1"/>
  <c r="E407" i="1"/>
  <c r="H407" i="1" s="1"/>
  <c r="E408" i="1"/>
  <c r="H408" i="1" s="1"/>
  <c r="E409" i="1"/>
  <c r="H409" i="1" s="1"/>
  <c r="E410" i="1"/>
  <c r="H410" i="1" s="1"/>
  <c r="E411" i="1"/>
  <c r="H411" i="1" s="1"/>
  <c r="E412" i="1"/>
  <c r="H412" i="1" s="1"/>
  <c r="E413" i="1"/>
  <c r="H413" i="1" s="1"/>
  <c r="E414" i="1"/>
  <c r="H414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7" i="1"/>
  <c r="H427" i="1" s="1"/>
  <c r="E428" i="1"/>
  <c r="H428" i="1" s="1"/>
  <c r="E429" i="1"/>
  <c r="H429" i="1" s="1"/>
  <c r="E430" i="1"/>
  <c r="H430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37" i="1"/>
  <c r="H437" i="1" s="1"/>
  <c r="E438" i="1"/>
  <c r="H438" i="1" s="1"/>
  <c r="E441" i="1"/>
  <c r="H441" i="1" s="1"/>
  <c r="E442" i="1"/>
  <c r="H442" i="1" s="1"/>
  <c r="E443" i="1"/>
  <c r="H443" i="1" s="1"/>
  <c r="E444" i="1"/>
  <c r="H444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2" i="1"/>
  <c r="H452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3" i="1"/>
  <c r="H513" i="1" s="1"/>
  <c r="E514" i="1"/>
  <c r="H514" i="1" s="1"/>
  <c r="E515" i="1"/>
  <c r="H515" i="1" s="1"/>
  <c r="E516" i="1"/>
  <c r="H516" i="1" s="1"/>
  <c r="E517" i="1"/>
  <c r="H517" i="1" s="1"/>
  <c r="E518" i="1"/>
  <c r="H518" i="1" s="1"/>
  <c r="E519" i="1"/>
  <c r="H519" i="1" s="1"/>
  <c r="E520" i="1"/>
  <c r="H520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0" i="1"/>
  <c r="H540" i="1" s="1"/>
  <c r="E541" i="1"/>
  <c r="H541" i="1" s="1"/>
  <c r="E542" i="1"/>
  <c r="H542" i="1" s="1"/>
  <c r="E543" i="1"/>
  <c r="H543" i="1" s="1"/>
  <c r="E544" i="1"/>
  <c r="H544" i="1" s="1"/>
  <c r="E545" i="1"/>
  <c r="H545" i="1" s="1"/>
  <c r="E546" i="1"/>
  <c r="H546" i="1" s="1"/>
  <c r="E547" i="1"/>
  <c r="H547" i="1" s="1"/>
  <c r="E548" i="1"/>
  <c r="H548" i="1" s="1"/>
  <c r="E549" i="1"/>
  <c r="H549" i="1" s="1"/>
  <c r="E550" i="1"/>
  <c r="H550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7" i="1"/>
  <c r="H557" i="1" s="1"/>
  <c r="E558" i="1"/>
  <c r="H558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576" i="1"/>
  <c r="H576" i="1" s="1"/>
  <c r="E577" i="1"/>
  <c r="H577" i="1" s="1"/>
  <c r="E578" i="1"/>
  <c r="H578" i="1" s="1"/>
  <c r="E579" i="1"/>
  <c r="H579" i="1" s="1"/>
  <c r="E580" i="1"/>
  <c r="H580" i="1" s="1"/>
  <c r="E581" i="1"/>
  <c r="H581" i="1" s="1"/>
  <c r="E582" i="1"/>
  <c r="H582" i="1" s="1"/>
  <c r="E583" i="1"/>
  <c r="H583" i="1" s="1"/>
  <c r="E584" i="1"/>
  <c r="H584" i="1" s="1"/>
  <c r="G591" i="1"/>
  <c r="H591" i="1" s="1"/>
  <c r="E600" i="1"/>
  <c r="H600" i="1" s="1"/>
  <c r="E604" i="1"/>
  <c r="H604" i="1" s="1"/>
  <c r="E608" i="1"/>
  <c r="H608" i="1" s="1"/>
  <c r="E612" i="1"/>
  <c r="H612" i="1" s="1"/>
  <c r="E616" i="1"/>
  <c r="H616" i="1" s="1"/>
  <c r="G9" i="2"/>
  <c r="H9" i="2" s="1"/>
  <c r="E11" i="2"/>
  <c r="H11" i="2" s="1"/>
  <c r="G19" i="2"/>
  <c r="H21" i="2"/>
  <c r="H25" i="2"/>
  <c r="H29" i="2"/>
  <c r="H33" i="2"/>
  <c r="H37" i="2"/>
  <c r="H41" i="2"/>
  <c r="H45" i="2"/>
  <c r="H49" i="2"/>
  <c r="H53" i="2"/>
  <c r="H57" i="2"/>
  <c r="H61" i="2"/>
  <c r="H65" i="2"/>
  <c r="H69" i="2"/>
  <c r="E76" i="2"/>
  <c r="E82" i="2"/>
  <c r="H82" i="2" s="1"/>
  <c r="E115" i="2"/>
  <c r="H115" i="2" s="1"/>
  <c r="E124" i="2"/>
  <c r="H124" i="2" s="1"/>
  <c r="E128" i="2"/>
  <c r="H128" i="2" s="1"/>
  <c r="E136" i="2"/>
  <c r="H136" i="2" s="1"/>
  <c r="E143" i="2"/>
  <c r="H143" i="2" s="1"/>
  <c r="E177" i="2"/>
  <c r="H181" i="2"/>
  <c r="H185" i="2"/>
  <c r="H189" i="2"/>
  <c r="H193" i="2"/>
  <c r="H197" i="2"/>
  <c r="H201" i="2"/>
  <c r="E205" i="2"/>
  <c r="H205" i="2" s="1"/>
  <c r="E209" i="2"/>
  <c r="H209" i="2" s="1"/>
  <c r="H213" i="2"/>
  <c r="H217" i="2"/>
  <c r="H221" i="2"/>
  <c r="H225" i="2"/>
  <c r="H229" i="2"/>
  <c r="H233" i="2"/>
  <c r="H237" i="2"/>
  <c r="H241" i="2"/>
  <c r="H245" i="2"/>
  <c r="H249" i="2"/>
  <c r="H253" i="2"/>
  <c r="H257" i="2"/>
  <c r="H261" i="2"/>
  <c r="H265" i="2"/>
  <c r="H269" i="2"/>
  <c r="H273" i="2"/>
  <c r="H277" i="2"/>
  <c r="H281" i="2"/>
  <c r="H285" i="2"/>
  <c r="E289" i="2"/>
  <c r="H289" i="2" s="1"/>
  <c r="H293" i="2"/>
  <c r="H297" i="2"/>
  <c r="H301" i="2"/>
  <c r="H305" i="2"/>
  <c r="H309" i="2"/>
  <c r="H313" i="2"/>
  <c r="H317" i="2"/>
  <c r="H321" i="2"/>
  <c r="E325" i="2"/>
  <c r="H325" i="2" s="1"/>
  <c r="H329" i="2"/>
  <c r="H333" i="2"/>
  <c r="H337" i="2"/>
  <c r="H341" i="2"/>
  <c r="H345" i="2"/>
  <c r="H349" i="2"/>
  <c r="E356" i="2"/>
  <c r="E362" i="2"/>
  <c r="H362" i="2" s="1"/>
  <c r="E371" i="2"/>
  <c r="H371" i="2" s="1"/>
  <c r="E376" i="2"/>
  <c r="H376" i="2" s="1"/>
  <c r="E390" i="2"/>
  <c r="H390" i="2" s="1"/>
  <c r="E395" i="2"/>
  <c r="H395" i="2" s="1"/>
  <c r="E398" i="2"/>
  <c r="H398" i="2" s="1"/>
  <c r="E407" i="2"/>
  <c r="H407" i="2" s="1"/>
  <c r="E412" i="2"/>
  <c r="H412" i="2" s="1"/>
  <c r="E420" i="2"/>
  <c r="H420" i="2" s="1"/>
  <c r="E437" i="2"/>
  <c r="H437" i="2" s="1"/>
  <c r="E500" i="2"/>
  <c r="H500" i="2" s="1"/>
  <c r="E591" i="2"/>
  <c r="E595" i="2"/>
  <c r="H595" i="2" s="1"/>
  <c r="H599" i="2"/>
  <c r="H603" i="2"/>
  <c r="E607" i="2"/>
  <c r="H607" i="2" s="1"/>
  <c r="E611" i="2"/>
  <c r="H611" i="2" s="1"/>
  <c r="H615" i="2"/>
  <c r="C8" i="3"/>
  <c r="E12" i="3"/>
  <c r="H12" i="3" s="1"/>
  <c r="F70" i="3"/>
  <c r="F69" i="3"/>
  <c r="F68" i="3"/>
  <c r="F67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D9" i="3"/>
  <c r="F9" i="3" s="1"/>
  <c r="E76" i="3"/>
  <c r="E80" i="3"/>
  <c r="H80" i="3" s="1"/>
  <c r="H84" i="3"/>
  <c r="H88" i="3"/>
  <c r="E92" i="3"/>
  <c r="H92" i="3" s="1"/>
  <c r="E96" i="3"/>
  <c r="H96" i="3" s="1"/>
  <c r="E100" i="3"/>
  <c r="H100" i="3" s="1"/>
  <c r="E104" i="3"/>
  <c r="H104" i="3" s="1"/>
  <c r="E108" i="3"/>
  <c r="H108" i="3" s="1"/>
  <c r="E112" i="3"/>
  <c r="H112" i="3" s="1"/>
  <c r="E116" i="3"/>
  <c r="H116" i="3" s="1"/>
  <c r="E120" i="3"/>
  <c r="H120" i="3" s="1"/>
  <c r="E124" i="3"/>
  <c r="H124" i="3" s="1"/>
  <c r="E128" i="3"/>
  <c r="H128" i="3" s="1"/>
  <c r="E132" i="3"/>
  <c r="H132" i="3" s="1"/>
  <c r="E136" i="3"/>
  <c r="H136" i="3" s="1"/>
  <c r="E140" i="3"/>
  <c r="H140" i="3" s="1"/>
  <c r="E144" i="3"/>
  <c r="H144" i="3" s="1"/>
  <c r="E148" i="3"/>
  <c r="H148" i="3" s="1"/>
  <c r="E152" i="3"/>
  <c r="H152" i="3" s="1"/>
  <c r="E156" i="3"/>
  <c r="H156" i="3" s="1"/>
  <c r="E160" i="3"/>
  <c r="H160" i="3" s="1"/>
  <c r="E164" i="3"/>
  <c r="H164" i="3" s="1"/>
  <c r="E168" i="3"/>
  <c r="H168" i="3" s="1"/>
  <c r="E179" i="3"/>
  <c r="H179" i="3" s="1"/>
  <c r="E184" i="3"/>
  <c r="H184" i="3" s="1"/>
  <c r="E188" i="3"/>
  <c r="H188" i="3" s="1"/>
  <c r="E192" i="3"/>
  <c r="H192" i="3" s="1"/>
  <c r="E196" i="3"/>
  <c r="H196" i="3" s="1"/>
  <c r="E200" i="3"/>
  <c r="H200" i="3" s="1"/>
  <c r="E204" i="3"/>
  <c r="H204" i="3" s="1"/>
  <c r="E209" i="3"/>
  <c r="H209" i="3" s="1"/>
  <c r="E213" i="3"/>
  <c r="H213" i="3" s="1"/>
  <c r="E217" i="3"/>
  <c r="H217" i="3" s="1"/>
  <c r="E221" i="3"/>
  <c r="H221" i="3" s="1"/>
  <c r="E222" i="3"/>
  <c r="H222" i="3" s="1"/>
  <c r="E226" i="3"/>
  <c r="H226" i="3" s="1"/>
  <c r="E232" i="3"/>
  <c r="H232" i="3" s="1"/>
  <c r="E238" i="3"/>
  <c r="H238" i="3" s="1"/>
  <c r="E245" i="3"/>
  <c r="H245" i="3" s="1"/>
  <c r="E249" i="3"/>
  <c r="H249" i="3" s="1"/>
  <c r="E253" i="3"/>
  <c r="H253" i="3" s="1"/>
  <c r="E258" i="3"/>
  <c r="H258" i="3" s="1"/>
  <c r="E262" i="3"/>
  <c r="H262" i="3" s="1"/>
  <c r="E267" i="3"/>
  <c r="H267" i="3" s="1"/>
  <c r="E271" i="3"/>
  <c r="H271" i="3" s="1"/>
  <c r="E275" i="3"/>
  <c r="H275" i="3" s="1"/>
  <c r="E283" i="3"/>
  <c r="H283" i="3" s="1"/>
  <c r="E288" i="3"/>
  <c r="H288" i="3" s="1"/>
  <c r="E293" i="3"/>
  <c r="H293" i="3" s="1"/>
  <c r="E297" i="3"/>
  <c r="H297" i="3" s="1"/>
  <c r="E301" i="3"/>
  <c r="H301" i="3" s="1"/>
  <c r="E306" i="3"/>
  <c r="H306" i="3" s="1"/>
  <c r="E310" i="3"/>
  <c r="H310" i="3" s="1"/>
  <c r="E315" i="3"/>
  <c r="H315" i="3" s="1"/>
  <c r="E330" i="3"/>
  <c r="H330" i="3" s="1"/>
  <c r="E334" i="3"/>
  <c r="H334" i="3" s="1"/>
  <c r="E338" i="3"/>
  <c r="H338" i="3" s="1"/>
  <c r="E342" i="3"/>
  <c r="H342" i="3" s="1"/>
  <c r="E347" i="3"/>
  <c r="H347" i="3" s="1"/>
  <c r="G356" i="3"/>
  <c r="E358" i="3"/>
  <c r="H358" i="3" s="1"/>
  <c r="E362" i="3"/>
  <c r="H362" i="3" s="1"/>
  <c r="E366" i="3"/>
  <c r="H366" i="3" s="1"/>
  <c r="E370" i="3"/>
  <c r="H370" i="3" s="1"/>
  <c r="E374" i="3"/>
  <c r="H374" i="3" s="1"/>
  <c r="E378" i="3"/>
  <c r="H378" i="3" s="1"/>
  <c r="E382" i="3"/>
  <c r="H382" i="3" s="1"/>
  <c r="E386" i="3"/>
  <c r="H386" i="3" s="1"/>
  <c r="E390" i="3"/>
  <c r="H390" i="3" s="1"/>
  <c r="E394" i="3"/>
  <c r="H394" i="3" s="1"/>
  <c r="E398" i="3"/>
  <c r="H398" i="3" s="1"/>
  <c r="E402" i="3"/>
  <c r="H402" i="3" s="1"/>
  <c r="E406" i="3"/>
  <c r="H406" i="3" s="1"/>
  <c r="E410" i="3"/>
  <c r="H410" i="3" s="1"/>
  <c r="E414" i="3"/>
  <c r="H414" i="3" s="1"/>
  <c r="E418" i="3"/>
  <c r="H418" i="3" s="1"/>
  <c r="H422" i="3"/>
  <c r="E426" i="3"/>
  <c r="H426" i="3" s="1"/>
  <c r="E430" i="3"/>
  <c r="H430" i="3" s="1"/>
  <c r="E434" i="3"/>
  <c r="H434" i="3" s="1"/>
  <c r="E438" i="3"/>
  <c r="H438" i="3" s="1"/>
  <c r="E442" i="3"/>
  <c r="H442" i="3" s="1"/>
  <c r="E446" i="3"/>
  <c r="H446" i="3" s="1"/>
  <c r="E450" i="3"/>
  <c r="H450" i="3" s="1"/>
  <c r="E454" i="3"/>
  <c r="H454" i="3" s="1"/>
  <c r="H458" i="3"/>
  <c r="E462" i="3"/>
  <c r="H462" i="3" s="1"/>
  <c r="E466" i="3"/>
  <c r="H466" i="3" s="1"/>
  <c r="E470" i="3"/>
  <c r="H470" i="3" s="1"/>
  <c r="E474" i="3"/>
  <c r="H474" i="3" s="1"/>
  <c r="E478" i="3"/>
  <c r="H478" i="3" s="1"/>
  <c r="E482" i="3"/>
  <c r="H482" i="3" s="1"/>
  <c r="E486" i="3"/>
  <c r="H486" i="3" s="1"/>
  <c r="E490" i="3"/>
  <c r="H490" i="3" s="1"/>
  <c r="E494" i="3"/>
  <c r="H494" i="3" s="1"/>
  <c r="E498" i="3"/>
  <c r="H498" i="3" s="1"/>
  <c r="E502" i="3"/>
  <c r="H502" i="3" s="1"/>
  <c r="E506" i="3"/>
  <c r="H506" i="3" s="1"/>
  <c r="E510" i="3"/>
  <c r="H510" i="3" s="1"/>
  <c r="E514" i="3"/>
  <c r="H514" i="3" s="1"/>
  <c r="E518" i="3"/>
  <c r="H518" i="3" s="1"/>
  <c r="E522" i="3"/>
  <c r="H522" i="3" s="1"/>
  <c r="E526" i="3"/>
  <c r="H526" i="3" s="1"/>
  <c r="E530" i="3"/>
  <c r="H530" i="3" s="1"/>
  <c r="E534" i="3"/>
  <c r="H534" i="3" s="1"/>
  <c r="E538" i="3"/>
  <c r="H538" i="3" s="1"/>
  <c r="E542" i="3"/>
  <c r="H542" i="3" s="1"/>
  <c r="E546" i="3"/>
  <c r="H546" i="3" s="1"/>
  <c r="E550" i="3"/>
  <c r="H550" i="3" s="1"/>
  <c r="E554" i="3"/>
  <c r="H554" i="3" s="1"/>
  <c r="E558" i="3"/>
  <c r="H558" i="3" s="1"/>
  <c r="E562" i="3"/>
  <c r="H562" i="3" s="1"/>
  <c r="E566" i="3"/>
  <c r="H566" i="3" s="1"/>
  <c r="E570" i="3"/>
  <c r="H570" i="3" s="1"/>
  <c r="E574" i="3"/>
  <c r="H574" i="3" s="1"/>
  <c r="E578" i="3"/>
  <c r="H578" i="3" s="1"/>
  <c r="H582" i="3"/>
  <c r="E593" i="3"/>
  <c r="H593" i="3" s="1"/>
  <c r="C9" i="4"/>
  <c r="E19" i="4"/>
  <c r="H23" i="4"/>
  <c r="H27" i="4"/>
  <c r="H31" i="4"/>
  <c r="H35" i="4"/>
  <c r="H39" i="4"/>
  <c r="H43" i="4"/>
  <c r="H47" i="4"/>
  <c r="H51" i="4"/>
  <c r="E55" i="4"/>
  <c r="H55" i="4" s="1"/>
  <c r="E59" i="4"/>
  <c r="H59" i="4" s="1"/>
  <c r="H63" i="4"/>
  <c r="E67" i="4"/>
  <c r="H67" i="4" s="1"/>
  <c r="E77" i="4"/>
  <c r="H77" i="4" s="1"/>
  <c r="E79" i="4"/>
  <c r="H79" i="4" s="1"/>
  <c r="E81" i="4"/>
  <c r="H81" i="4" s="1"/>
  <c r="E89" i="4"/>
  <c r="H89" i="4" s="1"/>
  <c r="E94" i="4"/>
  <c r="H94" i="4" s="1"/>
  <c r="E96" i="4"/>
  <c r="H96" i="4" s="1"/>
  <c r="E102" i="4"/>
  <c r="H102" i="4" s="1"/>
  <c r="E105" i="4"/>
  <c r="H105" i="4" s="1"/>
  <c r="E107" i="4"/>
  <c r="H107" i="4" s="1"/>
  <c r="E109" i="4"/>
  <c r="H109" i="4" s="1"/>
  <c r="H111" i="4"/>
  <c r="E114" i="4"/>
  <c r="H114" i="4" s="1"/>
  <c r="E116" i="4"/>
  <c r="H116" i="4" s="1"/>
  <c r="E118" i="4"/>
  <c r="H118" i="4" s="1"/>
  <c r="H123" i="4"/>
  <c r="E128" i="4"/>
  <c r="H128" i="4" s="1"/>
  <c r="E133" i="4"/>
  <c r="H133" i="4" s="1"/>
  <c r="E135" i="4"/>
  <c r="H135" i="4" s="1"/>
  <c r="E137" i="4"/>
  <c r="H137" i="4" s="1"/>
  <c r="H139" i="4"/>
  <c r="E141" i="4"/>
  <c r="H141" i="4" s="1"/>
  <c r="H146" i="4"/>
  <c r="H148" i="4"/>
  <c r="H151" i="4"/>
  <c r="H155" i="4"/>
  <c r="H158" i="4"/>
  <c r="H161" i="4"/>
  <c r="H171" i="4"/>
  <c r="H178" i="4"/>
  <c r="H182" i="4"/>
  <c r="H186" i="4"/>
  <c r="H190" i="4"/>
  <c r="H194" i="4"/>
  <c r="H198" i="4"/>
  <c r="H202" i="4"/>
  <c r="H206" i="4"/>
  <c r="H210" i="4"/>
  <c r="H214" i="4"/>
  <c r="H218" i="4"/>
  <c r="H222" i="4"/>
  <c r="H226" i="4"/>
  <c r="H230" i="4"/>
  <c r="H234" i="4"/>
  <c r="H238" i="4"/>
  <c r="H242" i="4"/>
  <c r="H246" i="4"/>
  <c r="H250" i="4"/>
  <c r="H254" i="4"/>
  <c r="H258" i="4"/>
  <c r="H262" i="4"/>
  <c r="H266" i="4"/>
  <c r="H270" i="4"/>
  <c r="H274" i="4"/>
  <c r="H278" i="4"/>
  <c r="H282" i="4"/>
  <c r="H286" i="4"/>
  <c r="H290" i="4"/>
  <c r="H294" i="4"/>
  <c r="H298" i="4"/>
  <c r="H302" i="4"/>
  <c r="H306" i="4"/>
  <c r="H310" i="4"/>
  <c r="H314" i="4"/>
  <c r="H318" i="4"/>
  <c r="H322" i="4"/>
  <c r="H326" i="4"/>
  <c r="H330" i="4"/>
  <c r="H334" i="4"/>
  <c r="H338" i="4"/>
  <c r="H342" i="4"/>
  <c r="H346" i="4"/>
  <c r="H350" i="4"/>
  <c r="H361" i="4"/>
  <c r="H363" i="4"/>
  <c r="H365" i="4"/>
  <c r="H371" i="4"/>
  <c r="H373" i="4"/>
  <c r="H375" i="4"/>
  <c r="H380" i="4"/>
  <c r="H383" i="4"/>
  <c r="H386" i="4"/>
  <c r="H388" i="4"/>
  <c r="H391" i="4"/>
  <c r="H393" i="4"/>
  <c r="H398" i="4"/>
  <c r="H401" i="4"/>
  <c r="H404" i="4"/>
  <c r="H409" i="4"/>
  <c r="H414" i="4"/>
  <c r="H420" i="4"/>
  <c r="H423" i="4"/>
  <c r="H426" i="4"/>
  <c r="H431" i="4"/>
  <c r="H433" i="4"/>
  <c r="H436" i="4"/>
  <c r="H439" i="4"/>
  <c r="H442" i="4"/>
  <c r="H447" i="4"/>
  <c r="H455" i="4"/>
  <c r="H458" i="4"/>
  <c r="H461" i="4"/>
  <c r="H464" i="4"/>
  <c r="H467" i="4"/>
  <c r="H469" i="4"/>
  <c r="H472" i="4"/>
  <c r="H475" i="4"/>
  <c r="H483" i="4"/>
  <c r="H487" i="4"/>
  <c r="H490" i="4"/>
  <c r="H494" i="4"/>
  <c r="H499" i="4"/>
  <c r="H502" i="4"/>
  <c r="H505" i="4"/>
  <c r="H509" i="4"/>
  <c r="H512" i="4"/>
  <c r="H516" i="4"/>
  <c r="H520" i="4"/>
  <c r="H522" i="4"/>
  <c r="H525" i="4"/>
  <c r="H528" i="4"/>
  <c r="H531" i="4"/>
  <c r="H535" i="4"/>
  <c r="H539" i="4"/>
  <c r="H543" i="4"/>
  <c r="H551" i="4"/>
  <c r="H554" i="4"/>
  <c r="H558" i="4"/>
  <c r="H561" i="4"/>
  <c r="H567" i="4"/>
  <c r="H570" i="4"/>
  <c r="H572" i="4"/>
  <c r="H575" i="4"/>
  <c r="H581" i="4"/>
  <c r="H584" i="4"/>
  <c r="E591" i="4"/>
  <c r="E595" i="4"/>
  <c r="H595" i="4" s="1"/>
  <c r="E599" i="4"/>
  <c r="H599" i="4" s="1"/>
  <c r="H603" i="4"/>
  <c r="E607" i="4"/>
  <c r="H607" i="4" s="1"/>
  <c r="H611" i="4"/>
  <c r="E615" i="4"/>
  <c r="H615" i="4" s="1"/>
  <c r="C8" i="5"/>
  <c r="C9" i="5"/>
  <c r="E12" i="5"/>
  <c r="H12" i="5" s="1"/>
  <c r="G19" i="5"/>
  <c r="E25" i="5"/>
  <c r="H25" i="5" s="1"/>
  <c r="E27" i="5"/>
  <c r="H27" i="5" s="1"/>
  <c r="E29" i="5"/>
  <c r="H29" i="5" s="1"/>
  <c r="E31" i="5"/>
  <c r="H31" i="5" s="1"/>
  <c r="E33" i="5"/>
  <c r="H33" i="5" s="1"/>
  <c r="H35" i="5"/>
  <c r="E47" i="5"/>
  <c r="H47" i="5" s="1"/>
  <c r="E49" i="5"/>
  <c r="H49" i="5" s="1"/>
  <c r="E51" i="5"/>
  <c r="H51" i="5" s="1"/>
  <c r="E58" i="5"/>
  <c r="H58" i="5" s="1"/>
  <c r="E60" i="5"/>
  <c r="H60" i="5" s="1"/>
  <c r="E67" i="5"/>
  <c r="H67" i="5" s="1"/>
  <c r="E69" i="5"/>
  <c r="H69" i="5" s="1"/>
  <c r="H103" i="5"/>
  <c r="H122" i="5"/>
  <c r="H155" i="5"/>
  <c r="H164" i="5"/>
  <c r="H177" i="5"/>
  <c r="H360" i="5"/>
  <c r="H367" i="5"/>
  <c r="H13" i="6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G76" i="2"/>
  <c r="E80" i="2"/>
  <c r="H80" i="2" s="1"/>
  <c r="E81" i="2"/>
  <c r="H81" i="2" s="1"/>
  <c r="E114" i="2"/>
  <c r="H114" i="2" s="1"/>
  <c r="E119" i="2"/>
  <c r="H119" i="2" s="1"/>
  <c r="E135" i="2"/>
  <c r="H135" i="2" s="1"/>
  <c r="E184" i="2"/>
  <c r="H184" i="2" s="1"/>
  <c r="E192" i="2"/>
  <c r="H192" i="2" s="1"/>
  <c r="E196" i="2"/>
  <c r="H196" i="2" s="1"/>
  <c r="E204" i="2"/>
  <c r="H204" i="2" s="1"/>
  <c r="E208" i="2"/>
  <c r="H208" i="2" s="1"/>
  <c r="E232" i="2"/>
  <c r="H232" i="2" s="1"/>
  <c r="E244" i="2"/>
  <c r="H244" i="2" s="1"/>
  <c r="G356" i="2"/>
  <c r="E369" i="2"/>
  <c r="H369" i="2" s="1"/>
  <c r="E393" i="2"/>
  <c r="H393" i="2" s="1"/>
  <c r="E406" i="2"/>
  <c r="H406" i="2" s="1"/>
  <c r="E411" i="2"/>
  <c r="H411" i="2" s="1"/>
  <c r="E418" i="2"/>
  <c r="H418" i="2" s="1"/>
  <c r="E433" i="2"/>
  <c r="H433" i="2" s="1"/>
  <c r="E436" i="2"/>
  <c r="H436" i="2" s="1"/>
  <c r="E594" i="2"/>
  <c r="H594" i="2" s="1"/>
  <c r="E602" i="2"/>
  <c r="H602" i="2" s="1"/>
  <c r="E610" i="2"/>
  <c r="H610" i="2" s="1"/>
  <c r="C10" i="3"/>
  <c r="G11" i="3"/>
  <c r="E79" i="3"/>
  <c r="H79" i="3" s="1"/>
  <c r="E83" i="3"/>
  <c r="H83" i="3" s="1"/>
  <c r="E87" i="3"/>
  <c r="H87" i="3" s="1"/>
  <c r="E91" i="3"/>
  <c r="H91" i="3" s="1"/>
  <c r="E95" i="3"/>
  <c r="H95" i="3" s="1"/>
  <c r="E99" i="3"/>
  <c r="H99" i="3" s="1"/>
  <c r="E103" i="3"/>
  <c r="H103" i="3" s="1"/>
  <c r="E107" i="3"/>
  <c r="H107" i="3" s="1"/>
  <c r="E111" i="3"/>
  <c r="H111" i="3" s="1"/>
  <c r="E115" i="3"/>
  <c r="H115" i="3" s="1"/>
  <c r="E119" i="3"/>
  <c r="H119" i="3" s="1"/>
  <c r="E123" i="3"/>
  <c r="H123" i="3" s="1"/>
  <c r="E127" i="3"/>
  <c r="H127" i="3" s="1"/>
  <c r="E135" i="3"/>
  <c r="H135" i="3" s="1"/>
  <c r="E139" i="3"/>
  <c r="H139" i="3" s="1"/>
  <c r="E143" i="3"/>
  <c r="H143" i="3" s="1"/>
  <c r="E147" i="3"/>
  <c r="H147" i="3" s="1"/>
  <c r="E151" i="3"/>
  <c r="H151" i="3" s="1"/>
  <c r="E155" i="3"/>
  <c r="H155" i="3" s="1"/>
  <c r="E159" i="3"/>
  <c r="H159" i="3" s="1"/>
  <c r="E163" i="3"/>
  <c r="H163" i="3" s="1"/>
  <c r="E167" i="3"/>
  <c r="H167" i="3" s="1"/>
  <c r="E171" i="3"/>
  <c r="H171" i="3" s="1"/>
  <c r="F350" i="3"/>
  <c r="F349" i="3"/>
  <c r="F348" i="3"/>
  <c r="F347" i="3"/>
  <c r="F346" i="3"/>
  <c r="F345" i="3"/>
  <c r="F344" i="3"/>
  <c r="F343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19" i="3"/>
  <c r="F316" i="3"/>
  <c r="F315" i="3"/>
  <c r="F314" i="3"/>
  <c r="F312" i="3"/>
  <c r="F311" i="3"/>
  <c r="F310" i="3"/>
  <c r="F309" i="3"/>
  <c r="F308" i="3"/>
  <c r="F307" i="3"/>
  <c r="F306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89" i="3"/>
  <c r="F288" i="3"/>
  <c r="F287" i="3"/>
  <c r="F286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2" i="3"/>
  <c r="F261" i="3"/>
  <c r="F260" i="3"/>
  <c r="F259" i="3"/>
  <c r="F258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1" i="3"/>
  <c r="F240" i="3"/>
  <c r="F238" i="3"/>
  <c r="F237" i="3"/>
  <c r="F234" i="3"/>
  <c r="F233" i="3"/>
  <c r="F232" i="3"/>
  <c r="F231" i="3"/>
  <c r="F230" i="3"/>
  <c r="F229" i="3"/>
  <c r="F227" i="3"/>
  <c r="F225" i="3"/>
  <c r="F224" i="3"/>
  <c r="F223" i="3"/>
  <c r="F222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2" i="3"/>
  <c r="F181" i="3"/>
  <c r="F180" i="3"/>
  <c r="F179" i="3"/>
  <c r="F178" i="3"/>
  <c r="F177" i="3"/>
  <c r="D11" i="3"/>
  <c r="F11" i="3" s="1"/>
  <c r="E585" i="3"/>
  <c r="H585" i="3" s="1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D13" i="3"/>
  <c r="H595" i="3"/>
  <c r="H597" i="3"/>
  <c r="H599" i="3"/>
  <c r="H601" i="3"/>
  <c r="H603" i="3"/>
  <c r="H605" i="3"/>
  <c r="H607" i="3"/>
  <c r="H609" i="3"/>
  <c r="H611" i="3"/>
  <c r="H613" i="3"/>
  <c r="H615" i="3"/>
  <c r="H617" i="3"/>
  <c r="C8" i="4"/>
  <c r="E26" i="4"/>
  <c r="H26" i="4" s="1"/>
  <c r="E50" i="4"/>
  <c r="H50" i="4" s="1"/>
  <c r="E62" i="4"/>
  <c r="H62" i="4" s="1"/>
  <c r="E70" i="4"/>
  <c r="H70" i="4" s="1"/>
  <c r="H83" i="4"/>
  <c r="H86" i="4"/>
  <c r="H91" i="4"/>
  <c r="H98" i="4"/>
  <c r="H120" i="4"/>
  <c r="H125" i="4"/>
  <c r="H130" i="4"/>
  <c r="H143" i="4"/>
  <c r="H163" i="4"/>
  <c r="H166" i="4"/>
  <c r="H168" i="4"/>
  <c r="H356" i="4"/>
  <c r="H358" i="4"/>
  <c r="H368" i="4"/>
  <c r="H377" i="4"/>
  <c r="H395" i="4"/>
  <c r="H406" i="4"/>
  <c r="H411" i="4"/>
  <c r="H417" i="4"/>
  <c r="H428" i="4"/>
  <c r="H444" i="4"/>
  <c r="H449" i="4"/>
  <c r="H452" i="4"/>
  <c r="H477" i="4"/>
  <c r="H480" i="4"/>
  <c r="H496" i="4"/>
  <c r="H545" i="4"/>
  <c r="H548" i="4"/>
  <c r="H564" i="4"/>
  <c r="H578" i="4"/>
  <c r="E594" i="4"/>
  <c r="H594" i="4" s="1"/>
  <c r="E602" i="4"/>
  <c r="H602" i="4" s="1"/>
  <c r="E606" i="4"/>
  <c r="H606" i="4" s="1"/>
  <c r="E610" i="4"/>
  <c r="H610" i="4" s="1"/>
  <c r="E614" i="4"/>
  <c r="H614" i="4" s="1"/>
  <c r="E618" i="4"/>
  <c r="H618" i="4" s="1"/>
  <c r="H20" i="5"/>
  <c r="H22" i="5"/>
  <c r="E37" i="5"/>
  <c r="H37" i="5" s="1"/>
  <c r="E39" i="5"/>
  <c r="H39" i="5" s="1"/>
  <c r="E44" i="5"/>
  <c r="H44" i="5" s="1"/>
  <c r="E46" i="5"/>
  <c r="H46" i="5" s="1"/>
  <c r="E62" i="5"/>
  <c r="H62" i="5" s="1"/>
  <c r="E64" i="5"/>
  <c r="H64" i="5" s="1"/>
  <c r="E170" i="5"/>
  <c r="H170" i="5" s="1"/>
  <c r="E169" i="5"/>
  <c r="H169" i="5" s="1"/>
  <c r="E168" i="5"/>
  <c r="H168" i="5" s="1"/>
  <c r="E167" i="5"/>
  <c r="H167" i="5" s="1"/>
  <c r="E166" i="5"/>
  <c r="H166" i="5" s="1"/>
  <c r="E165" i="5"/>
  <c r="H165" i="5" s="1"/>
  <c r="E163" i="5"/>
  <c r="H163" i="5" s="1"/>
  <c r="E162" i="5"/>
  <c r="H162" i="5" s="1"/>
  <c r="E161" i="5"/>
  <c r="H161" i="5" s="1"/>
  <c r="E160" i="5"/>
  <c r="H160" i="5" s="1"/>
  <c r="E159" i="5"/>
  <c r="H159" i="5" s="1"/>
  <c r="E157" i="5"/>
  <c r="H157" i="5" s="1"/>
  <c r="E156" i="5"/>
  <c r="H156" i="5" s="1"/>
  <c r="E152" i="5"/>
  <c r="H152" i="5" s="1"/>
  <c r="E150" i="5"/>
  <c r="H150" i="5" s="1"/>
  <c r="E149" i="5"/>
  <c r="H149" i="5" s="1"/>
  <c r="E148" i="5"/>
  <c r="H148" i="5" s="1"/>
  <c r="E147" i="5"/>
  <c r="H147" i="5" s="1"/>
  <c r="E146" i="5"/>
  <c r="H146" i="5" s="1"/>
  <c r="E145" i="5"/>
  <c r="H145" i="5" s="1"/>
  <c r="E144" i="5"/>
  <c r="H144" i="5" s="1"/>
  <c r="E143" i="5"/>
  <c r="H143" i="5" s="1"/>
  <c r="E141" i="5"/>
  <c r="H141" i="5" s="1"/>
  <c r="E140" i="5"/>
  <c r="H140" i="5" s="1"/>
  <c r="E139" i="5"/>
  <c r="H139" i="5" s="1"/>
  <c r="E138" i="5"/>
  <c r="H138" i="5" s="1"/>
  <c r="E137" i="5"/>
  <c r="H137" i="5" s="1"/>
  <c r="E136" i="5"/>
  <c r="H136" i="5" s="1"/>
  <c r="E135" i="5"/>
  <c r="H135" i="5" s="1"/>
  <c r="E134" i="5"/>
  <c r="H134" i="5" s="1"/>
  <c r="E133" i="5"/>
  <c r="H133" i="5" s="1"/>
  <c r="E132" i="5"/>
  <c r="H132" i="5" s="1"/>
  <c r="E130" i="5"/>
  <c r="H130" i="5" s="1"/>
  <c r="E129" i="5"/>
  <c r="H129" i="5" s="1"/>
  <c r="E128" i="5"/>
  <c r="H128" i="5" s="1"/>
  <c r="E127" i="5"/>
  <c r="H127" i="5" s="1"/>
  <c r="E126" i="5"/>
  <c r="H126" i="5" s="1"/>
  <c r="E125" i="5"/>
  <c r="H125" i="5" s="1"/>
  <c r="E124" i="5"/>
  <c r="H124" i="5" s="1"/>
  <c r="E123" i="5"/>
  <c r="H123" i="5" s="1"/>
  <c r="E120" i="5"/>
  <c r="H120" i="5" s="1"/>
  <c r="E119" i="5"/>
  <c r="H119" i="5" s="1"/>
  <c r="E118" i="5"/>
  <c r="H118" i="5" s="1"/>
  <c r="E117" i="5"/>
  <c r="H117" i="5" s="1"/>
  <c r="E116" i="5"/>
  <c r="H116" i="5" s="1"/>
  <c r="E115" i="5"/>
  <c r="H115" i="5" s="1"/>
  <c r="E114" i="5"/>
  <c r="H114" i="5" s="1"/>
  <c r="E113" i="5"/>
  <c r="H113" i="5" s="1"/>
  <c r="E112" i="5"/>
  <c r="H112" i="5" s="1"/>
  <c r="E111" i="5"/>
  <c r="H111" i="5" s="1"/>
  <c r="E110" i="5"/>
  <c r="H110" i="5" s="1"/>
  <c r="E109" i="5"/>
  <c r="H109" i="5" s="1"/>
  <c r="E108" i="5"/>
  <c r="H108" i="5" s="1"/>
  <c r="E107" i="5"/>
  <c r="H107" i="5" s="1"/>
  <c r="E106" i="5"/>
  <c r="H106" i="5" s="1"/>
  <c r="E105" i="5"/>
  <c r="H105" i="5" s="1"/>
  <c r="E104" i="5"/>
  <c r="H104" i="5" s="1"/>
  <c r="E102" i="5"/>
  <c r="H102" i="5" s="1"/>
  <c r="E100" i="5"/>
  <c r="H100" i="5" s="1"/>
  <c r="E99" i="5"/>
  <c r="H99" i="5" s="1"/>
  <c r="E98" i="5"/>
  <c r="H98" i="5" s="1"/>
  <c r="E97" i="5"/>
  <c r="H97" i="5" s="1"/>
  <c r="E96" i="5"/>
  <c r="H96" i="5" s="1"/>
  <c r="E95" i="5"/>
  <c r="H95" i="5" s="1"/>
  <c r="E94" i="5"/>
  <c r="H94" i="5" s="1"/>
  <c r="E92" i="5"/>
  <c r="H92" i="5" s="1"/>
  <c r="E91" i="5"/>
  <c r="H91" i="5" s="1"/>
  <c r="E90" i="5"/>
  <c r="H90" i="5" s="1"/>
  <c r="E89" i="5"/>
  <c r="H89" i="5" s="1"/>
  <c r="E88" i="5"/>
  <c r="H88" i="5" s="1"/>
  <c r="E87" i="5"/>
  <c r="H87" i="5" s="1"/>
  <c r="E86" i="5"/>
  <c r="H86" i="5" s="1"/>
  <c r="E85" i="5"/>
  <c r="H85" i="5" s="1"/>
  <c r="E83" i="5"/>
  <c r="H83" i="5" s="1"/>
  <c r="E82" i="5"/>
  <c r="H82" i="5" s="1"/>
  <c r="E81" i="5"/>
  <c r="H81" i="5" s="1"/>
  <c r="E80" i="5"/>
  <c r="H80" i="5" s="1"/>
  <c r="E79" i="5"/>
  <c r="H79" i="5" s="1"/>
  <c r="E78" i="5"/>
  <c r="H78" i="5" s="1"/>
  <c r="E77" i="5"/>
  <c r="H77" i="5" s="1"/>
  <c r="E76" i="5"/>
  <c r="H76" i="5" s="1"/>
  <c r="H19" i="2"/>
  <c r="E92" i="2"/>
  <c r="H92" i="2" s="1"/>
  <c r="E94" i="2"/>
  <c r="H94" i="2" s="1"/>
  <c r="E132" i="2"/>
  <c r="H132" i="2" s="1"/>
  <c r="E231" i="2"/>
  <c r="H231" i="2" s="1"/>
  <c r="E283" i="2"/>
  <c r="H283" i="2" s="1"/>
  <c r="E311" i="2"/>
  <c r="H311" i="2" s="1"/>
  <c r="E405" i="2"/>
  <c r="H405" i="2" s="1"/>
  <c r="E410" i="2"/>
  <c r="H410" i="2" s="1"/>
  <c r="E463" i="2"/>
  <c r="H463" i="2" s="1"/>
  <c r="E520" i="2"/>
  <c r="H520" i="2" s="1"/>
  <c r="E569" i="2"/>
  <c r="H569" i="2" s="1"/>
  <c r="E609" i="2"/>
  <c r="H609" i="2" s="1"/>
  <c r="G76" i="3"/>
  <c r="E78" i="3"/>
  <c r="H78" i="3" s="1"/>
  <c r="E82" i="3"/>
  <c r="H82" i="3" s="1"/>
  <c r="E86" i="3"/>
  <c r="H86" i="3" s="1"/>
  <c r="E90" i="3"/>
  <c r="H90" i="3" s="1"/>
  <c r="E94" i="3"/>
  <c r="H94" i="3" s="1"/>
  <c r="E98" i="3"/>
  <c r="H98" i="3" s="1"/>
  <c r="E102" i="3"/>
  <c r="H102" i="3" s="1"/>
  <c r="E106" i="3"/>
  <c r="H106" i="3" s="1"/>
  <c r="E110" i="3"/>
  <c r="H110" i="3" s="1"/>
  <c r="E114" i="3"/>
  <c r="H114" i="3" s="1"/>
  <c r="E118" i="3"/>
  <c r="H118" i="3" s="1"/>
  <c r="E126" i="3"/>
  <c r="H126" i="3" s="1"/>
  <c r="E130" i="3"/>
  <c r="H130" i="3" s="1"/>
  <c r="E134" i="3"/>
  <c r="H134" i="3" s="1"/>
  <c r="E138" i="3"/>
  <c r="H138" i="3" s="1"/>
  <c r="E142" i="3"/>
  <c r="H142" i="3" s="1"/>
  <c r="E146" i="3"/>
  <c r="H146" i="3" s="1"/>
  <c r="E150" i="3"/>
  <c r="H150" i="3" s="1"/>
  <c r="E158" i="3"/>
  <c r="H158" i="3" s="1"/>
  <c r="E162" i="3"/>
  <c r="H162" i="3" s="1"/>
  <c r="E166" i="3"/>
  <c r="H166" i="3" s="1"/>
  <c r="H356" i="3"/>
  <c r="G19" i="4"/>
  <c r="E21" i="4"/>
  <c r="H21" i="4" s="1"/>
  <c r="E41" i="4"/>
  <c r="H41" i="4" s="1"/>
  <c r="E45" i="4"/>
  <c r="H45" i="4" s="1"/>
  <c r="E49" i="4"/>
  <c r="H49" i="4" s="1"/>
  <c r="E61" i="4"/>
  <c r="H61" i="4" s="1"/>
  <c r="E69" i="4"/>
  <c r="H69" i="4" s="1"/>
  <c r="G591" i="4"/>
  <c r="E593" i="4"/>
  <c r="H593" i="4" s="1"/>
  <c r="E609" i="4"/>
  <c r="H609" i="4" s="1"/>
  <c r="E617" i="4"/>
  <c r="H617" i="4" s="1"/>
  <c r="E585" i="5"/>
  <c r="H585" i="5" s="1"/>
  <c r="E583" i="5"/>
  <c r="H583" i="5" s="1"/>
  <c r="E582" i="5"/>
  <c r="H582" i="5" s="1"/>
  <c r="E581" i="5"/>
  <c r="H581" i="5" s="1"/>
  <c r="E580" i="5"/>
  <c r="H580" i="5" s="1"/>
  <c r="E579" i="5"/>
  <c r="H579" i="5" s="1"/>
  <c r="E578" i="5"/>
  <c r="H578" i="5" s="1"/>
  <c r="E577" i="5"/>
  <c r="H577" i="5" s="1"/>
  <c r="E576" i="5"/>
  <c r="H576" i="5" s="1"/>
  <c r="E572" i="5"/>
  <c r="H572" i="5" s="1"/>
  <c r="E571" i="5"/>
  <c r="H571" i="5" s="1"/>
  <c r="E570" i="5"/>
  <c r="H570" i="5" s="1"/>
  <c r="E569" i="5"/>
  <c r="H569" i="5" s="1"/>
  <c r="E566" i="5"/>
  <c r="H566" i="5" s="1"/>
  <c r="E565" i="5"/>
  <c r="H565" i="5" s="1"/>
  <c r="E564" i="5"/>
  <c r="H564" i="5" s="1"/>
  <c r="E561" i="5"/>
  <c r="H561" i="5" s="1"/>
  <c r="E560" i="5"/>
  <c r="H560" i="5" s="1"/>
  <c r="E559" i="5"/>
  <c r="H559" i="5" s="1"/>
  <c r="E558" i="5"/>
  <c r="H558" i="5" s="1"/>
  <c r="E553" i="5"/>
  <c r="H553" i="5" s="1"/>
  <c r="E552" i="5"/>
  <c r="H552" i="5" s="1"/>
  <c r="E551" i="5"/>
  <c r="H551" i="5" s="1"/>
  <c r="E549" i="5"/>
  <c r="H549" i="5" s="1"/>
  <c r="E548" i="5"/>
  <c r="H548" i="5" s="1"/>
  <c r="E547" i="5"/>
  <c r="H547" i="5" s="1"/>
  <c r="E546" i="5"/>
  <c r="H546" i="5" s="1"/>
  <c r="E545" i="5"/>
  <c r="H545" i="5" s="1"/>
  <c r="E544" i="5"/>
  <c r="H544" i="5" s="1"/>
  <c r="E542" i="5"/>
  <c r="H542" i="5" s="1"/>
  <c r="E541" i="5"/>
  <c r="H541" i="5" s="1"/>
  <c r="E540" i="5"/>
  <c r="H540" i="5" s="1"/>
  <c r="E539" i="5"/>
  <c r="H539" i="5" s="1"/>
  <c r="E536" i="5"/>
  <c r="H536" i="5" s="1"/>
  <c r="E534" i="5"/>
  <c r="H534" i="5" s="1"/>
  <c r="E533" i="5"/>
  <c r="H533" i="5" s="1"/>
  <c r="E532" i="5"/>
  <c r="H532" i="5" s="1"/>
  <c r="E531" i="5"/>
  <c r="H531" i="5" s="1"/>
  <c r="E529" i="5"/>
  <c r="H529" i="5" s="1"/>
  <c r="E527" i="5"/>
  <c r="H527" i="5" s="1"/>
  <c r="E526" i="5"/>
  <c r="H526" i="5" s="1"/>
  <c r="E525" i="5"/>
  <c r="H525" i="5" s="1"/>
  <c r="E524" i="5"/>
  <c r="H524" i="5" s="1"/>
  <c r="E522" i="5"/>
  <c r="H522" i="5" s="1"/>
  <c r="E521" i="5"/>
  <c r="H521" i="5" s="1"/>
  <c r="E520" i="5"/>
  <c r="H520" i="5" s="1"/>
  <c r="E519" i="5"/>
  <c r="H519" i="5" s="1"/>
  <c r="E518" i="5"/>
  <c r="H518" i="5" s="1"/>
  <c r="E516" i="5"/>
  <c r="H516" i="5" s="1"/>
  <c r="E511" i="5"/>
  <c r="H511" i="5" s="1"/>
  <c r="E510" i="5"/>
  <c r="H510" i="5" s="1"/>
  <c r="E509" i="5"/>
  <c r="H509" i="5" s="1"/>
  <c r="E508" i="5"/>
  <c r="H508" i="5" s="1"/>
  <c r="E507" i="5"/>
  <c r="H507" i="5" s="1"/>
  <c r="E506" i="5"/>
  <c r="H506" i="5" s="1"/>
  <c r="E505" i="5"/>
  <c r="H505" i="5" s="1"/>
  <c r="E504" i="5"/>
  <c r="H504" i="5" s="1"/>
  <c r="E502" i="5"/>
  <c r="H502" i="5" s="1"/>
  <c r="E501" i="5"/>
  <c r="H501" i="5" s="1"/>
  <c r="E500" i="5"/>
  <c r="H500" i="5" s="1"/>
  <c r="E499" i="5"/>
  <c r="H499" i="5" s="1"/>
  <c r="E498" i="5"/>
  <c r="H498" i="5" s="1"/>
  <c r="E497" i="5"/>
  <c r="H497" i="5" s="1"/>
  <c r="E496" i="5"/>
  <c r="H496" i="5" s="1"/>
  <c r="E495" i="5"/>
  <c r="H495" i="5" s="1"/>
  <c r="E494" i="5"/>
  <c r="H494" i="5" s="1"/>
  <c r="E493" i="5"/>
  <c r="H493" i="5" s="1"/>
  <c r="E492" i="5"/>
  <c r="H492" i="5" s="1"/>
  <c r="E491" i="5"/>
  <c r="H491" i="5" s="1"/>
  <c r="E490" i="5"/>
  <c r="H490" i="5" s="1"/>
  <c r="E489" i="5"/>
  <c r="H489" i="5" s="1"/>
  <c r="E488" i="5"/>
  <c r="H488" i="5" s="1"/>
  <c r="E485" i="5"/>
  <c r="H485" i="5" s="1"/>
  <c r="E483" i="5"/>
  <c r="H483" i="5" s="1"/>
  <c r="E481" i="5"/>
  <c r="H481" i="5" s="1"/>
  <c r="E480" i="5"/>
  <c r="H480" i="5" s="1"/>
  <c r="E479" i="5"/>
  <c r="H479" i="5" s="1"/>
  <c r="E478" i="5"/>
  <c r="H478" i="5" s="1"/>
  <c r="E477" i="5"/>
  <c r="H477" i="5" s="1"/>
  <c r="E476" i="5"/>
  <c r="H476" i="5" s="1"/>
  <c r="E475" i="5"/>
  <c r="H475" i="5" s="1"/>
  <c r="E474" i="5"/>
  <c r="H474" i="5" s="1"/>
  <c r="E473" i="5"/>
  <c r="H473" i="5" s="1"/>
  <c r="E471" i="5"/>
  <c r="H471" i="5" s="1"/>
  <c r="E469" i="5"/>
  <c r="H469" i="5" s="1"/>
  <c r="E468" i="5"/>
  <c r="H468" i="5" s="1"/>
  <c r="E467" i="5"/>
  <c r="H467" i="5" s="1"/>
  <c r="E466" i="5"/>
  <c r="H466" i="5" s="1"/>
  <c r="E465" i="5"/>
  <c r="H465" i="5" s="1"/>
  <c r="E464" i="5"/>
  <c r="H464" i="5" s="1"/>
  <c r="E463" i="5"/>
  <c r="H463" i="5" s="1"/>
  <c r="E460" i="5"/>
  <c r="H460" i="5" s="1"/>
  <c r="E458" i="5"/>
  <c r="H458" i="5" s="1"/>
  <c r="E455" i="5"/>
  <c r="H455" i="5" s="1"/>
  <c r="E453" i="5"/>
  <c r="H453" i="5" s="1"/>
  <c r="E452" i="5"/>
  <c r="H452" i="5" s="1"/>
  <c r="E449" i="5"/>
  <c r="H449" i="5" s="1"/>
  <c r="E446" i="5"/>
  <c r="H446" i="5" s="1"/>
  <c r="E445" i="5"/>
  <c r="H445" i="5" s="1"/>
  <c r="E444" i="5"/>
  <c r="H444" i="5" s="1"/>
  <c r="E442" i="5"/>
  <c r="H442" i="5" s="1"/>
  <c r="E441" i="5"/>
  <c r="H441" i="5" s="1"/>
  <c r="E438" i="5"/>
  <c r="H438" i="5" s="1"/>
  <c r="E437" i="5"/>
  <c r="H437" i="5" s="1"/>
  <c r="E436" i="5"/>
  <c r="H436" i="5" s="1"/>
  <c r="E432" i="5"/>
  <c r="H432" i="5" s="1"/>
  <c r="E431" i="5"/>
  <c r="H431" i="5" s="1"/>
  <c r="E430" i="5"/>
  <c r="H430" i="5" s="1"/>
  <c r="E428" i="5"/>
  <c r="H428" i="5" s="1"/>
  <c r="E427" i="5"/>
  <c r="H427" i="5" s="1"/>
  <c r="E425" i="5"/>
  <c r="H425" i="5" s="1"/>
  <c r="E424" i="5"/>
  <c r="H424" i="5" s="1"/>
  <c r="E423" i="5"/>
  <c r="H423" i="5" s="1"/>
  <c r="E422" i="5"/>
  <c r="H422" i="5" s="1"/>
  <c r="E421" i="5"/>
  <c r="H421" i="5" s="1"/>
  <c r="E420" i="5"/>
  <c r="H420" i="5" s="1"/>
  <c r="E419" i="5"/>
  <c r="H419" i="5" s="1"/>
  <c r="E418" i="5"/>
  <c r="H418" i="5" s="1"/>
  <c r="E417" i="5"/>
  <c r="H417" i="5" s="1"/>
  <c r="E416" i="5"/>
  <c r="H416" i="5" s="1"/>
  <c r="E415" i="5"/>
  <c r="H415" i="5" s="1"/>
  <c r="E414" i="5"/>
  <c r="H414" i="5" s="1"/>
  <c r="E413" i="5"/>
  <c r="H413" i="5" s="1"/>
  <c r="E412" i="5"/>
  <c r="H412" i="5" s="1"/>
  <c r="E411" i="5"/>
  <c r="H411" i="5" s="1"/>
  <c r="E410" i="5"/>
  <c r="H410" i="5" s="1"/>
  <c r="E409" i="5"/>
  <c r="H409" i="5" s="1"/>
  <c r="E408" i="5"/>
  <c r="H408" i="5" s="1"/>
  <c r="E407" i="5"/>
  <c r="H407" i="5" s="1"/>
  <c r="E406" i="5"/>
  <c r="H406" i="5" s="1"/>
  <c r="E405" i="5"/>
  <c r="H405" i="5" s="1"/>
  <c r="E402" i="5"/>
  <c r="H402" i="5" s="1"/>
  <c r="E401" i="5"/>
  <c r="H401" i="5" s="1"/>
  <c r="E400" i="5"/>
  <c r="H400" i="5" s="1"/>
  <c r="E399" i="5"/>
  <c r="H399" i="5" s="1"/>
  <c r="E398" i="5"/>
  <c r="H398" i="5" s="1"/>
  <c r="E397" i="5"/>
  <c r="H397" i="5" s="1"/>
  <c r="E396" i="5"/>
  <c r="H396" i="5" s="1"/>
  <c r="E395" i="5"/>
  <c r="H395" i="5" s="1"/>
  <c r="E394" i="5"/>
  <c r="H394" i="5" s="1"/>
  <c r="E393" i="5"/>
  <c r="H393" i="5" s="1"/>
  <c r="E392" i="5"/>
  <c r="H392" i="5" s="1"/>
  <c r="E391" i="5"/>
  <c r="H391" i="5" s="1"/>
  <c r="E390" i="5"/>
  <c r="H390" i="5" s="1"/>
  <c r="E389" i="5"/>
  <c r="H389" i="5" s="1"/>
  <c r="E387" i="5"/>
  <c r="H387" i="5" s="1"/>
  <c r="E386" i="5"/>
  <c r="H386" i="5" s="1"/>
  <c r="E385" i="5"/>
  <c r="H385" i="5" s="1"/>
  <c r="E384" i="5"/>
  <c r="H384" i="5" s="1"/>
  <c r="E383" i="5"/>
  <c r="H383" i="5" s="1"/>
  <c r="E382" i="5"/>
  <c r="H382" i="5" s="1"/>
  <c r="E381" i="5"/>
  <c r="H381" i="5" s="1"/>
  <c r="E380" i="5"/>
  <c r="H380" i="5" s="1"/>
  <c r="E379" i="5"/>
  <c r="H379" i="5" s="1"/>
  <c r="E378" i="5"/>
  <c r="H378" i="5" s="1"/>
  <c r="E377" i="5"/>
  <c r="H377" i="5" s="1"/>
  <c r="E376" i="5"/>
  <c r="H376" i="5" s="1"/>
  <c r="E375" i="5"/>
  <c r="H375" i="5" s="1"/>
  <c r="E374" i="5"/>
  <c r="H374" i="5" s="1"/>
  <c r="E373" i="5"/>
  <c r="H373" i="5" s="1"/>
  <c r="E372" i="5"/>
  <c r="H372" i="5" s="1"/>
  <c r="E371" i="5"/>
  <c r="H371" i="5" s="1"/>
  <c r="E370" i="5"/>
  <c r="H370" i="5" s="1"/>
  <c r="E369" i="5"/>
  <c r="H369" i="5" s="1"/>
  <c r="E368" i="5"/>
  <c r="H368" i="5" s="1"/>
  <c r="E366" i="5"/>
  <c r="H366" i="5" s="1"/>
  <c r="E365" i="5"/>
  <c r="H365" i="5" s="1"/>
  <c r="E364" i="5"/>
  <c r="H364" i="5" s="1"/>
  <c r="E363" i="5"/>
  <c r="H363" i="5" s="1"/>
  <c r="E362" i="5"/>
  <c r="H362" i="5" s="1"/>
  <c r="E359" i="5"/>
  <c r="H359" i="5" s="1"/>
  <c r="E358" i="5"/>
  <c r="H358" i="5" s="1"/>
  <c r="E357" i="5"/>
  <c r="H357" i="5" s="1"/>
  <c r="E356" i="5"/>
  <c r="H356" i="5" s="1"/>
  <c r="E118" i="2"/>
  <c r="H118" i="2" s="1"/>
  <c r="E138" i="2"/>
  <c r="H138" i="2" s="1"/>
  <c r="G177" i="2"/>
  <c r="E207" i="2"/>
  <c r="H207" i="2" s="1"/>
  <c r="E358" i="2"/>
  <c r="H358" i="2" s="1"/>
  <c r="E364" i="2"/>
  <c r="H364" i="2" s="1"/>
  <c r="E368" i="2"/>
  <c r="H368" i="2" s="1"/>
  <c r="E417" i="2"/>
  <c r="H417" i="2" s="1"/>
  <c r="E432" i="2"/>
  <c r="H432" i="2" s="1"/>
  <c r="E466" i="2"/>
  <c r="H466" i="2" s="1"/>
  <c r="G591" i="2"/>
  <c r="D9" i="1"/>
  <c r="F9" i="1" s="1"/>
  <c r="D11" i="1"/>
  <c r="F11" i="1" s="1"/>
  <c r="D13" i="1"/>
  <c r="F13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7" i="1"/>
  <c r="F68" i="1"/>
  <c r="F69" i="1"/>
  <c r="F177" i="1"/>
  <c r="F178" i="1"/>
  <c r="F179" i="1"/>
  <c r="F180" i="1"/>
  <c r="F181" i="1"/>
  <c r="F182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591" i="1"/>
  <c r="F592" i="1"/>
  <c r="F593" i="1"/>
  <c r="F594" i="1"/>
  <c r="F595" i="1"/>
  <c r="F596" i="1"/>
  <c r="F597" i="1"/>
  <c r="E601" i="1"/>
  <c r="H601" i="1" s="1"/>
  <c r="E605" i="1"/>
  <c r="H605" i="1" s="1"/>
  <c r="E609" i="1"/>
  <c r="H609" i="1" s="1"/>
  <c r="E613" i="1"/>
  <c r="H613" i="1" s="1"/>
  <c r="F11" i="2"/>
  <c r="C12" i="2"/>
  <c r="C13" i="2"/>
  <c r="H22" i="2"/>
  <c r="H26" i="2"/>
  <c r="H34" i="2"/>
  <c r="H38" i="2"/>
  <c r="H42" i="2"/>
  <c r="H46" i="2"/>
  <c r="H50" i="2"/>
  <c r="H54" i="2"/>
  <c r="H58" i="2"/>
  <c r="H62" i="2"/>
  <c r="H66" i="2"/>
  <c r="H70" i="2"/>
  <c r="F163" i="2"/>
  <c r="F161" i="2"/>
  <c r="F157" i="2"/>
  <c r="F156" i="2"/>
  <c r="F152" i="2"/>
  <c r="F145" i="2"/>
  <c r="F140" i="2"/>
  <c r="F138" i="2"/>
  <c r="F137" i="2"/>
  <c r="F136" i="2"/>
  <c r="F135" i="2"/>
  <c r="F132" i="2"/>
  <c r="F130" i="2"/>
  <c r="F128" i="2"/>
  <c r="F120" i="2"/>
  <c r="F118" i="2"/>
  <c r="F116" i="2"/>
  <c r="F115" i="2"/>
  <c r="F114" i="2"/>
  <c r="F109" i="2"/>
  <c r="F107" i="2"/>
  <c r="F102" i="2"/>
  <c r="F99" i="2"/>
  <c r="F94" i="2"/>
  <c r="F89" i="2"/>
  <c r="F87" i="2"/>
  <c r="F81" i="2"/>
  <c r="F79" i="2"/>
  <c r="F77" i="2"/>
  <c r="F76" i="2"/>
  <c r="D10" i="2"/>
  <c r="G10" i="2" s="1"/>
  <c r="H10" i="2" s="1"/>
  <c r="D8" i="2"/>
  <c r="G8" i="2" s="1"/>
  <c r="E77" i="2"/>
  <c r="H77" i="2" s="1"/>
  <c r="E106" i="2"/>
  <c r="H106" i="2" s="1"/>
  <c r="E107" i="2"/>
  <c r="H107" i="2" s="1"/>
  <c r="E130" i="2"/>
  <c r="H130" i="2" s="1"/>
  <c r="H178" i="2"/>
  <c r="E182" i="2"/>
  <c r="H182" i="2" s="1"/>
  <c r="H186" i="2"/>
  <c r="H190" i="2"/>
  <c r="H194" i="2"/>
  <c r="H198" i="2"/>
  <c r="H202" i="2"/>
  <c r="H206" i="2"/>
  <c r="H210" i="2"/>
  <c r="H214" i="2"/>
  <c r="H218" i="2"/>
  <c r="H222" i="2"/>
  <c r="H226" i="2"/>
  <c r="H230" i="2"/>
  <c r="H234" i="2"/>
  <c r="H238" i="2"/>
  <c r="H242" i="2"/>
  <c r="E246" i="2"/>
  <c r="H246" i="2" s="1"/>
  <c r="H250" i="2"/>
  <c r="H254" i="2"/>
  <c r="H258" i="2"/>
  <c r="H262" i="2"/>
  <c r="H266" i="2"/>
  <c r="E270" i="2"/>
  <c r="H270" i="2" s="1"/>
  <c r="H274" i="2"/>
  <c r="H278" i="2"/>
  <c r="H282" i="2"/>
  <c r="H286" i="2"/>
  <c r="H290" i="2"/>
  <c r="H294" i="2"/>
  <c r="H298" i="2"/>
  <c r="H302" i="2"/>
  <c r="H306" i="2"/>
  <c r="H310" i="2"/>
  <c r="H318" i="2"/>
  <c r="H322" i="2"/>
  <c r="H326" i="2"/>
  <c r="H330" i="2"/>
  <c r="H334" i="2"/>
  <c r="H338" i="2"/>
  <c r="H342" i="2"/>
  <c r="H346" i="2"/>
  <c r="H350" i="2"/>
  <c r="F578" i="2"/>
  <c r="F571" i="2"/>
  <c r="F570" i="2"/>
  <c r="F569" i="2"/>
  <c r="F564" i="2"/>
  <c r="F557" i="2"/>
  <c r="F552" i="2"/>
  <c r="F548" i="2"/>
  <c r="F545" i="2"/>
  <c r="F529" i="2"/>
  <c r="F527" i="2"/>
  <c r="F520" i="2"/>
  <c r="F507" i="2"/>
  <c r="F501" i="2"/>
  <c r="F498" i="2"/>
  <c r="F496" i="2"/>
  <c r="F481" i="2"/>
  <c r="F479" i="2"/>
  <c r="F475" i="2"/>
  <c r="F466" i="2"/>
  <c r="F452" i="2"/>
  <c r="F442" i="2"/>
  <c r="F436" i="2"/>
  <c r="F432" i="2"/>
  <c r="F428" i="2"/>
  <c r="F420" i="2"/>
  <c r="F418" i="2"/>
  <c r="F417" i="2"/>
  <c r="F413" i="2"/>
  <c r="F412" i="2"/>
  <c r="F411" i="2"/>
  <c r="F410" i="2"/>
  <c r="F409" i="2"/>
  <c r="F407" i="2"/>
  <c r="F406" i="2"/>
  <c r="F405" i="2"/>
  <c r="F402" i="2"/>
  <c r="F398" i="2"/>
  <c r="F393" i="2"/>
  <c r="F392" i="2"/>
  <c r="F391" i="2"/>
  <c r="F390" i="2"/>
  <c r="F386" i="2"/>
  <c r="F384" i="2"/>
  <c r="F380" i="2"/>
  <c r="F376" i="2"/>
  <c r="F374" i="2"/>
  <c r="F373" i="2"/>
  <c r="F372" i="2"/>
  <c r="F371" i="2"/>
  <c r="F369" i="2"/>
  <c r="F368" i="2"/>
  <c r="F363" i="2"/>
  <c r="F362" i="2"/>
  <c r="F359" i="2"/>
  <c r="F358" i="2"/>
  <c r="F357" i="2"/>
  <c r="F356" i="2"/>
  <c r="D12" i="2"/>
  <c r="F12" i="2" s="1"/>
  <c r="E357" i="2"/>
  <c r="H357" i="2" s="1"/>
  <c r="E380" i="2"/>
  <c r="H380" i="2" s="1"/>
  <c r="E391" i="2"/>
  <c r="H391" i="2" s="1"/>
  <c r="E401" i="2"/>
  <c r="H401" i="2" s="1"/>
  <c r="E402" i="2"/>
  <c r="H402" i="2" s="1"/>
  <c r="E409" i="2"/>
  <c r="H409" i="2" s="1"/>
  <c r="E428" i="2"/>
  <c r="H428" i="2" s="1"/>
  <c r="E481" i="2"/>
  <c r="H481" i="2" s="1"/>
  <c r="E544" i="2"/>
  <c r="H544" i="2" s="1"/>
  <c r="E545" i="2"/>
  <c r="H545" i="2" s="1"/>
  <c r="E564" i="2"/>
  <c r="H564" i="2" s="1"/>
  <c r="E576" i="2"/>
  <c r="H576" i="2" s="1"/>
  <c r="E592" i="2"/>
  <c r="H592" i="2" s="1"/>
  <c r="E596" i="2"/>
  <c r="H596" i="2" s="1"/>
  <c r="H600" i="2"/>
  <c r="H604" i="2"/>
  <c r="H608" i="2"/>
  <c r="E612" i="2"/>
  <c r="H612" i="2" s="1"/>
  <c r="F12" i="3"/>
  <c r="E21" i="3"/>
  <c r="H21" i="3" s="1"/>
  <c r="E25" i="3"/>
  <c r="H25" i="3" s="1"/>
  <c r="E29" i="3"/>
  <c r="H29" i="3" s="1"/>
  <c r="E33" i="3"/>
  <c r="H33" i="3" s="1"/>
  <c r="E37" i="3"/>
  <c r="H37" i="3" s="1"/>
  <c r="E41" i="3"/>
  <c r="H41" i="3" s="1"/>
  <c r="E45" i="3"/>
  <c r="H45" i="3" s="1"/>
  <c r="E49" i="3"/>
  <c r="H49" i="3" s="1"/>
  <c r="E53" i="3"/>
  <c r="H53" i="3" s="1"/>
  <c r="E61" i="3"/>
  <c r="H61" i="3" s="1"/>
  <c r="E65" i="3"/>
  <c r="H65" i="3" s="1"/>
  <c r="E77" i="3"/>
  <c r="H77" i="3" s="1"/>
  <c r="E81" i="3"/>
  <c r="H81" i="3" s="1"/>
  <c r="E85" i="3"/>
  <c r="H85" i="3" s="1"/>
  <c r="E89" i="3"/>
  <c r="H89" i="3" s="1"/>
  <c r="H93" i="3"/>
  <c r="E97" i="3"/>
  <c r="H97" i="3" s="1"/>
  <c r="E101" i="3"/>
  <c r="H101" i="3" s="1"/>
  <c r="E105" i="3"/>
  <c r="H105" i="3" s="1"/>
  <c r="E109" i="3"/>
  <c r="H109" i="3" s="1"/>
  <c r="E113" i="3"/>
  <c r="H113" i="3" s="1"/>
  <c r="E117" i="3"/>
  <c r="H117" i="3" s="1"/>
  <c r="E121" i="3"/>
  <c r="H121" i="3" s="1"/>
  <c r="E125" i="3"/>
  <c r="H125" i="3" s="1"/>
  <c r="E129" i="3"/>
  <c r="H129" i="3" s="1"/>
  <c r="E133" i="3"/>
  <c r="H133" i="3" s="1"/>
  <c r="E137" i="3"/>
  <c r="H137" i="3" s="1"/>
  <c r="E141" i="3"/>
  <c r="H141" i="3" s="1"/>
  <c r="E145" i="3"/>
  <c r="H145" i="3" s="1"/>
  <c r="E149" i="3"/>
  <c r="H149" i="3" s="1"/>
  <c r="H153" i="3"/>
  <c r="E157" i="3"/>
  <c r="H157" i="3" s="1"/>
  <c r="E161" i="3"/>
  <c r="H161" i="3" s="1"/>
  <c r="E165" i="3"/>
  <c r="H165" i="3" s="1"/>
  <c r="G177" i="3"/>
  <c r="H177" i="3" s="1"/>
  <c r="E180" i="3"/>
  <c r="H180" i="3" s="1"/>
  <c r="E185" i="3"/>
  <c r="H185" i="3" s="1"/>
  <c r="E189" i="3"/>
  <c r="H189" i="3" s="1"/>
  <c r="E193" i="3"/>
  <c r="H193" i="3" s="1"/>
  <c r="E197" i="3"/>
  <c r="H197" i="3" s="1"/>
  <c r="E201" i="3"/>
  <c r="H201" i="3" s="1"/>
  <c r="E205" i="3"/>
  <c r="H205" i="3" s="1"/>
  <c r="E210" i="3"/>
  <c r="H210" i="3" s="1"/>
  <c r="E214" i="3"/>
  <c r="H214" i="3" s="1"/>
  <c r="E218" i="3"/>
  <c r="H218" i="3" s="1"/>
  <c r="E229" i="3"/>
  <c r="H229" i="3" s="1"/>
  <c r="E233" i="3"/>
  <c r="H233" i="3" s="1"/>
  <c r="E240" i="3"/>
  <c r="H240" i="3" s="1"/>
  <c r="E246" i="3"/>
  <c r="H246" i="3" s="1"/>
  <c r="E250" i="3"/>
  <c r="H250" i="3" s="1"/>
  <c r="E254" i="3"/>
  <c r="H254" i="3" s="1"/>
  <c r="E259" i="3"/>
  <c r="H259" i="3" s="1"/>
  <c r="E264" i="3"/>
  <c r="H264" i="3" s="1"/>
  <c r="E268" i="3"/>
  <c r="H268" i="3" s="1"/>
  <c r="E272" i="3"/>
  <c r="H272" i="3" s="1"/>
  <c r="E276" i="3"/>
  <c r="H276" i="3" s="1"/>
  <c r="E284" i="3"/>
  <c r="H284" i="3" s="1"/>
  <c r="E289" i="3"/>
  <c r="H289" i="3" s="1"/>
  <c r="E294" i="3"/>
  <c r="H294" i="3" s="1"/>
  <c r="E298" i="3"/>
  <c r="H298" i="3" s="1"/>
  <c r="E302" i="3"/>
  <c r="H302" i="3" s="1"/>
  <c r="E307" i="3"/>
  <c r="H307" i="3" s="1"/>
  <c r="E311" i="3"/>
  <c r="H311" i="3" s="1"/>
  <c r="E316" i="3"/>
  <c r="H316" i="3" s="1"/>
  <c r="E323" i="3"/>
  <c r="H323" i="3" s="1"/>
  <c r="E327" i="3"/>
  <c r="H327" i="3" s="1"/>
  <c r="E331" i="3"/>
  <c r="H331" i="3" s="1"/>
  <c r="E335" i="3"/>
  <c r="H335" i="3" s="1"/>
  <c r="E339" i="3"/>
  <c r="H339" i="3" s="1"/>
  <c r="E344" i="3"/>
  <c r="H344" i="3" s="1"/>
  <c r="E359" i="3"/>
  <c r="H359" i="3" s="1"/>
  <c r="E363" i="3"/>
  <c r="H363" i="3" s="1"/>
  <c r="E367" i="3"/>
  <c r="H367" i="3" s="1"/>
  <c r="E371" i="3"/>
  <c r="H371" i="3" s="1"/>
  <c r="E375" i="3"/>
  <c r="H375" i="3" s="1"/>
  <c r="E379" i="3"/>
  <c r="H379" i="3" s="1"/>
  <c r="E383" i="3"/>
  <c r="H383" i="3" s="1"/>
  <c r="E387" i="3"/>
  <c r="H387" i="3" s="1"/>
  <c r="E391" i="3"/>
  <c r="H391" i="3" s="1"/>
  <c r="E395" i="3"/>
  <c r="H395" i="3" s="1"/>
  <c r="E399" i="3"/>
  <c r="H399" i="3" s="1"/>
  <c r="E403" i="3"/>
  <c r="H403" i="3" s="1"/>
  <c r="E407" i="3"/>
  <c r="H407" i="3" s="1"/>
  <c r="E411" i="3"/>
  <c r="H411" i="3" s="1"/>
  <c r="E415" i="3"/>
  <c r="H415" i="3" s="1"/>
  <c r="E419" i="3"/>
  <c r="H419" i="3" s="1"/>
  <c r="E423" i="3"/>
  <c r="H423" i="3" s="1"/>
  <c r="E427" i="3"/>
  <c r="H427" i="3" s="1"/>
  <c r="E431" i="3"/>
  <c r="H431" i="3" s="1"/>
  <c r="H435" i="3"/>
  <c r="H439" i="3"/>
  <c r="E443" i="3"/>
  <c r="H443" i="3" s="1"/>
  <c r="E447" i="3"/>
  <c r="H447" i="3" s="1"/>
  <c r="E451" i="3"/>
  <c r="H451" i="3" s="1"/>
  <c r="E455" i="3"/>
  <c r="H455" i="3" s="1"/>
  <c r="E459" i="3"/>
  <c r="H459" i="3" s="1"/>
  <c r="E463" i="3"/>
  <c r="H463" i="3" s="1"/>
  <c r="E467" i="3"/>
  <c r="H467" i="3" s="1"/>
  <c r="E471" i="3"/>
  <c r="H471" i="3" s="1"/>
  <c r="E475" i="3"/>
  <c r="H475" i="3" s="1"/>
  <c r="E479" i="3"/>
  <c r="H479" i="3" s="1"/>
  <c r="E483" i="3"/>
  <c r="H483" i="3" s="1"/>
  <c r="E487" i="3"/>
  <c r="H487" i="3" s="1"/>
  <c r="E491" i="3"/>
  <c r="H491" i="3" s="1"/>
  <c r="E495" i="3"/>
  <c r="H495" i="3" s="1"/>
  <c r="E499" i="3"/>
  <c r="H499" i="3" s="1"/>
  <c r="E503" i="3"/>
  <c r="H503" i="3" s="1"/>
  <c r="E507" i="3"/>
  <c r="H507" i="3" s="1"/>
  <c r="E511" i="3"/>
  <c r="H511" i="3" s="1"/>
  <c r="E515" i="3"/>
  <c r="H515" i="3" s="1"/>
  <c r="E519" i="3"/>
  <c r="H519" i="3" s="1"/>
  <c r="E523" i="3"/>
  <c r="H523" i="3" s="1"/>
  <c r="E527" i="3"/>
  <c r="H527" i="3" s="1"/>
  <c r="E531" i="3"/>
  <c r="H531" i="3" s="1"/>
  <c r="E535" i="3"/>
  <c r="H535" i="3" s="1"/>
  <c r="E539" i="3"/>
  <c r="H539" i="3" s="1"/>
  <c r="E543" i="3"/>
  <c r="H543" i="3" s="1"/>
  <c r="E547" i="3"/>
  <c r="H547" i="3" s="1"/>
  <c r="E551" i="3"/>
  <c r="H551" i="3" s="1"/>
  <c r="E555" i="3"/>
  <c r="H555" i="3" s="1"/>
  <c r="E559" i="3"/>
  <c r="H559" i="3" s="1"/>
  <c r="E563" i="3"/>
  <c r="H563" i="3" s="1"/>
  <c r="E567" i="3"/>
  <c r="H567" i="3" s="1"/>
  <c r="E571" i="3"/>
  <c r="H571" i="3" s="1"/>
  <c r="E575" i="3"/>
  <c r="H575" i="3" s="1"/>
  <c r="E579" i="3"/>
  <c r="H579" i="3" s="1"/>
  <c r="G591" i="3"/>
  <c r="H591" i="3" s="1"/>
  <c r="E594" i="3"/>
  <c r="H594" i="3" s="1"/>
  <c r="E596" i="3"/>
  <c r="H596" i="3" s="1"/>
  <c r="E598" i="3"/>
  <c r="H598" i="3" s="1"/>
  <c r="E600" i="3"/>
  <c r="H600" i="3" s="1"/>
  <c r="E602" i="3"/>
  <c r="H602" i="3" s="1"/>
  <c r="E604" i="3"/>
  <c r="H604" i="3" s="1"/>
  <c r="E606" i="3"/>
  <c r="H606" i="3" s="1"/>
  <c r="E608" i="3"/>
  <c r="H608" i="3" s="1"/>
  <c r="E610" i="3"/>
  <c r="H610" i="3" s="1"/>
  <c r="E612" i="3"/>
  <c r="H612" i="3" s="1"/>
  <c r="E614" i="3"/>
  <c r="H614" i="3" s="1"/>
  <c r="E616" i="3"/>
  <c r="H616" i="3" s="1"/>
  <c r="E20" i="4"/>
  <c r="H20" i="4" s="1"/>
  <c r="H24" i="4"/>
  <c r="H28" i="4"/>
  <c r="H32" i="4"/>
  <c r="H36" i="4"/>
  <c r="H40" i="4"/>
  <c r="E44" i="4"/>
  <c r="H44" i="4" s="1"/>
  <c r="H48" i="4"/>
  <c r="H52" i="4"/>
  <c r="H56" i="4"/>
  <c r="E60" i="4"/>
  <c r="H60" i="4" s="1"/>
  <c r="H68" i="4"/>
  <c r="G76" i="4"/>
  <c r="H76" i="4" s="1"/>
  <c r="H84" i="4"/>
  <c r="H87" i="4"/>
  <c r="E92" i="4"/>
  <c r="H92" i="4" s="1"/>
  <c r="E99" i="4"/>
  <c r="H99" i="4" s="1"/>
  <c r="E112" i="4"/>
  <c r="H112" i="4" s="1"/>
  <c r="H121" i="4"/>
  <c r="E124" i="4"/>
  <c r="H124" i="4" s="1"/>
  <c r="E126" i="4"/>
  <c r="H126" i="4" s="1"/>
  <c r="H131" i="4"/>
  <c r="H144" i="4"/>
  <c r="H152" i="4"/>
  <c r="H156" i="4"/>
  <c r="H164" i="4"/>
  <c r="H167" i="4"/>
  <c r="H169" i="4"/>
  <c r="G177" i="4"/>
  <c r="H177" i="4" s="1"/>
  <c r="E179" i="4"/>
  <c r="H179" i="4" s="1"/>
  <c r="H183" i="4"/>
  <c r="H187" i="4"/>
  <c r="E191" i="4"/>
  <c r="H191" i="4" s="1"/>
  <c r="H195" i="4"/>
  <c r="H199" i="4"/>
  <c r="E203" i="4"/>
  <c r="H203" i="4" s="1"/>
  <c r="E207" i="4"/>
  <c r="H207" i="4" s="1"/>
  <c r="E211" i="4"/>
  <c r="H211" i="4" s="1"/>
  <c r="E215" i="4"/>
  <c r="H215" i="4" s="1"/>
  <c r="E219" i="4"/>
  <c r="H219" i="4" s="1"/>
  <c r="H223" i="4"/>
  <c r="H227" i="4"/>
  <c r="E231" i="4"/>
  <c r="H231" i="4" s="1"/>
  <c r="H235" i="4"/>
  <c r="H239" i="4"/>
  <c r="H243" i="4"/>
  <c r="E247" i="4"/>
  <c r="H247" i="4" s="1"/>
  <c r="H251" i="4"/>
  <c r="H255" i="4"/>
  <c r="E259" i="4"/>
  <c r="H259" i="4" s="1"/>
  <c r="H263" i="4"/>
  <c r="H267" i="4"/>
  <c r="E271" i="4"/>
  <c r="H271" i="4" s="1"/>
  <c r="H275" i="4"/>
  <c r="H279" i="4"/>
  <c r="E283" i="4"/>
  <c r="H283" i="4" s="1"/>
  <c r="H287" i="4"/>
  <c r="H291" i="4"/>
  <c r="H295" i="4"/>
  <c r="E299" i="4"/>
  <c r="H299" i="4" s="1"/>
  <c r="H303" i="4"/>
  <c r="H307" i="4"/>
  <c r="H311" i="4"/>
  <c r="H315" i="4"/>
  <c r="H319" i="4"/>
  <c r="E323" i="4"/>
  <c r="H323" i="4" s="1"/>
  <c r="H331" i="4"/>
  <c r="H335" i="4"/>
  <c r="H339" i="4"/>
  <c r="H343" i="4"/>
  <c r="H347" i="4"/>
  <c r="E357" i="4"/>
  <c r="H357" i="4" s="1"/>
  <c r="H359" i="4"/>
  <c r="E366" i="4"/>
  <c r="H366" i="4" s="1"/>
  <c r="E369" i="4"/>
  <c r="H369" i="4" s="1"/>
  <c r="E376" i="4"/>
  <c r="H376" i="4" s="1"/>
  <c r="H378" i="4"/>
  <c r="H389" i="4"/>
  <c r="H396" i="4"/>
  <c r="E402" i="4"/>
  <c r="H402" i="4" s="1"/>
  <c r="E405" i="4"/>
  <c r="H405" i="4" s="1"/>
  <c r="E407" i="4"/>
  <c r="H407" i="4" s="1"/>
  <c r="H410" i="4"/>
  <c r="H412" i="4"/>
  <c r="H415" i="4"/>
  <c r="E418" i="4"/>
  <c r="H418" i="4" s="1"/>
  <c r="E424" i="4"/>
  <c r="H424" i="4" s="1"/>
  <c r="E427" i="4"/>
  <c r="H427" i="4" s="1"/>
  <c r="H429" i="4"/>
  <c r="H440" i="4"/>
  <c r="H445" i="4"/>
  <c r="E448" i="4"/>
  <c r="H448" i="4" s="1"/>
  <c r="H450" i="4"/>
  <c r="E453" i="4"/>
  <c r="H453" i="4" s="1"/>
  <c r="H459" i="4"/>
  <c r="H462" i="4"/>
  <c r="E465" i="4"/>
  <c r="H465" i="4" s="1"/>
  <c r="E473" i="4"/>
  <c r="H473" i="4" s="1"/>
  <c r="H478" i="4"/>
  <c r="E481" i="4"/>
  <c r="H481" i="4" s="1"/>
  <c r="H484" i="4"/>
  <c r="H488" i="4"/>
  <c r="H491" i="4"/>
  <c r="H497" i="4"/>
  <c r="E500" i="4"/>
  <c r="H500" i="4" s="1"/>
  <c r="H506" i="4"/>
  <c r="E510" i="4"/>
  <c r="H510" i="4" s="1"/>
  <c r="H513" i="4"/>
  <c r="H517" i="4"/>
  <c r="H523" i="4"/>
  <c r="H529" i="4"/>
  <c r="H532" i="4"/>
  <c r="H536" i="4"/>
  <c r="H540" i="4"/>
  <c r="E544" i="4"/>
  <c r="H544" i="4" s="1"/>
  <c r="E546" i="4"/>
  <c r="H546" i="4" s="1"/>
  <c r="E549" i="4"/>
  <c r="H549" i="4" s="1"/>
  <c r="E552" i="4"/>
  <c r="H552" i="4" s="1"/>
  <c r="H555" i="4"/>
  <c r="H562" i="4"/>
  <c r="H565" i="4"/>
  <c r="H568" i="4"/>
  <c r="H576" i="4"/>
  <c r="E579" i="4"/>
  <c r="H579" i="4" s="1"/>
  <c r="H582" i="4"/>
  <c r="E592" i="4"/>
  <c r="H592" i="4" s="1"/>
  <c r="E596" i="4"/>
  <c r="H596" i="4" s="1"/>
  <c r="E600" i="4"/>
  <c r="H600" i="4" s="1"/>
  <c r="H604" i="4"/>
  <c r="H608" i="4"/>
  <c r="E612" i="4"/>
  <c r="H612" i="4" s="1"/>
  <c r="C10" i="5"/>
  <c r="E19" i="5"/>
  <c r="H19" i="5" s="1"/>
  <c r="E21" i="5"/>
  <c r="H21" i="5" s="1"/>
  <c r="E23" i="5"/>
  <c r="H23" i="5" s="1"/>
  <c r="E36" i="5"/>
  <c r="H36" i="5" s="1"/>
  <c r="E38" i="5"/>
  <c r="H38" i="5" s="1"/>
  <c r="E45" i="5"/>
  <c r="H45" i="5" s="1"/>
  <c r="E61" i="5"/>
  <c r="H61" i="5" s="1"/>
  <c r="E63" i="5"/>
  <c r="H63" i="5" s="1"/>
  <c r="H84" i="5"/>
  <c r="H101" i="5"/>
  <c r="H131" i="5"/>
  <c r="H158" i="5"/>
  <c r="H171" i="5"/>
  <c r="H361" i="5"/>
  <c r="H356" i="6"/>
  <c r="C9" i="6"/>
  <c r="E10" i="6"/>
  <c r="C11" i="6"/>
  <c r="E12" i="6"/>
  <c r="E19" i="6"/>
  <c r="H19" i="6" s="1"/>
  <c r="E21" i="6"/>
  <c r="H21" i="6" s="1"/>
  <c r="E22" i="6"/>
  <c r="H22" i="6" s="1"/>
  <c r="E23" i="6"/>
  <c r="H23" i="6" s="1"/>
  <c r="E24" i="6"/>
  <c r="H24" i="6" s="1"/>
  <c r="E25" i="6"/>
  <c r="H25" i="6" s="1"/>
  <c r="E26" i="6"/>
  <c r="H26" i="6" s="1"/>
  <c r="E27" i="6"/>
  <c r="H27" i="6" s="1"/>
  <c r="E28" i="6"/>
  <c r="H28" i="6" s="1"/>
  <c r="E29" i="6"/>
  <c r="H29" i="6" s="1"/>
  <c r="E30" i="6"/>
  <c r="H30" i="6" s="1"/>
  <c r="E31" i="6"/>
  <c r="H31" i="6" s="1"/>
  <c r="E32" i="6"/>
  <c r="H32" i="6" s="1"/>
  <c r="E33" i="6"/>
  <c r="H33" i="6" s="1"/>
  <c r="E34" i="6"/>
  <c r="H34" i="6" s="1"/>
  <c r="E35" i="6"/>
  <c r="H35" i="6" s="1"/>
  <c r="E36" i="6"/>
  <c r="H36" i="6" s="1"/>
  <c r="E37" i="6"/>
  <c r="H37" i="6" s="1"/>
  <c r="E38" i="6"/>
  <c r="H38" i="6" s="1"/>
  <c r="E39" i="6"/>
  <c r="H39" i="6" s="1"/>
  <c r="E40" i="6"/>
  <c r="H40" i="6" s="1"/>
  <c r="E41" i="6"/>
  <c r="H41" i="6" s="1"/>
  <c r="E43" i="6"/>
  <c r="H43" i="6" s="1"/>
  <c r="E44" i="6"/>
  <c r="H44" i="6" s="1"/>
  <c r="E45" i="6"/>
  <c r="H45" i="6" s="1"/>
  <c r="E46" i="6"/>
  <c r="H46" i="6" s="1"/>
  <c r="E47" i="6"/>
  <c r="H47" i="6" s="1"/>
  <c r="E48" i="6"/>
  <c r="H48" i="6" s="1"/>
  <c r="E49" i="6"/>
  <c r="H49" i="6" s="1"/>
  <c r="E50" i="6"/>
  <c r="H50" i="6" s="1"/>
  <c r="E51" i="6"/>
  <c r="H51" i="6" s="1"/>
  <c r="E52" i="6"/>
  <c r="H52" i="6" s="1"/>
  <c r="E53" i="6"/>
  <c r="H53" i="6" s="1"/>
  <c r="E54" i="6"/>
  <c r="H54" i="6" s="1"/>
  <c r="E55" i="6"/>
  <c r="H55" i="6" s="1"/>
  <c r="E56" i="6"/>
  <c r="H56" i="6" s="1"/>
  <c r="E57" i="6"/>
  <c r="H57" i="6" s="1"/>
  <c r="E58" i="6"/>
  <c r="H58" i="6" s="1"/>
  <c r="E59" i="6"/>
  <c r="H59" i="6" s="1"/>
  <c r="E60" i="6"/>
  <c r="H60" i="6" s="1"/>
  <c r="E61" i="6"/>
  <c r="H61" i="6" s="1"/>
  <c r="E62" i="6"/>
  <c r="H62" i="6" s="1"/>
  <c r="E63" i="6"/>
  <c r="H63" i="6" s="1"/>
  <c r="E64" i="6"/>
  <c r="H64" i="6" s="1"/>
  <c r="E65" i="6"/>
  <c r="H65" i="6" s="1"/>
  <c r="E67" i="6"/>
  <c r="H67" i="6" s="1"/>
  <c r="E68" i="6"/>
  <c r="H68" i="6" s="1"/>
  <c r="E69" i="6"/>
  <c r="H69" i="6" s="1"/>
  <c r="E70" i="6"/>
  <c r="H70" i="6" s="1"/>
  <c r="E177" i="6"/>
  <c r="H177" i="6" s="1"/>
  <c r="E178" i="6"/>
  <c r="H178" i="6" s="1"/>
  <c r="E179" i="6"/>
  <c r="H179" i="6" s="1"/>
  <c r="E180" i="6"/>
  <c r="H180" i="6" s="1"/>
  <c r="E181" i="6"/>
  <c r="H181" i="6" s="1"/>
  <c r="E182" i="6"/>
  <c r="H182" i="6" s="1"/>
  <c r="E184" i="6"/>
  <c r="H184" i="6" s="1"/>
  <c r="E185" i="6"/>
  <c r="H185" i="6" s="1"/>
  <c r="E186" i="6"/>
  <c r="H186" i="6" s="1"/>
  <c r="E187" i="6"/>
  <c r="H187" i="6" s="1"/>
  <c r="E188" i="6"/>
  <c r="H188" i="6" s="1"/>
  <c r="E189" i="6"/>
  <c r="H189" i="6" s="1"/>
  <c r="E190" i="6"/>
  <c r="H190" i="6" s="1"/>
  <c r="E191" i="6"/>
  <c r="H191" i="6" s="1"/>
  <c r="E192" i="6"/>
  <c r="H192" i="6" s="1"/>
  <c r="E193" i="6"/>
  <c r="H193" i="6" s="1"/>
  <c r="E194" i="6"/>
  <c r="H194" i="6" s="1"/>
  <c r="E195" i="6"/>
  <c r="H195" i="6" s="1"/>
  <c r="E196" i="6"/>
  <c r="H196" i="6" s="1"/>
  <c r="E197" i="6"/>
  <c r="H197" i="6" s="1"/>
  <c r="E198" i="6"/>
  <c r="H198" i="6" s="1"/>
  <c r="E199" i="6"/>
  <c r="H199" i="6" s="1"/>
  <c r="E200" i="6"/>
  <c r="H200" i="6" s="1"/>
  <c r="E201" i="6"/>
  <c r="H201" i="6" s="1"/>
  <c r="E202" i="6"/>
  <c r="H202" i="6" s="1"/>
  <c r="E203" i="6"/>
  <c r="H203" i="6" s="1"/>
  <c r="E204" i="6"/>
  <c r="H204" i="6" s="1"/>
  <c r="E205" i="6"/>
  <c r="H205" i="6" s="1"/>
  <c r="E207" i="6"/>
  <c r="H207" i="6" s="1"/>
  <c r="E208" i="6"/>
  <c r="H208" i="6" s="1"/>
  <c r="E209" i="6"/>
  <c r="H209" i="6" s="1"/>
  <c r="E210" i="6"/>
  <c r="H210" i="6" s="1"/>
  <c r="E211" i="6"/>
  <c r="H211" i="6" s="1"/>
  <c r="E212" i="6"/>
  <c r="H212" i="6" s="1"/>
  <c r="E213" i="6"/>
  <c r="H213" i="6" s="1"/>
  <c r="E214" i="6"/>
  <c r="H214" i="6" s="1"/>
  <c r="E215" i="6"/>
  <c r="H215" i="6" s="1"/>
  <c r="E216" i="6"/>
  <c r="H216" i="6" s="1"/>
  <c r="E217" i="6"/>
  <c r="H217" i="6" s="1"/>
  <c r="E218" i="6"/>
  <c r="H218" i="6" s="1"/>
  <c r="E219" i="6"/>
  <c r="H219" i="6" s="1"/>
  <c r="E220" i="6"/>
  <c r="H220" i="6" s="1"/>
  <c r="E221" i="6"/>
  <c r="H221" i="6" s="1"/>
  <c r="E222" i="6"/>
  <c r="H222" i="6" s="1"/>
  <c r="E224" i="6"/>
  <c r="H224" i="6" s="1"/>
  <c r="E225" i="6"/>
  <c r="H225" i="6" s="1"/>
  <c r="E226" i="6"/>
  <c r="H226" i="6" s="1"/>
  <c r="E227" i="6"/>
  <c r="H227" i="6" s="1"/>
  <c r="E228" i="6"/>
  <c r="H228" i="6" s="1"/>
  <c r="E229" i="6"/>
  <c r="H229" i="6" s="1"/>
  <c r="E230" i="6"/>
  <c r="H230" i="6" s="1"/>
  <c r="E231" i="6"/>
  <c r="H231" i="6" s="1"/>
  <c r="E232" i="6"/>
  <c r="H232" i="6" s="1"/>
  <c r="E233" i="6"/>
  <c r="H233" i="6" s="1"/>
  <c r="E234" i="6"/>
  <c r="H234" i="6" s="1"/>
  <c r="E235" i="6"/>
  <c r="H235" i="6" s="1"/>
  <c r="E237" i="6"/>
  <c r="H237" i="6" s="1"/>
  <c r="E238" i="6"/>
  <c r="H238" i="6" s="1"/>
  <c r="E239" i="6"/>
  <c r="H239" i="6" s="1"/>
  <c r="E240" i="6"/>
  <c r="H240" i="6" s="1"/>
  <c r="E241" i="6"/>
  <c r="H241" i="6" s="1"/>
  <c r="E242" i="6"/>
  <c r="H242" i="6" s="1"/>
  <c r="E244" i="6"/>
  <c r="H244" i="6" s="1"/>
  <c r="E245" i="6"/>
  <c r="H245" i="6" s="1"/>
  <c r="E246" i="6"/>
  <c r="H246" i="6" s="1"/>
  <c r="E247" i="6"/>
  <c r="H247" i="6" s="1"/>
  <c r="E249" i="6"/>
  <c r="H249" i="6" s="1"/>
  <c r="E250" i="6"/>
  <c r="H250" i="6" s="1"/>
  <c r="E251" i="6"/>
  <c r="H251" i="6" s="1"/>
  <c r="E252" i="6"/>
  <c r="H252" i="6" s="1"/>
  <c r="E253" i="6"/>
  <c r="H253" i="6" s="1"/>
  <c r="E254" i="6"/>
  <c r="H254" i="6" s="1"/>
  <c r="E255" i="6"/>
  <c r="H255" i="6" s="1"/>
  <c r="E256" i="6"/>
  <c r="H256" i="6" s="1"/>
  <c r="E257" i="6"/>
  <c r="H257" i="6" s="1"/>
  <c r="E258" i="6"/>
  <c r="H258" i="6" s="1"/>
  <c r="E259" i="6"/>
  <c r="H259" i="6" s="1"/>
  <c r="E260" i="6"/>
  <c r="H260" i="6" s="1"/>
  <c r="E261" i="6"/>
  <c r="H261" i="6" s="1"/>
  <c r="E262" i="6"/>
  <c r="H262" i="6" s="1"/>
  <c r="E264" i="6"/>
  <c r="H264" i="6" s="1"/>
  <c r="E265" i="6"/>
  <c r="H265" i="6" s="1"/>
  <c r="E266" i="6"/>
  <c r="H266" i="6" s="1"/>
  <c r="E267" i="6"/>
  <c r="H267" i="6" s="1"/>
  <c r="E268" i="6"/>
  <c r="H268" i="6" s="1"/>
  <c r="E269" i="6"/>
  <c r="H269" i="6" s="1"/>
  <c r="E270" i="6"/>
  <c r="H270" i="6" s="1"/>
  <c r="E271" i="6"/>
  <c r="H271" i="6" s="1"/>
  <c r="E272" i="6"/>
  <c r="H272" i="6" s="1"/>
  <c r="E273" i="6"/>
  <c r="H273" i="6" s="1"/>
  <c r="E274" i="6"/>
  <c r="H274" i="6" s="1"/>
  <c r="E275" i="6"/>
  <c r="H275" i="6" s="1"/>
  <c r="E276" i="6"/>
  <c r="H276" i="6" s="1"/>
  <c r="E277" i="6"/>
  <c r="H277" i="6" s="1"/>
  <c r="E278" i="6"/>
  <c r="H278" i="6" s="1"/>
  <c r="E280" i="6"/>
  <c r="H280" i="6" s="1"/>
  <c r="E281" i="6"/>
  <c r="H281" i="6" s="1"/>
  <c r="E282" i="6"/>
  <c r="H282" i="6" s="1"/>
  <c r="E283" i="6"/>
  <c r="H283" i="6" s="1"/>
  <c r="E284" i="6"/>
  <c r="H284" i="6" s="1"/>
  <c r="E286" i="6"/>
  <c r="H286" i="6" s="1"/>
  <c r="E287" i="6"/>
  <c r="H287" i="6" s="1"/>
  <c r="E288" i="6"/>
  <c r="H288" i="6" s="1"/>
  <c r="E289" i="6"/>
  <c r="H289" i="6" s="1"/>
  <c r="E292" i="6"/>
  <c r="H292" i="6" s="1"/>
  <c r="E293" i="6"/>
  <c r="H293" i="6" s="1"/>
  <c r="E294" i="6"/>
  <c r="H294" i="6" s="1"/>
  <c r="E295" i="6"/>
  <c r="H295" i="6" s="1"/>
  <c r="E296" i="6"/>
  <c r="H296" i="6" s="1"/>
  <c r="E297" i="6"/>
  <c r="H297" i="6" s="1"/>
  <c r="E298" i="6"/>
  <c r="H298" i="6" s="1"/>
  <c r="E299" i="6"/>
  <c r="H299" i="6" s="1"/>
  <c r="E300" i="6"/>
  <c r="H300" i="6" s="1"/>
  <c r="E301" i="6"/>
  <c r="H301" i="6" s="1"/>
  <c r="E302" i="6"/>
  <c r="H302" i="6" s="1"/>
  <c r="E303" i="6"/>
  <c r="H303" i="6" s="1"/>
  <c r="E304" i="6"/>
  <c r="H304" i="6" s="1"/>
  <c r="E306" i="6"/>
  <c r="H306" i="6" s="1"/>
  <c r="E307" i="6"/>
  <c r="H307" i="6" s="1"/>
  <c r="E308" i="6"/>
  <c r="H308" i="6" s="1"/>
  <c r="E309" i="6"/>
  <c r="H309" i="6" s="1"/>
  <c r="E310" i="6"/>
  <c r="H310" i="6" s="1"/>
  <c r="E311" i="6"/>
  <c r="H311" i="6" s="1"/>
  <c r="E312" i="6"/>
  <c r="H312" i="6" s="1"/>
  <c r="E314" i="6"/>
  <c r="H314" i="6" s="1"/>
  <c r="E315" i="6"/>
  <c r="H315" i="6" s="1"/>
  <c r="E316" i="6"/>
  <c r="H316" i="6" s="1"/>
  <c r="E317" i="6"/>
  <c r="H317" i="6" s="1"/>
  <c r="E318" i="6"/>
  <c r="H318" i="6" s="1"/>
  <c r="E319" i="6"/>
  <c r="H319" i="6" s="1"/>
  <c r="E320" i="6"/>
  <c r="H320" i="6" s="1"/>
  <c r="E321" i="6"/>
  <c r="H321" i="6" s="1"/>
  <c r="E322" i="6"/>
  <c r="H322" i="6" s="1"/>
  <c r="E323" i="6"/>
  <c r="H323" i="6" s="1"/>
  <c r="E324" i="6"/>
  <c r="H324" i="6" s="1"/>
  <c r="E325" i="6"/>
  <c r="H325" i="6" s="1"/>
  <c r="E326" i="6"/>
  <c r="H326" i="6" s="1"/>
  <c r="E327" i="6"/>
  <c r="H327" i="6" s="1"/>
  <c r="E328" i="6"/>
  <c r="H328" i="6" s="1"/>
  <c r="E329" i="6"/>
  <c r="H329" i="6" s="1"/>
  <c r="E330" i="6"/>
  <c r="H330" i="6" s="1"/>
  <c r="E331" i="6"/>
  <c r="H331" i="6" s="1"/>
  <c r="E334" i="6"/>
  <c r="H334" i="6" s="1"/>
  <c r="E335" i="6"/>
  <c r="H335" i="6" s="1"/>
  <c r="E336" i="6"/>
  <c r="H336" i="6" s="1"/>
  <c r="E337" i="6"/>
  <c r="H337" i="6" s="1"/>
  <c r="E338" i="6"/>
  <c r="H338" i="6" s="1"/>
  <c r="E339" i="6"/>
  <c r="H339" i="6" s="1"/>
  <c r="E340" i="6"/>
  <c r="H340" i="6" s="1"/>
  <c r="E341" i="6"/>
  <c r="H341" i="6" s="1"/>
  <c r="E345" i="6"/>
  <c r="H345" i="6" s="1"/>
  <c r="E346" i="6"/>
  <c r="H346" i="6" s="1"/>
  <c r="E347" i="6"/>
  <c r="H347" i="6" s="1"/>
  <c r="E348" i="6"/>
  <c r="H348" i="6" s="1"/>
  <c r="E349" i="6"/>
  <c r="H349" i="6" s="1"/>
  <c r="E350" i="6"/>
  <c r="H350" i="6" s="1"/>
  <c r="E591" i="6"/>
  <c r="H591" i="6" s="1"/>
  <c r="E592" i="6"/>
  <c r="H592" i="6" s="1"/>
  <c r="E593" i="6"/>
  <c r="H593" i="6" s="1"/>
  <c r="E594" i="6"/>
  <c r="H594" i="6" s="1"/>
  <c r="E595" i="6"/>
  <c r="H595" i="6" s="1"/>
  <c r="E596" i="6"/>
  <c r="H596" i="6" s="1"/>
  <c r="E597" i="6"/>
  <c r="H597" i="6" s="1"/>
  <c r="E598" i="6"/>
  <c r="H598" i="6" s="1"/>
  <c r="E599" i="6"/>
  <c r="H599" i="6" s="1"/>
  <c r="E600" i="6"/>
  <c r="H600" i="6" s="1"/>
  <c r="E601" i="6"/>
  <c r="H601" i="6" s="1"/>
  <c r="E602" i="6"/>
  <c r="H602" i="6" s="1"/>
  <c r="E604" i="6"/>
  <c r="H604" i="6" s="1"/>
  <c r="E606" i="6"/>
  <c r="H606" i="6" s="1"/>
  <c r="E607" i="6"/>
  <c r="H607" i="6" s="1"/>
  <c r="E608" i="6"/>
  <c r="H608" i="6" s="1"/>
  <c r="E609" i="6"/>
  <c r="H609" i="6" s="1"/>
  <c r="E610" i="6"/>
  <c r="H610" i="6" s="1"/>
  <c r="E611" i="6"/>
  <c r="H611" i="6" s="1"/>
  <c r="E612" i="6"/>
  <c r="H612" i="6" s="1"/>
  <c r="E613" i="6"/>
  <c r="H613" i="6" s="1"/>
  <c r="E614" i="6"/>
  <c r="H614" i="6" s="1"/>
  <c r="E615" i="6"/>
  <c r="H615" i="6" s="1"/>
  <c r="E616" i="6"/>
  <c r="H616" i="6" s="1"/>
  <c r="E617" i="6"/>
  <c r="H617" i="6" s="1"/>
  <c r="E618" i="6"/>
  <c r="H618" i="6" s="1"/>
  <c r="C8" i="7"/>
  <c r="G8" i="7" s="1"/>
  <c r="E9" i="7"/>
  <c r="C10" i="7"/>
  <c r="E11" i="7"/>
  <c r="C12" i="7"/>
  <c r="E13" i="7"/>
  <c r="E76" i="7"/>
  <c r="H76" i="7" s="1"/>
  <c r="E77" i="7"/>
  <c r="H77" i="7" s="1"/>
  <c r="E78" i="7"/>
  <c r="H78" i="7" s="1"/>
  <c r="E79" i="7"/>
  <c r="H79" i="7" s="1"/>
  <c r="E80" i="7"/>
  <c r="H80" i="7" s="1"/>
  <c r="E81" i="7"/>
  <c r="H81" i="7" s="1"/>
  <c r="E82" i="7"/>
  <c r="H82" i="7" s="1"/>
  <c r="E83" i="7"/>
  <c r="H83" i="7" s="1"/>
  <c r="E85" i="7"/>
  <c r="H85" i="7" s="1"/>
  <c r="E86" i="7"/>
  <c r="H86" i="7" s="1"/>
  <c r="E87" i="7"/>
  <c r="H87" i="7" s="1"/>
  <c r="E89" i="7"/>
  <c r="H89" i="7" s="1"/>
  <c r="E91" i="7"/>
  <c r="H91" i="7" s="1"/>
  <c r="E92" i="7"/>
  <c r="H92" i="7" s="1"/>
  <c r="E94" i="7"/>
  <c r="H94" i="7" s="1"/>
  <c r="E95" i="7"/>
  <c r="H95" i="7" s="1"/>
  <c r="E96" i="7"/>
  <c r="H96" i="7" s="1"/>
  <c r="E97" i="7"/>
  <c r="H97" i="7" s="1"/>
  <c r="E98" i="7"/>
  <c r="H98" i="7" s="1"/>
  <c r="E99" i="7"/>
  <c r="H99" i="7" s="1"/>
  <c r="E100" i="7"/>
  <c r="H100" i="7" s="1"/>
  <c r="E101" i="7"/>
  <c r="H101" i="7" s="1"/>
  <c r="E102" i="7"/>
  <c r="H102" i="7" s="1"/>
  <c r="E103" i="7"/>
  <c r="H103" i="7" s="1"/>
  <c r="E104" i="7"/>
  <c r="H104" i="7" s="1"/>
  <c r="E105" i="7"/>
  <c r="H105" i="7" s="1"/>
  <c r="E106" i="7"/>
  <c r="H106" i="7" s="1"/>
  <c r="E107" i="7"/>
  <c r="H107" i="7" s="1"/>
  <c r="E109" i="7"/>
  <c r="H109" i="7" s="1"/>
  <c r="E111" i="7"/>
  <c r="H111" i="7" s="1"/>
  <c r="E112" i="7"/>
  <c r="H112" i="7" s="1"/>
  <c r="E113" i="7"/>
  <c r="H113" i="7" s="1"/>
  <c r="E114" i="7"/>
  <c r="H114" i="7" s="1"/>
  <c r="E115" i="7"/>
  <c r="H115" i="7" s="1"/>
  <c r="E116" i="7"/>
  <c r="H116" i="7" s="1"/>
  <c r="E117" i="7"/>
  <c r="H117" i="7" s="1"/>
  <c r="E118" i="7"/>
  <c r="H118" i="7" s="1"/>
  <c r="E119" i="7"/>
  <c r="H119" i="7" s="1"/>
  <c r="E120" i="7"/>
  <c r="H120" i="7" s="1"/>
  <c r="E121" i="7"/>
  <c r="H121" i="7" s="1"/>
  <c r="E123" i="7"/>
  <c r="H123" i="7" s="1"/>
  <c r="E124" i="7"/>
  <c r="H124" i="7" s="1"/>
  <c r="E125" i="7"/>
  <c r="H125" i="7" s="1"/>
  <c r="E126" i="7"/>
  <c r="H126" i="7" s="1"/>
  <c r="E127" i="7"/>
  <c r="H127" i="7" s="1"/>
  <c r="E128" i="7"/>
  <c r="H128" i="7" s="1"/>
  <c r="E129" i="7"/>
  <c r="H129" i="7" s="1"/>
  <c r="E130" i="7"/>
  <c r="H130" i="7" s="1"/>
  <c r="E132" i="7"/>
  <c r="H132" i="7" s="1"/>
  <c r="E133" i="7"/>
  <c r="H133" i="7" s="1"/>
  <c r="E134" i="7"/>
  <c r="H134" i="7" s="1"/>
  <c r="E135" i="7"/>
  <c r="H135" i="7" s="1"/>
  <c r="E136" i="7"/>
  <c r="H136" i="7" s="1"/>
  <c r="E137" i="7"/>
  <c r="H137" i="7" s="1"/>
  <c r="E138" i="7"/>
  <c r="H138" i="7" s="1"/>
  <c r="E139" i="7"/>
  <c r="H139" i="7" s="1"/>
  <c r="E140" i="7"/>
  <c r="H140" i="7" s="1"/>
  <c r="E141" i="7"/>
  <c r="H141" i="7" s="1"/>
  <c r="E144" i="7"/>
  <c r="H144" i="7" s="1"/>
  <c r="E145" i="7"/>
  <c r="H145" i="7" s="1"/>
  <c r="E146" i="7"/>
  <c r="H146" i="7" s="1"/>
  <c r="E147" i="7"/>
  <c r="H147" i="7" s="1"/>
  <c r="E148" i="7"/>
  <c r="H148" i="7" s="1"/>
  <c r="E149" i="7"/>
  <c r="H149" i="7" s="1"/>
  <c r="E150" i="7"/>
  <c r="H150" i="7" s="1"/>
  <c r="E153" i="7"/>
  <c r="H153" i="7" s="1"/>
  <c r="E156" i="7"/>
  <c r="H156" i="7" s="1"/>
  <c r="E157" i="7"/>
  <c r="H157" i="7" s="1"/>
  <c r="E158" i="7"/>
  <c r="H158" i="7" s="1"/>
  <c r="E159" i="7"/>
  <c r="H159" i="7" s="1"/>
  <c r="E160" i="7"/>
  <c r="H160" i="7" s="1"/>
  <c r="E161" i="7"/>
  <c r="H161" i="7" s="1"/>
  <c r="E163" i="7"/>
  <c r="H163" i="7" s="1"/>
  <c r="E164" i="7"/>
  <c r="H164" i="7" s="1"/>
  <c r="E165" i="7"/>
  <c r="H165" i="7" s="1"/>
  <c r="E166" i="7"/>
  <c r="H166" i="7" s="1"/>
  <c r="E168" i="7"/>
  <c r="H168" i="7" s="1"/>
  <c r="E169" i="7"/>
  <c r="H169" i="7" s="1"/>
  <c r="E356" i="7"/>
  <c r="H356" i="7" s="1"/>
  <c r="E357" i="7"/>
  <c r="H357" i="7" s="1"/>
  <c r="E358" i="7"/>
  <c r="H358" i="7" s="1"/>
  <c r="E359" i="7"/>
  <c r="H359" i="7" s="1"/>
  <c r="E362" i="7"/>
  <c r="H362" i="7" s="1"/>
  <c r="E363" i="7"/>
  <c r="H363" i="7" s="1"/>
  <c r="E364" i="7"/>
  <c r="H364" i="7" s="1"/>
  <c r="E365" i="7"/>
  <c r="H365" i="7" s="1"/>
  <c r="E366" i="7"/>
  <c r="H366" i="7" s="1"/>
  <c r="E368" i="7"/>
  <c r="H368" i="7" s="1"/>
  <c r="E369" i="7"/>
  <c r="H369" i="7" s="1"/>
  <c r="E370" i="7"/>
  <c r="H370" i="7" s="1"/>
  <c r="E371" i="7"/>
  <c r="H371" i="7" s="1"/>
  <c r="E372" i="7"/>
  <c r="H372" i="7" s="1"/>
  <c r="E373" i="7"/>
  <c r="H373" i="7" s="1"/>
  <c r="E374" i="7"/>
  <c r="H374" i="7" s="1"/>
  <c r="E375" i="7"/>
  <c r="H375" i="7" s="1"/>
  <c r="E376" i="7"/>
  <c r="H376" i="7" s="1"/>
  <c r="E377" i="7"/>
  <c r="H377" i="7" s="1"/>
  <c r="E379" i="7"/>
  <c r="H379" i="7" s="1"/>
  <c r="E380" i="7"/>
  <c r="H380" i="7" s="1"/>
  <c r="E381" i="7"/>
  <c r="H381" i="7" s="1"/>
  <c r="E383" i="7"/>
  <c r="H383" i="7" s="1"/>
  <c r="E384" i="7"/>
  <c r="H384" i="7" s="1"/>
  <c r="E385" i="7"/>
  <c r="H385" i="7" s="1"/>
  <c r="E386" i="7"/>
  <c r="H386" i="7" s="1"/>
  <c r="E387" i="7"/>
  <c r="H387" i="7" s="1"/>
  <c r="E388" i="7"/>
  <c r="H388" i="7" s="1"/>
  <c r="E389" i="7"/>
  <c r="H389" i="7" s="1"/>
  <c r="E390" i="7"/>
  <c r="H390" i="7" s="1"/>
  <c r="E391" i="7"/>
  <c r="H391" i="7" s="1"/>
  <c r="E392" i="7"/>
  <c r="H392" i="7" s="1"/>
  <c r="E393" i="7"/>
  <c r="H393" i="7" s="1"/>
  <c r="E394" i="7"/>
  <c r="H394" i="7" s="1"/>
  <c r="E395" i="7"/>
  <c r="H395" i="7" s="1"/>
  <c r="E396" i="7"/>
  <c r="H396" i="7" s="1"/>
  <c r="E398" i="7"/>
  <c r="H398" i="7" s="1"/>
  <c r="E399" i="7"/>
  <c r="H399" i="7" s="1"/>
  <c r="E401" i="7"/>
  <c r="H401" i="7" s="1"/>
  <c r="E402" i="7"/>
  <c r="H402" i="7" s="1"/>
  <c r="E403" i="7"/>
  <c r="H403" i="7" s="1"/>
  <c r="E405" i="7"/>
  <c r="H405" i="7" s="1"/>
  <c r="E406" i="7"/>
  <c r="H406" i="7" s="1"/>
  <c r="E407" i="7"/>
  <c r="H407" i="7" s="1"/>
  <c r="E408" i="7"/>
  <c r="H408" i="7" s="1"/>
  <c r="E409" i="7"/>
  <c r="H409" i="7" s="1"/>
  <c r="E410" i="7"/>
  <c r="H410" i="7" s="1"/>
  <c r="E411" i="7"/>
  <c r="H411" i="7" s="1"/>
  <c r="E412" i="7"/>
  <c r="H412" i="7" s="1"/>
  <c r="E413" i="7"/>
  <c r="H413" i="7" s="1"/>
  <c r="E415" i="7"/>
  <c r="H415" i="7" s="1"/>
  <c r="E416" i="7"/>
  <c r="H416" i="7" s="1"/>
  <c r="E417" i="7"/>
  <c r="H417" i="7" s="1"/>
  <c r="E418" i="7"/>
  <c r="H418" i="7" s="1"/>
  <c r="E419" i="7"/>
  <c r="H419" i="7" s="1"/>
  <c r="E420" i="7"/>
  <c r="H420" i="7" s="1"/>
  <c r="E421" i="7"/>
  <c r="H421" i="7" s="1"/>
  <c r="E423" i="7"/>
  <c r="H423" i="7" s="1"/>
  <c r="E424" i="7"/>
  <c r="H424" i="7" s="1"/>
  <c r="E425" i="7"/>
  <c r="H425" i="7" s="1"/>
  <c r="E426" i="7"/>
  <c r="H426" i="7" s="1"/>
  <c r="E427" i="7"/>
  <c r="H427" i="7" s="1"/>
  <c r="E428" i="7"/>
  <c r="H428" i="7" s="1"/>
  <c r="E430" i="7"/>
  <c r="H430" i="7" s="1"/>
  <c r="E431" i="7"/>
  <c r="H431" i="7" s="1"/>
  <c r="E432" i="7"/>
  <c r="H432" i="7" s="1"/>
  <c r="E433" i="7"/>
  <c r="H433" i="7" s="1"/>
  <c r="E436" i="7"/>
  <c r="H436" i="7" s="1"/>
  <c r="E437" i="7"/>
  <c r="H437" i="7" s="1"/>
  <c r="E442" i="7"/>
  <c r="H442" i="7" s="1"/>
  <c r="E444" i="7"/>
  <c r="H444" i="7" s="1"/>
  <c r="E445" i="7"/>
  <c r="H445" i="7" s="1"/>
  <c r="E447" i="7"/>
  <c r="H447" i="7" s="1"/>
  <c r="E448" i="7"/>
  <c r="H448" i="7" s="1"/>
  <c r="E452" i="7"/>
  <c r="H452" i="7" s="1"/>
  <c r="E453" i="7"/>
  <c r="H453" i="7" s="1"/>
  <c r="E455" i="7"/>
  <c r="H455" i="7" s="1"/>
  <c r="E456" i="7"/>
  <c r="H456" i="7" s="1"/>
  <c r="E458" i="7"/>
  <c r="H458" i="7" s="1"/>
  <c r="E459" i="7"/>
  <c r="H459" i="7" s="1"/>
  <c r="E460" i="7"/>
  <c r="H460" i="7" s="1"/>
  <c r="E461" i="7"/>
  <c r="H461" i="7" s="1"/>
  <c r="E463" i="7"/>
  <c r="H463" i="7" s="1"/>
  <c r="E464" i="7"/>
  <c r="H464" i="7" s="1"/>
  <c r="E465" i="7"/>
  <c r="H465" i="7" s="1"/>
  <c r="E466" i="7"/>
  <c r="H466" i="7" s="1"/>
  <c r="E467" i="7"/>
  <c r="H467" i="7" s="1"/>
  <c r="E468" i="7"/>
  <c r="H468" i="7" s="1"/>
  <c r="E469" i="7"/>
  <c r="H469" i="7" s="1"/>
  <c r="E470" i="7"/>
  <c r="H470" i="7" s="1"/>
  <c r="E471" i="7"/>
  <c r="H471" i="7" s="1"/>
  <c r="E472" i="7"/>
  <c r="H472" i="7" s="1"/>
  <c r="E473" i="7"/>
  <c r="H473" i="7" s="1"/>
  <c r="E474" i="7"/>
  <c r="H474" i="7" s="1"/>
  <c r="E475" i="7"/>
  <c r="H475" i="7" s="1"/>
  <c r="E476" i="7"/>
  <c r="H476" i="7" s="1"/>
  <c r="E477" i="7"/>
  <c r="H477" i="7" s="1"/>
  <c r="E478" i="7"/>
  <c r="H478" i="7" s="1"/>
  <c r="E479" i="7"/>
  <c r="H479" i="7" s="1"/>
  <c r="E480" i="7"/>
  <c r="H480" i="7" s="1"/>
  <c r="E481" i="7"/>
  <c r="H481" i="7" s="1"/>
  <c r="E482" i="7"/>
  <c r="H482" i="7" s="1"/>
  <c r="E483" i="7"/>
  <c r="H483" i="7" s="1"/>
  <c r="E485" i="7"/>
  <c r="H485" i="7" s="1"/>
  <c r="E486" i="7"/>
  <c r="H486" i="7" s="1"/>
  <c r="E488" i="7"/>
  <c r="H488" i="7" s="1"/>
  <c r="E489" i="7"/>
  <c r="H489" i="7" s="1"/>
  <c r="E490" i="7"/>
  <c r="H490" i="7" s="1"/>
  <c r="E491" i="7"/>
  <c r="H491" i="7" s="1"/>
  <c r="E492" i="7"/>
  <c r="H492" i="7" s="1"/>
  <c r="E493" i="7"/>
  <c r="H493" i="7" s="1"/>
  <c r="E494" i="7"/>
  <c r="H494" i="7" s="1"/>
  <c r="E495" i="7"/>
  <c r="H495" i="7" s="1"/>
  <c r="E496" i="7"/>
  <c r="H496" i="7" s="1"/>
  <c r="E497" i="7"/>
  <c r="H497" i="7" s="1"/>
  <c r="E498" i="7"/>
  <c r="H498" i="7" s="1"/>
  <c r="E499" i="7"/>
  <c r="H499" i="7" s="1"/>
  <c r="E500" i="7"/>
  <c r="H500" i="7" s="1"/>
  <c r="E501" i="7"/>
  <c r="H501" i="7" s="1"/>
  <c r="E502" i="7"/>
  <c r="H502" i="7" s="1"/>
  <c r="E504" i="7"/>
  <c r="H504" i="7" s="1"/>
  <c r="E505" i="7"/>
  <c r="H505" i="7" s="1"/>
  <c r="E506" i="7"/>
  <c r="H506" i="7" s="1"/>
  <c r="E507" i="7"/>
  <c r="H507" i="7" s="1"/>
  <c r="E508" i="7"/>
  <c r="H508" i="7" s="1"/>
  <c r="E509" i="7"/>
  <c r="H509" i="7" s="1"/>
  <c r="E510" i="7"/>
  <c r="H510" i="7" s="1"/>
  <c r="E516" i="7"/>
  <c r="H516" i="7" s="1"/>
  <c r="E517" i="7"/>
  <c r="H517" i="7" s="1"/>
  <c r="E518" i="7"/>
  <c r="H518" i="7" s="1"/>
  <c r="E519" i="7"/>
  <c r="H519" i="7" s="1"/>
  <c r="E520" i="7"/>
  <c r="H520" i="7" s="1"/>
  <c r="E521" i="7"/>
  <c r="H521" i="7" s="1"/>
  <c r="E524" i="7"/>
  <c r="H524" i="7" s="1"/>
  <c r="E525" i="7"/>
  <c r="H525" i="7" s="1"/>
  <c r="E526" i="7"/>
  <c r="H526" i="7" s="1"/>
  <c r="E527" i="7"/>
  <c r="H527" i="7" s="1"/>
  <c r="E528" i="7"/>
  <c r="H528" i="7" s="1"/>
  <c r="E529" i="7"/>
  <c r="H529" i="7" s="1"/>
  <c r="E530" i="7"/>
  <c r="H530" i="7" s="1"/>
  <c r="E531" i="7"/>
  <c r="H531" i="7" s="1"/>
  <c r="E532" i="7"/>
  <c r="H532" i="7" s="1"/>
  <c r="E533" i="7"/>
  <c r="H533" i="7" s="1"/>
  <c r="E534" i="7"/>
  <c r="H534" i="7" s="1"/>
  <c r="E536" i="7"/>
  <c r="H536" i="7" s="1"/>
  <c r="E539" i="7"/>
  <c r="H539" i="7" s="1"/>
  <c r="E540" i="7"/>
  <c r="H540" i="7" s="1"/>
  <c r="E542" i="7"/>
  <c r="H542" i="7" s="1"/>
  <c r="E543" i="7"/>
  <c r="H543" i="7" s="1"/>
  <c r="E544" i="7"/>
  <c r="H544" i="7" s="1"/>
  <c r="E545" i="7"/>
  <c r="H545" i="7" s="1"/>
  <c r="E546" i="7"/>
  <c r="H546" i="7" s="1"/>
  <c r="E548" i="7"/>
  <c r="H548" i="7" s="1"/>
  <c r="E549" i="7"/>
  <c r="H549" i="7" s="1"/>
  <c r="E550" i="7"/>
  <c r="H550" i="7" s="1"/>
  <c r="E551" i="7"/>
  <c r="H551" i="7" s="1"/>
  <c r="E552" i="7"/>
  <c r="H552" i="7" s="1"/>
  <c r="E553" i="7"/>
  <c r="H553" i="7" s="1"/>
  <c r="E554" i="7"/>
  <c r="H554" i="7" s="1"/>
  <c r="E558" i="7"/>
  <c r="H558" i="7" s="1"/>
  <c r="E559" i="7"/>
  <c r="H559" i="7" s="1"/>
  <c r="E561" i="7"/>
  <c r="H561" i="7" s="1"/>
  <c r="E562" i="7"/>
  <c r="H562" i="7" s="1"/>
  <c r="E563" i="7"/>
  <c r="H563" i="7" s="1"/>
  <c r="E564" i="7"/>
  <c r="H564" i="7" s="1"/>
  <c r="E565" i="7"/>
  <c r="H565" i="7" s="1"/>
  <c r="E566" i="7"/>
  <c r="H566" i="7" s="1"/>
  <c r="E569" i="7"/>
  <c r="H569" i="7" s="1"/>
  <c r="E570" i="7"/>
  <c r="H570" i="7" s="1"/>
  <c r="E571" i="7"/>
  <c r="H571" i="7" s="1"/>
  <c r="E572" i="7"/>
  <c r="H572" i="7" s="1"/>
  <c r="E573" i="7"/>
  <c r="H573" i="7" s="1"/>
  <c r="E574" i="7"/>
  <c r="H574" i="7" s="1"/>
  <c r="E575" i="7"/>
  <c r="H575" i="7" s="1"/>
  <c r="E576" i="7"/>
  <c r="H576" i="7" s="1"/>
  <c r="E577" i="7"/>
  <c r="H577" i="7" s="1"/>
  <c r="E578" i="7"/>
  <c r="H578" i="7" s="1"/>
  <c r="E579" i="7"/>
  <c r="H579" i="7" s="1"/>
  <c r="E580" i="7"/>
  <c r="H580" i="7" s="1"/>
  <c r="E581" i="7"/>
  <c r="H581" i="7" s="1"/>
  <c r="E583" i="7"/>
  <c r="H583" i="7" s="1"/>
  <c r="E584" i="7"/>
  <c r="H584" i="7" s="1"/>
  <c r="E585" i="7"/>
  <c r="H585" i="7" s="1"/>
  <c r="C9" i="8"/>
  <c r="E10" i="8"/>
  <c r="C11" i="8"/>
  <c r="E12" i="8"/>
  <c r="E19" i="8"/>
  <c r="H19" i="8" s="1"/>
  <c r="E20" i="8"/>
  <c r="H20" i="8" s="1"/>
  <c r="E21" i="8"/>
  <c r="H21" i="8" s="1"/>
  <c r="E22" i="8"/>
  <c r="H22" i="8" s="1"/>
  <c r="E23" i="8"/>
  <c r="H23" i="8" s="1"/>
  <c r="E24" i="8"/>
  <c r="H24" i="8" s="1"/>
  <c r="E25" i="8"/>
  <c r="H25" i="8" s="1"/>
  <c r="E27" i="8"/>
  <c r="H27" i="8" s="1"/>
  <c r="E28" i="8"/>
  <c r="H28" i="8" s="1"/>
  <c r="E29" i="8"/>
  <c r="H29" i="8" s="1"/>
  <c r="E30" i="8"/>
  <c r="H30" i="8" s="1"/>
  <c r="E32" i="8"/>
  <c r="H32" i="8" s="1"/>
  <c r="E36" i="8"/>
  <c r="H36" i="8" s="1"/>
  <c r="E37" i="8"/>
  <c r="H37" i="8" s="1"/>
  <c r="E39" i="8"/>
  <c r="H39" i="8" s="1"/>
  <c r="E41" i="8"/>
  <c r="H41" i="8" s="1"/>
  <c r="E43" i="8"/>
  <c r="H43" i="8" s="1"/>
  <c r="E44" i="8"/>
  <c r="H44" i="8" s="1"/>
  <c r="E45" i="8"/>
  <c r="H45" i="8" s="1"/>
  <c r="E47" i="8"/>
  <c r="H47" i="8" s="1"/>
  <c r="E48" i="8"/>
  <c r="H48" i="8" s="1"/>
  <c r="E49" i="8"/>
  <c r="H49" i="8" s="1"/>
  <c r="E50" i="8"/>
  <c r="H50" i="8" s="1"/>
  <c r="E51" i="8"/>
  <c r="H51" i="8" s="1"/>
  <c r="E52" i="8"/>
  <c r="H52" i="8" s="1"/>
  <c r="E53" i="8"/>
  <c r="H53" i="8" s="1"/>
  <c r="E54" i="8"/>
  <c r="H54" i="8" s="1"/>
  <c r="E55" i="8"/>
  <c r="H55" i="8" s="1"/>
  <c r="E56" i="8"/>
  <c r="H56" i="8" s="1"/>
  <c r="E57" i="8"/>
  <c r="H57" i="8" s="1"/>
  <c r="E59" i="8"/>
  <c r="H59" i="8" s="1"/>
  <c r="E60" i="8"/>
  <c r="H60" i="8" s="1"/>
  <c r="E61" i="8"/>
  <c r="H61" i="8" s="1"/>
  <c r="E62" i="8"/>
  <c r="H62" i="8" s="1"/>
  <c r="E63" i="8"/>
  <c r="H63" i="8" s="1"/>
  <c r="E64" i="8"/>
  <c r="H64" i="8" s="1"/>
  <c r="E65" i="8"/>
  <c r="H65" i="8" s="1"/>
  <c r="E67" i="8"/>
  <c r="H67" i="8" s="1"/>
  <c r="E68" i="8"/>
  <c r="H68" i="8" s="1"/>
  <c r="E69" i="8"/>
  <c r="H69" i="8" s="1"/>
  <c r="E70" i="8"/>
  <c r="H70" i="8" s="1"/>
  <c r="E177" i="8"/>
  <c r="H177" i="8" s="1"/>
  <c r="E178" i="8"/>
  <c r="H178" i="8" s="1"/>
  <c r="E179" i="8"/>
  <c r="H179" i="8" s="1"/>
  <c r="E180" i="8"/>
  <c r="H180" i="8" s="1"/>
  <c r="E182" i="8"/>
  <c r="H182" i="8" s="1"/>
  <c r="E184" i="8"/>
  <c r="H184" i="8" s="1"/>
  <c r="E185" i="8"/>
  <c r="H185" i="8" s="1"/>
  <c r="E186" i="8"/>
  <c r="H186" i="8" s="1"/>
  <c r="E187" i="8"/>
  <c r="H187" i="8" s="1"/>
  <c r="E190" i="8"/>
  <c r="H190" i="8" s="1"/>
  <c r="E191" i="8"/>
  <c r="H191" i="8" s="1"/>
  <c r="E192" i="8"/>
  <c r="H192" i="8" s="1"/>
  <c r="E193" i="8"/>
  <c r="H193" i="8" s="1"/>
  <c r="E194" i="8"/>
  <c r="H194" i="8" s="1"/>
  <c r="E196" i="8"/>
  <c r="H196" i="8" s="1"/>
  <c r="E198" i="8"/>
  <c r="H198" i="8" s="1"/>
  <c r="E199" i="8"/>
  <c r="H199" i="8" s="1"/>
  <c r="E200" i="8"/>
  <c r="H200" i="8" s="1"/>
  <c r="E201" i="8"/>
  <c r="H201" i="8" s="1"/>
  <c r="E202" i="8"/>
  <c r="H202" i="8" s="1"/>
  <c r="E203" i="8"/>
  <c r="H203" i="8" s="1"/>
  <c r="E204" i="8"/>
  <c r="H204" i="8" s="1"/>
  <c r="E205" i="8"/>
  <c r="H205" i="8" s="1"/>
  <c r="E207" i="8"/>
  <c r="H207" i="8" s="1"/>
  <c r="E208" i="8"/>
  <c r="H208" i="8" s="1"/>
  <c r="E209" i="8"/>
  <c r="H209" i="8" s="1"/>
  <c r="E210" i="8"/>
  <c r="H210" i="8" s="1"/>
  <c r="E211" i="8"/>
  <c r="H211" i="8" s="1"/>
  <c r="E212" i="8"/>
  <c r="H212" i="8" s="1"/>
  <c r="E214" i="8"/>
  <c r="H214" i="8" s="1"/>
  <c r="E215" i="8"/>
  <c r="H215" i="8" s="1"/>
  <c r="E216" i="8"/>
  <c r="H216" i="8" s="1"/>
  <c r="E218" i="8"/>
  <c r="H218" i="8" s="1"/>
  <c r="E219" i="8"/>
  <c r="H219" i="8" s="1"/>
  <c r="E220" i="8"/>
  <c r="H220" i="8" s="1"/>
  <c r="E224" i="8"/>
  <c r="H224" i="8" s="1"/>
  <c r="E225" i="8"/>
  <c r="H225" i="8" s="1"/>
  <c r="E231" i="8"/>
  <c r="H231" i="8" s="1"/>
  <c r="E232" i="8"/>
  <c r="H232" i="8" s="1"/>
  <c r="E233" i="8"/>
  <c r="H233" i="8" s="1"/>
  <c r="E234" i="8"/>
  <c r="H234" i="8" s="1"/>
  <c r="E237" i="8"/>
  <c r="H237" i="8" s="1"/>
  <c r="E238" i="8"/>
  <c r="H238" i="8" s="1"/>
  <c r="E241" i="8"/>
  <c r="H241" i="8" s="1"/>
  <c r="E244" i="8"/>
  <c r="H244" i="8" s="1"/>
  <c r="E245" i="8"/>
  <c r="H245" i="8" s="1"/>
  <c r="E246" i="8"/>
  <c r="H246" i="8" s="1"/>
  <c r="E247" i="8"/>
  <c r="H247" i="8" s="1"/>
  <c r="E249" i="8"/>
  <c r="H249" i="8" s="1"/>
  <c r="E250" i="8"/>
  <c r="H250" i="8" s="1"/>
  <c r="E253" i="8"/>
  <c r="H253" i="8" s="1"/>
  <c r="E254" i="8"/>
  <c r="H254" i="8" s="1"/>
  <c r="E255" i="8"/>
  <c r="H255" i="8" s="1"/>
  <c r="E256" i="8"/>
  <c r="H256" i="8" s="1"/>
  <c r="E257" i="8"/>
  <c r="H257" i="8" s="1"/>
  <c r="E259" i="8"/>
  <c r="H259" i="8" s="1"/>
  <c r="E260" i="8"/>
  <c r="H260" i="8" s="1"/>
  <c r="E261" i="8"/>
  <c r="H261" i="8" s="1"/>
  <c r="E262" i="8"/>
  <c r="H262" i="8" s="1"/>
  <c r="E263" i="8"/>
  <c r="H263" i="8" s="1"/>
  <c r="E265" i="8"/>
  <c r="H265" i="8" s="1"/>
  <c r="E268" i="8"/>
  <c r="H268" i="8" s="1"/>
  <c r="E269" i="8"/>
  <c r="H269" i="8" s="1"/>
  <c r="E270" i="8"/>
  <c r="H270" i="8" s="1"/>
  <c r="E271" i="8"/>
  <c r="H271" i="8" s="1"/>
  <c r="E273" i="8"/>
  <c r="H273" i="8" s="1"/>
  <c r="E274" i="8"/>
  <c r="H274" i="8" s="1"/>
  <c r="E277" i="8"/>
  <c r="H277" i="8" s="1"/>
  <c r="E281" i="8"/>
  <c r="H281" i="8" s="1"/>
  <c r="E282" i="8"/>
  <c r="H282" i="8" s="1"/>
  <c r="E283" i="8"/>
  <c r="H283" i="8" s="1"/>
  <c r="E284" i="8"/>
  <c r="H284" i="8" s="1"/>
  <c r="E286" i="8"/>
  <c r="H286" i="8" s="1"/>
  <c r="E287" i="8"/>
  <c r="H287" i="8" s="1"/>
  <c r="E288" i="8"/>
  <c r="H288" i="8" s="1"/>
  <c r="E289" i="8"/>
  <c r="H289" i="8" s="1"/>
  <c r="E292" i="8"/>
  <c r="H292" i="8" s="1"/>
  <c r="E293" i="8"/>
  <c r="H293" i="8" s="1"/>
  <c r="E294" i="8"/>
  <c r="H294" i="8" s="1"/>
  <c r="E295" i="8"/>
  <c r="H295" i="8" s="1"/>
  <c r="E296" i="8"/>
  <c r="H296" i="8" s="1"/>
  <c r="E297" i="8"/>
  <c r="H297" i="8" s="1"/>
  <c r="E299" i="8"/>
  <c r="H299" i="8" s="1"/>
  <c r="E300" i="8"/>
  <c r="H300" i="8" s="1"/>
  <c r="E301" i="8"/>
  <c r="H301" i="8" s="1"/>
  <c r="E306" i="8"/>
  <c r="H306" i="8" s="1"/>
  <c r="E307" i="8"/>
  <c r="H307" i="8" s="1"/>
  <c r="E308" i="8"/>
  <c r="H308" i="8" s="1"/>
  <c r="E309" i="8"/>
  <c r="H309" i="8" s="1"/>
  <c r="E310" i="8"/>
  <c r="H310" i="8" s="1"/>
  <c r="E311" i="8"/>
  <c r="H311" i="8" s="1"/>
  <c r="E312" i="8"/>
  <c r="H312" i="8" s="1"/>
  <c r="E314" i="8"/>
  <c r="H314" i="8" s="1"/>
  <c r="E316" i="8"/>
  <c r="H316" i="8" s="1"/>
  <c r="E318" i="8"/>
  <c r="H318" i="8" s="1"/>
  <c r="E319" i="8"/>
  <c r="H319" i="8" s="1"/>
  <c r="E323" i="8"/>
  <c r="H323" i="8" s="1"/>
  <c r="E325" i="8"/>
  <c r="H325" i="8" s="1"/>
  <c r="E327" i="8"/>
  <c r="H327" i="8" s="1"/>
  <c r="E329" i="8"/>
  <c r="H329" i="8" s="1"/>
  <c r="E330" i="8"/>
  <c r="H330" i="8" s="1"/>
  <c r="E334" i="8"/>
  <c r="H334" i="8" s="1"/>
  <c r="E335" i="8"/>
  <c r="H335" i="8" s="1"/>
  <c r="E339" i="8"/>
  <c r="H339" i="8" s="1"/>
  <c r="E344" i="8"/>
  <c r="H344" i="8" s="1"/>
  <c r="E345" i="8"/>
  <c r="H345" i="8" s="1"/>
  <c r="E346" i="8"/>
  <c r="H346" i="8" s="1"/>
  <c r="E349" i="8"/>
  <c r="H349" i="8" s="1"/>
  <c r="G356" i="8"/>
  <c r="H356" i="8" s="1"/>
  <c r="E460" i="8"/>
  <c r="H460" i="8" s="1"/>
  <c r="E466" i="8"/>
  <c r="H466" i="8" s="1"/>
  <c r="E474" i="8"/>
  <c r="H474" i="8" s="1"/>
  <c r="E478" i="8"/>
  <c r="H478" i="8" s="1"/>
  <c r="E483" i="8"/>
  <c r="H483" i="8" s="1"/>
  <c r="E491" i="8"/>
  <c r="H491" i="8" s="1"/>
  <c r="E496" i="8"/>
  <c r="H496" i="8" s="1"/>
  <c r="E500" i="8"/>
  <c r="H500" i="8" s="1"/>
  <c r="E505" i="8"/>
  <c r="H505" i="8" s="1"/>
  <c r="E520" i="8"/>
  <c r="H520" i="8" s="1"/>
  <c r="E525" i="8"/>
  <c r="H525" i="8" s="1"/>
  <c r="E531" i="8"/>
  <c r="H531" i="8" s="1"/>
  <c r="E542" i="8"/>
  <c r="H542" i="8" s="1"/>
  <c r="E551" i="8"/>
  <c r="H551" i="8" s="1"/>
  <c r="E570" i="8"/>
  <c r="H570" i="8" s="1"/>
  <c r="E578" i="8"/>
  <c r="H578" i="8" s="1"/>
  <c r="E583" i="8"/>
  <c r="H583" i="8" s="1"/>
  <c r="E591" i="8"/>
  <c r="E595" i="8"/>
  <c r="H595" i="8" s="1"/>
  <c r="E599" i="8"/>
  <c r="H599" i="8" s="1"/>
  <c r="H603" i="8"/>
  <c r="E607" i="8"/>
  <c r="H607" i="8" s="1"/>
  <c r="E611" i="8"/>
  <c r="H611" i="8" s="1"/>
  <c r="E615" i="8"/>
  <c r="H615" i="8" s="1"/>
  <c r="C8" i="9"/>
  <c r="E9" i="9" s="1"/>
  <c r="G10" i="9"/>
  <c r="F70" i="9"/>
  <c r="F69" i="9"/>
  <c r="F67" i="9"/>
  <c r="F65" i="9"/>
  <c r="F64" i="9"/>
  <c r="F63" i="9"/>
  <c r="F62" i="9"/>
  <c r="F61" i="9"/>
  <c r="F59" i="9"/>
  <c r="F55" i="9"/>
  <c r="F53" i="9"/>
  <c r="F51" i="9"/>
  <c r="F50" i="9"/>
  <c r="F49" i="9"/>
  <c r="F48" i="9"/>
  <c r="F45" i="9"/>
  <c r="F44" i="9"/>
  <c r="F39" i="9"/>
  <c r="F35" i="9"/>
  <c r="F30" i="9"/>
  <c r="F29" i="9"/>
  <c r="F26" i="9"/>
  <c r="F24" i="9"/>
  <c r="F21" i="9"/>
  <c r="F20" i="9"/>
  <c r="F19" i="9"/>
  <c r="D9" i="9"/>
  <c r="F9" i="9" s="1"/>
  <c r="H77" i="9"/>
  <c r="H81" i="9"/>
  <c r="H85" i="9"/>
  <c r="H89" i="9"/>
  <c r="H93" i="9"/>
  <c r="H97" i="9"/>
  <c r="H101" i="9"/>
  <c r="H105" i="9"/>
  <c r="H109" i="9"/>
  <c r="H113" i="9"/>
  <c r="H117" i="9"/>
  <c r="H121" i="9"/>
  <c r="H125" i="9"/>
  <c r="H129" i="9"/>
  <c r="H133" i="9"/>
  <c r="H137" i="9"/>
  <c r="H141" i="9"/>
  <c r="H145" i="9"/>
  <c r="H149" i="9"/>
  <c r="H153" i="9"/>
  <c r="H157" i="9"/>
  <c r="E161" i="9"/>
  <c r="H161" i="9" s="1"/>
  <c r="E165" i="9"/>
  <c r="H165" i="9" s="1"/>
  <c r="E169" i="9"/>
  <c r="H169" i="9" s="1"/>
  <c r="G177" i="9"/>
  <c r="E182" i="9"/>
  <c r="H182" i="9" s="1"/>
  <c r="E193" i="9"/>
  <c r="H193" i="9" s="1"/>
  <c r="E197" i="9"/>
  <c r="H197" i="9" s="1"/>
  <c r="E202" i="9"/>
  <c r="H202" i="9" s="1"/>
  <c r="E203" i="9"/>
  <c r="H203" i="9" s="1"/>
  <c r="E204" i="9"/>
  <c r="H204" i="9" s="1"/>
  <c r="E209" i="9"/>
  <c r="H209" i="9" s="1"/>
  <c r="E214" i="9"/>
  <c r="H214" i="9" s="1"/>
  <c r="E215" i="9"/>
  <c r="H215" i="9" s="1"/>
  <c r="E222" i="9"/>
  <c r="H222" i="9" s="1"/>
  <c r="E232" i="9"/>
  <c r="H232" i="9" s="1"/>
  <c r="E244" i="9"/>
  <c r="H244" i="9" s="1"/>
  <c r="E250" i="9"/>
  <c r="H250" i="9" s="1"/>
  <c r="E256" i="9"/>
  <c r="H256" i="9" s="1"/>
  <c r="E262" i="9"/>
  <c r="H262" i="9" s="1"/>
  <c r="E263" i="9"/>
  <c r="H263" i="9" s="1"/>
  <c r="E265" i="9"/>
  <c r="H265" i="9" s="1"/>
  <c r="E270" i="9"/>
  <c r="H270" i="9" s="1"/>
  <c r="E283" i="9"/>
  <c r="H283" i="9" s="1"/>
  <c r="E292" i="9"/>
  <c r="H292" i="9" s="1"/>
  <c r="E297" i="9"/>
  <c r="H297" i="9" s="1"/>
  <c r="E308" i="9"/>
  <c r="H308" i="9" s="1"/>
  <c r="E314" i="9"/>
  <c r="H314" i="9" s="1"/>
  <c r="E323" i="9"/>
  <c r="H323" i="9" s="1"/>
  <c r="E345" i="9"/>
  <c r="H345" i="9" s="1"/>
  <c r="H357" i="9"/>
  <c r="H361" i="9"/>
  <c r="H365" i="9"/>
  <c r="H369" i="9"/>
  <c r="H373" i="9"/>
  <c r="H377" i="9"/>
  <c r="H381" i="9"/>
  <c r="H385" i="9"/>
  <c r="H389" i="9"/>
  <c r="H393" i="9"/>
  <c r="H397" i="9"/>
  <c r="H401" i="9"/>
  <c r="H405" i="9"/>
  <c r="H409" i="9"/>
  <c r="H413" i="9"/>
  <c r="H417" i="9"/>
  <c r="H421" i="9"/>
  <c r="H425" i="9"/>
  <c r="E429" i="9"/>
  <c r="H429" i="9" s="1"/>
  <c r="E433" i="9"/>
  <c r="H433" i="9" s="1"/>
  <c r="E437" i="9"/>
  <c r="H437" i="9" s="1"/>
  <c r="H441" i="9"/>
  <c r="H445" i="9"/>
  <c r="H449" i="9"/>
  <c r="E453" i="9"/>
  <c r="H453" i="9" s="1"/>
  <c r="H457" i="9"/>
  <c r="H461" i="9"/>
  <c r="E465" i="9"/>
  <c r="H465" i="9" s="1"/>
  <c r="E469" i="9"/>
  <c r="H469" i="9" s="1"/>
  <c r="E473" i="9"/>
  <c r="H473" i="9" s="1"/>
  <c r="E477" i="9"/>
  <c r="H477" i="9" s="1"/>
  <c r="E481" i="9"/>
  <c r="H481" i="9" s="1"/>
  <c r="E485" i="9"/>
  <c r="H485" i="9" s="1"/>
  <c r="E489" i="9"/>
  <c r="H489" i="9" s="1"/>
  <c r="E493" i="9"/>
  <c r="H493" i="9" s="1"/>
  <c r="H497" i="9"/>
  <c r="H501" i="9"/>
  <c r="E505" i="9"/>
  <c r="H505" i="9" s="1"/>
  <c r="E509" i="9"/>
  <c r="H509" i="9" s="1"/>
  <c r="H513" i="9"/>
  <c r="E517" i="9"/>
  <c r="H517" i="9" s="1"/>
  <c r="E521" i="9"/>
  <c r="H521" i="9" s="1"/>
  <c r="E525" i="9"/>
  <c r="H525" i="9" s="1"/>
  <c r="E529" i="9"/>
  <c r="H529" i="9" s="1"/>
  <c r="E533" i="9"/>
  <c r="H533" i="9" s="1"/>
  <c r="H537" i="9"/>
  <c r="H541" i="9"/>
  <c r="E545" i="9"/>
  <c r="H545" i="9" s="1"/>
  <c r="E549" i="9"/>
  <c r="H549" i="9" s="1"/>
  <c r="E553" i="9"/>
  <c r="H553" i="9" s="1"/>
  <c r="H557" i="9"/>
  <c r="E561" i="9"/>
  <c r="H561" i="9" s="1"/>
  <c r="E565" i="9"/>
  <c r="H565" i="9" s="1"/>
  <c r="E569" i="9"/>
  <c r="H569" i="9" s="1"/>
  <c r="H573" i="9"/>
  <c r="H577" i="9"/>
  <c r="H581" i="9"/>
  <c r="E585" i="9"/>
  <c r="H585" i="9" s="1"/>
  <c r="F618" i="9"/>
  <c r="F617" i="9"/>
  <c r="F616" i="9"/>
  <c r="F614" i="9"/>
  <c r="F613" i="9"/>
  <c r="F612" i="9"/>
  <c r="F611" i="9"/>
  <c r="F610" i="9"/>
  <c r="F609" i="9"/>
  <c r="F608" i="9"/>
  <c r="F607" i="9"/>
  <c r="F606" i="9"/>
  <c r="F605" i="9"/>
  <c r="F604" i="9"/>
  <c r="F602" i="9"/>
  <c r="F601" i="9"/>
  <c r="F599" i="9"/>
  <c r="F598" i="9"/>
  <c r="F596" i="9"/>
  <c r="F595" i="9"/>
  <c r="F594" i="9"/>
  <c r="F593" i="9"/>
  <c r="F592" i="9"/>
  <c r="F591" i="9"/>
  <c r="D13" i="9"/>
  <c r="G9" i="10"/>
  <c r="H9" i="10" s="1"/>
  <c r="E12" i="10"/>
  <c r="G19" i="10"/>
  <c r="E21" i="10"/>
  <c r="H21" i="10" s="1"/>
  <c r="E25" i="10"/>
  <c r="H25" i="10" s="1"/>
  <c r="H29" i="10"/>
  <c r="E33" i="10"/>
  <c r="H33" i="10" s="1"/>
  <c r="H37" i="10"/>
  <c r="H41" i="10"/>
  <c r="E45" i="10"/>
  <c r="H45" i="10" s="1"/>
  <c r="E49" i="10"/>
  <c r="H49" i="10" s="1"/>
  <c r="H53" i="10"/>
  <c r="H57" i="10"/>
  <c r="E61" i="10"/>
  <c r="H61" i="10" s="1"/>
  <c r="H65" i="10"/>
  <c r="E69" i="10"/>
  <c r="H69" i="10" s="1"/>
  <c r="E76" i="10"/>
  <c r="H76" i="10" s="1"/>
  <c r="E80" i="10"/>
  <c r="H80" i="10" s="1"/>
  <c r="E90" i="10"/>
  <c r="H90" i="10" s="1"/>
  <c r="E91" i="10"/>
  <c r="H91" i="10" s="1"/>
  <c r="E98" i="10"/>
  <c r="H98" i="10" s="1"/>
  <c r="E106" i="10"/>
  <c r="H106" i="10" s="1"/>
  <c r="E115" i="10"/>
  <c r="H115" i="10" s="1"/>
  <c r="E119" i="10"/>
  <c r="H119" i="10" s="1"/>
  <c r="E129" i="10"/>
  <c r="H129" i="10" s="1"/>
  <c r="E134" i="10"/>
  <c r="H134" i="10" s="1"/>
  <c r="E135" i="10"/>
  <c r="H135" i="10" s="1"/>
  <c r="E139" i="10"/>
  <c r="H139" i="10" s="1"/>
  <c r="E162" i="10"/>
  <c r="H162" i="10" s="1"/>
  <c r="E169" i="10"/>
  <c r="H169" i="10" s="1"/>
  <c r="H178" i="10"/>
  <c r="H182" i="10"/>
  <c r="H186" i="10"/>
  <c r="H190" i="10"/>
  <c r="H194" i="10"/>
  <c r="H198" i="10"/>
  <c r="H202" i="10"/>
  <c r="H206" i="10"/>
  <c r="H210" i="10"/>
  <c r="H214" i="10"/>
  <c r="H218" i="10"/>
  <c r="H222" i="10"/>
  <c r="H226" i="10"/>
  <c r="H230" i="10"/>
  <c r="H234" i="10"/>
  <c r="H238" i="10"/>
  <c r="H242" i="10"/>
  <c r="H246" i="10"/>
  <c r="E250" i="10"/>
  <c r="H250" i="10" s="1"/>
  <c r="E254" i="10"/>
  <c r="H254" i="10" s="1"/>
  <c r="H258" i="10"/>
  <c r="E262" i="10"/>
  <c r="H262" i="10" s="1"/>
  <c r="H266" i="10"/>
  <c r="E270" i="10"/>
  <c r="H270" i="10" s="1"/>
  <c r="H274" i="10"/>
  <c r="H278" i="10"/>
  <c r="E282" i="10"/>
  <c r="H282" i="10" s="1"/>
  <c r="E286" i="10"/>
  <c r="H286" i="10" s="1"/>
  <c r="H290" i="10"/>
  <c r="E294" i="10"/>
  <c r="H294" i="10" s="1"/>
  <c r="H298" i="10"/>
  <c r="H302" i="10"/>
  <c r="E306" i="10"/>
  <c r="H306" i="10" s="1"/>
  <c r="H310" i="10"/>
  <c r="E314" i="10"/>
  <c r="H314" i="10" s="1"/>
  <c r="H318" i="10"/>
  <c r="H322" i="10"/>
  <c r="H326" i="10"/>
  <c r="E330" i="10"/>
  <c r="H330" i="10" s="1"/>
  <c r="E334" i="10"/>
  <c r="H334" i="10" s="1"/>
  <c r="H338" i="10"/>
  <c r="H342" i="10"/>
  <c r="H346" i="10"/>
  <c r="H350" i="10"/>
  <c r="F585" i="10"/>
  <c r="F580" i="10"/>
  <c r="F578" i="10"/>
  <c r="F576" i="10"/>
  <c r="F572" i="10"/>
  <c r="F571" i="10"/>
  <c r="F570" i="10"/>
  <c r="F569" i="10"/>
  <c r="F564" i="10"/>
  <c r="F562" i="10"/>
  <c r="F561" i="10"/>
  <c r="F559" i="10"/>
  <c r="F558" i="10"/>
  <c r="F556" i="10"/>
  <c r="F555" i="10"/>
  <c r="F553" i="10"/>
  <c r="F552" i="10"/>
  <c r="F551" i="10"/>
  <c r="F549" i="10"/>
  <c r="F548" i="10"/>
  <c r="F546" i="10"/>
  <c r="F545" i="10"/>
  <c r="F544" i="10"/>
  <c r="F542" i="10"/>
  <c r="F539" i="10"/>
  <c r="F538" i="10"/>
  <c r="F534" i="10"/>
  <c r="F526" i="10"/>
  <c r="F525" i="10"/>
  <c r="F524" i="10"/>
  <c r="F522" i="10"/>
  <c r="F521" i="10"/>
  <c r="F520" i="10"/>
  <c r="F515" i="10"/>
  <c r="F514" i="10"/>
  <c r="F511" i="10"/>
  <c r="F510" i="10"/>
  <c r="F504" i="10"/>
  <c r="F500" i="10"/>
  <c r="F497" i="10"/>
  <c r="F496" i="10"/>
  <c r="F494" i="10"/>
  <c r="F489" i="10"/>
  <c r="F488" i="10"/>
  <c r="F483" i="10"/>
  <c r="F481" i="10"/>
  <c r="F480" i="10"/>
  <c r="F479" i="10"/>
  <c r="F475" i="10"/>
  <c r="F473" i="10"/>
  <c r="F469" i="10"/>
  <c r="F468" i="10"/>
  <c r="F467" i="10"/>
  <c r="F466" i="10"/>
  <c r="F463" i="10"/>
  <c r="F462" i="10"/>
  <c r="F461" i="10"/>
  <c r="F460" i="10"/>
  <c r="F455" i="10"/>
  <c r="F454" i="10"/>
  <c r="F453" i="10"/>
  <c r="F452" i="10"/>
  <c r="F451" i="10"/>
  <c r="F442" i="10"/>
  <c r="F437" i="10"/>
  <c r="F436" i="10"/>
  <c r="F433" i="10"/>
  <c r="F432" i="10"/>
  <c r="F431" i="10"/>
  <c r="F430" i="10"/>
  <c r="F429" i="10"/>
  <c r="F428" i="10"/>
  <c r="F427" i="10"/>
  <c r="F426" i="10"/>
  <c r="F421" i="10"/>
  <c r="F420" i="10"/>
  <c r="F419" i="10"/>
  <c r="F418" i="10"/>
  <c r="F417" i="10"/>
  <c r="F416" i="10"/>
  <c r="F413" i="10"/>
  <c r="F412" i="10"/>
  <c r="F411" i="10"/>
  <c r="F410" i="10"/>
  <c r="F409" i="10"/>
  <c r="F407" i="10"/>
  <c r="F406" i="10"/>
  <c r="F405" i="10"/>
  <c r="F403" i="10"/>
  <c r="F402" i="10"/>
  <c r="F401" i="10"/>
  <c r="F398" i="10"/>
  <c r="F395" i="10"/>
  <c r="F394" i="10"/>
  <c r="F393" i="10"/>
  <c r="F392" i="10"/>
  <c r="F391" i="10"/>
  <c r="F390" i="10"/>
  <c r="F387" i="10"/>
  <c r="F386" i="10"/>
  <c r="F383" i="10"/>
  <c r="F381" i="10"/>
  <c r="F380" i="10"/>
  <c r="F379" i="10"/>
  <c r="F376" i="10"/>
  <c r="F373" i="10"/>
  <c r="F372" i="10"/>
  <c r="F371" i="10"/>
  <c r="F370" i="10"/>
  <c r="F369" i="10"/>
  <c r="F368" i="10"/>
  <c r="F366" i="10"/>
  <c r="F363" i="10"/>
  <c r="F362" i="10"/>
  <c r="F358" i="10"/>
  <c r="F357" i="10"/>
  <c r="F356" i="10"/>
  <c r="D12" i="10"/>
  <c r="E357" i="10"/>
  <c r="H357" i="10" s="1"/>
  <c r="E364" i="10"/>
  <c r="H364" i="10" s="1"/>
  <c r="E365" i="10"/>
  <c r="H365" i="10" s="1"/>
  <c r="E366" i="10"/>
  <c r="H366" i="10" s="1"/>
  <c r="E371" i="10"/>
  <c r="H371" i="10" s="1"/>
  <c r="E377" i="10"/>
  <c r="H377" i="10" s="1"/>
  <c r="E378" i="10"/>
  <c r="H378" i="10" s="1"/>
  <c r="E379" i="10"/>
  <c r="H379" i="10" s="1"/>
  <c r="E385" i="10"/>
  <c r="H385" i="10" s="1"/>
  <c r="E386" i="10"/>
  <c r="H386" i="10" s="1"/>
  <c r="E392" i="10"/>
  <c r="H392" i="10" s="1"/>
  <c r="E398" i="10"/>
  <c r="H398" i="10" s="1"/>
  <c r="E405" i="10"/>
  <c r="H405" i="10" s="1"/>
  <c r="E410" i="10"/>
  <c r="H410" i="10" s="1"/>
  <c r="E416" i="10"/>
  <c r="H416" i="10" s="1"/>
  <c r="E420" i="10"/>
  <c r="H420" i="10" s="1"/>
  <c r="E428" i="10"/>
  <c r="H428" i="10" s="1"/>
  <c r="E432" i="10"/>
  <c r="H432" i="10" s="1"/>
  <c r="E441" i="10"/>
  <c r="H441" i="10" s="1"/>
  <c r="E442" i="10"/>
  <c r="H442" i="10" s="1"/>
  <c r="E462" i="10"/>
  <c r="H462" i="10" s="1"/>
  <c r="E468" i="10"/>
  <c r="H468" i="10" s="1"/>
  <c r="E479" i="10"/>
  <c r="H479" i="10" s="1"/>
  <c r="E486" i="10"/>
  <c r="H486" i="10" s="1"/>
  <c r="E521" i="10"/>
  <c r="H521" i="10" s="1"/>
  <c r="E526" i="10"/>
  <c r="H526" i="10" s="1"/>
  <c r="E548" i="10"/>
  <c r="H548" i="10" s="1"/>
  <c r="E559" i="10"/>
  <c r="H559" i="10" s="1"/>
  <c r="H565" i="10"/>
  <c r="E569" i="10"/>
  <c r="H569" i="10" s="1"/>
  <c r="E571" i="10"/>
  <c r="H571" i="10" s="1"/>
  <c r="H573" i="10"/>
  <c r="H579" i="10"/>
  <c r="H582" i="10"/>
  <c r="E592" i="10"/>
  <c r="H592" i="10" s="1"/>
  <c r="E596" i="10"/>
  <c r="H596" i="10" s="1"/>
  <c r="H600" i="10"/>
  <c r="H604" i="10"/>
  <c r="E608" i="10"/>
  <c r="H608" i="10" s="1"/>
  <c r="H612" i="10"/>
  <c r="E616" i="10"/>
  <c r="H616" i="10" s="1"/>
  <c r="G8" i="11"/>
  <c r="E19" i="11"/>
  <c r="H19" i="11" s="1"/>
  <c r="H26" i="11"/>
  <c r="H31" i="11"/>
  <c r="H35" i="11"/>
  <c r="E38" i="11"/>
  <c r="H38" i="11" s="1"/>
  <c r="H41" i="11"/>
  <c r="H44" i="11"/>
  <c r="H47" i="11"/>
  <c r="E50" i="11"/>
  <c r="H50" i="11" s="1"/>
  <c r="E53" i="11"/>
  <c r="H53" i="11" s="1"/>
  <c r="H56" i="11"/>
  <c r="E59" i="11"/>
  <c r="H59" i="11" s="1"/>
  <c r="E61" i="11"/>
  <c r="H61" i="11" s="1"/>
  <c r="E77" i="11"/>
  <c r="H77" i="11" s="1"/>
  <c r="E81" i="11"/>
  <c r="H81" i="11" s="1"/>
  <c r="H85" i="11"/>
  <c r="E89" i="11"/>
  <c r="H89" i="11" s="1"/>
  <c r="H93" i="11"/>
  <c r="E97" i="11"/>
  <c r="H97" i="11" s="1"/>
  <c r="H101" i="11"/>
  <c r="E105" i="11"/>
  <c r="H105" i="11" s="1"/>
  <c r="E109" i="11"/>
  <c r="H109" i="11" s="1"/>
  <c r="E113" i="11"/>
  <c r="H113" i="11" s="1"/>
  <c r="H117" i="11"/>
  <c r="H121" i="11"/>
  <c r="H125" i="11"/>
  <c r="E129" i="11"/>
  <c r="H129" i="11" s="1"/>
  <c r="E133" i="11"/>
  <c r="H133" i="11" s="1"/>
  <c r="E137" i="11"/>
  <c r="H137" i="11" s="1"/>
  <c r="E141" i="11"/>
  <c r="H141" i="11" s="1"/>
  <c r="E145" i="11"/>
  <c r="H145" i="11" s="1"/>
  <c r="E149" i="11"/>
  <c r="H149" i="11" s="1"/>
  <c r="H153" i="11"/>
  <c r="E157" i="11"/>
  <c r="H157" i="11" s="1"/>
  <c r="H161" i="11"/>
  <c r="E165" i="11"/>
  <c r="H165" i="11" s="1"/>
  <c r="H169" i="11"/>
  <c r="G177" i="11"/>
  <c r="H181" i="11"/>
  <c r="E184" i="11"/>
  <c r="H184" i="11" s="1"/>
  <c r="E186" i="11"/>
  <c r="H186" i="11" s="1"/>
  <c r="H197" i="11"/>
  <c r="H202" i="11"/>
  <c r="E205" i="11"/>
  <c r="H205" i="11" s="1"/>
  <c r="E214" i="11"/>
  <c r="H214" i="11" s="1"/>
  <c r="E216" i="11"/>
  <c r="H216" i="11" s="1"/>
  <c r="H223" i="11"/>
  <c r="H226" i="11"/>
  <c r="E232" i="11"/>
  <c r="H232" i="11" s="1"/>
  <c r="H236" i="11"/>
  <c r="H239" i="11"/>
  <c r="E250" i="11"/>
  <c r="H250" i="11" s="1"/>
  <c r="H255" i="11"/>
  <c r="H258" i="11"/>
  <c r="H263" i="11"/>
  <c r="E266" i="11"/>
  <c r="H266" i="11" s="1"/>
  <c r="E270" i="11"/>
  <c r="H270" i="11" s="1"/>
  <c r="H273" i="11"/>
  <c r="E276" i="11"/>
  <c r="H276" i="11" s="1"/>
  <c r="H278" i="11"/>
  <c r="E282" i="11"/>
  <c r="H282" i="11" s="1"/>
  <c r="H284" i="11"/>
  <c r="E287" i="11"/>
  <c r="H287" i="11" s="1"/>
  <c r="E289" i="11"/>
  <c r="H289" i="11" s="1"/>
  <c r="E292" i="11"/>
  <c r="H292" i="11" s="1"/>
  <c r="E299" i="11"/>
  <c r="H299" i="11" s="1"/>
  <c r="E306" i="11"/>
  <c r="H306" i="11" s="1"/>
  <c r="E308" i="11"/>
  <c r="H308" i="11" s="1"/>
  <c r="E323" i="11"/>
  <c r="H323" i="11" s="1"/>
  <c r="H384" i="11"/>
  <c r="H399" i="11"/>
  <c r="H404" i="11"/>
  <c r="H426" i="11"/>
  <c r="F584" i="8"/>
  <c r="F583" i="8"/>
  <c r="F581" i="8"/>
  <c r="F580" i="8"/>
  <c r="F579" i="8"/>
  <c r="F578" i="8"/>
  <c r="F576" i="8"/>
  <c r="F572" i="8"/>
  <c r="F571" i="8"/>
  <c r="F570" i="8"/>
  <c r="F569" i="8"/>
  <c r="F566" i="8"/>
  <c r="F564" i="8"/>
  <c r="F562" i="8"/>
  <c r="F561" i="8"/>
  <c r="F560" i="8"/>
  <c r="F559" i="8"/>
  <c r="F558" i="8"/>
  <c r="F555" i="8"/>
  <c r="F554" i="8"/>
  <c r="F552" i="8"/>
  <c r="F551" i="8"/>
  <c r="F550" i="8"/>
  <c r="F549" i="8"/>
  <c r="F548" i="8"/>
  <c r="F547" i="8"/>
  <c r="F546" i="8"/>
  <c r="F545" i="8"/>
  <c r="F544" i="8"/>
  <c r="F542" i="8"/>
  <c r="F541" i="8"/>
  <c r="F540" i="8"/>
  <c r="F539" i="8"/>
  <c r="F538" i="8"/>
  <c r="F534" i="8"/>
  <c r="F533" i="8"/>
  <c r="F532" i="8"/>
  <c r="F531" i="8"/>
  <c r="F530" i="8"/>
  <c r="F527" i="8"/>
  <c r="F526" i="8"/>
  <c r="F525" i="8"/>
  <c r="F524" i="8"/>
  <c r="F522" i="8"/>
  <c r="F521" i="8"/>
  <c r="F520" i="8"/>
  <c r="F519" i="8"/>
  <c r="F518" i="8"/>
  <c r="F517" i="8"/>
  <c r="F511" i="8"/>
  <c r="F510" i="8"/>
  <c r="F509" i="8"/>
  <c r="F507" i="8"/>
  <c r="F505" i="8"/>
  <c r="F504" i="8"/>
  <c r="F503" i="8"/>
  <c r="F502" i="8"/>
  <c r="F500" i="8"/>
  <c r="F499" i="8"/>
  <c r="F498" i="8"/>
  <c r="F497" i="8"/>
  <c r="F496" i="8"/>
  <c r="F495" i="8"/>
  <c r="F494" i="8"/>
  <c r="F492" i="8"/>
  <c r="F491" i="8"/>
  <c r="F490" i="8"/>
  <c r="F489" i="8"/>
  <c r="F486" i="8"/>
  <c r="F483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0" i="8"/>
  <c r="F458" i="8"/>
  <c r="F456" i="8"/>
  <c r="E179" i="9"/>
  <c r="H179" i="9" s="1"/>
  <c r="E180" i="9"/>
  <c r="H180" i="9" s="1"/>
  <c r="E187" i="9"/>
  <c r="H187" i="9" s="1"/>
  <c r="E192" i="9"/>
  <c r="H192" i="9" s="1"/>
  <c r="E196" i="9"/>
  <c r="H196" i="9" s="1"/>
  <c r="E200" i="9"/>
  <c r="H200" i="9" s="1"/>
  <c r="E208" i="9"/>
  <c r="H208" i="9" s="1"/>
  <c r="E212" i="9"/>
  <c r="H212" i="9" s="1"/>
  <c r="E220" i="9"/>
  <c r="H220" i="9" s="1"/>
  <c r="E231" i="9"/>
  <c r="H231" i="9" s="1"/>
  <c r="E238" i="9"/>
  <c r="H238" i="9" s="1"/>
  <c r="E241" i="9"/>
  <c r="H241" i="9" s="1"/>
  <c r="E249" i="9"/>
  <c r="H249" i="9" s="1"/>
  <c r="E261" i="9"/>
  <c r="H261" i="9" s="1"/>
  <c r="E269" i="9"/>
  <c r="H269" i="9" s="1"/>
  <c r="E282" i="9"/>
  <c r="H282" i="9" s="1"/>
  <c r="E289" i="9"/>
  <c r="H289" i="9" s="1"/>
  <c r="E296" i="9"/>
  <c r="H296" i="9" s="1"/>
  <c r="E300" i="9"/>
  <c r="H300" i="9" s="1"/>
  <c r="E307" i="9"/>
  <c r="H307" i="9" s="1"/>
  <c r="E312" i="9"/>
  <c r="H312" i="9" s="1"/>
  <c r="E330" i="9"/>
  <c r="H330" i="9" s="1"/>
  <c r="E337" i="9"/>
  <c r="H337" i="9" s="1"/>
  <c r="E339" i="9"/>
  <c r="H339" i="9" s="1"/>
  <c r="E138" i="10"/>
  <c r="H138" i="10" s="1"/>
  <c r="E143" i="10"/>
  <c r="H143" i="10" s="1"/>
  <c r="E145" i="10"/>
  <c r="H145" i="10" s="1"/>
  <c r="E150" i="10"/>
  <c r="H150" i="10" s="1"/>
  <c r="E160" i="10"/>
  <c r="H160" i="10" s="1"/>
  <c r="E168" i="10"/>
  <c r="H168" i="10" s="1"/>
  <c r="E341" i="10"/>
  <c r="H341" i="10" s="1"/>
  <c r="E539" i="10"/>
  <c r="H539" i="10" s="1"/>
  <c r="E552" i="10"/>
  <c r="H552" i="10" s="1"/>
  <c r="E562" i="10"/>
  <c r="H562" i="10" s="1"/>
  <c r="E11" i="11"/>
  <c r="E12" i="11"/>
  <c r="H12" i="11" s="1"/>
  <c r="E46" i="11"/>
  <c r="H46" i="11" s="1"/>
  <c r="E55" i="11"/>
  <c r="H55" i="11" s="1"/>
  <c r="E68" i="11"/>
  <c r="H68" i="11" s="1"/>
  <c r="E70" i="11"/>
  <c r="H70" i="11" s="1"/>
  <c r="E164" i="11"/>
  <c r="H164" i="11" s="1"/>
  <c r="E168" i="11"/>
  <c r="H168" i="11" s="1"/>
  <c r="E178" i="11"/>
  <c r="H178" i="11" s="1"/>
  <c r="E190" i="11"/>
  <c r="H190" i="11" s="1"/>
  <c r="E192" i="11"/>
  <c r="H192" i="11" s="1"/>
  <c r="E199" i="11"/>
  <c r="H199" i="11" s="1"/>
  <c r="E207" i="11"/>
  <c r="H207" i="11" s="1"/>
  <c r="E209" i="11"/>
  <c r="H209" i="11" s="1"/>
  <c r="E211" i="11"/>
  <c r="H211" i="11" s="1"/>
  <c r="E218" i="11"/>
  <c r="H218" i="11" s="1"/>
  <c r="E220" i="11"/>
  <c r="H220" i="11" s="1"/>
  <c r="E238" i="11"/>
  <c r="H238" i="11" s="1"/>
  <c r="E244" i="11"/>
  <c r="H244" i="11" s="1"/>
  <c r="E247" i="11"/>
  <c r="H247" i="11" s="1"/>
  <c r="E262" i="11"/>
  <c r="H262" i="11" s="1"/>
  <c r="E281" i="11"/>
  <c r="H281" i="11" s="1"/>
  <c r="E286" i="11"/>
  <c r="H286" i="11" s="1"/>
  <c r="E294" i="11"/>
  <c r="H294" i="11" s="1"/>
  <c r="E296" i="11"/>
  <c r="H296" i="11" s="1"/>
  <c r="E310" i="11"/>
  <c r="H310" i="11" s="1"/>
  <c r="E312" i="11"/>
  <c r="H312" i="11" s="1"/>
  <c r="E314" i="11"/>
  <c r="H314" i="11" s="1"/>
  <c r="E319" i="11"/>
  <c r="H319" i="11" s="1"/>
  <c r="E325" i="11"/>
  <c r="H325" i="11" s="1"/>
  <c r="E327" i="11"/>
  <c r="H327" i="11" s="1"/>
  <c r="E330" i="11"/>
  <c r="H330" i="11" s="1"/>
  <c r="E342" i="11"/>
  <c r="H342" i="11" s="1"/>
  <c r="E583" i="11"/>
  <c r="H583" i="11" s="1"/>
  <c r="E579" i="11"/>
  <c r="H579" i="11" s="1"/>
  <c r="E578" i="11"/>
  <c r="H578" i="11" s="1"/>
  <c r="E576" i="11"/>
  <c r="H576" i="11" s="1"/>
  <c r="E575" i="11"/>
  <c r="H575" i="11" s="1"/>
  <c r="E572" i="11"/>
  <c r="H572" i="11" s="1"/>
  <c r="E571" i="11"/>
  <c r="H571" i="11" s="1"/>
  <c r="E570" i="11"/>
  <c r="H570" i="11" s="1"/>
  <c r="E569" i="11"/>
  <c r="H569" i="11" s="1"/>
  <c r="E566" i="11"/>
  <c r="H566" i="11" s="1"/>
  <c r="E564" i="11"/>
  <c r="H564" i="11" s="1"/>
  <c r="E561" i="11"/>
  <c r="H561" i="11" s="1"/>
  <c r="E560" i="11"/>
  <c r="H560" i="11" s="1"/>
  <c r="E559" i="11"/>
  <c r="H559" i="11" s="1"/>
  <c r="E558" i="11"/>
  <c r="H558" i="11" s="1"/>
  <c r="E552" i="11"/>
  <c r="H552" i="11" s="1"/>
  <c r="E549" i="11"/>
  <c r="H549" i="11" s="1"/>
  <c r="E548" i="11"/>
  <c r="H548" i="11" s="1"/>
  <c r="E545" i="11"/>
  <c r="H545" i="11" s="1"/>
  <c r="E544" i="11"/>
  <c r="H544" i="11" s="1"/>
  <c r="E542" i="11"/>
  <c r="H542" i="11" s="1"/>
  <c r="E540" i="11"/>
  <c r="H540" i="11" s="1"/>
  <c r="E534" i="11"/>
  <c r="H534" i="11" s="1"/>
  <c r="E533" i="11"/>
  <c r="H533" i="11" s="1"/>
  <c r="E531" i="11"/>
  <c r="H531" i="11" s="1"/>
  <c r="E526" i="11"/>
  <c r="H526" i="11" s="1"/>
  <c r="E525" i="11"/>
  <c r="H525" i="11" s="1"/>
  <c r="E524" i="11"/>
  <c r="H524" i="11" s="1"/>
  <c r="E521" i="11"/>
  <c r="H521" i="11" s="1"/>
  <c r="E520" i="11"/>
  <c r="H520" i="11" s="1"/>
  <c r="E510" i="11"/>
  <c r="H510" i="11" s="1"/>
  <c r="E507" i="11"/>
  <c r="H507" i="11" s="1"/>
  <c r="E505" i="11"/>
  <c r="H505" i="11" s="1"/>
  <c r="E500" i="11"/>
  <c r="H500" i="11" s="1"/>
  <c r="E499" i="11"/>
  <c r="H499" i="11" s="1"/>
  <c r="E497" i="11"/>
  <c r="H497" i="11" s="1"/>
  <c r="E495" i="11"/>
  <c r="H495" i="11" s="1"/>
  <c r="E494" i="11"/>
  <c r="H494" i="11" s="1"/>
  <c r="E493" i="11"/>
  <c r="H493" i="11" s="1"/>
  <c r="E491" i="11"/>
  <c r="H491" i="11" s="1"/>
  <c r="E489" i="11"/>
  <c r="H489" i="11" s="1"/>
  <c r="E488" i="11"/>
  <c r="H488" i="11" s="1"/>
  <c r="E484" i="11"/>
  <c r="H484" i="11" s="1"/>
  <c r="E483" i="11"/>
  <c r="H483" i="11" s="1"/>
  <c r="E481" i="11"/>
  <c r="H481" i="11" s="1"/>
  <c r="E478" i="11"/>
  <c r="H478" i="11" s="1"/>
  <c r="E477" i="11"/>
  <c r="H477" i="11" s="1"/>
  <c r="E476" i="11"/>
  <c r="H476" i="11" s="1"/>
  <c r="E475" i="11"/>
  <c r="H475" i="11" s="1"/>
  <c r="E474" i="11"/>
  <c r="H474" i="11" s="1"/>
  <c r="E473" i="11"/>
  <c r="H473" i="11" s="1"/>
  <c r="E471" i="11"/>
  <c r="H471" i="11" s="1"/>
  <c r="E469" i="11"/>
  <c r="H469" i="11" s="1"/>
  <c r="E467" i="11"/>
  <c r="H467" i="11" s="1"/>
  <c r="E466" i="11"/>
  <c r="H466" i="11" s="1"/>
  <c r="E465" i="11"/>
  <c r="H465" i="11" s="1"/>
  <c r="E463" i="11"/>
  <c r="H463" i="11" s="1"/>
  <c r="E461" i="11"/>
  <c r="H461" i="11" s="1"/>
  <c r="E460" i="11"/>
  <c r="H460" i="11" s="1"/>
  <c r="E455" i="11"/>
  <c r="H455" i="11" s="1"/>
  <c r="E453" i="11"/>
  <c r="H453" i="11" s="1"/>
  <c r="E452" i="11"/>
  <c r="H452" i="11" s="1"/>
  <c r="E451" i="11"/>
  <c r="H451" i="11" s="1"/>
  <c r="E449" i="11"/>
  <c r="H449" i="11" s="1"/>
  <c r="E448" i="11"/>
  <c r="H448" i="11" s="1"/>
  <c r="E447" i="11"/>
  <c r="H447" i="11" s="1"/>
  <c r="E446" i="11"/>
  <c r="H446" i="11" s="1"/>
  <c r="E445" i="11"/>
  <c r="H445" i="11" s="1"/>
  <c r="E444" i="11"/>
  <c r="H444" i="11" s="1"/>
  <c r="E442" i="11"/>
  <c r="H442" i="11" s="1"/>
  <c r="E441" i="11"/>
  <c r="H441" i="11" s="1"/>
  <c r="E437" i="11"/>
  <c r="H437" i="11" s="1"/>
  <c r="E436" i="11"/>
  <c r="H436" i="11" s="1"/>
  <c r="E433" i="11"/>
  <c r="H433" i="11" s="1"/>
  <c r="E432" i="11"/>
  <c r="H432" i="11" s="1"/>
  <c r="E431" i="11"/>
  <c r="H431" i="11" s="1"/>
  <c r="E430" i="11"/>
  <c r="H430" i="11" s="1"/>
  <c r="E428" i="11"/>
  <c r="H428" i="11" s="1"/>
  <c r="E427" i="11"/>
  <c r="H427" i="11" s="1"/>
  <c r="E425" i="11"/>
  <c r="H425" i="11" s="1"/>
  <c r="E424" i="11"/>
  <c r="H424" i="11" s="1"/>
  <c r="E423" i="11"/>
  <c r="H423" i="11" s="1"/>
  <c r="E422" i="11"/>
  <c r="H422" i="11" s="1"/>
  <c r="E420" i="11"/>
  <c r="H420" i="11" s="1"/>
  <c r="E419" i="11"/>
  <c r="H419" i="11" s="1"/>
  <c r="E418" i="11"/>
  <c r="H418" i="11" s="1"/>
  <c r="E417" i="11"/>
  <c r="H417" i="11" s="1"/>
  <c r="E416" i="11"/>
  <c r="H416" i="11" s="1"/>
  <c r="E415" i="11"/>
  <c r="H415" i="11" s="1"/>
  <c r="E412" i="11"/>
  <c r="H412" i="11" s="1"/>
  <c r="E411" i="11"/>
  <c r="H411" i="11" s="1"/>
  <c r="E410" i="11"/>
  <c r="H410" i="11" s="1"/>
  <c r="E409" i="11"/>
  <c r="H409" i="11" s="1"/>
  <c r="E408" i="11"/>
  <c r="H408" i="11" s="1"/>
  <c r="E407" i="11"/>
  <c r="H407" i="11" s="1"/>
  <c r="E406" i="11"/>
  <c r="H406" i="11" s="1"/>
  <c r="E405" i="11"/>
  <c r="H405" i="11" s="1"/>
  <c r="E402" i="11"/>
  <c r="H402" i="11" s="1"/>
  <c r="E401" i="11"/>
  <c r="H401" i="11" s="1"/>
  <c r="E400" i="11"/>
  <c r="H400" i="11" s="1"/>
  <c r="E398" i="11"/>
  <c r="H398" i="11" s="1"/>
  <c r="E396" i="11"/>
  <c r="H396" i="11" s="1"/>
  <c r="E395" i="11"/>
  <c r="H395" i="11" s="1"/>
  <c r="E394" i="11"/>
  <c r="H394" i="11" s="1"/>
  <c r="E393" i="11"/>
  <c r="H393" i="11" s="1"/>
  <c r="E392" i="11"/>
  <c r="H392" i="11" s="1"/>
  <c r="E391" i="11"/>
  <c r="H391" i="11" s="1"/>
  <c r="E390" i="11"/>
  <c r="H390" i="11" s="1"/>
  <c r="E389" i="11"/>
  <c r="H389" i="11" s="1"/>
  <c r="E388" i="11"/>
  <c r="H388" i="11" s="1"/>
  <c r="E387" i="11"/>
  <c r="H387" i="11" s="1"/>
  <c r="E386" i="11"/>
  <c r="H386" i="11" s="1"/>
  <c r="E385" i="11"/>
  <c r="H385" i="11" s="1"/>
  <c r="E382" i="11"/>
  <c r="H382" i="11" s="1"/>
  <c r="E381" i="11"/>
  <c r="H381" i="11" s="1"/>
  <c r="E380" i="11"/>
  <c r="H380" i="11" s="1"/>
  <c r="E379" i="11"/>
  <c r="H379" i="11" s="1"/>
  <c r="E378" i="11"/>
  <c r="H378" i="11" s="1"/>
  <c r="E377" i="11"/>
  <c r="H377" i="11" s="1"/>
  <c r="E376" i="11"/>
  <c r="H376" i="11" s="1"/>
  <c r="E375" i="11"/>
  <c r="H375" i="11" s="1"/>
  <c r="E373" i="11"/>
  <c r="H373" i="11" s="1"/>
  <c r="E372" i="11"/>
  <c r="H372" i="11" s="1"/>
  <c r="E371" i="11"/>
  <c r="H371" i="11" s="1"/>
  <c r="E370" i="11"/>
  <c r="H370" i="11" s="1"/>
  <c r="E369" i="11"/>
  <c r="H369" i="11" s="1"/>
  <c r="E368" i="11"/>
  <c r="H368" i="11" s="1"/>
  <c r="E366" i="11"/>
  <c r="H366" i="11" s="1"/>
  <c r="E365" i="11"/>
  <c r="H365" i="11" s="1"/>
  <c r="E364" i="11"/>
  <c r="H364" i="11" s="1"/>
  <c r="E363" i="11"/>
  <c r="H363" i="11" s="1"/>
  <c r="E362" i="11"/>
  <c r="H362" i="11" s="1"/>
  <c r="E359" i="11"/>
  <c r="H359" i="11" s="1"/>
  <c r="E358" i="11"/>
  <c r="H358" i="11" s="1"/>
  <c r="E357" i="11"/>
  <c r="H357" i="11" s="1"/>
  <c r="E356" i="11"/>
  <c r="H356" i="11" s="1"/>
  <c r="G8" i="6"/>
  <c r="G591" i="8"/>
  <c r="E593" i="8"/>
  <c r="H593" i="8" s="1"/>
  <c r="E597" i="8"/>
  <c r="H597" i="8" s="1"/>
  <c r="E601" i="8"/>
  <c r="H601" i="8" s="1"/>
  <c r="E605" i="8"/>
  <c r="H605" i="8" s="1"/>
  <c r="E609" i="8"/>
  <c r="H609" i="8" s="1"/>
  <c r="E613" i="8"/>
  <c r="H613" i="8" s="1"/>
  <c r="E617" i="8"/>
  <c r="H617" i="8" s="1"/>
  <c r="F10" i="9"/>
  <c r="F345" i="9"/>
  <c r="F341" i="9"/>
  <c r="F335" i="9"/>
  <c r="F334" i="9"/>
  <c r="F331" i="9"/>
  <c r="F330" i="9"/>
  <c r="F329" i="9"/>
  <c r="F325" i="9"/>
  <c r="F323" i="9"/>
  <c r="F322" i="9"/>
  <c r="F319" i="9"/>
  <c r="F318" i="9"/>
  <c r="F314" i="9"/>
  <c r="F312" i="9"/>
  <c r="F311" i="9"/>
  <c r="F310" i="9"/>
  <c r="F308" i="9"/>
  <c r="F307" i="9"/>
  <c r="F306" i="9"/>
  <c r="F303" i="9"/>
  <c r="F301" i="9"/>
  <c r="F300" i="9"/>
  <c r="F299" i="9"/>
  <c r="F298" i="9"/>
  <c r="F297" i="9"/>
  <c r="F296" i="9"/>
  <c r="F295" i="9"/>
  <c r="F294" i="9"/>
  <c r="F293" i="9"/>
  <c r="F289" i="9"/>
  <c r="F288" i="9"/>
  <c r="F287" i="9"/>
  <c r="F283" i="9"/>
  <c r="F282" i="9"/>
  <c r="F281" i="9"/>
  <c r="F277" i="9"/>
  <c r="F276" i="9"/>
  <c r="F275" i="9"/>
  <c r="F274" i="9"/>
  <c r="F273" i="9"/>
  <c r="F270" i="9"/>
  <c r="F269" i="9"/>
  <c r="F268" i="9"/>
  <c r="F266" i="9"/>
  <c r="F265" i="9"/>
  <c r="F261" i="9"/>
  <c r="F260" i="9"/>
  <c r="F259" i="9"/>
  <c r="F256" i="9"/>
  <c r="F255" i="9"/>
  <c r="F254" i="9"/>
  <c r="F253" i="9"/>
  <c r="F250" i="9"/>
  <c r="F249" i="9"/>
  <c r="F247" i="9"/>
  <c r="F246" i="9"/>
  <c r="F244" i="9"/>
  <c r="F241" i="9"/>
  <c r="F237" i="9"/>
  <c r="F233" i="9"/>
  <c r="F232" i="9"/>
  <c r="F231" i="9"/>
  <c r="F225" i="9"/>
  <c r="F224" i="9"/>
  <c r="F222" i="9"/>
  <c r="F220" i="9"/>
  <c r="F219" i="9"/>
  <c r="F216" i="9"/>
  <c r="F215" i="9"/>
  <c r="F212" i="9"/>
  <c r="F211" i="9"/>
  <c r="F210" i="9"/>
  <c r="F209" i="9"/>
  <c r="F208" i="9"/>
  <c r="F207" i="9"/>
  <c r="F205" i="9"/>
  <c r="F204" i="9"/>
  <c r="F200" i="9"/>
  <c r="F199" i="9"/>
  <c r="F198" i="9"/>
  <c r="F197" i="9"/>
  <c r="F196" i="9"/>
  <c r="F195" i="9"/>
  <c r="F194" i="9"/>
  <c r="F193" i="9"/>
  <c r="F192" i="9"/>
  <c r="F191" i="9"/>
  <c r="F190" i="9"/>
  <c r="F188" i="9"/>
  <c r="F187" i="9"/>
  <c r="F186" i="9"/>
  <c r="F184" i="9"/>
  <c r="F182" i="9"/>
  <c r="F180" i="9"/>
  <c r="F178" i="9"/>
  <c r="F177" i="9"/>
  <c r="D11" i="9"/>
  <c r="E178" i="9"/>
  <c r="H178" i="9" s="1"/>
  <c r="E185" i="9"/>
  <c r="H185" i="9" s="1"/>
  <c r="E186" i="9"/>
  <c r="H186" i="9" s="1"/>
  <c r="E191" i="9"/>
  <c r="H191" i="9" s="1"/>
  <c r="E195" i="9"/>
  <c r="H195" i="9" s="1"/>
  <c r="E199" i="9"/>
  <c r="H199" i="9" s="1"/>
  <c r="E207" i="9"/>
  <c r="H207" i="9" s="1"/>
  <c r="E211" i="9"/>
  <c r="H211" i="9" s="1"/>
  <c r="E219" i="9"/>
  <c r="H219" i="9" s="1"/>
  <c r="E237" i="9"/>
  <c r="H237" i="9" s="1"/>
  <c r="E247" i="9"/>
  <c r="H247" i="9" s="1"/>
  <c r="E254" i="9"/>
  <c r="H254" i="9" s="1"/>
  <c r="E267" i="9"/>
  <c r="H267" i="9" s="1"/>
  <c r="E268" i="9"/>
  <c r="H268" i="9" s="1"/>
  <c r="E274" i="9"/>
  <c r="H274" i="9" s="1"/>
  <c r="E281" i="9"/>
  <c r="H281" i="9" s="1"/>
  <c r="E288" i="9"/>
  <c r="H288" i="9" s="1"/>
  <c r="E295" i="9"/>
  <c r="H295" i="9" s="1"/>
  <c r="E299" i="9"/>
  <c r="H299" i="9" s="1"/>
  <c r="E306" i="9"/>
  <c r="H306" i="9" s="1"/>
  <c r="E311" i="9"/>
  <c r="H311" i="9" s="1"/>
  <c r="E319" i="9"/>
  <c r="H319" i="9" s="1"/>
  <c r="E326" i="9"/>
  <c r="H326" i="9" s="1"/>
  <c r="E327" i="9"/>
  <c r="H327" i="9" s="1"/>
  <c r="E328" i="9"/>
  <c r="H328" i="9" s="1"/>
  <c r="E583" i="9"/>
  <c r="H583" i="9" s="1"/>
  <c r="H19" i="10"/>
  <c r="E78" i="10"/>
  <c r="H78" i="10" s="1"/>
  <c r="E94" i="10"/>
  <c r="H94" i="10" s="1"/>
  <c r="E109" i="10"/>
  <c r="H109" i="10" s="1"/>
  <c r="E121" i="10"/>
  <c r="H121" i="10" s="1"/>
  <c r="E123" i="10"/>
  <c r="H123" i="10" s="1"/>
  <c r="E132" i="10"/>
  <c r="H132" i="10" s="1"/>
  <c r="E137" i="10"/>
  <c r="H137" i="10" s="1"/>
  <c r="E141" i="10"/>
  <c r="H141" i="10" s="1"/>
  <c r="E149" i="10"/>
  <c r="H149" i="10" s="1"/>
  <c r="E159" i="10"/>
  <c r="H159" i="10" s="1"/>
  <c r="E167" i="10"/>
  <c r="H167" i="10" s="1"/>
  <c r="E300" i="10"/>
  <c r="H300" i="10" s="1"/>
  <c r="E312" i="10"/>
  <c r="H312" i="10" s="1"/>
  <c r="E320" i="10"/>
  <c r="H320" i="10" s="1"/>
  <c r="E328" i="10"/>
  <c r="H328" i="10" s="1"/>
  <c r="E494" i="10"/>
  <c r="H494" i="10" s="1"/>
  <c r="E501" i="10"/>
  <c r="H501" i="10" s="1"/>
  <c r="E545" i="10"/>
  <c r="H545" i="10" s="1"/>
  <c r="E570" i="10"/>
  <c r="H570" i="10" s="1"/>
  <c r="E572" i="10"/>
  <c r="H572" i="10" s="1"/>
  <c r="E578" i="10"/>
  <c r="H578" i="10" s="1"/>
  <c r="E9" i="11"/>
  <c r="E30" i="11"/>
  <c r="H30" i="11" s="1"/>
  <c r="E49" i="11"/>
  <c r="H49" i="11" s="1"/>
  <c r="E51" i="11"/>
  <c r="H51" i="11" s="1"/>
  <c r="E60" i="11"/>
  <c r="H60" i="11" s="1"/>
  <c r="E62" i="11"/>
  <c r="H62" i="11" s="1"/>
  <c r="E67" i="11"/>
  <c r="H67" i="11" s="1"/>
  <c r="E167" i="11"/>
  <c r="H167" i="11" s="1"/>
  <c r="E180" i="11"/>
  <c r="H180" i="11" s="1"/>
  <c r="E185" i="11"/>
  <c r="H185" i="11" s="1"/>
  <c r="E187" i="11"/>
  <c r="H187" i="11" s="1"/>
  <c r="E196" i="11"/>
  <c r="H196" i="11" s="1"/>
  <c r="E204" i="11"/>
  <c r="H204" i="11" s="1"/>
  <c r="E215" i="11"/>
  <c r="H215" i="11" s="1"/>
  <c r="E231" i="11"/>
  <c r="H231" i="11" s="1"/>
  <c r="E246" i="11"/>
  <c r="H246" i="11" s="1"/>
  <c r="E249" i="11"/>
  <c r="H249" i="11" s="1"/>
  <c r="E254" i="11"/>
  <c r="H254" i="11" s="1"/>
  <c r="E256" i="11"/>
  <c r="H256" i="11" s="1"/>
  <c r="E265" i="11"/>
  <c r="H265" i="11" s="1"/>
  <c r="E268" i="11"/>
  <c r="H268" i="11" s="1"/>
  <c r="E271" i="11"/>
  <c r="H271" i="11" s="1"/>
  <c r="E277" i="11"/>
  <c r="H277" i="11" s="1"/>
  <c r="E283" i="11"/>
  <c r="H283" i="11" s="1"/>
  <c r="E288" i="11"/>
  <c r="H288" i="11" s="1"/>
  <c r="E307" i="11"/>
  <c r="H307" i="11" s="1"/>
  <c r="E309" i="11"/>
  <c r="H309" i="11" s="1"/>
  <c r="E329" i="11"/>
  <c r="H329" i="11" s="1"/>
  <c r="H13" i="14"/>
  <c r="D8" i="4"/>
  <c r="F9" i="4" s="1"/>
  <c r="D10" i="4"/>
  <c r="D12" i="4"/>
  <c r="F76" i="4"/>
  <c r="F77" i="4"/>
  <c r="F78" i="4"/>
  <c r="F79" i="4"/>
  <c r="F80" i="4"/>
  <c r="F81" i="4"/>
  <c r="F83" i="4"/>
  <c r="F86" i="4"/>
  <c r="F87" i="4"/>
  <c r="F89" i="4"/>
  <c r="F91" i="4"/>
  <c r="F92" i="4"/>
  <c r="F94" i="4"/>
  <c r="F95" i="4"/>
  <c r="F96" i="4"/>
  <c r="F98" i="4"/>
  <c r="F102" i="4"/>
  <c r="F105" i="4"/>
  <c r="F106" i="4"/>
  <c r="F107" i="4"/>
  <c r="F108" i="4"/>
  <c r="F109" i="4"/>
  <c r="F110" i="4"/>
  <c r="F113" i="4"/>
  <c r="F114" i="4"/>
  <c r="F115" i="4"/>
  <c r="F116" i="4"/>
  <c r="F117" i="4"/>
  <c r="F118" i="4"/>
  <c r="F120" i="4"/>
  <c r="F121" i="4"/>
  <c r="F124" i="4"/>
  <c r="F125" i="4"/>
  <c r="F126" i="4"/>
  <c r="F128" i="4"/>
  <c r="F130" i="4"/>
  <c r="F132" i="4"/>
  <c r="F133" i="4"/>
  <c r="F134" i="4"/>
  <c r="F135" i="4"/>
  <c r="F136" i="4"/>
  <c r="F137" i="4"/>
  <c r="F138" i="4"/>
  <c r="F139" i="4"/>
  <c r="F140" i="4"/>
  <c r="F141" i="4"/>
  <c r="F143" i="4"/>
  <c r="F145" i="4"/>
  <c r="F146" i="4"/>
  <c r="F147" i="4"/>
  <c r="F148" i="4"/>
  <c r="F157" i="4"/>
  <c r="F160" i="4"/>
  <c r="F161" i="4"/>
  <c r="F163" i="4"/>
  <c r="F166" i="4"/>
  <c r="F167" i="4"/>
  <c r="F168" i="4"/>
  <c r="F356" i="4"/>
  <c r="F357" i="4"/>
  <c r="F358" i="4"/>
  <c r="F359" i="4"/>
  <c r="F361" i="4"/>
  <c r="F362" i="4"/>
  <c r="F363" i="4"/>
  <c r="F364" i="4"/>
  <c r="F368" i="4"/>
  <c r="F369" i="4"/>
  <c r="F371" i="4"/>
  <c r="F372" i="4"/>
  <c r="F373" i="4"/>
  <c r="F374" i="4"/>
  <c r="F376" i="4"/>
  <c r="F377" i="4"/>
  <c r="F379" i="4"/>
  <c r="F380" i="4"/>
  <c r="F383" i="4"/>
  <c r="F386" i="4"/>
  <c r="F387" i="4"/>
  <c r="F390" i="4"/>
  <c r="F391" i="4"/>
  <c r="F392" i="4"/>
  <c r="F393" i="4"/>
  <c r="F395" i="4"/>
  <c r="F396" i="4"/>
  <c r="F398" i="4"/>
  <c r="F402" i="4"/>
  <c r="F405" i="4"/>
  <c r="F406" i="4"/>
  <c r="F407" i="4"/>
  <c r="F410" i="4"/>
  <c r="F411" i="4"/>
  <c r="F413" i="4"/>
  <c r="F417" i="4"/>
  <c r="F418" i="4"/>
  <c r="F420" i="4"/>
  <c r="F425" i="4"/>
  <c r="F427" i="4"/>
  <c r="F428" i="4"/>
  <c r="F430" i="4"/>
  <c r="F431" i="4"/>
  <c r="F432" i="4"/>
  <c r="F433" i="4"/>
  <c r="F436" i="4"/>
  <c r="F441" i="4"/>
  <c r="F442" i="4"/>
  <c r="F444" i="4"/>
  <c r="F446" i="4"/>
  <c r="F448" i="4"/>
  <c r="F449" i="4"/>
  <c r="F452" i="4"/>
  <c r="F453" i="4"/>
  <c r="F455" i="4"/>
  <c r="F460" i="4"/>
  <c r="F463" i="4"/>
  <c r="F466" i="4"/>
  <c r="F467" i="4"/>
  <c r="F468" i="4"/>
  <c r="F469" i="4"/>
  <c r="F473" i="4"/>
  <c r="F475" i="4"/>
  <c r="F477" i="4"/>
  <c r="F480" i="4"/>
  <c r="F481" i="4"/>
  <c r="F489" i="4"/>
  <c r="F494" i="4"/>
  <c r="F496" i="4"/>
  <c r="F497" i="4"/>
  <c r="F500" i="4"/>
  <c r="F502" i="4"/>
  <c r="F510" i="4"/>
  <c r="F520" i="4"/>
  <c r="F521" i="4"/>
  <c r="F524" i="4"/>
  <c r="F525" i="4"/>
  <c r="F530" i="4"/>
  <c r="F544" i="4"/>
  <c r="F545" i="4"/>
  <c r="F548" i="4"/>
  <c r="F549" i="4"/>
  <c r="F552" i="4"/>
  <c r="F558" i="4"/>
  <c r="F564" i="4"/>
  <c r="F566" i="4"/>
  <c r="F569" i="4"/>
  <c r="F570" i="4"/>
  <c r="F571" i="4"/>
  <c r="F572" i="4"/>
  <c r="F578" i="4"/>
  <c r="F579" i="4"/>
  <c r="D9" i="5"/>
  <c r="F9" i="5" s="1"/>
  <c r="D11" i="5"/>
  <c r="D13" i="5"/>
  <c r="F13" i="5" s="1"/>
  <c r="F19" i="5"/>
  <c r="F20" i="5"/>
  <c r="F21" i="5"/>
  <c r="F22" i="5"/>
  <c r="F23" i="5"/>
  <c r="F25" i="5"/>
  <c r="F26" i="5"/>
  <c r="F27" i="5"/>
  <c r="F28" i="5"/>
  <c r="F29" i="5"/>
  <c r="F30" i="5"/>
  <c r="F31" i="5"/>
  <c r="F32" i="5"/>
  <c r="F33" i="5"/>
  <c r="F34" i="5"/>
  <c r="F36" i="5"/>
  <c r="F37" i="5"/>
  <c r="F38" i="5"/>
  <c r="F39" i="5"/>
  <c r="F41" i="5"/>
  <c r="F43" i="5"/>
  <c r="F44" i="5"/>
  <c r="F45" i="5"/>
  <c r="F47" i="5"/>
  <c r="F48" i="5"/>
  <c r="F49" i="5"/>
  <c r="F50" i="5"/>
  <c r="F51" i="5"/>
  <c r="F52" i="5"/>
  <c r="F53" i="5"/>
  <c r="F54" i="5"/>
  <c r="F55" i="5"/>
  <c r="F58" i="5"/>
  <c r="F59" i="5"/>
  <c r="F61" i="5"/>
  <c r="F62" i="5"/>
  <c r="F63" i="5"/>
  <c r="F64" i="5"/>
  <c r="F65" i="5"/>
  <c r="F67" i="5"/>
  <c r="F68" i="5"/>
  <c r="F177" i="5"/>
  <c r="F178" i="5"/>
  <c r="F179" i="5"/>
  <c r="F180" i="5"/>
  <c r="F182" i="5"/>
  <c r="F184" i="5"/>
  <c r="F185" i="5"/>
  <c r="F186" i="5"/>
  <c r="F187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7" i="5"/>
  <c r="F208" i="5"/>
  <c r="F209" i="5"/>
  <c r="F210" i="5"/>
  <c r="F211" i="5"/>
  <c r="F212" i="5"/>
  <c r="F213" i="5"/>
  <c r="F214" i="5"/>
  <c r="F215" i="5"/>
  <c r="F216" i="5"/>
  <c r="F218" i="5"/>
  <c r="F219" i="5"/>
  <c r="F220" i="5"/>
  <c r="F222" i="5"/>
  <c r="F224" i="5"/>
  <c r="F227" i="5"/>
  <c r="F231" i="5"/>
  <c r="F232" i="5"/>
  <c r="F233" i="5"/>
  <c r="F234" i="5"/>
  <c r="F237" i="5"/>
  <c r="F238" i="5"/>
  <c r="F241" i="5"/>
  <c r="F244" i="5"/>
  <c r="F245" i="5"/>
  <c r="F247" i="5"/>
  <c r="F249" i="5"/>
  <c r="F250" i="5"/>
  <c r="F254" i="5"/>
  <c r="F255" i="5"/>
  <c r="F256" i="5"/>
  <c r="F257" i="5"/>
  <c r="F259" i="5"/>
  <c r="F260" i="5"/>
  <c r="F261" i="5"/>
  <c r="F262" i="5"/>
  <c r="F264" i="5"/>
  <c r="F265" i="5"/>
  <c r="F266" i="5"/>
  <c r="F268" i="5"/>
  <c r="F269" i="5"/>
  <c r="F270" i="5"/>
  <c r="F272" i="5"/>
  <c r="F273" i="5"/>
  <c r="F274" i="5"/>
  <c r="F275" i="5"/>
  <c r="F276" i="5"/>
  <c r="F277" i="5"/>
  <c r="F281" i="5"/>
  <c r="F282" i="5"/>
  <c r="F283" i="5"/>
  <c r="F284" i="5"/>
  <c r="F286" i="5"/>
  <c r="F287" i="5"/>
  <c r="F288" i="5"/>
  <c r="F289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6" i="5"/>
  <c r="F307" i="5"/>
  <c r="F308" i="5"/>
  <c r="F309" i="5"/>
  <c r="F311" i="5"/>
  <c r="F312" i="5"/>
  <c r="F314" i="5"/>
  <c r="F315" i="5"/>
  <c r="F316" i="5"/>
  <c r="F319" i="5"/>
  <c r="F320" i="5"/>
  <c r="F322" i="5"/>
  <c r="F323" i="5"/>
  <c r="F324" i="5"/>
  <c r="F325" i="5"/>
  <c r="F327" i="5"/>
  <c r="F328" i="5"/>
  <c r="F329" i="5"/>
  <c r="F330" i="5"/>
  <c r="F333" i="5"/>
  <c r="F334" i="5"/>
  <c r="F339" i="5"/>
  <c r="F341" i="5"/>
  <c r="F342" i="5"/>
  <c r="F345" i="5"/>
  <c r="F348" i="5"/>
  <c r="F349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4" i="5"/>
  <c r="F606" i="5"/>
  <c r="F607" i="5"/>
  <c r="F608" i="5"/>
  <c r="F609" i="5"/>
  <c r="F610" i="5"/>
  <c r="F611" i="5"/>
  <c r="F612" i="5"/>
  <c r="F614" i="5"/>
  <c r="F615" i="5"/>
  <c r="F616" i="5"/>
  <c r="F617" i="5"/>
  <c r="D8" i="6"/>
  <c r="F13" i="6" s="1"/>
  <c r="D10" i="6"/>
  <c r="F10" i="6" s="1"/>
  <c r="D12" i="6"/>
  <c r="F76" i="6"/>
  <c r="F77" i="6"/>
  <c r="F78" i="6"/>
  <c r="F79" i="6"/>
  <c r="F80" i="6"/>
  <c r="F81" i="6"/>
  <c r="F82" i="6"/>
  <c r="F83" i="6"/>
  <c r="F85" i="6"/>
  <c r="F86" i="6"/>
  <c r="F87" i="6"/>
  <c r="F89" i="6"/>
  <c r="F90" i="6"/>
  <c r="F91" i="6"/>
  <c r="F92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3" i="6"/>
  <c r="F424" i="6"/>
  <c r="F425" i="6"/>
  <c r="F426" i="6"/>
  <c r="F427" i="6"/>
  <c r="F428" i="6"/>
  <c r="F429" i="6"/>
  <c r="F430" i="6"/>
  <c r="F431" i="6"/>
  <c r="F432" i="6"/>
  <c r="F433" i="6"/>
  <c r="F436" i="6"/>
  <c r="F437" i="6"/>
  <c r="F438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8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1" i="6"/>
  <c r="F562" i="6"/>
  <c r="F564" i="6"/>
  <c r="F565" i="6"/>
  <c r="F566" i="6"/>
  <c r="F567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D9" i="7"/>
  <c r="F9" i="7" s="1"/>
  <c r="D11" i="7"/>
  <c r="F11" i="7" s="1"/>
  <c r="D13" i="7"/>
  <c r="F13" i="7" s="1"/>
  <c r="F19" i="7"/>
  <c r="F21" i="7"/>
  <c r="F22" i="7"/>
  <c r="F23" i="7"/>
  <c r="F24" i="7"/>
  <c r="F25" i="7"/>
  <c r="F26" i="7"/>
  <c r="F27" i="7"/>
  <c r="F28" i="7"/>
  <c r="F29" i="7"/>
  <c r="F30" i="7"/>
  <c r="F31" i="7"/>
  <c r="F33" i="7"/>
  <c r="F36" i="7"/>
  <c r="F39" i="7"/>
  <c r="F40" i="7"/>
  <c r="F41" i="7"/>
  <c r="F44" i="7"/>
  <c r="F45" i="7"/>
  <c r="F47" i="7"/>
  <c r="F48" i="7"/>
  <c r="F49" i="7"/>
  <c r="F50" i="7"/>
  <c r="F51" i="7"/>
  <c r="F52" i="7"/>
  <c r="F53" i="7"/>
  <c r="F54" i="7"/>
  <c r="F55" i="7"/>
  <c r="F58" i="7"/>
  <c r="F59" i="7"/>
  <c r="F60" i="7"/>
  <c r="F61" i="7"/>
  <c r="F62" i="7"/>
  <c r="F63" i="7"/>
  <c r="F64" i="7"/>
  <c r="F65" i="7"/>
  <c r="F67" i="7"/>
  <c r="F68" i="7"/>
  <c r="F69" i="7"/>
  <c r="F177" i="7"/>
  <c r="F178" i="7"/>
  <c r="F179" i="7"/>
  <c r="F180" i="7"/>
  <c r="F182" i="7"/>
  <c r="F184" i="7"/>
  <c r="F185" i="7"/>
  <c r="F186" i="7"/>
  <c r="F187" i="7"/>
  <c r="F188" i="7"/>
  <c r="F190" i="7"/>
  <c r="F191" i="7"/>
  <c r="F192" i="7"/>
  <c r="F193" i="7"/>
  <c r="F194" i="7"/>
  <c r="F195" i="7"/>
  <c r="F196" i="7"/>
  <c r="F197" i="7"/>
  <c r="F198" i="7"/>
  <c r="F199" i="7"/>
  <c r="F200" i="7"/>
  <c r="F202" i="7"/>
  <c r="F203" i="7"/>
  <c r="F204" i="7"/>
  <c r="F205" i="7"/>
  <c r="F207" i="7"/>
  <c r="F208" i="7"/>
  <c r="F209" i="7"/>
  <c r="F210" i="7"/>
  <c r="F211" i="7"/>
  <c r="F212" i="7"/>
  <c r="F213" i="7"/>
  <c r="F214" i="7"/>
  <c r="F215" i="7"/>
  <c r="F216" i="7"/>
  <c r="F219" i="7"/>
  <c r="F220" i="7"/>
  <c r="F222" i="7"/>
  <c r="F224" i="7"/>
  <c r="F227" i="7"/>
  <c r="F228" i="7"/>
  <c r="F229" i="7"/>
  <c r="F230" i="7"/>
  <c r="F231" i="7"/>
  <c r="F232" i="7"/>
  <c r="F234" i="7"/>
  <c r="F237" i="7"/>
  <c r="F240" i="7"/>
  <c r="F241" i="7"/>
  <c r="F244" i="7"/>
  <c r="F247" i="7"/>
  <c r="F249" i="7"/>
  <c r="F250" i="7"/>
  <c r="F252" i="7"/>
  <c r="F254" i="7"/>
  <c r="F255" i="7"/>
  <c r="F260" i="7"/>
  <c r="F261" i="7"/>
  <c r="F264" i="7"/>
  <c r="F265" i="7"/>
  <c r="F266" i="7"/>
  <c r="F267" i="7"/>
  <c r="F268" i="7"/>
  <c r="F269" i="7"/>
  <c r="F270" i="7"/>
  <c r="F272" i="7"/>
  <c r="F273" i="7"/>
  <c r="F274" i="7"/>
  <c r="F275" i="7"/>
  <c r="F276" i="7"/>
  <c r="F277" i="7"/>
  <c r="F281" i="7"/>
  <c r="F282" i="7"/>
  <c r="F283" i="7"/>
  <c r="F284" i="7"/>
  <c r="F286" i="7"/>
  <c r="F287" i="7"/>
  <c r="F288" i="7"/>
  <c r="F289" i="7"/>
  <c r="F292" i="7"/>
  <c r="F293" i="7"/>
  <c r="F294" i="7"/>
  <c r="F295" i="7"/>
  <c r="F296" i="7"/>
  <c r="F297" i="7"/>
  <c r="F298" i="7"/>
  <c r="F299" i="7"/>
  <c r="F300" i="7"/>
  <c r="F302" i="7"/>
  <c r="F303" i="7"/>
  <c r="F304" i="7"/>
  <c r="F306" i="7"/>
  <c r="F307" i="7"/>
  <c r="F308" i="7"/>
  <c r="F309" i="7"/>
  <c r="F311" i="7"/>
  <c r="F314" i="7"/>
  <c r="F315" i="7"/>
  <c r="F316" i="7"/>
  <c r="F319" i="7"/>
  <c r="F320" i="7"/>
  <c r="F321" i="7"/>
  <c r="F322" i="7"/>
  <c r="F323" i="7"/>
  <c r="F324" i="7"/>
  <c r="F325" i="7"/>
  <c r="F327" i="7"/>
  <c r="F329" i="7"/>
  <c r="F330" i="7"/>
  <c r="F333" i="7"/>
  <c r="F334" i="7"/>
  <c r="F335" i="7"/>
  <c r="F336" i="7"/>
  <c r="F341" i="7"/>
  <c r="F345" i="7"/>
  <c r="F346" i="7"/>
  <c r="F591" i="7"/>
  <c r="F592" i="7"/>
  <c r="F593" i="7"/>
  <c r="F594" i="7"/>
  <c r="F595" i="7"/>
  <c r="F596" i="7"/>
  <c r="F597" i="7"/>
  <c r="F598" i="7"/>
  <c r="F600" i="7"/>
  <c r="F601" i="7"/>
  <c r="F602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D8" i="8"/>
  <c r="F9" i="8" s="1"/>
  <c r="D10" i="8"/>
  <c r="F10" i="8" s="1"/>
  <c r="D12" i="8"/>
  <c r="F12" i="8" s="1"/>
  <c r="F76" i="8"/>
  <c r="F77" i="8"/>
  <c r="F78" i="8"/>
  <c r="F79" i="8"/>
  <c r="F80" i="8"/>
  <c r="F81" i="8"/>
  <c r="F82" i="8"/>
  <c r="F83" i="8"/>
  <c r="F85" i="8"/>
  <c r="F86" i="8"/>
  <c r="F87" i="8"/>
  <c r="F89" i="8"/>
  <c r="F90" i="8"/>
  <c r="F91" i="8"/>
  <c r="F92" i="8"/>
  <c r="F94" i="8"/>
  <c r="F95" i="8"/>
  <c r="F96" i="8"/>
  <c r="F97" i="8"/>
  <c r="F98" i="8"/>
  <c r="F99" i="8"/>
  <c r="F100" i="8"/>
  <c r="F102" i="8"/>
  <c r="F103" i="8"/>
  <c r="F104" i="8"/>
  <c r="F105" i="8"/>
  <c r="F106" i="8"/>
  <c r="F107" i="8"/>
  <c r="F108" i="8"/>
  <c r="F109" i="8"/>
  <c r="F111" i="8"/>
  <c r="F112" i="8"/>
  <c r="F113" i="8"/>
  <c r="F114" i="8"/>
  <c r="F115" i="8"/>
  <c r="F116" i="8"/>
  <c r="F117" i="8"/>
  <c r="F118" i="8"/>
  <c r="F119" i="8"/>
  <c r="F120" i="8"/>
  <c r="F123" i="8"/>
  <c r="F124" i="8"/>
  <c r="F125" i="8"/>
  <c r="F126" i="8"/>
  <c r="F127" i="8"/>
  <c r="F128" i="8"/>
  <c r="F129" i="8"/>
  <c r="F130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8" i="8"/>
  <c r="F149" i="8"/>
  <c r="F150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356" i="8"/>
  <c r="F357" i="8"/>
  <c r="F358" i="8"/>
  <c r="F359" i="8"/>
  <c r="F361" i="8"/>
  <c r="F362" i="8"/>
  <c r="F363" i="8"/>
  <c r="F364" i="8"/>
  <c r="F365" i="8"/>
  <c r="F366" i="8"/>
  <c r="F367" i="8"/>
  <c r="F368" i="8"/>
  <c r="F369" i="8"/>
  <c r="F371" i="8"/>
  <c r="F372" i="8"/>
  <c r="F373" i="8"/>
  <c r="F375" i="8"/>
  <c r="F376" i="8"/>
  <c r="F377" i="8"/>
  <c r="F379" i="8"/>
  <c r="F380" i="8"/>
  <c r="F381" i="8"/>
  <c r="F382" i="8"/>
  <c r="F383" i="8"/>
  <c r="F385" i="8"/>
  <c r="F386" i="8"/>
  <c r="F387" i="8"/>
  <c r="F389" i="8"/>
  <c r="F390" i="8"/>
  <c r="F391" i="8"/>
  <c r="F392" i="8"/>
  <c r="F393" i="8"/>
  <c r="F394" i="8"/>
  <c r="F395" i="8"/>
  <c r="F397" i="8"/>
  <c r="F398" i="8"/>
  <c r="F399" i="8"/>
  <c r="F400" i="8"/>
  <c r="F401" i="8"/>
  <c r="F402" i="8"/>
  <c r="F403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20" i="8"/>
  <c r="F421" i="8"/>
  <c r="F423" i="8"/>
  <c r="F424" i="8"/>
  <c r="F425" i="8"/>
  <c r="F427" i="8"/>
  <c r="F428" i="8"/>
  <c r="F429" i="8"/>
  <c r="F430" i="8"/>
  <c r="F431" i="8"/>
  <c r="F432" i="8"/>
  <c r="F433" i="8"/>
  <c r="F436" i="8"/>
  <c r="F437" i="8"/>
  <c r="F438" i="8"/>
  <c r="F441" i="8"/>
  <c r="F442" i="8"/>
  <c r="F443" i="8"/>
  <c r="F444" i="8"/>
  <c r="F445" i="8"/>
  <c r="F446" i="8"/>
  <c r="F448" i="8"/>
  <c r="F449" i="8"/>
  <c r="F450" i="8"/>
  <c r="F451" i="8"/>
  <c r="F452" i="8"/>
  <c r="F453" i="8"/>
  <c r="F454" i="8"/>
  <c r="F455" i="8"/>
  <c r="E462" i="8"/>
  <c r="H462" i="8" s="1"/>
  <c r="E463" i="8"/>
  <c r="H463" i="8" s="1"/>
  <c r="E467" i="8"/>
  <c r="H467" i="8" s="1"/>
  <c r="E471" i="8"/>
  <c r="H471" i="8" s="1"/>
  <c r="E475" i="8"/>
  <c r="H475" i="8" s="1"/>
  <c r="E479" i="8"/>
  <c r="H479" i="8" s="1"/>
  <c r="E485" i="8"/>
  <c r="H485" i="8" s="1"/>
  <c r="E486" i="8"/>
  <c r="H486" i="8" s="1"/>
  <c r="E492" i="8"/>
  <c r="H492" i="8" s="1"/>
  <c r="E497" i="8"/>
  <c r="H497" i="8" s="1"/>
  <c r="E501" i="8"/>
  <c r="H501" i="8" s="1"/>
  <c r="E502" i="8"/>
  <c r="H502" i="8" s="1"/>
  <c r="E506" i="8"/>
  <c r="H506" i="8" s="1"/>
  <c r="E516" i="8"/>
  <c r="H516" i="8" s="1"/>
  <c r="E517" i="8"/>
  <c r="H517" i="8" s="1"/>
  <c r="E521" i="8"/>
  <c r="H521" i="8" s="1"/>
  <c r="E526" i="8"/>
  <c r="H526" i="8" s="1"/>
  <c r="E532" i="8"/>
  <c r="H532" i="8" s="1"/>
  <c r="E539" i="8"/>
  <c r="H539" i="8" s="1"/>
  <c r="E544" i="8"/>
  <c r="H544" i="8" s="1"/>
  <c r="E548" i="8"/>
  <c r="H548" i="8" s="1"/>
  <c r="E552" i="8"/>
  <c r="H552" i="8" s="1"/>
  <c r="E559" i="8"/>
  <c r="H559" i="8" s="1"/>
  <c r="E564" i="8"/>
  <c r="H564" i="8" s="1"/>
  <c r="E571" i="8"/>
  <c r="H571" i="8" s="1"/>
  <c r="E579" i="8"/>
  <c r="H579" i="8" s="1"/>
  <c r="E592" i="8"/>
  <c r="H592" i="8" s="1"/>
  <c r="E596" i="8"/>
  <c r="H596" i="8" s="1"/>
  <c r="H600" i="8"/>
  <c r="E604" i="8"/>
  <c r="H604" i="8" s="1"/>
  <c r="E608" i="8"/>
  <c r="H608" i="8" s="1"/>
  <c r="E612" i="8"/>
  <c r="H612" i="8" s="1"/>
  <c r="F12" i="9"/>
  <c r="E21" i="9"/>
  <c r="H21" i="9" s="1"/>
  <c r="E30" i="9"/>
  <c r="H30" i="9" s="1"/>
  <c r="E51" i="9"/>
  <c r="H51" i="9" s="1"/>
  <c r="E61" i="9"/>
  <c r="H61" i="9" s="1"/>
  <c r="G76" i="9"/>
  <c r="H76" i="9" s="1"/>
  <c r="E78" i="9"/>
  <c r="H78" i="9" s="1"/>
  <c r="H82" i="9"/>
  <c r="E86" i="9"/>
  <c r="H86" i="9" s="1"/>
  <c r="E90" i="9"/>
  <c r="H90" i="9" s="1"/>
  <c r="E94" i="9"/>
  <c r="H94" i="9" s="1"/>
  <c r="E98" i="9"/>
  <c r="H98" i="9" s="1"/>
  <c r="E102" i="9"/>
  <c r="H102" i="9" s="1"/>
  <c r="E106" i="9"/>
  <c r="H106" i="9" s="1"/>
  <c r="H110" i="9"/>
  <c r="E114" i="9"/>
  <c r="H114" i="9" s="1"/>
  <c r="E118" i="9"/>
  <c r="H118" i="9" s="1"/>
  <c r="H122" i="9"/>
  <c r="E126" i="9"/>
  <c r="H126" i="9" s="1"/>
  <c r="E130" i="9"/>
  <c r="H130" i="9" s="1"/>
  <c r="E134" i="9"/>
  <c r="H134" i="9" s="1"/>
  <c r="E138" i="9"/>
  <c r="H138" i="9" s="1"/>
  <c r="E142" i="9"/>
  <c r="H142" i="9" s="1"/>
  <c r="E146" i="9"/>
  <c r="H146" i="9" s="1"/>
  <c r="E150" i="9"/>
  <c r="H150" i="9" s="1"/>
  <c r="H154" i="9"/>
  <c r="H158" i="9"/>
  <c r="E162" i="9"/>
  <c r="H162" i="9" s="1"/>
  <c r="H170" i="9"/>
  <c r="E177" i="9"/>
  <c r="H177" i="9" s="1"/>
  <c r="E184" i="9"/>
  <c r="H184" i="9" s="1"/>
  <c r="E190" i="9"/>
  <c r="H190" i="9" s="1"/>
  <c r="E194" i="9"/>
  <c r="H194" i="9" s="1"/>
  <c r="E198" i="9"/>
  <c r="H198" i="9" s="1"/>
  <c r="E205" i="9"/>
  <c r="H205" i="9" s="1"/>
  <c r="E210" i="9"/>
  <c r="H210" i="9" s="1"/>
  <c r="E216" i="9"/>
  <c r="H216" i="9" s="1"/>
  <c r="E224" i="9"/>
  <c r="H224" i="9" s="1"/>
  <c r="E253" i="9"/>
  <c r="H253" i="9" s="1"/>
  <c r="E259" i="9"/>
  <c r="H259" i="9" s="1"/>
  <c r="E266" i="9"/>
  <c r="H266" i="9" s="1"/>
  <c r="E273" i="9"/>
  <c r="H273" i="9" s="1"/>
  <c r="E277" i="9"/>
  <c r="H277" i="9" s="1"/>
  <c r="E294" i="9"/>
  <c r="H294" i="9" s="1"/>
  <c r="E298" i="9"/>
  <c r="H298" i="9" s="1"/>
  <c r="E303" i="9"/>
  <c r="H303" i="9" s="1"/>
  <c r="E310" i="9"/>
  <c r="H310" i="9" s="1"/>
  <c r="E315" i="9"/>
  <c r="H315" i="9" s="1"/>
  <c r="E316" i="9"/>
  <c r="H316" i="9" s="1"/>
  <c r="E325" i="9"/>
  <c r="H325" i="9" s="1"/>
  <c r="E334" i="9"/>
  <c r="H334" i="9" s="1"/>
  <c r="E346" i="9"/>
  <c r="H346" i="9" s="1"/>
  <c r="E348" i="9"/>
  <c r="H348" i="9" s="1"/>
  <c r="G356" i="9"/>
  <c r="H356" i="9" s="1"/>
  <c r="E358" i="9"/>
  <c r="H358" i="9" s="1"/>
  <c r="E362" i="9"/>
  <c r="H362" i="9" s="1"/>
  <c r="E366" i="9"/>
  <c r="H366" i="9" s="1"/>
  <c r="E370" i="9"/>
  <c r="H370" i="9" s="1"/>
  <c r="E374" i="9"/>
  <c r="H374" i="9" s="1"/>
  <c r="H378" i="9"/>
  <c r="E382" i="9"/>
  <c r="H382" i="9" s="1"/>
  <c r="E386" i="9"/>
  <c r="H386" i="9" s="1"/>
  <c r="E390" i="9"/>
  <c r="H390" i="9" s="1"/>
  <c r="E394" i="9"/>
  <c r="H394" i="9" s="1"/>
  <c r="E398" i="9"/>
  <c r="H398" i="9" s="1"/>
  <c r="E402" i="9"/>
  <c r="H402" i="9" s="1"/>
  <c r="E406" i="9"/>
  <c r="H406" i="9" s="1"/>
  <c r="H410" i="9"/>
  <c r="H414" i="9"/>
  <c r="E418" i="9"/>
  <c r="H418" i="9" s="1"/>
  <c r="E422" i="9"/>
  <c r="H422" i="9" s="1"/>
  <c r="E426" i="9"/>
  <c r="H426" i="9" s="1"/>
  <c r="E430" i="9"/>
  <c r="H430" i="9" s="1"/>
  <c r="H434" i="9"/>
  <c r="E438" i="9"/>
  <c r="H438" i="9" s="1"/>
  <c r="E442" i="9"/>
  <c r="H442" i="9" s="1"/>
  <c r="E446" i="9"/>
  <c r="H446" i="9" s="1"/>
  <c r="E450" i="9"/>
  <c r="H450" i="9" s="1"/>
  <c r="E454" i="9"/>
  <c r="H454" i="9" s="1"/>
  <c r="H458" i="9"/>
  <c r="E462" i="9"/>
  <c r="H462" i="9" s="1"/>
  <c r="E466" i="9"/>
  <c r="H466" i="9" s="1"/>
  <c r="H470" i="9"/>
  <c r="H474" i="9"/>
  <c r="E478" i="9"/>
  <c r="H478" i="9" s="1"/>
  <c r="H482" i="9"/>
  <c r="E486" i="9"/>
  <c r="H486" i="9" s="1"/>
  <c r="E490" i="9"/>
  <c r="H490" i="9" s="1"/>
  <c r="E494" i="9"/>
  <c r="H494" i="9" s="1"/>
  <c r="E498" i="9"/>
  <c r="H498" i="9" s="1"/>
  <c r="E502" i="9"/>
  <c r="H502" i="9" s="1"/>
  <c r="H506" i="9"/>
  <c r="E510" i="9"/>
  <c r="H510" i="9" s="1"/>
  <c r="H514" i="9"/>
  <c r="E518" i="9"/>
  <c r="H518" i="9" s="1"/>
  <c r="E522" i="9"/>
  <c r="H522" i="9" s="1"/>
  <c r="E526" i="9"/>
  <c r="H526" i="9" s="1"/>
  <c r="E530" i="9"/>
  <c r="H530" i="9" s="1"/>
  <c r="H534" i="9"/>
  <c r="E538" i="9"/>
  <c r="H538" i="9" s="1"/>
  <c r="E542" i="9"/>
  <c r="H542" i="9" s="1"/>
  <c r="H546" i="9"/>
  <c r="E550" i="9"/>
  <c r="H550" i="9" s="1"/>
  <c r="E554" i="9"/>
  <c r="H554" i="9" s="1"/>
  <c r="E558" i="9"/>
  <c r="H558" i="9" s="1"/>
  <c r="E562" i="9"/>
  <c r="H562" i="9" s="1"/>
  <c r="E566" i="9"/>
  <c r="H566" i="9" s="1"/>
  <c r="E570" i="9"/>
  <c r="H570" i="9" s="1"/>
  <c r="H574" i="9"/>
  <c r="H582" i="9"/>
  <c r="E593" i="9"/>
  <c r="H593" i="9" s="1"/>
  <c r="E604" i="9"/>
  <c r="H604" i="9" s="1"/>
  <c r="E608" i="9"/>
  <c r="H608" i="9" s="1"/>
  <c r="E612" i="9"/>
  <c r="H612" i="9" s="1"/>
  <c r="H22" i="10"/>
  <c r="H26" i="10"/>
  <c r="E30" i="10"/>
  <c r="H30" i="10" s="1"/>
  <c r="H34" i="10"/>
  <c r="E38" i="10"/>
  <c r="H38" i="10" s="1"/>
  <c r="H42" i="10"/>
  <c r="H46" i="10"/>
  <c r="E50" i="10"/>
  <c r="H50" i="10" s="1"/>
  <c r="E54" i="10"/>
  <c r="H54" i="10" s="1"/>
  <c r="H58" i="10"/>
  <c r="E62" i="10"/>
  <c r="H62" i="10" s="1"/>
  <c r="H66" i="10"/>
  <c r="F169" i="10"/>
  <c r="F168" i="10"/>
  <c r="F167" i="10"/>
  <c r="F166" i="10"/>
  <c r="F162" i="10"/>
  <c r="F161" i="10"/>
  <c r="F159" i="10"/>
  <c r="F157" i="10"/>
  <c r="F152" i="10"/>
  <c r="F150" i="10"/>
  <c r="F149" i="10"/>
  <c r="F148" i="10"/>
  <c r="F147" i="10"/>
  <c r="F146" i="10"/>
  <c r="F141" i="10"/>
  <c r="F140" i="10"/>
  <c r="F139" i="10"/>
  <c r="F138" i="10"/>
  <c r="F137" i="10"/>
  <c r="F136" i="10"/>
  <c r="F135" i="10"/>
  <c r="F133" i="10"/>
  <c r="F132" i="10"/>
  <c r="F130" i="10"/>
  <c r="F129" i="10"/>
  <c r="F128" i="10"/>
  <c r="F127" i="10"/>
  <c r="F126" i="10"/>
  <c r="F125" i="10"/>
  <c r="F124" i="10"/>
  <c r="F123" i="10"/>
  <c r="F120" i="10"/>
  <c r="F119" i="10"/>
  <c r="F118" i="10"/>
  <c r="F117" i="10"/>
  <c r="F116" i="10"/>
  <c r="F115" i="10"/>
  <c r="F114" i="10"/>
  <c r="F109" i="10"/>
  <c r="F107" i="10"/>
  <c r="F106" i="10"/>
  <c r="F104" i="10"/>
  <c r="F102" i="10"/>
  <c r="F100" i="10"/>
  <c r="F99" i="10"/>
  <c r="F97" i="10"/>
  <c r="F94" i="10"/>
  <c r="F92" i="10"/>
  <c r="F91" i="10"/>
  <c r="F89" i="10"/>
  <c r="F83" i="10"/>
  <c r="F81" i="10"/>
  <c r="F80" i="10"/>
  <c r="F79" i="10"/>
  <c r="F78" i="10"/>
  <c r="F77" i="10"/>
  <c r="F76" i="10"/>
  <c r="D10" i="10"/>
  <c r="D8" i="10"/>
  <c r="F13" i="10" s="1"/>
  <c r="E77" i="10"/>
  <c r="H77" i="10" s="1"/>
  <c r="E81" i="10"/>
  <c r="H81" i="10" s="1"/>
  <c r="E92" i="10"/>
  <c r="H92" i="10" s="1"/>
  <c r="E100" i="10"/>
  <c r="H100" i="10" s="1"/>
  <c r="E107" i="10"/>
  <c r="H107" i="10" s="1"/>
  <c r="E116" i="10"/>
  <c r="H116" i="10" s="1"/>
  <c r="E120" i="10"/>
  <c r="H120" i="10" s="1"/>
  <c r="E126" i="10"/>
  <c r="H126" i="10" s="1"/>
  <c r="E130" i="10"/>
  <c r="H130" i="10" s="1"/>
  <c r="E136" i="10"/>
  <c r="H136" i="10" s="1"/>
  <c r="E140" i="10"/>
  <c r="H140" i="10" s="1"/>
  <c r="E148" i="10"/>
  <c r="H148" i="10" s="1"/>
  <c r="E153" i="10"/>
  <c r="H153" i="10" s="1"/>
  <c r="E157" i="10"/>
  <c r="H157" i="10" s="1"/>
  <c r="E163" i="10"/>
  <c r="H163" i="10" s="1"/>
  <c r="E165" i="10"/>
  <c r="H165" i="10" s="1"/>
  <c r="E166" i="10"/>
  <c r="H166" i="10" s="1"/>
  <c r="G177" i="10"/>
  <c r="H177" i="10" s="1"/>
  <c r="E179" i="10"/>
  <c r="H179" i="10" s="1"/>
  <c r="H183" i="10"/>
  <c r="H187" i="10"/>
  <c r="E191" i="10"/>
  <c r="H191" i="10" s="1"/>
  <c r="H195" i="10"/>
  <c r="E199" i="10"/>
  <c r="H199" i="10" s="1"/>
  <c r="E203" i="10"/>
  <c r="H203" i="10" s="1"/>
  <c r="E207" i="10"/>
  <c r="H207" i="10" s="1"/>
  <c r="E211" i="10"/>
  <c r="H211" i="10" s="1"/>
  <c r="E215" i="10"/>
  <c r="H215" i="10" s="1"/>
  <c r="E219" i="10"/>
  <c r="H219" i="10" s="1"/>
  <c r="H223" i="10"/>
  <c r="E227" i="10"/>
  <c r="H227" i="10" s="1"/>
  <c r="E231" i="10"/>
  <c r="H231" i="10" s="1"/>
  <c r="H235" i="10"/>
  <c r="H239" i="10"/>
  <c r="H243" i="10"/>
  <c r="E247" i="10"/>
  <c r="H247" i="10" s="1"/>
  <c r="H251" i="10"/>
  <c r="E255" i="10"/>
  <c r="H255" i="10" s="1"/>
  <c r="H259" i="10"/>
  <c r="H263" i="10"/>
  <c r="H267" i="10"/>
  <c r="H271" i="10"/>
  <c r="H275" i="10"/>
  <c r="H279" i="10"/>
  <c r="E283" i="10"/>
  <c r="H283" i="10" s="1"/>
  <c r="E287" i="10"/>
  <c r="H287" i="10" s="1"/>
  <c r="H291" i="10"/>
  <c r="E295" i="10"/>
  <c r="H295" i="10" s="1"/>
  <c r="E299" i="10"/>
  <c r="H299" i="10" s="1"/>
  <c r="H303" i="10"/>
  <c r="H307" i="10"/>
  <c r="E311" i="10"/>
  <c r="H311" i="10" s="1"/>
  <c r="H315" i="10"/>
  <c r="H319" i="10"/>
  <c r="H327" i="10"/>
  <c r="H331" i="10"/>
  <c r="H335" i="10"/>
  <c r="H339" i="10"/>
  <c r="H343" i="10"/>
  <c r="H347" i="10"/>
  <c r="E358" i="10"/>
  <c r="H358" i="10" s="1"/>
  <c r="E368" i="10"/>
  <c r="H368" i="10" s="1"/>
  <c r="E372" i="10"/>
  <c r="H372" i="10" s="1"/>
  <c r="E380" i="10"/>
  <c r="H380" i="10" s="1"/>
  <c r="E387" i="10"/>
  <c r="H387" i="10" s="1"/>
  <c r="E393" i="10"/>
  <c r="H393" i="10" s="1"/>
  <c r="E401" i="10"/>
  <c r="H401" i="10" s="1"/>
  <c r="E406" i="10"/>
  <c r="H406" i="10" s="1"/>
  <c r="E411" i="10"/>
  <c r="H411" i="10" s="1"/>
  <c r="E417" i="10"/>
  <c r="H417" i="10" s="1"/>
  <c r="E433" i="10"/>
  <c r="H433" i="10" s="1"/>
  <c r="E443" i="10"/>
  <c r="H443" i="10" s="1"/>
  <c r="E455" i="10"/>
  <c r="H455" i="10" s="1"/>
  <c r="E463" i="10"/>
  <c r="H463" i="10" s="1"/>
  <c r="E469" i="10"/>
  <c r="H469" i="10" s="1"/>
  <c r="E480" i="10"/>
  <c r="H480" i="10" s="1"/>
  <c r="E489" i="10"/>
  <c r="H489" i="10" s="1"/>
  <c r="E499" i="10"/>
  <c r="H499" i="10" s="1"/>
  <c r="E500" i="10"/>
  <c r="H500" i="10" s="1"/>
  <c r="E531" i="10"/>
  <c r="H531" i="10" s="1"/>
  <c r="E534" i="10"/>
  <c r="H534" i="10" s="1"/>
  <c r="E549" i="10"/>
  <c r="H549" i="10" s="1"/>
  <c r="E560" i="10"/>
  <c r="H560" i="10" s="1"/>
  <c r="H563" i="10"/>
  <c r="H566" i="10"/>
  <c r="H574" i="10"/>
  <c r="H577" i="10"/>
  <c r="G591" i="10"/>
  <c r="H591" i="10" s="1"/>
  <c r="E593" i="10"/>
  <c r="H593" i="10" s="1"/>
  <c r="H597" i="10"/>
  <c r="H601" i="10"/>
  <c r="H605" i="10"/>
  <c r="E609" i="10"/>
  <c r="H609" i="10" s="1"/>
  <c r="H613" i="10"/>
  <c r="E27" i="11"/>
  <c r="H27" i="11" s="1"/>
  <c r="E29" i="11"/>
  <c r="H29" i="11" s="1"/>
  <c r="E32" i="11"/>
  <c r="H32" i="11" s="1"/>
  <c r="E36" i="11"/>
  <c r="H36" i="11" s="1"/>
  <c r="E39" i="11"/>
  <c r="H39" i="11" s="1"/>
  <c r="E45" i="11"/>
  <c r="H45" i="11" s="1"/>
  <c r="E48" i="11"/>
  <c r="H48" i="11" s="1"/>
  <c r="E54" i="11"/>
  <c r="H54" i="11" s="1"/>
  <c r="H66" i="11"/>
  <c r="G76" i="11"/>
  <c r="H76" i="11" s="1"/>
  <c r="E78" i="11"/>
  <c r="H78" i="11" s="1"/>
  <c r="H82" i="11"/>
  <c r="H86" i="11"/>
  <c r="E90" i="11"/>
  <c r="H90" i="11" s="1"/>
  <c r="E94" i="11"/>
  <c r="H94" i="11" s="1"/>
  <c r="E98" i="11"/>
  <c r="H98" i="11" s="1"/>
  <c r="E102" i="11"/>
  <c r="H102" i="11" s="1"/>
  <c r="E106" i="11"/>
  <c r="H106" i="11" s="1"/>
  <c r="H110" i="11"/>
  <c r="E114" i="11"/>
  <c r="H114" i="11" s="1"/>
  <c r="E118" i="11"/>
  <c r="H118" i="11" s="1"/>
  <c r="H122" i="11"/>
  <c r="E126" i="11"/>
  <c r="H126" i="11" s="1"/>
  <c r="E130" i="11"/>
  <c r="H130" i="11" s="1"/>
  <c r="E134" i="11"/>
  <c r="H134" i="11" s="1"/>
  <c r="E138" i="11"/>
  <c r="H138" i="11" s="1"/>
  <c r="E142" i="11"/>
  <c r="H142" i="11" s="1"/>
  <c r="E146" i="11"/>
  <c r="H146" i="11" s="1"/>
  <c r="E150" i="11"/>
  <c r="H150" i="11" s="1"/>
  <c r="H154" i="11"/>
  <c r="H158" i="11"/>
  <c r="E162" i="11"/>
  <c r="H162" i="11" s="1"/>
  <c r="H170" i="11"/>
  <c r="E177" i="11"/>
  <c r="H177" i="11" s="1"/>
  <c r="E179" i="11"/>
  <c r="H179" i="11" s="1"/>
  <c r="E182" i="11"/>
  <c r="H182" i="11" s="1"/>
  <c r="E191" i="11"/>
  <c r="H191" i="11" s="1"/>
  <c r="E193" i="11"/>
  <c r="H193" i="11" s="1"/>
  <c r="H195" i="11"/>
  <c r="E198" i="11"/>
  <c r="H198" i="11" s="1"/>
  <c r="E203" i="11"/>
  <c r="H203" i="11" s="1"/>
  <c r="E208" i="11"/>
  <c r="H208" i="11" s="1"/>
  <c r="E210" i="11"/>
  <c r="H210" i="11" s="1"/>
  <c r="E212" i="11"/>
  <c r="H212" i="11" s="1"/>
  <c r="E219" i="11"/>
  <c r="H219" i="11" s="1"/>
  <c r="E221" i="11"/>
  <c r="H221" i="11" s="1"/>
  <c r="E224" i="11"/>
  <c r="H224" i="11" s="1"/>
  <c r="H227" i="11"/>
  <c r="H230" i="11"/>
  <c r="E233" i="11"/>
  <c r="H233" i="11" s="1"/>
  <c r="E237" i="11"/>
  <c r="H237" i="11" s="1"/>
  <c r="E240" i="11"/>
  <c r="H240" i="11" s="1"/>
  <c r="H242" i="11"/>
  <c r="H245" i="11"/>
  <c r="H248" i="11"/>
  <c r="E253" i="11"/>
  <c r="H253" i="11" s="1"/>
  <c r="E259" i="11"/>
  <c r="H259" i="11" s="1"/>
  <c r="H264" i="11"/>
  <c r="H267" i="11"/>
  <c r="H279" i="11"/>
  <c r="E300" i="11"/>
  <c r="H300" i="11" s="1"/>
  <c r="E311" i="11"/>
  <c r="H311" i="11" s="1"/>
  <c r="E315" i="11"/>
  <c r="H315" i="11" s="1"/>
  <c r="H360" i="11"/>
  <c r="H367" i="11"/>
  <c r="H397" i="11"/>
  <c r="H413" i="11"/>
  <c r="H429" i="11"/>
  <c r="H591" i="11"/>
  <c r="F9" i="12"/>
  <c r="D9" i="11"/>
  <c r="F9" i="11" s="1"/>
  <c r="D11" i="11"/>
  <c r="D13" i="11"/>
  <c r="F19" i="11"/>
  <c r="F21" i="11"/>
  <c r="F22" i="11"/>
  <c r="F23" i="11"/>
  <c r="F24" i="11"/>
  <c r="F27" i="11"/>
  <c r="F28" i="11"/>
  <c r="F30" i="11"/>
  <c r="F36" i="11"/>
  <c r="F39" i="11"/>
  <c r="F41" i="11"/>
  <c r="F45" i="11"/>
  <c r="F49" i="11"/>
  <c r="F50" i="11"/>
  <c r="F54" i="11"/>
  <c r="F57" i="11"/>
  <c r="F59" i="11"/>
  <c r="F60" i="11"/>
  <c r="F61" i="11"/>
  <c r="F63" i="11"/>
  <c r="F64" i="11"/>
  <c r="F65" i="11"/>
  <c r="F68" i="11"/>
  <c r="F69" i="11"/>
  <c r="F177" i="11"/>
  <c r="F178" i="11"/>
  <c r="F180" i="11"/>
  <c r="F182" i="11"/>
  <c r="F184" i="11"/>
  <c r="F185" i="11"/>
  <c r="F186" i="11"/>
  <c r="F188" i="11"/>
  <c r="F189" i="11"/>
  <c r="F190" i="11"/>
  <c r="F191" i="11"/>
  <c r="F192" i="11"/>
  <c r="F193" i="11"/>
  <c r="F194" i="11"/>
  <c r="F196" i="11"/>
  <c r="F198" i="11"/>
  <c r="F199" i="11"/>
  <c r="F200" i="11"/>
  <c r="F204" i="11"/>
  <c r="F205" i="11"/>
  <c r="F207" i="11"/>
  <c r="F208" i="11"/>
  <c r="F209" i="11"/>
  <c r="F210" i="11"/>
  <c r="F211" i="11"/>
  <c r="F212" i="11"/>
  <c r="F214" i="11"/>
  <c r="F215" i="11"/>
  <c r="F216" i="11"/>
  <c r="F218" i="11"/>
  <c r="F219" i="11"/>
  <c r="F220" i="11"/>
  <c r="F222" i="11"/>
  <c r="F224" i="11"/>
  <c r="F229" i="11"/>
  <c r="F231" i="11"/>
  <c r="F237" i="11"/>
  <c r="F240" i="11"/>
  <c r="F241" i="11"/>
  <c r="F244" i="11"/>
  <c r="F247" i="11"/>
  <c r="F249" i="11"/>
  <c r="F250" i="11"/>
  <c r="F252" i="11"/>
  <c r="F254" i="11"/>
  <c r="F255" i="11"/>
  <c r="F259" i="11"/>
  <c r="F260" i="11"/>
  <c r="F261" i="11"/>
  <c r="F265" i="11"/>
  <c r="F270" i="11"/>
  <c r="F273" i="11"/>
  <c r="F276" i="11"/>
  <c r="F277" i="11"/>
  <c r="F282" i="11"/>
  <c r="F283" i="11"/>
  <c r="F284" i="11"/>
  <c r="F287" i="11"/>
  <c r="F288" i="11"/>
  <c r="F289" i="11"/>
  <c r="F292" i="11"/>
  <c r="F294" i="11"/>
  <c r="F295" i="11"/>
  <c r="F296" i="11"/>
  <c r="F297" i="11"/>
  <c r="F300" i="11"/>
  <c r="F306" i="11"/>
  <c r="F307" i="11"/>
  <c r="F308" i="11"/>
  <c r="F310" i="11"/>
  <c r="F311" i="11"/>
  <c r="F312" i="11"/>
  <c r="F313" i="11"/>
  <c r="F314" i="11"/>
  <c r="F315" i="11"/>
  <c r="F316" i="11"/>
  <c r="F319" i="11"/>
  <c r="F323" i="11"/>
  <c r="F325" i="11"/>
  <c r="F326" i="11"/>
  <c r="F327" i="11"/>
  <c r="F330" i="11"/>
  <c r="F335" i="11"/>
  <c r="F336" i="11"/>
  <c r="F341" i="11"/>
  <c r="F345" i="11"/>
  <c r="F346" i="11"/>
  <c r="F591" i="11"/>
  <c r="F592" i="11"/>
  <c r="F593" i="11"/>
  <c r="F594" i="11"/>
  <c r="F595" i="11"/>
  <c r="F596" i="11"/>
  <c r="F597" i="11"/>
  <c r="F598" i="11"/>
  <c r="F599" i="11"/>
  <c r="F601" i="11"/>
  <c r="F602" i="11"/>
  <c r="F604" i="11"/>
  <c r="F606" i="11"/>
  <c r="F607" i="11"/>
  <c r="F608" i="11"/>
  <c r="F609" i="11"/>
  <c r="F610" i="11"/>
  <c r="F611" i="11"/>
  <c r="F612" i="11"/>
  <c r="F614" i="11"/>
  <c r="F615" i="11"/>
  <c r="F616" i="11"/>
  <c r="F617" i="11"/>
  <c r="D8" i="12"/>
  <c r="F13" i="12" s="1"/>
  <c r="D10" i="12"/>
  <c r="F10" i="12" s="1"/>
  <c r="D12" i="12"/>
  <c r="F12" i="12" s="1"/>
  <c r="F76" i="12"/>
  <c r="F77" i="12"/>
  <c r="F78" i="12"/>
  <c r="F79" i="12"/>
  <c r="F80" i="12"/>
  <c r="F81" i="12"/>
  <c r="F83" i="12"/>
  <c r="F85" i="12"/>
  <c r="F86" i="12"/>
  <c r="F89" i="12"/>
  <c r="F90" i="12"/>
  <c r="F91" i="12"/>
  <c r="F92" i="12"/>
  <c r="F94" i="12"/>
  <c r="F95" i="12"/>
  <c r="F96" i="12"/>
  <c r="F97" i="12"/>
  <c r="F98" i="12"/>
  <c r="F99" i="12"/>
  <c r="F100" i="12"/>
  <c r="F102" i="12"/>
  <c r="F105" i="12"/>
  <c r="F106" i="12"/>
  <c r="F107" i="12"/>
  <c r="F108" i="12"/>
  <c r="F109" i="12"/>
  <c r="F111" i="12"/>
  <c r="F112" i="12"/>
  <c r="F113" i="12"/>
  <c r="F114" i="12"/>
  <c r="F115" i="12"/>
  <c r="F116" i="12"/>
  <c r="F118" i="12"/>
  <c r="F119" i="12"/>
  <c r="F120" i="12"/>
  <c r="F124" i="12"/>
  <c r="F125" i="12"/>
  <c r="F126" i="12"/>
  <c r="F128" i="12"/>
  <c r="F129" i="12"/>
  <c r="F130" i="12"/>
  <c r="F132" i="12"/>
  <c r="F133" i="12"/>
  <c r="F134" i="12"/>
  <c r="F135" i="12"/>
  <c r="F136" i="12"/>
  <c r="F137" i="12"/>
  <c r="F138" i="12"/>
  <c r="F139" i="12"/>
  <c r="F140" i="12"/>
  <c r="F141" i="12"/>
  <c r="F143" i="12"/>
  <c r="F144" i="12"/>
  <c r="F145" i="12"/>
  <c r="F146" i="12"/>
  <c r="F147" i="12"/>
  <c r="F148" i="12"/>
  <c r="F152" i="12"/>
  <c r="F157" i="12"/>
  <c r="F158" i="12"/>
  <c r="F159" i="12"/>
  <c r="F161" i="12"/>
  <c r="F162" i="12"/>
  <c r="F165" i="12"/>
  <c r="F166" i="12"/>
  <c r="F167" i="12"/>
  <c r="F168" i="12"/>
  <c r="F356" i="12"/>
  <c r="F357" i="12"/>
  <c r="F358" i="12"/>
  <c r="F359" i="12"/>
  <c r="F362" i="12"/>
  <c r="F363" i="12"/>
  <c r="F364" i="12"/>
  <c r="F365" i="12"/>
  <c r="F366" i="12"/>
  <c r="F368" i="12"/>
  <c r="F369" i="12"/>
  <c r="F370" i="12"/>
  <c r="F371" i="12"/>
  <c r="F372" i="12"/>
  <c r="F373" i="12"/>
  <c r="F374" i="12"/>
  <c r="F375" i="12"/>
  <c r="F376" i="12"/>
  <c r="F377" i="12"/>
  <c r="F379" i="12"/>
  <c r="F380" i="12"/>
  <c r="F381" i="12"/>
  <c r="F383" i="12"/>
  <c r="F385" i="12"/>
  <c r="F386" i="12"/>
  <c r="F387" i="12"/>
  <c r="F389" i="12"/>
  <c r="F390" i="12"/>
  <c r="F391" i="12"/>
  <c r="F392" i="12"/>
  <c r="F393" i="12"/>
  <c r="F394" i="12"/>
  <c r="F395" i="12"/>
  <c r="F397" i="12"/>
  <c r="F398" i="12"/>
  <c r="F399" i="12"/>
  <c r="F400" i="12"/>
  <c r="F401" i="12"/>
  <c r="F402" i="12"/>
  <c r="F403" i="12"/>
  <c r="F405" i="12"/>
  <c r="F406" i="12"/>
  <c r="F407" i="12"/>
  <c r="F409" i="12"/>
  <c r="F411" i="12"/>
  <c r="F412" i="12"/>
  <c r="F413" i="12"/>
  <c r="F416" i="12"/>
  <c r="F417" i="12"/>
  <c r="F418" i="12"/>
  <c r="F419" i="12"/>
  <c r="F420" i="12"/>
  <c r="F421" i="12"/>
  <c r="F423" i="12"/>
  <c r="F424" i="12"/>
  <c r="F425" i="12"/>
  <c r="F426" i="12"/>
  <c r="F427" i="12"/>
  <c r="F428" i="12"/>
  <c r="F429" i="12"/>
  <c r="F430" i="12"/>
  <c r="F431" i="12"/>
  <c r="F432" i="12"/>
  <c r="F433" i="12"/>
  <c r="F436" i="12"/>
  <c r="F437" i="12"/>
  <c r="F438" i="12"/>
  <c r="F441" i="12"/>
  <c r="F442" i="12"/>
  <c r="F443" i="12"/>
  <c r="F444" i="12"/>
  <c r="F446" i="12"/>
  <c r="F448" i="12"/>
  <c r="F451" i="12"/>
  <c r="F452" i="12"/>
  <c r="F453" i="12"/>
  <c r="F455" i="12"/>
  <c r="F460" i="12"/>
  <c r="F463" i="12"/>
  <c r="F465" i="12"/>
  <c r="F466" i="12"/>
  <c r="F467" i="12"/>
  <c r="F468" i="12"/>
  <c r="F469" i="12"/>
  <c r="F471" i="12"/>
  <c r="F473" i="12"/>
  <c r="F475" i="12"/>
  <c r="F476" i="12"/>
  <c r="F479" i="12"/>
  <c r="F480" i="12"/>
  <c r="F481" i="12"/>
  <c r="F487" i="12"/>
  <c r="F489" i="12"/>
  <c r="F490" i="12"/>
  <c r="F491" i="12"/>
  <c r="F493" i="12"/>
  <c r="F494" i="12"/>
  <c r="F495" i="12"/>
  <c r="F496" i="12"/>
  <c r="F497" i="12"/>
  <c r="F499" i="12"/>
  <c r="F500" i="12"/>
  <c r="F505" i="12"/>
  <c r="F510" i="12"/>
  <c r="F511" i="12"/>
  <c r="F516" i="12"/>
  <c r="F517" i="12"/>
  <c r="F518" i="12"/>
  <c r="F520" i="12"/>
  <c r="F521" i="12"/>
  <c r="F522" i="12"/>
  <c r="F524" i="12"/>
  <c r="F525" i="12"/>
  <c r="F527" i="12"/>
  <c r="F529" i="12"/>
  <c r="F530" i="12"/>
  <c r="F533" i="12"/>
  <c r="F538" i="12"/>
  <c r="F539" i="12"/>
  <c r="F542" i="12"/>
  <c r="F543" i="12"/>
  <c r="F544" i="12"/>
  <c r="F545" i="12"/>
  <c r="F548" i="12"/>
  <c r="F549" i="12"/>
  <c r="F550" i="12"/>
  <c r="F551" i="12"/>
  <c r="F552" i="12"/>
  <c r="F553" i="12"/>
  <c r="F554" i="12"/>
  <c r="F556" i="12"/>
  <c r="F558" i="12"/>
  <c r="F561" i="12"/>
  <c r="F564" i="12"/>
  <c r="F569" i="12"/>
  <c r="F570" i="12"/>
  <c r="F571" i="12"/>
  <c r="F572" i="12"/>
  <c r="F574" i="12"/>
  <c r="F575" i="12"/>
  <c r="F576" i="12"/>
  <c r="F578" i="12"/>
  <c r="F580" i="12"/>
  <c r="F582" i="12"/>
  <c r="D9" i="13"/>
  <c r="F9" i="13" s="1"/>
  <c r="D11" i="13"/>
  <c r="F11" i="13" s="1"/>
  <c r="D13" i="13"/>
  <c r="F13" i="13" s="1"/>
  <c r="F19" i="13"/>
  <c r="F21" i="13"/>
  <c r="F25" i="13"/>
  <c r="F26" i="13"/>
  <c r="F27" i="13"/>
  <c r="F28" i="13"/>
  <c r="F29" i="13"/>
  <c r="F30" i="13"/>
  <c r="F31" i="13"/>
  <c r="F32" i="13"/>
  <c r="F33" i="13"/>
  <c r="F36" i="13"/>
  <c r="F37" i="13"/>
  <c r="F38" i="13"/>
  <c r="F39" i="13"/>
  <c r="F44" i="13"/>
  <c r="F45" i="13"/>
  <c r="F48" i="13"/>
  <c r="F49" i="13"/>
  <c r="F50" i="13"/>
  <c r="F53" i="13"/>
  <c r="F54" i="13"/>
  <c r="F56" i="13"/>
  <c r="F58" i="13"/>
  <c r="F59" i="13"/>
  <c r="F60" i="13"/>
  <c r="F61" i="13"/>
  <c r="F62" i="13"/>
  <c r="F64" i="13"/>
  <c r="F65" i="13"/>
  <c r="F67" i="13"/>
  <c r="F69" i="13"/>
  <c r="F177" i="13"/>
  <c r="F178" i="13"/>
  <c r="F179" i="13"/>
  <c r="F180" i="13"/>
  <c r="F182" i="13"/>
  <c r="F184" i="13"/>
  <c r="F186" i="13"/>
  <c r="F187" i="13"/>
  <c r="F188" i="13"/>
  <c r="F190" i="13"/>
  <c r="F191" i="13"/>
  <c r="F192" i="13"/>
  <c r="F193" i="13"/>
  <c r="F194" i="13"/>
  <c r="F196" i="13"/>
  <c r="F197" i="13"/>
  <c r="F198" i="13"/>
  <c r="F199" i="13"/>
  <c r="F200" i="13"/>
  <c r="F203" i="13"/>
  <c r="F204" i="13"/>
  <c r="F205" i="13"/>
  <c r="F207" i="13"/>
  <c r="F208" i="13"/>
  <c r="F209" i="13"/>
  <c r="F210" i="13"/>
  <c r="F211" i="13"/>
  <c r="F212" i="13"/>
  <c r="F214" i="13"/>
  <c r="F215" i="13"/>
  <c r="F216" i="13"/>
  <c r="F219" i="13"/>
  <c r="F220" i="13"/>
  <c r="F222" i="13"/>
  <c r="F224" i="13"/>
  <c r="F226" i="13"/>
  <c r="F231" i="13"/>
  <c r="F232" i="13"/>
  <c r="F233" i="13"/>
  <c r="F234" i="13"/>
  <c r="F237" i="13"/>
  <c r="F238" i="13"/>
  <c r="F241" i="13"/>
  <c r="F244" i="13"/>
  <c r="F245" i="13"/>
  <c r="F247" i="13"/>
  <c r="F249" i="13"/>
  <c r="F250" i="13"/>
  <c r="F252" i="13"/>
  <c r="F254" i="13"/>
  <c r="F255" i="13"/>
  <c r="F256" i="13"/>
  <c r="F259" i="13"/>
  <c r="F260" i="13"/>
  <c r="F261" i="13"/>
  <c r="F264" i="13"/>
  <c r="F265" i="13"/>
  <c r="F266" i="13"/>
  <c r="F270" i="13"/>
  <c r="F272" i="13"/>
  <c r="F273" i="13"/>
  <c r="F274" i="13"/>
  <c r="F275" i="13"/>
  <c r="F276" i="13"/>
  <c r="F277" i="13"/>
  <c r="F278" i="13"/>
  <c r="F280" i="13"/>
  <c r="F281" i="13"/>
  <c r="F282" i="13"/>
  <c r="F283" i="13"/>
  <c r="F284" i="13"/>
  <c r="F287" i="13"/>
  <c r="F288" i="13"/>
  <c r="F289" i="13"/>
  <c r="F292" i="13"/>
  <c r="F293" i="13"/>
  <c r="F294" i="13"/>
  <c r="F295" i="13"/>
  <c r="F296" i="13"/>
  <c r="F297" i="13"/>
  <c r="F298" i="13"/>
  <c r="F299" i="13"/>
  <c r="F300" i="13"/>
  <c r="F306" i="13"/>
  <c r="F307" i="13"/>
  <c r="F308" i="13"/>
  <c r="F309" i="13"/>
  <c r="F310" i="13"/>
  <c r="F311" i="13"/>
  <c r="F312" i="13"/>
  <c r="F314" i="13"/>
  <c r="F315" i="13"/>
  <c r="F316" i="13"/>
  <c r="F319" i="13"/>
  <c r="F323" i="13"/>
  <c r="F325" i="13"/>
  <c r="F327" i="13"/>
  <c r="F329" i="13"/>
  <c r="F330" i="13"/>
  <c r="F332" i="13"/>
  <c r="F334" i="13"/>
  <c r="F335" i="13"/>
  <c r="F340" i="13"/>
  <c r="F341" i="13"/>
  <c r="F342" i="13"/>
  <c r="F343" i="13"/>
  <c r="F344" i="13"/>
  <c r="F345" i="13"/>
  <c r="F591" i="13"/>
  <c r="F592" i="13"/>
  <c r="F593" i="13"/>
  <c r="F594" i="13"/>
  <c r="F595" i="13"/>
  <c r="F596" i="13"/>
  <c r="F597" i="13"/>
  <c r="F598" i="13"/>
  <c r="F599" i="13"/>
  <c r="F601" i="13"/>
  <c r="F602" i="13"/>
  <c r="F604" i="13"/>
  <c r="F605" i="13"/>
  <c r="F606" i="13"/>
  <c r="F607" i="13"/>
  <c r="F608" i="13"/>
  <c r="F609" i="13"/>
  <c r="F610" i="13"/>
  <c r="F611" i="13"/>
  <c r="F612" i="13"/>
  <c r="F614" i="13"/>
  <c r="F615" i="13"/>
  <c r="F616" i="13"/>
  <c r="F617" i="13"/>
  <c r="D8" i="14"/>
  <c r="F12" i="14" s="1"/>
  <c r="D10" i="14"/>
  <c r="G10" i="14" s="1"/>
  <c r="F76" i="14"/>
  <c r="F77" i="14"/>
  <c r="F78" i="14"/>
  <c r="F81" i="14"/>
  <c r="F89" i="14"/>
  <c r="F91" i="14"/>
  <c r="F92" i="14"/>
  <c r="F94" i="14"/>
  <c r="F100" i="14"/>
  <c r="F102" i="14"/>
  <c r="F106" i="14"/>
  <c r="F107" i="14"/>
  <c r="F109" i="14"/>
  <c r="F114" i="14"/>
  <c r="F115" i="14"/>
  <c r="F116" i="14"/>
  <c r="F117" i="14"/>
  <c r="F118" i="14"/>
  <c r="F119" i="14"/>
  <c r="F123" i="14"/>
  <c r="F124" i="14"/>
  <c r="F126" i="14"/>
  <c r="F128" i="14"/>
  <c r="F130" i="14"/>
  <c r="F132" i="14"/>
  <c r="F133" i="14"/>
  <c r="F134" i="14"/>
  <c r="F135" i="14"/>
  <c r="F136" i="14"/>
  <c r="F137" i="14"/>
  <c r="F138" i="14"/>
  <c r="F139" i="14"/>
  <c r="F140" i="14"/>
  <c r="F141" i="14"/>
  <c r="F143" i="14"/>
  <c r="F152" i="14"/>
  <c r="F159" i="14"/>
  <c r="F168" i="14"/>
  <c r="F328" i="14"/>
  <c r="F325" i="14"/>
  <c r="F319" i="14"/>
  <c r="F316" i="14"/>
  <c r="F314" i="14"/>
  <c r="F311" i="14"/>
  <c r="F300" i="14"/>
  <c r="E311" i="14"/>
  <c r="H311" i="14" s="1"/>
  <c r="E325" i="14"/>
  <c r="H325" i="14" s="1"/>
  <c r="E521" i="14"/>
  <c r="H521" i="14" s="1"/>
  <c r="E545" i="14"/>
  <c r="H545" i="14" s="1"/>
  <c r="E570" i="14"/>
  <c r="H570" i="14" s="1"/>
  <c r="E573" i="14"/>
  <c r="H573" i="14" s="1"/>
  <c r="G19" i="15"/>
  <c r="H157" i="15"/>
  <c r="C9" i="12"/>
  <c r="E10" i="12"/>
  <c r="E12" i="12"/>
  <c r="E19" i="12"/>
  <c r="H19" i="12" s="1"/>
  <c r="E20" i="12"/>
  <c r="H20" i="12" s="1"/>
  <c r="E21" i="12"/>
  <c r="H21" i="12" s="1"/>
  <c r="E23" i="12"/>
  <c r="H23" i="12" s="1"/>
  <c r="E26" i="12"/>
  <c r="H26" i="12" s="1"/>
  <c r="E27" i="12"/>
  <c r="H27" i="12" s="1"/>
  <c r="E28" i="12"/>
  <c r="H28" i="12" s="1"/>
  <c r="E29" i="12"/>
  <c r="H29" i="12" s="1"/>
  <c r="E30" i="12"/>
  <c r="H30" i="12" s="1"/>
  <c r="E32" i="12"/>
  <c r="H32" i="12" s="1"/>
  <c r="E33" i="12"/>
  <c r="H33" i="12" s="1"/>
  <c r="E36" i="12"/>
  <c r="H36" i="12" s="1"/>
  <c r="E39" i="12"/>
  <c r="H39" i="12" s="1"/>
  <c r="E44" i="12"/>
  <c r="H44" i="12" s="1"/>
  <c r="E45" i="12"/>
  <c r="H45" i="12" s="1"/>
  <c r="E46" i="12"/>
  <c r="H46" i="12" s="1"/>
  <c r="E47" i="12"/>
  <c r="H47" i="12" s="1"/>
  <c r="E48" i="12"/>
  <c r="H48" i="12" s="1"/>
  <c r="E49" i="12"/>
  <c r="H49" i="12" s="1"/>
  <c r="E50" i="12"/>
  <c r="H50" i="12" s="1"/>
  <c r="E58" i="12"/>
  <c r="H58" i="12" s="1"/>
  <c r="E59" i="12"/>
  <c r="H59" i="12" s="1"/>
  <c r="E61" i="12"/>
  <c r="H61" i="12" s="1"/>
  <c r="E64" i="12"/>
  <c r="H64" i="12" s="1"/>
  <c r="E67" i="12"/>
  <c r="H67" i="12" s="1"/>
  <c r="E68" i="12"/>
  <c r="H68" i="12" s="1"/>
  <c r="E70" i="12"/>
  <c r="H70" i="12" s="1"/>
  <c r="G76" i="12"/>
  <c r="H76" i="12" s="1"/>
  <c r="E177" i="12"/>
  <c r="H177" i="12" s="1"/>
  <c r="E178" i="12"/>
  <c r="H178" i="12" s="1"/>
  <c r="E180" i="12"/>
  <c r="H180" i="12" s="1"/>
  <c r="E182" i="12"/>
  <c r="H182" i="12" s="1"/>
  <c r="E184" i="12"/>
  <c r="H184" i="12" s="1"/>
  <c r="E185" i="12"/>
  <c r="H185" i="12" s="1"/>
  <c r="E186" i="12"/>
  <c r="H186" i="12" s="1"/>
  <c r="E187" i="12"/>
  <c r="H187" i="12" s="1"/>
  <c r="E188" i="12"/>
  <c r="H188" i="12" s="1"/>
  <c r="E189" i="12"/>
  <c r="H189" i="12" s="1"/>
  <c r="E190" i="12"/>
  <c r="H190" i="12" s="1"/>
  <c r="E191" i="12"/>
  <c r="H191" i="12" s="1"/>
  <c r="E192" i="12"/>
  <c r="H192" i="12" s="1"/>
  <c r="E193" i="12"/>
  <c r="H193" i="12" s="1"/>
  <c r="E194" i="12"/>
  <c r="H194" i="12" s="1"/>
  <c r="E195" i="12"/>
  <c r="H195" i="12" s="1"/>
  <c r="E196" i="12"/>
  <c r="H196" i="12" s="1"/>
  <c r="E198" i="12"/>
  <c r="H198" i="12" s="1"/>
  <c r="E199" i="12"/>
  <c r="H199" i="12" s="1"/>
  <c r="E200" i="12"/>
  <c r="H200" i="12" s="1"/>
  <c r="E203" i="12"/>
  <c r="H203" i="12" s="1"/>
  <c r="E204" i="12"/>
  <c r="H204" i="12" s="1"/>
  <c r="E205" i="12"/>
  <c r="H205" i="12" s="1"/>
  <c r="E207" i="12"/>
  <c r="H207" i="12" s="1"/>
  <c r="E208" i="12"/>
  <c r="H208" i="12" s="1"/>
  <c r="E209" i="12"/>
  <c r="H209" i="12" s="1"/>
  <c r="E210" i="12"/>
  <c r="H210" i="12" s="1"/>
  <c r="E211" i="12"/>
  <c r="H211" i="12" s="1"/>
  <c r="E212" i="12"/>
  <c r="H212" i="12" s="1"/>
  <c r="E214" i="12"/>
  <c r="H214" i="12" s="1"/>
  <c r="E215" i="12"/>
  <c r="H215" i="12" s="1"/>
  <c r="E216" i="12"/>
  <c r="H216" i="12" s="1"/>
  <c r="E217" i="12"/>
  <c r="H217" i="12" s="1"/>
  <c r="E219" i="12"/>
  <c r="H219" i="12" s="1"/>
  <c r="E220" i="12"/>
  <c r="H220" i="12" s="1"/>
  <c r="E222" i="12"/>
  <c r="H222" i="12" s="1"/>
  <c r="E224" i="12"/>
  <c r="H224" i="12" s="1"/>
  <c r="E225" i="12"/>
  <c r="H225" i="12" s="1"/>
  <c r="E231" i="12"/>
  <c r="H231" i="12" s="1"/>
  <c r="E232" i="12"/>
  <c r="H232" i="12" s="1"/>
  <c r="E233" i="12"/>
  <c r="H233" i="12" s="1"/>
  <c r="E237" i="12"/>
  <c r="H237" i="12" s="1"/>
  <c r="E238" i="12"/>
  <c r="H238" i="12" s="1"/>
  <c r="E240" i="12"/>
  <c r="H240" i="12" s="1"/>
  <c r="E241" i="12"/>
  <c r="H241" i="12" s="1"/>
  <c r="E244" i="12"/>
  <c r="H244" i="12" s="1"/>
  <c r="E246" i="12"/>
  <c r="H246" i="12" s="1"/>
  <c r="E247" i="12"/>
  <c r="H247" i="12" s="1"/>
  <c r="E249" i="12"/>
  <c r="H249" i="12" s="1"/>
  <c r="E250" i="12"/>
  <c r="H250" i="12" s="1"/>
  <c r="E251" i="12"/>
  <c r="H251" i="12" s="1"/>
  <c r="E254" i="12"/>
  <c r="H254" i="12" s="1"/>
  <c r="E256" i="12"/>
  <c r="H256" i="12" s="1"/>
  <c r="E261" i="12"/>
  <c r="H261" i="12" s="1"/>
  <c r="E262" i="12"/>
  <c r="H262" i="12" s="1"/>
  <c r="E264" i="12"/>
  <c r="H264" i="12" s="1"/>
  <c r="E265" i="12"/>
  <c r="H265" i="12" s="1"/>
  <c r="E268" i="12"/>
  <c r="H268" i="12" s="1"/>
  <c r="E269" i="12"/>
  <c r="H269" i="12" s="1"/>
  <c r="E270" i="12"/>
  <c r="H270" i="12" s="1"/>
  <c r="E273" i="12"/>
  <c r="H273" i="12" s="1"/>
  <c r="E274" i="12"/>
  <c r="H274" i="12" s="1"/>
  <c r="E277" i="12"/>
  <c r="H277" i="12" s="1"/>
  <c r="E281" i="12"/>
  <c r="H281" i="12" s="1"/>
  <c r="E282" i="12"/>
  <c r="H282" i="12" s="1"/>
  <c r="E283" i="12"/>
  <c r="H283" i="12" s="1"/>
  <c r="E284" i="12"/>
  <c r="H284" i="12" s="1"/>
  <c r="E287" i="12"/>
  <c r="H287" i="12" s="1"/>
  <c r="E288" i="12"/>
  <c r="H288" i="12" s="1"/>
  <c r="E289" i="12"/>
  <c r="H289" i="12" s="1"/>
  <c r="E292" i="12"/>
  <c r="H292" i="12" s="1"/>
  <c r="E294" i="12"/>
  <c r="H294" i="12" s="1"/>
  <c r="E295" i="12"/>
  <c r="H295" i="12" s="1"/>
  <c r="E296" i="12"/>
  <c r="H296" i="12" s="1"/>
  <c r="E297" i="12"/>
  <c r="H297" i="12" s="1"/>
  <c r="E299" i="12"/>
  <c r="H299" i="12" s="1"/>
  <c r="E300" i="12"/>
  <c r="H300" i="12" s="1"/>
  <c r="E304" i="12"/>
  <c r="H304" i="12" s="1"/>
  <c r="E306" i="12"/>
  <c r="H306" i="12" s="1"/>
  <c r="E307" i="12"/>
  <c r="H307" i="12" s="1"/>
  <c r="E311" i="12"/>
  <c r="H311" i="12" s="1"/>
  <c r="E312" i="12"/>
  <c r="H312" i="12" s="1"/>
  <c r="E313" i="12"/>
  <c r="H313" i="12" s="1"/>
  <c r="E314" i="12"/>
  <c r="H314" i="12" s="1"/>
  <c r="E316" i="12"/>
  <c r="H316" i="12" s="1"/>
  <c r="E318" i="12"/>
  <c r="H318" i="12" s="1"/>
  <c r="E319" i="12"/>
  <c r="H319" i="12" s="1"/>
  <c r="E322" i="12"/>
  <c r="H322" i="12" s="1"/>
  <c r="E323" i="12"/>
  <c r="H323" i="12" s="1"/>
  <c r="E325" i="12"/>
  <c r="H325" i="12" s="1"/>
  <c r="E326" i="12"/>
  <c r="H326" i="12" s="1"/>
  <c r="E328" i="12"/>
  <c r="H328" i="12" s="1"/>
  <c r="E330" i="12"/>
  <c r="H330" i="12" s="1"/>
  <c r="E334" i="12"/>
  <c r="H334" i="12" s="1"/>
  <c r="E335" i="12"/>
  <c r="H335" i="12" s="1"/>
  <c r="E338" i="12"/>
  <c r="H338" i="12" s="1"/>
  <c r="E340" i="12"/>
  <c r="H340" i="12" s="1"/>
  <c r="E348" i="12"/>
  <c r="H348" i="12" s="1"/>
  <c r="E350" i="12"/>
  <c r="H350" i="12" s="1"/>
  <c r="G356" i="12"/>
  <c r="E591" i="12"/>
  <c r="H591" i="12" s="1"/>
  <c r="E593" i="12"/>
  <c r="H593" i="12" s="1"/>
  <c r="E594" i="12"/>
  <c r="H594" i="12" s="1"/>
  <c r="E595" i="12"/>
  <c r="H595" i="12" s="1"/>
  <c r="E596" i="12"/>
  <c r="H596" i="12" s="1"/>
  <c r="E598" i="12"/>
  <c r="H598" i="12" s="1"/>
  <c r="E599" i="12"/>
  <c r="H599" i="12" s="1"/>
  <c r="E601" i="12"/>
  <c r="H601" i="12" s="1"/>
  <c r="E602" i="12"/>
  <c r="H602" i="12" s="1"/>
  <c r="E605" i="12"/>
  <c r="H605" i="12" s="1"/>
  <c r="E606" i="12"/>
  <c r="H606" i="12" s="1"/>
  <c r="E607" i="12"/>
  <c r="H607" i="12" s="1"/>
  <c r="E608" i="12"/>
  <c r="H608" i="12" s="1"/>
  <c r="E609" i="12"/>
  <c r="H609" i="12" s="1"/>
  <c r="E610" i="12"/>
  <c r="H610" i="12" s="1"/>
  <c r="E611" i="12"/>
  <c r="H611" i="12" s="1"/>
  <c r="E612" i="12"/>
  <c r="H612" i="12" s="1"/>
  <c r="E614" i="12"/>
  <c r="H614" i="12" s="1"/>
  <c r="E615" i="12"/>
  <c r="H615" i="12" s="1"/>
  <c r="E616" i="12"/>
  <c r="H616" i="12" s="1"/>
  <c r="E617" i="12"/>
  <c r="H617" i="12" s="1"/>
  <c r="E618" i="12"/>
  <c r="H618" i="12" s="1"/>
  <c r="C8" i="13"/>
  <c r="E9" i="13"/>
  <c r="C10" i="13"/>
  <c r="E11" i="13"/>
  <c r="E13" i="13"/>
  <c r="E76" i="13"/>
  <c r="H76" i="13" s="1"/>
  <c r="E77" i="13"/>
  <c r="H77" i="13" s="1"/>
  <c r="E78" i="13"/>
  <c r="H78" i="13" s="1"/>
  <c r="E79" i="13"/>
  <c r="H79" i="13" s="1"/>
  <c r="E80" i="13"/>
  <c r="H80" i="13" s="1"/>
  <c r="E81" i="13"/>
  <c r="H81" i="13" s="1"/>
  <c r="E83" i="13"/>
  <c r="H83" i="13" s="1"/>
  <c r="E86" i="13"/>
  <c r="H86" i="13" s="1"/>
  <c r="E87" i="13"/>
  <c r="H87" i="13" s="1"/>
  <c r="E89" i="13"/>
  <c r="H89" i="13" s="1"/>
  <c r="E91" i="13"/>
  <c r="H91" i="13" s="1"/>
  <c r="E92" i="13"/>
  <c r="H92" i="13" s="1"/>
  <c r="E94" i="13"/>
  <c r="H94" i="13" s="1"/>
  <c r="E95" i="13"/>
  <c r="H95" i="13" s="1"/>
  <c r="E96" i="13"/>
  <c r="H96" i="13" s="1"/>
  <c r="E97" i="13"/>
  <c r="H97" i="13" s="1"/>
  <c r="E98" i="13"/>
  <c r="H98" i="13" s="1"/>
  <c r="E99" i="13"/>
  <c r="H99" i="13" s="1"/>
  <c r="E100" i="13"/>
  <c r="H100" i="13" s="1"/>
  <c r="E101" i="13"/>
  <c r="H101" i="13" s="1"/>
  <c r="E102" i="13"/>
  <c r="H102" i="13" s="1"/>
  <c r="E104" i="13"/>
  <c r="H104" i="13" s="1"/>
  <c r="E105" i="13"/>
  <c r="H105" i="13" s="1"/>
  <c r="E106" i="13"/>
  <c r="H106" i="13" s="1"/>
  <c r="E107" i="13"/>
  <c r="H107" i="13" s="1"/>
  <c r="E108" i="13"/>
  <c r="H108" i="13" s="1"/>
  <c r="E109" i="13"/>
  <c r="H109" i="13" s="1"/>
  <c r="E110" i="13"/>
  <c r="H110" i="13" s="1"/>
  <c r="E111" i="13"/>
  <c r="H111" i="13" s="1"/>
  <c r="E112" i="13"/>
  <c r="H112" i="13" s="1"/>
  <c r="E113" i="13"/>
  <c r="H113" i="13" s="1"/>
  <c r="E114" i="13"/>
  <c r="H114" i="13" s="1"/>
  <c r="E115" i="13"/>
  <c r="H115" i="13" s="1"/>
  <c r="E116" i="13"/>
  <c r="H116" i="13" s="1"/>
  <c r="E117" i="13"/>
  <c r="H117" i="13" s="1"/>
  <c r="E118" i="13"/>
  <c r="H118" i="13" s="1"/>
  <c r="E119" i="13"/>
  <c r="H119" i="13" s="1"/>
  <c r="E120" i="13"/>
  <c r="H120" i="13" s="1"/>
  <c r="E121" i="13"/>
  <c r="H121" i="13" s="1"/>
  <c r="E123" i="13"/>
  <c r="H123" i="13" s="1"/>
  <c r="E124" i="13"/>
  <c r="H124" i="13" s="1"/>
  <c r="E125" i="13"/>
  <c r="H125" i="13" s="1"/>
  <c r="E126" i="13"/>
  <c r="H126" i="13" s="1"/>
  <c r="E127" i="13"/>
  <c r="H127" i="13" s="1"/>
  <c r="E128" i="13"/>
  <c r="H128" i="13" s="1"/>
  <c r="E129" i="13"/>
  <c r="H129" i="13" s="1"/>
  <c r="E130" i="13"/>
  <c r="H130" i="13" s="1"/>
  <c r="E132" i="13"/>
  <c r="H132" i="13" s="1"/>
  <c r="E133" i="13"/>
  <c r="H133" i="13" s="1"/>
  <c r="E134" i="13"/>
  <c r="H134" i="13" s="1"/>
  <c r="E135" i="13"/>
  <c r="H135" i="13" s="1"/>
  <c r="E136" i="13"/>
  <c r="H136" i="13" s="1"/>
  <c r="E137" i="13"/>
  <c r="H137" i="13" s="1"/>
  <c r="E138" i="13"/>
  <c r="H138" i="13" s="1"/>
  <c r="E139" i="13"/>
  <c r="H139" i="13" s="1"/>
  <c r="E140" i="13"/>
  <c r="H140" i="13" s="1"/>
  <c r="E141" i="13"/>
  <c r="H141" i="13" s="1"/>
  <c r="E142" i="13"/>
  <c r="H142" i="13" s="1"/>
  <c r="E143" i="13"/>
  <c r="H143" i="13" s="1"/>
  <c r="E145" i="13"/>
  <c r="H145" i="13" s="1"/>
  <c r="E146" i="13"/>
  <c r="H146" i="13" s="1"/>
  <c r="E147" i="13"/>
  <c r="H147" i="13" s="1"/>
  <c r="E148" i="13"/>
  <c r="H148" i="13" s="1"/>
  <c r="E149" i="13"/>
  <c r="H149" i="13" s="1"/>
  <c r="E150" i="13"/>
  <c r="H150" i="13" s="1"/>
  <c r="E152" i="13"/>
  <c r="H152" i="13" s="1"/>
  <c r="E153" i="13"/>
  <c r="H153" i="13" s="1"/>
  <c r="E156" i="13"/>
  <c r="H156" i="13" s="1"/>
  <c r="E157" i="13"/>
  <c r="H157" i="13" s="1"/>
  <c r="E158" i="13"/>
  <c r="H158" i="13" s="1"/>
  <c r="E159" i="13"/>
  <c r="H159" i="13" s="1"/>
  <c r="E160" i="13"/>
  <c r="H160" i="13" s="1"/>
  <c r="E161" i="13"/>
  <c r="H161" i="13" s="1"/>
  <c r="E162" i="13"/>
  <c r="H162" i="13" s="1"/>
  <c r="E164" i="13"/>
  <c r="H164" i="13" s="1"/>
  <c r="E165" i="13"/>
  <c r="H165" i="13" s="1"/>
  <c r="E166" i="13"/>
  <c r="H166" i="13" s="1"/>
  <c r="E167" i="13"/>
  <c r="H167" i="13" s="1"/>
  <c r="E168" i="13"/>
  <c r="H168" i="13" s="1"/>
  <c r="E169" i="13"/>
  <c r="H169" i="13" s="1"/>
  <c r="G177" i="13"/>
  <c r="H177" i="13" s="1"/>
  <c r="E356" i="13"/>
  <c r="H356" i="13" s="1"/>
  <c r="E357" i="13"/>
  <c r="H357" i="13" s="1"/>
  <c r="E358" i="13"/>
  <c r="H358" i="13" s="1"/>
  <c r="E359" i="13"/>
  <c r="H359" i="13" s="1"/>
  <c r="E361" i="13"/>
  <c r="H361" i="13" s="1"/>
  <c r="E362" i="13"/>
  <c r="H362" i="13" s="1"/>
  <c r="E363" i="13"/>
  <c r="H363" i="13" s="1"/>
  <c r="E364" i="13"/>
  <c r="H364" i="13" s="1"/>
  <c r="E365" i="13"/>
  <c r="H365" i="13" s="1"/>
  <c r="E366" i="13"/>
  <c r="H366" i="13" s="1"/>
  <c r="E368" i="13"/>
  <c r="H368" i="13" s="1"/>
  <c r="E369" i="13"/>
  <c r="H369" i="13" s="1"/>
  <c r="E371" i="13"/>
  <c r="H371" i="13" s="1"/>
  <c r="E372" i="13"/>
  <c r="H372" i="13" s="1"/>
  <c r="E373" i="13"/>
  <c r="H373" i="13" s="1"/>
  <c r="E374" i="13"/>
  <c r="H374" i="13" s="1"/>
  <c r="E376" i="13"/>
  <c r="H376" i="13" s="1"/>
  <c r="E377" i="13"/>
  <c r="H377" i="13" s="1"/>
  <c r="E378" i="13"/>
  <c r="H378" i="13" s="1"/>
  <c r="E379" i="13"/>
  <c r="H379" i="13" s="1"/>
  <c r="E380" i="13"/>
  <c r="H380" i="13" s="1"/>
  <c r="E381" i="13"/>
  <c r="H381" i="13" s="1"/>
  <c r="E385" i="13"/>
  <c r="H385" i="13" s="1"/>
  <c r="E386" i="13"/>
  <c r="H386" i="13" s="1"/>
  <c r="E387" i="13"/>
  <c r="H387" i="13" s="1"/>
  <c r="E388" i="13"/>
  <c r="H388" i="13" s="1"/>
  <c r="E389" i="13"/>
  <c r="H389" i="13" s="1"/>
  <c r="E390" i="13"/>
  <c r="H390" i="13" s="1"/>
  <c r="E391" i="13"/>
  <c r="H391" i="13" s="1"/>
  <c r="E392" i="13"/>
  <c r="H392" i="13" s="1"/>
  <c r="E393" i="13"/>
  <c r="H393" i="13" s="1"/>
  <c r="E394" i="13"/>
  <c r="H394" i="13" s="1"/>
  <c r="E395" i="13"/>
  <c r="H395" i="13" s="1"/>
  <c r="E397" i="13"/>
  <c r="H397" i="13" s="1"/>
  <c r="E398" i="13"/>
  <c r="H398" i="13" s="1"/>
  <c r="E399" i="13"/>
  <c r="H399" i="13" s="1"/>
  <c r="E400" i="13"/>
  <c r="H400" i="13" s="1"/>
  <c r="E401" i="13"/>
  <c r="H401" i="13" s="1"/>
  <c r="E402" i="13"/>
  <c r="H402" i="13" s="1"/>
  <c r="E403" i="13"/>
  <c r="H403" i="13" s="1"/>
  <c r="E405" i="13"/>
  <c r="H405" i="13" s="1"/>
  <c r="E406" i="13"/>
  <c r="H406" i="13" s="1"/>
  <c r="E407" i="13"/>
  <c r="H407" i="13" s="1"/>
  <c r="E409" i="13"/>
  <c r="H409" i="13" s="1"/>
  <c r="E410" i="13"/>
  <c r="H410" i="13" s="1"/>
  <c r="E411" i="13"/>
  <c r="H411" i="13" s="1"/>
  <c r="E412" i="13"/>
  <c r="H412" i="13" s="1"/>
  <c r="E413" i="13"/>
  <c r="H413" i="13" s="1"/>
  <c r="E415" i="13"/>
  <c r="H415" i="13" s="1"/>
  <c r="E416" i="13"/>
  <c r="H416" i="13" s="1"/>
  <c r="E417" i="13"/>
  <c r="H417" i="13" s="1"/>
  <c r="E418" i="13"/>
  <c r="H418" i="13" s="1"/>
  <c r="E420" i="13"/>
  <c r="H420" i="13" s="1"/>
  <c r="E421" i="13"/>
  <c r="H421" i="13" s="1"/>
  <c r="E424" i="13"/>
  <c r="H424" i="13" s="1"/>
  <c r="E425" i="13"/>
  <c r="H425" i="13" s="1"/>
  <c r="E427" i="13"/>
  <c r="H427" i="13" s="1"/>
  <c r="E428" i="13"/>
  <c r="H428" i="13" s="1"/>
  <c r="E430" i="13"/>
  <c r="H430" i="13" s="1"/>
  <c r="E431" i="13"/>
  <c r="H431" i="13" s="1"/>
  <c r="E432" i="13"/>
  <c r="H432" i="13" s="1"/>
  <c r="E433" i="13"/>
  <c r="H433" i="13" s="1"/>
  <c r="E436" i="13"/>
  <c r="H436" i="13" s="1"/>
  <c r="E437" i="13"/>
  <c r="H437" i="13" s="1"/>
  <c r="E438" i="13"/>
  <c r="H438" i="13" s="1"/>
  <c r="E441" i="13"/>
  <c r="H441" i="13" s="1"/>
  <c r="E442" i="13"/>
  <c r="H442" i="13" s="1"/>
  <c r="E443" i="13"/>
  <c r="H443" i="13" s="1"/>
  <c r="E444" i="13"/>
  <c r="H444" i="13" s="1"/>
  <c r="E445" i="13"/>
  <c r="H445" i="13" s="1"/>
  <c r="E446" i="13"/>
  <c r="H446" i="13" s="1"/>
  <c r="E447" i="13"/>
  <c r="H447" i="13" s="1"/>
  <c r="E448" i="13"/>
  <c r="H448" i="13" s="1"/>
  <c r="E449" i="13"/>
  <c r="H449" i="13" s="1"/>
  <c r="E450" i="13"/>
  <c r="H450" i="13" s="1"/>
  <c r="E451" i="13"/>
  <c r="H451" i="13" s="1"/>
  <c r="E452" i="13"/>
  <c r="H452" i="13" s="1"/>
  <c r="E453" i="13"/>
  <c r="H453" i="13" s="1"/>
  <c r="E454" i="13"/>
  <c r="H454" i="13" s="1"/>
  <c r="E455" i="13"/>
  <c r="H455" i="13" s="1"/>
  <c r="E456" i="13"/>
  <c r="H456" i="13" s="1"/>
  <c r="E458" i="13"/>
  <c r="H458" i="13" s="1"/>
  <c r="E459" i="13"/>
  <c r="H459" i="13" s="1"/>
  <c r="E460" i="13"/>
  <c r="H460" i="13" s="1"/>
  <c r="E461" i="13"/>
  <c r="H461" i="13" s="1"/>
  <c r="E463" i="13"/>
  <c r="H463" i="13" s="1"/>
  <c r="E465" i="13"/>
  <c r="H465" i="13" s="1"/>
  <c r="E466" i="13"/>
  <c r="H466" i="13" s="1"/>
  <c r="E467" i="13"/>
  <c r="H467" i="13" s="1"/>
  <c r="E468" i="13"/>
  <c r="H468" i="13" s="1"/>
  <c r="E469" i="13"/>
  <c r="H469" i="13" s="1"/>
  <c r="E470" i="13"/>
  <c r="H470" i="13" s="1"/>
  <c r="E471" i="13"/>
  <c r="H471" i="13" s="1"/>
  <c r="E473" i="13"/>
  <c r="H473" i="13" s="1"/>
  <c r="E474" i="13"/>
  <c r="H474" i="13" s="1"/>
  <c r="E475" i="13"/>
  <c r="H475" i="13" s="1"/>
  <c r="E476" i="13"/>
  <c r="H476" i="13" s="1"/>
  <c r="E477" i="13"/>
  <c r="H477" i="13" s="1"/>
  <c r="E478" i="13"/>
  <c r="H478" i="13" s="1"/>
  <c r="E479" i="13"/>
  <c r="H479" i="13" s="1"/>
  <c r="E480" i="13"/>
  <c r="H480" i="13" s="1"/>
  <c r="E481" i="13"/>
  <c r="H481" i="13" s="1"/>
  <c r="E482" i="13"/>
  <c r="H482" i="13" s="1"/>
  <c r="E484" i="13"/>
  <c r="H484" i="13" s="1"/>
  <c r="E485" i="13"/>
  <c r="H485" i="13" s="1"/>
  <c r="E486" i="13"/>
  <c r="H486" i="13" s="1"/>
  <c r="E488" i="13"/>
  <c r="H488" i="13" s="1"/>
  <c r="E489" i="13"/>
  <c r="H489" i="13" s="1"/>
  <c r="E490" i="13"/>
  <c r="H490" i="13" s="1"/>
  <c r="E491" i="13"/>
  <c r="H491" i="13" s="1"/>
  <c r="E492" i="13"/>
  <c r="H492" i="13" s="1"/>
  <c r="E493" i="13"/>
  <c r="H493" i="13" s="1"/>
  <c r="E494" i="13"/>
  <c r="H494" i="13" s="1"/>
  <c r="E496" i="13"/>
  <c r="H496" i="13" s="1"/>
  <c r="E497" i="13"/>
  <c r="H497" i="13" s="1"/>
  <c r="E498" i="13"/>
  <c r="H498" i="13" s="1"/>
  <c r="E499" i="13"/>
  <c r="H499" i="13" s="1"/>
  <c r="E500" i="13"/>
  <c r="H500" i="13" s="1"/>
  <c r="E502" i="13"/>
  <c r="H502" i="13" s="1"/>
  <c r="E503" i="13"/>
  <c r="H503" i="13" s="1"/>
  <c r="E505" i="13"/>
  <c r="H505" i="13" s="1"/>
  <c r="E507" i="13"/>
  <c r="H507" i="13" s="1"/>
  <c r="E508" i="13"/>
  <c r="H508" i="13" s="1"/>
  <c r="E510" i="13"/>
  <c r="H510" i="13" s="1"/>
  <c r="E516" i="13"/>
  <c r="H516" i="13" s="1"/>
  <c r="E518" i="13"/>
  <c r="H518" i="13" s="1"/>
  <c r="E519" i="13"/>
  <c r="H519" i="13" s="1"/>
  <c r="E520" i="13"/>
  <c r="H520" i="13" s="1"/>
  <c r="E521" i="13"/>
  <c r="H521" i="13" s="1"/>
  <c r="E522" i="13"/>
  <c r="H522" i="13" s="1"/>
  <c r="E523" i="13"/>
  <c r="H523" i="13" s="1"/>
  <c r="E524" i="13"/>
  <c r="H524" i="13" s="1"/>
  <c r="E525" i="13"/>
  <c r="H525" i="13" s="1"/>
  <c r="E526" i="13"/>
  <c r="H526" i="13" s="1"/>
  <c r="E527" i="13"/>
  <c r="H527" i="13" s="1"/>
  <c r="E529" i="13"/>
  <c r="H529" i="13" s="1"/>
  <c r="E530" i="13"/>
  <c r="H530" i="13" s="1"/>
  <c r="E531" i="13"/>
  <c r="H531" i="13" s="1"/>
  <c r="E532" i="13"/>
  <c r="H532" i="13" s="1"/>
  <c r="E533" i="13"/>
  <c r="H533" i="13" s="1"/>
  <c r="E534" i="13"/>
  <c r="H534" i="13" s="1"/>
  <c r="E536" i="13"/>
  <c r="H536" i="13" s="1"/>
  <c r="E538" i="13"/>
  <c r="H538" i="13" s="1"/>
  <c r="E539" i="13"/>
  <c r="H539" i="13" s="1"/>
  <c r="E542" i="13"/>
  <c r="H542" i="13" s="1"/>
  <c r="E544" i="13"/>
  <c r="H544" i="13" s="1"/>
  <c r="E545" i="13"/>
  <c r="H545" i="13" s="1"/>
  <c r="E546" i="13"/>
  <c r="H546" i="13" s="1"/>
  <c r="E547" i="13"/>
  <c r="H547" i="13" s="1"/>
  <c r="E548" i="13"/>
  <c r="H548" i="13" s="1"/>
  <c r="E549" i="13"/>
  <c r="H549" i="13" s="1"/>
  <c r="E550" i="13"/>
  <c r="H550" i="13" s="1"/>
  <c r="E552" i="13"/>
  <c r="H552" i="13" s="1"/>
  <c r="E553" i="13"/>
  <c r="H553" i="13" s="1"/>
  <c r="E555" i="13"/>
  <c r="H555" i="13" s="1"/>
  <c r="E558" i="13"/>
  <c r="H558" i="13" s="1"/>
  <c r="E559" i="13"/>
  <c r="H559" i="13" s="1"/>
  <c r="E561" i="13"/>
  <c r="H561" i="13" s="1"/>
  <c r="E562" i="13"/>
  <c r="H562" i="13" s="1"/>
  <c r="E563" i="13"/>
  <c r="H563" i="13" s="1"/>
  <c r="E564" i="13"/>
  <c r="H564" i="13" s="1"/>
  <c r="E565" i="13"/>
  <c r="H565" i="13" s="1"/>
  <c r="E566" i="13"/>
  <c r="H566" i="13" s="1"/>
  <c r="E569" i="13"/>
  <c r="H569" i="13" s="1"/>
  <c r="E570" i="13"/>
  <c r="H570" i="13" s="1"/>
  <c r="E571" i="13"/>
  <c r="H571" i="13" s="1"/>
  <c r="E572" i="13"/>
  <c r="H572" i="13" s="1"/>
  <c r="E573" i="13"/>
  <c r="H573" i="13" s="1"/>
  <c r="E575" i="13"/>
  <c r="H575" i="13" s="1"/>
  <c r="E578" i="13"/>
  <c r="H578" i="13" s="1"/>
  <c r="E579" i="13"/>
  <c r="H579" i="13" s="1"/>
  <c r="E580" i="13"/>
  <c r="H580" i="13" s="1"/>
  <c r="E583" i="13"/>
  <c r="H583" i="13" s="1"/>
  <c r="E585" i="13"/>
  <c r="H585" i="13" s="1"/>
  <c r="G591" i="13"/>
  <c r="C9" i="14"/>
  <c r="E10" i="14"/>
  <c r="E12" i="14"/>
  <c r="H12" i="14" s="1"/>
  <c r="E19" i="14"/>
  <c r="H19" i="14" s="1"/>
  <c r="E21" i="14"/>
  <c r="H21" i="14" s="1"/>
  <c r="E23" i="14"/>
  <c r="H23" i="14" s="1"/>
  <c r="E29" i="14"/>
  <c r="H29" i="14" s="1"/>
  <c r="E30" i="14"/>
  <c r="H30" i="14" s="1"/>
  <c r="E38" i="14"/>
  <c r="H38" i="14" s="1"/>
  <c r="E49" i="14"/>
  <c r="H49" i="14" s="1"/>
  <c r="E55" i="14"/>
  <c r="H55" i="14" s="1"/>
  <c r="E59" i="14"/>
  <c r="H59" i="14" s="1"/>
  <c r="E61" i="14"/>
  <c r="H61" i="14" s="1"/>
  <c r="E62" i="14"/>
  <c r="H62" i="14" s="1"/>
  <c r="E70" i="14"/>
  <c r="H70" i="14" s="1"/>
  <c r="G76" i="14"/>
  <c r="E177" i="14"/>
  <c r="E178" i="14"/>
  <c r="H178" i="14" s="1"/>
  <c r="E182" i="14"/>
  <c r="H182" i="14" s="1"/>
  <c r="E184" i="14"/>
  <c r="H184" i="14" s="1"/>
  <c r="E191" i="14"/>
  <c r="H191" i="14" s="1"/>
  <c r="E192" i="14"/>
  <c r="H192" i="14" s="1"/>
  <c r="E193" i="14"/>
  <c r="H193" i="14" s="1"/>
  <c r="E198" i="14"/>
  <c r="H198" i="14" s="1"/>
  <c r="E203" i="14"/>
  <c r="H203" i="14" s="1"/>
  <c r="E204" i="14"/>
  <c r="H204" i="14" s="1"/>
  <c r="E205" i="14"/>
  <c r="H205" i="14" s="1"/>
  <c r="E207" i="14"/>
  <c r="H207" i="14" s="1"/>
  <c r="E208" i="14"/>
  <c r="H208" i="14" s="1"/>
  <c r="E209" i="14"/>
  <c r="H209" i="14" s="1"/>
  <c r="E210" i="14"/>
  <c r="H210" i="14" s="1"/>
  <c r="E214" i="14"/>
  <c r="H214" i="14" s="1"/>
  <c r="E216" i="14"/>
  <c r="H216" i="14" s="1"/>
  <c r="E219" i="14"/>
  <c r="H219" i="14" s="1"/>
  <c r="E231" i="14"/>
  <c r="H231" i="14" s="1"/>
  <c r="E232" i="14"/>
  <c r="H232" i="14" s="1"/>
  <c r="E244" i="14"/>
  <c r="H244" i="14" s="1"/>
  <c r="E249" i="14"/>
  <c r="H249" i="14" s="1"/>
  <c r="E270" i="14"/>
  <c r="H270" i="14" s="1"/>
  <c r="E277" i="14"/>
  <c r="H277" i="14" s="1"/>
  <c r="E282" i="14"/>
  <c r="H282" i="14" s="1"/>
  <c r="E283" i="14"/>
  <c r="H283" i="14" s="1"/>
  <c r="E284" i="14"/>
  <c r="H284" i="14" s="1"/>
  <c r="E287" i="14"/>
  <c r="H287" i="14" s="1"/>
  <c r="E294" i="14"/>
  <c r="H294" i="14" s="1"/>
  <c r="E67" i="15"/>
  <c r="H67" i="15" s="1"/>
  <c r="E63" i="15"/>
  <c r="H63" i="15" s="1"/>
  <c r="E59" i="15"/>
  <c r="H59" i="15" s="1"/>
  <c r="E39" i="15"/>
  <c r="H39" i="15" s="1"/>
  <c r="E23" i="15"/>
  <c r="H23" i="15" s="1"/>
  <c r="E19" i="15"/>
  <c r="H19" i="15" s="1"/>
  <c r="E68" i="15"/>
  <c r="H68" i="15" s="1"/>
  <c r="E64" i="15"/>
  <c r="H64" i="15" s="1"/>
  <c r="E56" i="15"/>
  <c r="H56" i="15" s="1"/>
  <c r="E52" i="15"/>
  <c r="H52" i="15" s="1"/>
  <c r="E44" i="15"/>
  <c r="H44" i="15" s="1"/>
  <c r="E36" i="15"/>
  <c r="H36" i="15" s="1"/>
  <c r="E32" i="15"/>
  <c r="H32" i="15" s="1"/>
  <c r="E24" i="15"/>
  <c r="H24" i="15" s="1"/>
  <c r="C9" i="15"/>
  <c r="C8" i="15"/>
  <c r="E13" i="15" s="1"/>
  <c r="H13" i="15" s="1"/>
  <c r="E61" i="15"/>
  <c r="H61" i="15" s="1"/>
  <c r="E26" i="15"/>
  <c r="H26" i="15" s="1"/>
  <c r="E30" i="15"/>
  <c r="H30" i="15" s="1"/>
  <c r="E33" i="15"/>
  <c r="H33" i="15" s="1"/>
  <c r="E50" i="15"/>
  <c r="H50" i="15" s="1"/>
  <c r="E62" i="15"/>
  <c r="H62" i="15" s="1"/>
  <c r="E70" i="15"/>
  <c r="H70" i="15" s="1"/>
  <c r="F169" i="15"/>
  <c r="F168" i="15"/>
  <c r="F167" i="15"/>
  <c r="F164" i="15"/>
  <c r="F162" i="15"/>
  <c r="F161" i="15"/>
  <c r="F160" i="15"/>
  <c r="F157" i="15"/>
  <c r="F156" i="15"/>
  <c r="F153" i="15"/>
  <c r="F152" i="15"/>
  <c r="F150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6" i="15"/>
  <c r="F125" i="15"/>
  <c r="F124" i="15"/>
  <c r="F123" i="15"/>
  <c r="F121" i="15"/>
  <c r="F120" i="15"/>
  <c r="F119" i="15"/>
  <c r="F118" i="15"/>
  <c r="F117" i="15"/>
  <c r="F116" i="15"/>
  <c r="F115" i="15"/>
  <c r="F114" i="15"/>
  <c r="F112" i="15"/>
  <c r="F111" i="15"/>
  <c r="F110" i="15"/>
  <c r="F109" i="15"/>
  <c r="F107" i="15"/>
  <c r="F106" i="15"/>
  <c r="F105" i="15"/>
  <c r="F104" i="15"/>
  <c r="F103" i="15"/>
  <c r="F102" i="15"/>
  <c r="F99" i="15"/>
  <c r="F98" i="15"/>
  <c r="F97" i="15"/>
  <c r="F96" i="15"/>
  <c r="F95" i="15"/>
  <c r="F94" i="15"/>
  <c r="F92" i="15"/>
  <c r="F91" i="15"/>
  <c r="F90" i="15"/>
  <c r="F89" i="15"/>
  <c r="F87" i="15"/>
  <c r="F86" i="15"/>
  <c r="F83" i="15"/>
  <c r="F81" i="15"/>
  <c r="F80" i="15"/>
  <c r="F79" i="15"/>
  <c r="F78" i="15"/>
  <c r="F77" i="15"/>
  <c r="F76" i="15"/>
  <c r="D10" i="15"/>
  <c r="D8" i="15"/>
  <c r="G76" i="15"/>
  <c r="G9" i="17"/>
  <c r="E571" i="14"/>
  <c r="H571" i="14" s="1"/>
  <c r="E539" i="14"/>
  <c r="H539" i="14" s="1"/>
  <c r="E519" i="14"/>
  <c r="H519" i="14" s="1"/>
  <c r="E499" i="14"/>
  <c r="H499" i="14" s="1"/>
  <c r="E481" i="14"/>
  <c r="H481" i="14" s="1"/>
  <c r="E480" i="14"/>
  <c r="H480" i="14" s="1"/>
  <c r="E469" i="14"/>
  <c r="H469" i="14" s="1"/>
  <c r="E467" i="14"/>
  <c r="H467" i="14" s="1"/>
  <c r="E466" i="14"/>
  <c r="H466" i="14" s="1"/>
  <c r="E465" i="14"/>
  <c r="H465" i="14" s="1"/>
  <c r="E460" i="14"/>
  <c r="H460" i="14" s="1"/>
  <c r="E459" i="14"/>
  <c r="H459" i="14" s="1"/>
  <c r="E455" i="14"/>
  <c r="H455" i="14" s="1"/>
  <c r="E453" i="14"/>
  <c r="H453" i="14" s="1"/>
  <c r="E452" i="14"/>
  <c r="H452" i="14" s="1"/>
  <c r="E437" i="14"/>
  <c r="H437" i="14" s="1"/>
  <c r="E436" i="14"/>
  <c r="H436" i="14" s="1"/>
  <c r="E432" i="14"/>
  <c r="H432" i="14" s="1"/>
  <c r="E429" i="14"/>
  <c r="H429" i="14" s="1"/>
  <c r="E428" i="14"/>
  <c r="H428" i="14" s="1"/>
  <c r="E427" i="14"/>
  <c r="H427" i="14" s="1"/>
  <c r="E420" i="14"/>
  <c r="H420" i="14" s="1"/>
  <c r="E418" i="14"/>
  <c r="H418" i="14" s="1"/>
  <c r="E417" i="14"/>
  <c r="H417" i="14" s="1"/>
  <c r="E413" i="14"/>
  <c r="H413" i="14" s="1"/>
  <c r="E409" i="14"/>
  <c r="H409" i="14" s="1"/>
  <c r="E407" i="14"/>
  <c r="H407" i="14" s="1"/>
  <c r="E406" i="14"/>
  <c r="H406" i="14" s="1"/>
  <c r="E405" i="14"/>
  <c r="H405" i="14" s="1"/>
  <c r="E402" i="14"/>
  <c r="H402" i="14" s="1"/>
  <c r="E398" i="14"/>
  <c r="H398" i="14" s="1"/>
  <c r="E395" i="14"/>
  <c r="H395" i="14" s="1"/>
  <c r="E393" i="14"/>
  <c r="H393" i="14" s="1"/>
  <c r="E392" i="14"/>
  <c r="H392" i="14" s="1"/>
  <c r="E391" i="14"/>
  <c r="H391" i="14" s="1"/>
  <c r="E390" i="14"/>
  <c r="H390" i="14" s="1"/>
  <c r="E380" i="14"/>
  <c r="H380" i="14" s="1"/>
  <c r="E377" i="14"/>
  <c r="H377" i="14" s="1"/>
  <c r="E376" i="14"/>
  <c r="H376" i="14" s="1"/>
  <c r="E372" i="14"/>
  <c r="H372" i="14" s="1"/>
  <c r="E371" i="14"/>
  <c r="H371" i="14" s="1"/>
  <c r="E369" i="14"/>
  <c r="H369" i="14" s="1"/>
  <c r="E368" i="14"/>
  <c r="H368" i="14" s="1"/>
  <c r="E363" i="14"/>
  <c r="H363" i="14" s="1"/>
  <c r="E362" i="14"/>
  <c r="H362" i="14" s="1"/>
  <c r="E358" i="14"/>
  <c r="H358" i="14" s="1"/>
  <c r="E357" i="14"/>
  <c r="H357" i="14" s="1"/>
  <c r="E356" i="14"/>
  <c r="H356" i="14" s="1"/>
  <c r="E580" i="14"/>
  <c r="H580" i="14" s="1"/>
  <c r="E564" i="14"/>
  <c r="H564" i="14" s="1"/>
  <c r="E548" i="14"/>
  <c r="H548" i="14" s="1"/>
  <c r="E544" i="14"/>
  <c r="H544" i="14" s="1"/>
  <c r="E520" i="14"/>
  <c r="H520" i="14" s="1"/>
  <c r="E516" i="14"/>
  <c r="H516" i="14" s="1"/>
  <c r="E500" i="14"/>
  <c r="H500" i="14" s="1"/>
  <c r="E496" i="14"/>
  <c r="H496" i="14" s="1"/>
  <c r="E494" i="14"/>
  <c r="H494" i="14" s="1"/>
  <c r="E607" i="14"/>
  <c r="H607" i="14" s="1"/>
  <c r="E595" i="14"/>
  <c r="H595" i="14" s="1"/>
  <c r="G591" i="14"/>
  <c r="E618" i="14"/>
  <c r="H618" i="14" s="1"/>
  <c r="E609" i="14"/>
  <c r="H609" i="14" s="1"/>
  <c r="E591" i="14"/>
  <c r="E599" i="14"/>
  <c r="H599" i="14" s="1"/>
  <c r="E611" i="14"/>
  <c r="H611" i="14" s="1"/>
  <c r="F11" i="15"/>
  <c r="G11" i="15"/>
  <c r="G13" i="15"/>
  <c r="E25" i="15"/>
  <c r="H25" i="15" s="1"/>
  <c r="E29" i="15"/>
  <c r="H29" i="15" s="1"/>
  <c r="E45" i="15"/>
  <c r="H45" i="15" s="1"/>
  <c r="E49" i="15"/>
  <c r="H49" i="15" s="1"/>
  <c r="H76" i="15"/>
  <c r="H19" i="16"/>
  <c r="G8" i="12"/>
  <c r="E11" i="12"/>
  <c r="H11" i="12" s="1"/>
  <c r="E130" i="12"/>
  <c r="H130" i="12" s="1"/>
  <c r="E131" i="12"/>
  <c r="H131" i="12" s="1"/>
  <c r="E132" i="12"/>
  <c r="H132" i="12" s="1"/>
  <c r="E133" i="12"/>
  <c r="H133" i="12" s="1"/>
  <c r="E134" i="12"/>
  <c r="H134" i="12" s="1"/>
  <c r="E135" i="12"/>
  <c r="H135" i="12" s="1"/>
  <c r="E136" i="12"/>
  <c r="H136" i="12" s="1"/>
  <c r="E137" i="12"/>
  <c r="H137" i="12" s="1"/>
  <c r="E138" i="12"/>
  <c r="H138" i="12" s="1"/>
  <c r="E139" i="12"/>
  <c r="H139" i="12" s="1"/>
  <c r="E140" i="12"/>
  <c r="H140" i="12" s="1"/>
  <c r="E141" i="12"/>
  <c r="H141" i="12" s="1"/>
  <c r="E143" i="12"/>
  <c r="H143" i="12" s="1"/>
  <c r="E144" i="12"/>
  <c r="H144" i="12" s="1"/>
  <c r="E145" i="12"/>
  <c r="H145" i="12" s="1"/>
  <c r="E146" i="12"/>
  <c r="H146" i="12" s="1"/>
  <c r="E147" i="12"/>
  <c r="H147" i="12" s="1"/>
  <c r="E148" i="12"/>
  <c r="H148" i="12" s="1"/>
  <c r="E149" i="12"/>
  <c r="H149" i="12" s="1"/>
  <c r="E151" i="12"/>
  <c r="H151" i="12" s="1"/>
  <c r="E153" i="12"/>
  <c r="H153" i="12" s="1"/>
  <c r="E156" i="12"/>
  <c r="H156" i="12" s="1"/>
  <c r="E157" i="12"/>
  <c r="H157" i="12" s="1"/>
  <c r="E159" i="12"/>
  <c r="H159" i="12" s="1"/>
  <c r="E160" i="12"/>
  <c r="H160" i="12" s="1"/>
  <c r="E161" i="12"/>
  <c r="H161" i="12" s="1"/>
  <c r="E162" i="12"/>
  <c r="H162" i="12" s="1"/>
  <c r="E163" i="12"/>
  <c r="H163" i="12" s="1"/>
  <c r="E165" i="12"/>
  <c r="H165" i="12" s="1"/>
  <c r="E166" i="12"/>
  <c r="H166" i="12" s="1"/>
  <c r="E167" i="12"/>
  <c r="H167" i="12" s="1"/>
  <c r="E356" i="12"/>
  <c r="H356" i="12" s="1"/>
  <c r="E357" i="12"/>
  <c r="H357" i="12" s="1"/>
  <c r="E358" i="12"/>
  <c r="H358" i="12" s="1"/>
  <c r="E359" i="12"/>
  <c r="H359" i="12" s="1"/>
  <c r="E361" i="12"/>
  <c r="H361" i="12" s="1"/>
  <c r="E362" i="12"/>
  <c r="H362" i="12" s="1"/>
  <c r="E363" i="12"/>
  <c r="H363" i="12" s="1"/>
  <c r="E364" i="12"/>
  <c r="H364" i="12" s="1"/>
  <c r="E365" i="12"/>
  <c r="H365" i="12" s="1"/>
  <c r="E366" i="12"/>
  <c r="H366" i="12" s="1"/>
  <c r="E368" i="12"/>
  <c r="H368" i="12" s="1"/>
  <c r="E369" i="12"/>
  <c r="H369" i="12" s="1"/>
  <c r="E370" i="12"/>
  <c r="H370" i="12" s="1"/>
  <c r="E371" i="12"/>
  <c r="H371" i="12" s="1"/>
  <c r="E372" i="12"/>
  <c r="H372" i="12" s="1"/>
  <c r="E373" i="12"/>
  <c r="H373" i="12" s="1"/>
  <c r="E374" i="12"/>
  <c r="H374" i="12" s="1"/>
  <c r="E376" i="12"/>
  <c r="H376" i="12" s="1"/>
  <c r="E377" i="12"/>
  <c r="H377" i="12" s="1"/>
  <c r="E379" i="12"/>
  <c r="H379" i="12" s="1"/>
  <c r="E380" i="12"/>
  <c r="H380" i="12" s="1"/>
  <c r="E381" i="12"/>
  <c r="H381" i="12" s="1"/>
  <c r="E382" i="12"/>
  <c r="H382" i="12" s="1"/>
  <c r="E383" i="12"/>
  <c r="H383" i="12" s="1"/>
  <c r="E384" i="12"/>
  <c r="H384" i="12" s="1"/>
  <c r="E385" i="12"/>
  <c r="H385" i="12" s="1"/>
  <c r="E386" i="12"/>
  <c r="H386" i="12" s="1"/>
  <c r="E387" i="12"/>
  <c r="H387" i="12" s="1"/>
  <c r="E389" i="12"/>
  <c r="H389" i="12" s="1"/>
  <c r="E390" i="12"/>
  <c r="H390" i="12" s="1"/>
  <c r="E391" i="12"/>
  <c r="H391" i="12" s="1"/>
  <c r="E392" i="12"/>
  <c r="H392" i="12" s="1"/>
  <c r="E393" i="12"/>
  <c r="H393" i="12" s="1"/>
  <c r="E394" i="12"/>
  <c r="H394" i="12" s="1"/>
  <c r="E395" i="12"/>
  <c r="H395" i="12" s="1"/>
  <c r="E398" i="12"/>
  <c r="H398" i="12" s="1"/>
  <c r="E399" i="12"/>
  <c r="H399" i="12" s="1"/>
  <c r="E400" i="12"/>
  <c r="H400" i="12" s="1"/>
  <c r="E401" i="12"/>
  <c r="H401" i="12" s="1"/>
  <c r="E402" i="12"/>
  <c r="H402" i="12" s="1"/>
  <c r="E405" i="12"/>
  <c r="H405" i="12" s="1"/>
  <c r="E406" i="12"/>
  <c r="H406" i="12" s="1"/>
  <c r="E407" i="12"/>
  <c r="H407" i="12" s="1"/>
  <c r="E409" i="12"/>
  <c r="H409" i="12" s="1"/>
  <c r="E410" i="12"/>
  <c r="H410" i="12" s="1"/>
  <c r="E411" i="12"/>
  <c r="H411" i="12" s="1"/>
  <c r="E412" i="12"/>
  <c r="H412" i="12" s="1"/>
  <c r="E413" i="12"/>
  <c r="H413" i="12" s="1"/>
  <c r="E417" i="12"/>
  <c r="H417" i="12" s="1"/>
  <c r="E418" i="12"/>
  <c r="H418" i="12" s="1"/>
  <c r="E419" i="12"/>
  <c r="H419" i="12" s="1"/>
  <c r="E420" i="12"/>
  <c r="H420" i="12" s="1"/>
  <c r="E421" i="12"/>
  <c r="H421" i="12" s="1"/>
  <c r="E423" i="12"/>
  <c r="H423" i="12" s="1"/>
  <c r="E424" i="12"/>
  <c r="H424" i="12" s="1"/>
  <c r="E425" i="12"/>
  <c r="H425" i="12" s="1"/>
  <c r="E426" i="12"/>
  <c r="H426" i="12" s="1"/>
  <c r="E427" i="12"/>
  <c r="H427" i="12" s="1"/>
  <c r="E428" i="12"/>
  <c r="H428" i="12" s="1"/>
  <c r="E429" i="12"/>
  <c r="H429" i="12" s="1"/>
  <c r="E430" i="12"/>
  <c r="H430" i="12" s="1"/>
  <c r="E431" i="12"/>
  <c r="H431" i="12" s="1"/>
  <c r="E432" i="12"/>
  <c r="H432" i="12" s="1"/>
  <c r="E433" i="12"/>
  <c r="H433" i="12" s="1"/>
  <c r="E436" i="12"/>
  <c r="H436" i="12" s="1"/>
  <c r="E437" i="12"/>
  <c r="H437" i="12" s="1"/>
  <c r="E438" i="12"/>
  <c r="H438" i="12" s="1"/>
  <c r="E442" i="12"/>
  <c r="H442" i="12" s="1"/>
  <c r="E443" i="12"/>
  <c r="H443" i="12" s="1"/>
  <c r="E444" i="12"/>
  <c r="H444" i="12" s="1"/>
  <c r="E451" i="12"/>
  <c r="H451" i="12" s="1"/>
  <c r="E452" i="12"/>
  <c r="H452" i="12" s="1"/>
  <c r="E453" i="12"/>
  <c r="H453" i="12" s="1"/>
  <c r="E455" i="12"/>
  <c r="H455" i="12" s="1"/>
  <c r="E458" i="12"/>
  <c r="H458" i="12" s="1"/>
  <c r="E460" i="12"/>
  <c r="H460" i="12" s="1"/>
  <c r="E463" i="12"/>
  <c r="H463" i="12" s="1"/>
  <c r="E464" i="12"/>
  <c r="H464" i="12" s="1"/>
  <c r="E465" i="12"/>
  <c r="H465" i="12" s="1"/>
  <c r="E466" i="12"/>
  <c r="H466" i="12" s="1"/>
  <c r="E467" i="12"/>
  <c r="H467" i="12" s="1"/>
  <c r="E468" i="12"/>
  <c r="H468" i="12" s="1"/>
  <c r="E469" i="12"/>
  <c r="H469" i="12" s="1"/>
  <c r="E471" i="12"/>
  <c r="H471" i="12" s="1"/>
  <c r="E475" i="12"/>
  <c r="H475" i="12" s="1"/>
  <c r="E476" i="12"/>
  <c r="H476" i="12" s="1"/>
  <c r="E479" i="12"/>
  <c r="H479" i="12" s="1"/>
  <c r="E480" i="12"/>
  <c r="H480" i="12" s="1"/>
  <c r="E481" i="12"/>
  <c r="H481" i="12" s="1"/>
  <c r="E489" i="12"/>
  <c r="H489" i="12" s="1"/>
  <c r="E491" i="12"/>
  <c r="H491" i="12" s="1"/>
  <c r="E494" i="12"/>
  <c r="H494" i="12" s="1"/>
  <c r="E495" i="12"/>
  <c r="H495" i="12" s="1"/>
  <c r="E496" i="12"/>
  <c r="H496" i="12" s="1"/>
  <c r="E497" i="12"/>
  <c r="H497" i="12" s="1"/>
  <c r="E499" i="12"/>
  <c r="H499" i="12" s="1"/>
  <c r="E500" i="12"/>
  <c r="H500" i="12" s="1"/>
  <c r="E504" i="12"/>
  <c r="H504" i="12" s="1"/>
  <c r="E505" i="12"/>
  <c r="H505" i="12" s="1"/>
  <c r="E507" i="12"/>
  <c r="H507" i="12" s="1"/>
  <c r="E508" i="12"/>
  <c r="H508" i="12" s="1"/>
  <c r="E509" i="12"/>
  <c r="H509" i="12" s="1"/>
  <c r="E510" i="12"/>
  <c r="H510" i="12" s="1"/>
  <c r="E513" i="12"/>
  <c r="H513" i="12" s="1"/>
  <c r="E514" i="12"/>
  <c r="H514" i="12" s="1"/>
  <c r="E516" i="12"/>
  <c r="H516" i="12" s="1"/>
  <c r="E517" i="12"/>
  <c r="H517" i="12" s="1"/>
  <c r="E520" i="12"/>
  <c r="H520" i="12" s="1"/>
  <c r="E521" i="12"/>
  <c r="H521" i="12" s="1"/>
  <c r="E522" i="12"/>
  <c r="H522" i="12" s="1"/>
  <c r="E524" i="12"/>
  <c r="H524" i="12" s="1"/>
  <c r="E525" i="12"/>
  <c r="H525" i="12" s="1"/>
  <c r="E527" i="12"/>
  <c r="H527" i="12" s="1"/>
  <c r="E530" i="12"/>
  <c r="H530" i="12" s="1"/>
  <c r="E534" i="12"/>
  <c r="H534" i="12" s="1"/>
  <c r="E538" i="12"/>
  <c r="H538" i="12" s="1"/>
  <c r="E539" i="12"/>
  <c r="H539" i="12" s="1"/>
  <c r="E540" i="12"/>
  <c r="H540" i="12" s="1"/>
  <c r="E542" i="12"/>
  <c r="H542" i="12" s="1"/>
  <c r="E544" i="12"/>
  <c r="H544" i="12" s="1"/>
  <c r="E545" i="12"/>
  <c r="H545" i="12" s="1"/>
  <c r="E546" i="12"/>
  <c r="H546" i="12" s="1"/>
  <c r="E548" i="12"/>
  <c r="H548" i="12" s="1"/>
  <c r="E549" i="12"/>
  <c r="H549" i="12" s="1"/>
  <c r="E550" i="12"/>
  <c r="H550" i="12" s="1"/>
  <c r="E552" i="12"/>
  <c r="H552" i="12" s="1"/>
  <c r="E556" i="12"/>
  <c r="H556" i="12" s="1"/>
  <c r="E558" i="12"/>
  <c r="H558" i="12" s="1"/>
  <c r="E561" i="12"/>
  <c r="H561" i="12" s="1"/>
  <c r="E564" i="12"/>
  <c r="H564" i="12" s="1"/>
  <c r="E569" i="12"/>
  <c r="H569" i="12" s="1"/>
  <c r="E570" i="12"/>
  <c r="H570" i="12" s="1"/>
  <c r="E571" i="12"/>
  <c r="H571" i="12" s="1"/>
  <c r="E572" i="12"/>
  <c r="H572" i="12" s="1"/>
  <c r="E577" i="12"/>
  <c r="H577" i="12" s="1"/>
  <c r="E578" i="12"/>
  <c r="H578" i="12" s="1"/>
  <c r="E580" i="12"/>
  <c r="H580" i="12" s="1"/>
  <c r="E261" i="13"/>
  <c r="H261" i="13" s="1"/>
  <c r="E263" i="13"/>
  <c r="H263" i="13" s="1"/>
  <c r="E264" i="13"/>
  <c r="H264" i="13" s="1"/>
  <c r="E265" i="13"/>
  <c r="H265" i="13" s="1"/>
  <c r="E266" i="13"/>
  <c r="H266" i="13" s="1"/>
  <c r="E268" i="13"/>
  <c r="H268" i="13" s="1"/>
  <c r="E269" i="13"/>
  <c r="H269" i="13" s="1"/>
  <c r="E270" i="13"/>
  <c r="H270" i="13" s="1"/>
  <c r="E272" i="13"/>
  <c r="H272" i="13" s="1"/>
  <c r="E273" i="13"/>
  <c r="H273" i="13" s="1"/>
  <c r="E274" i="13"/>
  <c r="H274" i="13" s="1"/>
  <c r="E275" i="13"/>
  <c r="H275" i="13" s="1"/>
  <c r="E276" i="13"/>
  <c r="H276" i="13" s="1"/>
  <c r="E277" i="13"/>
  <c r="H277" i="13" s="1"/>
  <c r="E280" i="13"/>
  <c r="H280" i="13" s="1"/>
  <c r="E281" i="13"/>
  <c r="H281" i="13" s="1"/>
  <c r="E282" i="13"/>
  <c r="H282" i="13" s="1"/>
  <c r="E283" i="13"/>
  <c r="H283" i="13" s="1"/>
  <c r="E284" i="13"/>
  <c r="H284" i="13" s="1"/>
  <c r="E286" i="13"/>
  <c r="H286" i="13" s="1"/>
  <c r="E288" i="13"/>
  <c r="H288" i="13" s="1"/>
  <c r="E289" i="13"/>
  <c r="H289" i="13" s="1"/>
  <c r="E291" i="13"/>
  <c r="H291" i="13" s="1"/>
  <c r="E292" i="13"/>
  <c r="H292" i="13" s="1"/>
  <c r="E294" i="13"/>
  <c r="H294" i="13" s="1"/>
  <c r="E295" i="13"/>
  <c r="H295" i="13" s="1"/>
  <c r="E296" i="13"/>
  <c r="H296" i="13" s="1"/>
  <c r="E297" i="13"/>
  <c r="H297" i="13" s="1"/>
  <c r="E298" i="13"/>
  <c r="H298" i="13" s="1"/>
  <c r="E299" i="13"/>
  <c r="H299" i="13" s="1"/>
  <c r="E300" i="13"/>
  <c r="H300" i="13" s="1"/>
  <c r="E303" i="13"/>
  <c r="H303" i="13" s="1"/>
  <c r="E304" i="13"/>
  <c r="H304" i="13" s="1"/>
  <c r="E306" i="13"/>
  <c r="H306" i="13" s="1"/>
  <c r="E307" i="13"/>
  <c r="H307" i="13" s="1"/>
  <c r="E308" i="13"/>
  <c r="H308" i="13" s="1"/>
  <c r="E309" i="13"/>
  <c r="H309" i="13" s="1"/>
  <c r="E310" i="13"/>
  <c r="H310" i="13" s="1"/>
  <c r="E311" i="13"/>
  <c r="H311" i="13" s="1"/>
  <c r="E312" i="13"/>
  <c r="H312" i="13" s="1"/>
  <c r="E314" i="13"/>
  <c r="H314" i="13" s="1"/>
  <c r="E315" i="13"/>
  <c r="H315" i="13" s="1"/>
  <c r="E316" i="13"/>
  <c r="H316" i="13" s="1"/>
  <c r="E318" i="13"/>
  <c r="H318" i="13" s="1"/>
  <c r="E319" i="13"/>
  <c r="H319" i="13" s="1"/>
  <c r="E321" i="13"/>
  <c r="H321" i="13" s="1"/>
  <c r="E323" i="13"/>
  <c r="H323" i="13" s="1"/>
  <c r="E325" i="13"/>
  <c r="H325" i="13" s="1"/>
  <c r="E329" i="13"/>
  <c r="H329" i="13" s="1"/>
  <c r="E330" i="13"/>
  <c r="H330" i="13" s="1"/>
  <c r="E334" i="13"/>
  <c r="H334" i="13" s="1"/>
  <c r="E335" i="13"/>
  <c r="H335" i="13" s="1"/>
  <c r="E339" i="13"/>
  <c r="H339" i="13" s="1"/>
  <c r="E341" i="13"/>
  <c r="H341" i="13" s="1"/>
  <c r="E591" i="13"/>
  <c r="H591" i="13" s="1"/>
  <c r="E592" i="13"/>
  <c r="H592" i="13" s="1"/>
  <c r="E593" i="13"/>
  <c r="H593" i="13" s="1"/>
  <c r="E594" i="13"/>
  <c r="H594" i="13" s="1"/>
  <c r="E595" i="13"/>
  <c r="H595" i="13" s="1"/>
  <c r="E596" i="13"/>
  <c r="H596" i="13" s="1"/>
  <c r="E597" i="13"/>
  <c r="H597" i="13" s="1"/>
  <c r="E599" i="13"/>
  <c r="H599" i="13" s="1"/>
  <c r="E600" i="13"/>
  <c r="H600" i="13" s="1"/>
  <c r="E601" i="13"/>
  <c r="H601" i="13" s="1"/>
  <c r="E602" i="13"/>
  <c r="H602" i="13" s="1"/>
  <c r="E604" i="13"/>
  <c r="H604" i="13" s="1"/>
  <c r="E606" i="13"/>
  <c r="H606" i="13" s="1"/>
  <c r="E607" i="13"/>
  <c r="H607" i="13" s="1"/>
  <c r="E608" i="13"/>
  <c r="H608" i="13" s="1"/>
  <c r="E609" i="13"/>
  <c r="H609" i="13" s="1"/>
  <c r="E610" i="13"/>
  <c r="H610" i="13" s="1"/>
  <c r="E611" i="13"/>
  <c r="H611" i="13" s="1"/>
  <c r="E612" i="13"/>
  <c r="H612" i="13" s="1"/>
  <c r="E613" i="13"/>
  <c r="H613" i="13" s="1"/>
  <c r="E614" i="13"/>
  <c r="H614" i="13" s="1"/>
  <c r="E615" i="13"/>
  <c r="H615" i="13" s="1"/>
  <c r="E616" i="13"/>
  <c r="H616" i="13" s="1"/>
  <c r="E617" i="13"/>
  <c r="H617" i="13" s="1"/>
  <c r="G8" i="14"/>
  <c r="E11" i="14"/>
  <c r="H11" i="14" s="1"/>
  <c r="E76" i="14"/>
  <c r="H76" i="14" s="1"/>
  <c r="E77" i="14"/>
  <c r="H77" i="14" s="1"/>
  <c r="E79" i="14"/>
  <c r="H79" i="14" s="1"/>
  <c r="E81" i="14"/>
  <c r="H81" i="14" s="1"/>
  <c r="E83" i="14"/>
  <c r="H83" i="14" s="1"/>
  <c r="E86" i="14"/>
  <c r="H86" i="14" s="1"/>
  <c r="E89" i="14"/>
  <c r="H89" i="14" s="1"/>
  <c r="E92" i="14"/>
  <c r="H92" i="14" s="1"/>
  <c r="E94" i="14"/>
  <c r="H94" i="14" s="1"/>
  <c r="E97" i="14"/>
  <c r="H97" i="14" s="1"/>
  <c r="E99" i="14"/>
  <c r="H99" i="14" s="1"/>
  <c r="E101" i="14"/>
  <c r="H101" i="14" s="1"/>
  <c r="E106" i="14"/>
  <c r="H106" i="14" s="1"/>
  <c r="E107" i="14"/>
  <c r="H107" i="14" s="1"/>
  <c r="E109" i="14"/>
  <c r="H109" i="14" s="1"/>
  <c r="E115" i="14"/>
  <c r="H115" i="14" s="1"/>
  <c r="E117" i="14"/>
  <c r="H117" i="14" s="1"/>
  <c r="E118" i="14"/>
  <c r="H118" i="14" s="1"/>
  <c r="E119" i="14"/>
  <c r="H119" i="14" s="1"/>
  <c r="E128" i="14"/>
  <c r="H128" i="14" s="1"/>
  <c r="E130" i="14"/>
  <c r="H130" i="14" s="1"/>
  <c r="E132" i="14"/>
  <c r="H132" i="14" s="1"/>
  <c r="E133" i="14"/>
  <c r="H133" i="14" s="1"/>
  <c r="E134" i="14"/>
  <c r="H134" i="14" s="1"/>
  <c r="E135" i="14"/>
  <c r="H135" i="14" s="1"/>
  <c r="E136" i="14"/>
  <c r="H136" i="14" s="1"/>
  <c r="E137" i="14"/>
  <c r="H137" i="14" s="1"/>
  <c r="E138" i="14"/>
  <c r="H138" i="14" s="1"/>
  <c r="E139" i="14"/>
  <c r="H139" i="14" s="1"/>
  <c r="E140" i="14"/>
  <c r="H140" i="14" s="1"/>
  <c r="E141" i="14"/>
  <c r="H141" i="14" s="1"/>
  <c r="E144" i="14"/>
  <c r="H144" i="14" s="1"/>
  <c r="E157" i="14"/>
  <c r="H157" i="14" s="1"/>
  <c r="E160" i="14"/>
  <c r="H160" i="14" s="1"/>
  <c r="E163" i="14"/>
  <c r="H163" i="14" s="1"/>
  <c r="E166" i="14"/>
  <c r="H166" i="14" s="1"/>
  <c r="G177" i="14"/>
  <c r="E549" i="14"/>
  <c r="H549" i="14" s="1"/>
  <c r="F617" i="14"/>
  <c r="F612" i="14"/>
  <c r="F610" i="14"/>
  <c r="F609" i="14"/>
  <c r="F607" i="14"/>
  <c r="F605" i="14"/>
  <c r="F599" i="14"/>
  <c r="F597" i="14"/>
  <c r="F595" i="14"/>
  <c r="F594" i="14"/>
  <c r="F593" i="14"/>
  <c r="F591" i="14"/>
  <c r="F13" i="15"/>
  <c r="E38" i="15"/>
  <c r="H38" i="15" s="1"/>
  <c r="G8" i="16"/>
  <c r="F583" i="15"/>
  <c r="F579" i="15"/>
  <c r="F578" i="15"/>
  <c r="F576" i="15"/>
  <c r="F573" i="15"/>
  <c r="F572" i="15"/>
  <c r="F571" i="15"/>
  <c r="F570" i="15"/>
  <c r="F569" i="15"/>
  <c r="F566" i="15"/>
  <c r="F565" i="15"/>
  <c r="F564" i="15"/>
  <c r="F562" i="15"/>
  <c r="F561" i="15"/>
  <c r="F558" i="15"/>
  <c r="F555" i="15"/>
  <c r="F550" i="15"/>
  <c r="F549" i="15"/>
  <c r="F548" i="15"/>
  <c r="F546" i="15"/>
  <c r="F545" i="15"/>
  <c r="F544" i="15"/>
  <c r="F542" i="15"/>
  <c r="F533" i="15"/>
  <c r="F527" i="15"/>
  <c r="F526" i="15"/>
  <c r="F525" i="15"/>
  <c r="F524" i="15"/>
  <c r="F521" i="15"/>
  <c r="F520" i="15"/>
  <c r="F519" i="15"/>
  <c r="F517" i="15"/>
  <c r="F516" i="15"/>
  <c r="F514" i="15"/>
  <c r="F513" i="15"/>
  <c r="F510" i="15"/>
  <c r="F505" i="15"/>
  <c r="F502" i="15"/>
  <c r="F501" i="15"/>
  <c r="F500" i="15"/>
  <c r="F499" i="15"/>
  <c r="F498" i="15"/>
  <c r="F497" i="15"/>
  <c r="F496" i="15"/>
  <c r="F494" i="15"/>
  <c r="F493" i="15"/>
  <c r="F491" i="15"/>
  <c r="F490" i="15"/>
  <c r="F489" i="15"/>
  <c r="F488" i="15"/>
  <c r="F486" i="15"/>
  <c r="F485" i="15"/>
  <c r="F482" i="15"/>
  <c r="F481" i="15"/>
  <c r="F480" i="15"/>
  <c r="F479" i="15"/>
  <c r="F476" i="15"/>
  <c r="F475" i="15"/>
  <c r="F473" i="15"/>
  <c r="F471" i="15"/>
  <c r="F469" i="15"/>
  <c r="F468" i="15"/>
  <c r="F467" i="15"/>
  <c r="F466" i="15"/>
  <c r="F465" i="15"/>
  <c r="F464" i="15"/>
  <c r="F463" i="15"/>
  <c r="F462" i="15"/>
  <c r="F460" i="15"/>
  <c r="F458" i="15"/>
  <c r="F457" i="15"/>
  <c r="F456" i="15"/>
  <c r="F455" i="15"/>
  <c r="F454" i="15"/>
  <c r="F453" i="15"/>
  <c r="F452" i="15"/>
  <c r="F451" i="15"/>
  <c r="F450" i="15"/>
  <c r="F449" i="15"/>
  <c r="F447" i="15"/>
  <c r="F446" i="15"/>
  <c r="F444" i="15"/>
  <c r="F442" i="15"/>
  <c r="F441" i="15"/>
  <c r="F438" i="15"/>
  <c r="F437" i="15"/>
  <c r="F433" i="15"/>
  <c r="F432" i="15"/>
  <c r="F431" i="15"/>
  <c r="F430" i="15"/>
  <c r="F429" i="15"/>
  <c r="F428" i="15"/>
  <c r="F427" i="15"/>
  <c r="F426" i="15"/>
  <c r="F425" i="15"/>
  <c r="F424" i="15"/>
  <c r="F420" i="15"/>
  <c r="F419" i="15"/>
  <c r="F418" i="15"/>
  <c r="F417" i="15"/>
  <c r="F416" i="15"/>
  <c r="F415" i="15"/>
  <c r="F413" i="15"/>
  <c r="F412" i="15"/>
  <c r="F411" i="15"/>
  <c r="F410" i="15"/>
  <c r="F409" i="15"/>
  <c r="F407" i="15"/>
  <c r="F406" i="15"/>
  <c r="F405" i="15"/>
  <c r="F402" i="15"/>
  <c r="F401" i="15"/>
  <c r="F400" i="15"/>
  <c r="F399" i="15"/>
  <c r="F398" i="15"/>
  <c r="F395" i="15"/>
  <c r="F394" i="15"/>
  <c r="F393" i="15"/>
  <c r="F392" i="15"/>
  <c r="F391" i="15"/>
  <c r="F390" i="15"/>
  <c r="F389" i="15"/>
  <c r="F388" i="15"/>
  <c r="F387" i="15"/>
  <c r="F386" i="15"/>
  <c r="F383" i="15"/>
  <c r="F381" i="15"/>
  <c r="F380" i="15"/>
  <c r="F379" i="15"/>
  <c r="F377" i="15"/>
  <c r="F376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59" i="15"/>
  <c r="F358" i="15"/>
  <c r="F357" i="15"/>
  <c r="F356" i="15"/>
  <c r="D12" i="15"/>
  <c r="F12" i="15" s="1"/>
  <c r="E12" i="16"/>
  <c r="H12" i="16" s="1"/>
  <c r="E13" i="16"/>
  <c r="F70" i="16"/>
  <c r="F69" i="16"/>
  <c r="F68" i="16"/>
  <c r="F67" i="16"/>
  <c r="F65" i="16"/>
  <c r="F64" i="16"/>
  <c r="F63" i="16"/>
  <c r="F62" i="16"/>
  <c r="F61" i="16"/>
  <c r="F60" i="16"/>
  <c r="F59" i="16"/>
  <c r="F58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1" i="16"/>
  <c r="F40" i="16"/>
  <c r="F39" i="16"/>
  <c r="F38" i="16"/>
  <c r="F37" i="16"/>
  <c r="F36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D9" i="16"/>
  <c r="E179" i="16"/>
  <c r="H179" i="16" s="1"/>
  <c r="E184" i="16"/>
  <c r="H184" i="16" s="1"/>
  <c r="E188" i="16"/>
  <c r="H188" i="16" s="1"/>
  <c r="E192" i="16"/>
  <c r="H192" i="16" s="1"/>
  <c r="E196" i="16"/>
  <c r="H196" i="16" s="1"/>
  <c r="E200" i="16"/>
  <c r="H200" i="16" s="1"/>
  <c r="E205" i="16"/>
  <c r="H205" i="16" s="1"/>
  <c r="E210" i="16"/>
  <c r="H210" i="16" s="1"/>
  <c r="E214" i="16"/>
  <c r="H214" i="16" s="1"/>
  <c r="E218" i="16"/>
  <c r="H218" i="16" s="1"/>
  <c r="E222" i="16"/>
  <c r="H222" i="16" s="1"/>
  <c r="E226" i="16"/>
  <c r="H226" i="16" s="1"/>
  <c r="E231" i="16"/>
  <c r="H231" i="16" s="1"/>
  <c r="E237" i="16"/>
  <c r="H237" i="16" s="1"/>
  <c r="E241" i="16"/>
  <c r="H241" i="16" s="1"/>
  <c r="E247" i="16"/>
  <c r="H247" i="16" s="1"/>
  <c r="E253" i="16"/>
  <c r="H253" i="16" s="1"/>
  <c r="E257" i="16"/>
  <c r="H257" i="16" s="1"/>
  <c r="E261" i="16"/>
  <c r="H261" i="16" s="1"/>
  <c r="E265" i="16"/>
  <c r="H265" i="16" s="1"/>
  <c r="E269" i="16"/>
  <c r="H269" i="16" s="1"/>
  <c r="E273" i="16"/>
  <c r="H273" i="16" s="1"/>
  <c r="E277" i="16"/>
  <c r="H277" i="16" s="1"/>
  <c r="E281" i="16"/>
  <c r="H281" i="16" s="1"/>
  <c r="E289" i="16"/>
  <c r="H289" i="16" s="1"/>
  <c r="E295" i="16"/>
  <c r="H295" i="16" s="1"/>
  <c r="E299" i="16"/>
  <c r="H299" i="16" s="1"/>
  <c r="E304" i="16"/>
  <c r="H304" i="16" s="1"/>
  <c r="E309" i="16"/>
  <c r="H309" i="16" s="1"/>
  <c r="E315" i="16"/>
  <c r="H315" i="16" s="1"/>
  <c r="E320" i="16"/>
  <c r="H320" i="16" s="1"/>
  <c r="E324" i="16"/>
  <c r="H324" i="16" s="1"/>
  <c r="E328" i="16"/>
  <c r="H328" i="16" s="1"/>
  <c r="E329" i="16"/>
  <c r="H329" i="16" s="1"/>
  <c r="E334" i="16"/>
  <c r="H334" i="16" s="1"/>
  <c r="E341" i="16"/>
  <c r="H341" i="16" s="1"/>
  <c r="E427" i="16"/>
  <c r="H427" i="16" s="1"/>
  <c r="E431" i="16"/>
  <c r="H431" i="16" s="1"/>
  <c r="E435" i="16"/>
  <c r="H435" i="16" s="1"/>
  <c r="E443" i="16"/>
  <c r="H443" i="16" s="1"/>
  <c r="E447" i="16"/>
  <c r="H447" i="16" s="1"/>
  <c r="E451" i="16"/>
  <c r="H451" i="16" s="1"/>
  <c r="E455" i="16"/>
  <c r="H455" i="16" s="1"/>
  <c r="E459" i="16"/>
  <c r="H459" i="16" s="1"/>
  <c r="E463" i="16"/>
  <c r="H463" i="16" s="1"/>
  <c r="E467" i="16"/>
  <c r="H467" i="16" s="1"/>
  <c r="E471" i="16"/>
  <c r="H471" i="16" s="1"/>
  <c r="E475" i="16"/>
  <c r="H475" i="16" s="1"/>
  <c r="E479" i="16"/>
  <c r="H479" i="16" s="1"/>
  <c r="E483" i="16"/>
  <c r="H483" i="16" s="1"/>
  <c r="E487" i="16"/>
  <c r="H487" i="16" s="1"/>
  <c r="E491" i="16"/>
  <c r="H491" i="16" s="1"/>
  <c r="E495" i="16"/>
  <c r="H495" i="16" s="1"/>
  <c r="E499" i="16"/>
  <c r="H499" i="16" s="1"/>
  <c r="E503" i="16"/>
  <c r="H503" i="16" s="1"/>
  <c r="E507" i="16"/>
  <c r="H507" i="16" s="1"/>
  <c r="E511" i="16"/>
  <c r="H511" i="16" s="1"/>
  <c r="E515" i="16"/>
  <c r="H515" i="16" s="1"/>
  <c r="E519" i="16"/>
  <c r="H519" i="16" s="1"/>
  <c r="E523" i="16"/>
  <c r="H523" i="16" s="1"/>
  <c r="E527" i="16"/>
  <c r="H527" i="16" s="1"/>
  <c r="E531" i="16"/>
  <c r="H531" i="16" s="1"/>
  <c r="E535" i="16"/>
  <c r="H535" i="16" s="1"/>
  <c r="E539" i="16"/>
  <c r="H539" i="16" s="1"/>
  <c r="E543" i="16"/>
  <c r="H543" i="16" s="1"/>
  <c r="E547" i="16"/>
  <c r="H547" i="16" s="1"/>
  <c r="E551" i="16"/>
  <c r="H551" i="16" s="1"/>
  <c r="E555" i="16"/>
  <c r="H555" i="16" s="1"/>
  <c r="E559" i="16"/>
  <c r="H559" i="16" s="1"/>
  <c r="E563" i="16"/>
  <c r="H563" i="16" s="1"/>
  <c r="E571" i="16"/>
  <c r="H571" i="16" s="1"/>
  <c r="E579" i="16"/>
  <c r="H579" i="16" s="1"/>
  <c r="E583" i="16"/>
  <c r="H583" i="16" s="1"/>
  <c r="G591" i="16"/>
  <c r="E594" i="16"/>
  <c r="H594" i="16" s="1"/>
  <c r="E598" i="16"/>
  <c r="H598" i="16" s="1"/>
  <c r="E602" i="16"/>
  <c r="H602" i="16" s="1"/>
  <c r="E606" i="16"/>
  <c r="H606" i="16" s="1"/>
  <c r="E610" i="16"/>
  <c r="H610" i="16" s="1"/>
  <c r="E614" i="16"/>
  <c r="H614" i="16" s="1"/>
  <c r="E618" i="16"/>
  <c r="H618" i="16" s="1"/>
  <c r="F9" i="17"/>
  <c r="G13" i="17"/>
  <c r="E132" i="17"/>
  <c r="H132" i="17" s="1"/>
  <c r="E138" i="17"/>
  <c r="H138" i="17" s="1"/>
  <c r="E162" i="17"/>
  <c r="H162" i="17" s="1"/>
  <c r="E452" i="17"/>
  <c r="H452" i="17" s="1"/>
  <c r="H459" i="17"/>
  <c r="H466" i="17"/>
  <c r="H475" i="17"/>
  <c r="D8" i="16"/>
  <c r="F350" i="16"/>
  <c r="F348" i="16"/>
  <c r="F347" i="16"/>
  <c r="F346" i="16"/>
  <c r="F345" i="16"/>
  <c r="F342" i="16"/>
  <c r="F341" i="16"/>
  <c r="F340" i="16"/>
  <c r="F339" i="16"/>
  <c r="F335" i="16"/>
  <c r="F334" i="16"/>
  <c r="F333" i="16"/>
  <c r="F331" i="16"/>
  <c r="F330" i="16"/>
  <c r="F329" i="16"/>
  <c r="F327" i="16"/>
  <c r="F326" i="16"/>
  <c r="F325" i="16"/>
  <c r="F324" i="16"/>
  <c r="F323" i="16"/>
  <c r="F322" i="16"/>
  <c r="F321" i="16"/>
  <c r="F320" i="16"/>
  <c r="F319" i="16"/>
  <c r="F318" i="16"/>
  <c r="F316" i="16"/>
  <c r="F315" i="16"/>
  <c r="F314" i="16"/>
  <c r="F312" i="16"/>
  <c r="F311" i="16"/>
  <c r="F309" i="16"/>
  <c r="F308" i="16"/>
  <c r="F307" i="16"/>
  <c r="F306" i="16"/>
  <c r="F304" i="16"/>
  <c r="F303" i="16"/>
  <c r="F301" i="16"/>
  <c r="F300" i="16"/>
  <c r="F299" i="16"/>
  <c r="F298" i="16"/>
  <c r="F297" i="16"/>
  <c r="F296" i="16"/>
  <c r="F295" i="16"/>
  <c r="F294" i="16"/>
  <c r="F293" i="16"/>
  <c r="F292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0" i="16"/>
  <c r="F249" i="16"/>
  <c r="F247" i="16"/>
  <c r="F246" i="16"/>
  <c r="F245" i="16"/>
  <c r="F244" i="16"/>
  <c r="F241" i="16"/>
  <c r="F240" i="16"/>
  <c r="F239" i="16"/>
  <c r="F238" i="16"/>
  <c r="F237" i="16"/>
  <c r="F234" i="16"/>
  <c r="F233" i="16"/>
  <c r="F232" i="16"/>
  <c r="F231" i="16"/>
  <c r="F230" i="16"/>
  <c r="F229" i="16"/>
  <c r="F228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5" i="16"/>
  <c r="F204" i="16"/>
  <c r="F203" i="16"/>
  <c r="F202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2" i="16"/>
  <c r="F181" i="16"/>
  <c r="F180" i="16"/>
  <c r="F179" i="16"/>
  <c r="F178" i="16"/>
  <c r="F177" i="16"/>
  <c r="D11" i="16"/>
  <c r="F11" i="16" s="1"/>
  <c r="E178" i="16"/>
  <c r="H178" i="16" s="1"/>
  <c r="E182" i="16"/>
  <c r="H182" i="16" s="1"/>
  <c r="E187" i="16"/>
  <c r="H187" i="16" s="1"/>
  <c r="E191" i="16"/>
  <c r="H191" i="16" s="1"/>
  <c r="E195" i="16"/>
  <c r="H195" i="16" s="1"/>
  <c r="E199" i="16"/>
  <c r="H199" i="16" s="1"/>
  <c r="E204" i="16"/>
  <c r="H204" i="16" s="1"/>
  <c r="E209" i="16"/>
  <c r="H209" i="16" s="1"/>
  <c r="E213" i="16"/>
  <c r="H213" i="16" s="1"/>
  <c r="E217" i="16"/>
  <c r="H217" i="16" s="1"/>
  <c r="E221" i="16"/>
  <c r="H221" i="16" s="1"/>
  <c r="E225" i="16"/>
  <c r="H225" i="16" s="1"/>
  <c r="E230" i="16"/>
  <c r="H230" i="16" s="1"/>
  <c r="E234" i="16"/>
  <c r="H234" i="16" s="1"/>
  <c r="E240" i="16"/>
  <c r="H240" i="16" s="1"/>
  <c r="E246" i="16"/>
  <c r="H246" i="16" s="1"/>
  <c r="E252" i="16"/>
  <c r="H252" i="16" s="1"/>
  <c r="E256" i="16"/>
  <c r="H256" i="16" s="1"/>
  <c r="E260" i="16"/>
  <c r="H260" i="16" s="1"/>
  <c r="E264" i="16"/>
  <c r="H264" i="16" s="1"/>
  <c r="E268" i="16"/>
  <c r="H268" i="16" s="1"/>
  <c r="E272" i="16"/>
  <c r="H272" i="16" s="1"/>
  <c r="E276" i="16"/>
  <c r="H276" i="16" s="1"/>
  <c r="E280" i="16"/>
  <c r="H280" i="16" s="1"/>
  <c r="E284" i="16"/>
  <c r="H284" i="16" s="1"/>
  <c r="E288" i="16"/>
  <c r="H288" i="16" s="1"/>
  <c r="E294" i="16"/>
  <c r="H294" i="16" s="1"/>
  <c r="E298" i="16"/>
  <c r="H298" i="16" s="1"/>
  <c r="E303" i="16"/>
  <c r="H303" i="16" s="1"/>
  <c r="E308" i="16"/>
  <c r="H308" i="16" s="1"/>
  <c r="E314" i="16"/>
  <c r="H314" i="16" s="1"/>
  <c r="E319" i="16"/>
  <c r="H319" i="16" s="1"/>
  <c r="E323" i="16"/>
  <c r="H323" i="16" s="1"/>
  <c r="E327" i="16"/>
  <c r="H327" i="16" s="1"/>
  <c r="E333" i="16"/>
  <c r="H333" i="16" s="1"/>
  <c r="E340" i="16"/>
  <c r="H340" i="16" s="1"/>
  <c r="E346" i="16"/>
  <c r="H346" i="16" s="1"/>
  <c r="G356" i="16"/>
  <c r="E358" i="16"/>
  <c r="H358" i="16" s="1"/>
  <c r="E362" i="16"/>
  <c r="H362" i="16" s="1"/>
  <c r="E366" i="16"/>
  <c r="H366" i="16" s="1"/>
  <c r="E370" i="16"/>
  <c r="H370" i="16" s="1"/>
  <c r="E374" i="16"/>
  <c r="H374" i="16" s="1"/>
  <c r="E378" i="16"/>
  <c r="H378" i="16" s="1"/>
  <c r="E382" i="16"/>
  <c r="H382" i="16" s="1"/>
  <c r="E386" i="16"/>
  <c r="H386" i="16" s="1"/>
  <c r="E390" i="16"/>
  <c r="H390" i="16" s="1"/>
  <c r="E394" i="16"/>
  <c r="H394" i="16" s="1"/>
  <c r="E398" i="16"/>
  <c r="H398" i="16" s="1"/>
  <c r="E402" i="16"/>
  <c r="H402" i="16" s="1"/>
  <c r="E406" i="16"/>
  <c r="H406" i="16" s="1"/>
  <c r="E410" i="16"/>
  <c r="H410" i="16" s="1"/>
  <c r="E414" i="16"/>
  <c r="H414" i="16" s="1"/>
  <c r="E418" i="16"/>
  <c r="H418" i="16" s="1"/>
  <c r="E422" i="16"/>
  <c r="H422" i="16" s="1"/>
  <c r="E426" i="16"/>
  <c r="H426" i="16" s="1"/>
  <c r="E430" i="16"/>
  <c r="H430" i="16" s="1"/>
  <c r="E434" i="16"/>
  <c r="H434" i="16" s="1"/>
  <c r="E438" i="16"/>
  <c r="H438" i="16" s="1"/>
  <c r="E442" i="16"/>
  <c r="H442" i="16" s="1"/>
  <c r="E446" i="16"/>
  <c r="H446" i="16" s="1"/>
  <c r="E454" i="16"/>
  <c r="H454" i="16" s="1"/>
  <c r="E458" i="16"/>
  <c r="H458" i="16" s="1"/>
  <c r="E462" i="16"/>
  <c r="H462" i="16" s="1"/>
  <c r="E466" i="16"/>
  <c r="H466" i="16" s="1"/>
  <c r="E470" i="16"/>
  <c r="H470" i="16" s="1"/>
  <c r="E474" i="16"/>
  <c r="H474" i="16" s="1"/>
  <c r="E482" i="16"/>
  <c r="H482" i="16" s="1"/>
  <c r="E486" i="16"/>
  <c r="H486" i="16" s="1"/>
  <c r="E490" i="16"/>
  <c r="H490" i="16" s="1"/>
  <c r="E494" i="16"/>
  <c r="H494" i="16" s="1"/>
  <c r="E498" i="16"/>
  <c r="H498" i="16" s="1"/>
  <c r="E502" i="16"/>
  <c r="H502" i="16" s="1"/>
  <c r="E506" i="16"/>
  <c r="H506" i="16" s="1"/>
  <c r="E510" i="16"/>
  <c r="H510" i="16" s="1"/>
  <c r="E514" i="16"/>
  <c r="H514" i="16" s="1"/>
  <c r="E518" i="16"/>
  <c r="H518" i="16" s="1"/>
  <c r="E522" i="16"/>
  <c r="H522" i="16" s="1"/>
  <c r="E526" i="16"/>
  <c r="H526" i="16" s="1"/>
  <c r="E530" i="16"/>
  <c r="H530" i="16" s="1"/>
  <c r="E534" i="16"/>
  <c r="H534" i="16" s="1"/>
  <c r="E538" i="16"/>
  <c r="H538" i="16" s="1"/>
  <c r="E542" i="16"/>
  <c r="H542" i="16" s="1"/>
  <c r="E546" i="16"/>
  <c r="H546" i="16" s="1"/>
  <c r="E550" i="16"/>
  <c r="H550" i="16" s="1"/>
  <c r="E554" i="16"/>
  <c r="H554" i="16" s="1"/>
  <c r="E558" i="16"/>
  <c r="H558" i="16" s="1"/>
  <c r="E562" i="16"/>
  <c r="H562" i="16" s="1"/>
  <c r="E566" i="16"/>
  <c r="H566" i="16" s="1"/>
  <c r="E570" i="16"/>
  <c r="H570" i="16" s="1"/>
  <c r="E574" i="16"/>
  <c r="H574" i="16" s="1"/>
  <c r="E578" i="16"/>
  <c r="H578" i="16" s="1"/>
  <c r="E593" i="16"/>
  <c r="H593" i="16" s="1"/>
  <c r="E597" i="16"/>
  <c r="H597" i="16" s="1"/>
  <c r="E601" i="16"/>
  <c r="H601" i="16" s="1"/>
  <c r="E605" i="16"/>
  <c r="H605" i="16" s="1"/>
  <c r="E609" i="16"/>
  <c r="H609" i="16" s="1"/>
  <c r="E613" i="16"/>
  <c r="H613" i="16" s="1"/>
  <c r="E617" i="16"/>
  <c r="H617" i="16" s="1"/>
  <c r="F11" i="17"/>
  <c r="F168" i="17"/>
  <c r="F164" i="17"/>
  <c r="F157" i="17"/>
  <c r="F152" i="17"/>
  <c r="F147" i="17"/>
  <c r="F145" i="17"/>
  <c r="F143" i="17"/>
  <c r="F141" i="17"/>
  <c r="F140" i="17"/>
  <c r="F138" i="17"/>
  <c r="F137" i="17"/>
  <c r="F136" i="17"/>
  <c r="F135" i="17"/>
  <c r="F132" i="17"/>
  <c r="F130" i="17"/>
  <c r="F128" i="17"/>
  <c r="F127" i="17"/>
  <c r="F126" i="17"/>
  <c r="F124" i="17"/>
  <c r="F120" i="17"/>
  <c r="F119" i="17"/>
  <c r="F118" i="17"/>
  <c r="F113" i="17"/>
  <c r="F107" i="17"/>
  <c r="F102" i="17"/>
  <c r="F98" i="17"/>
  <c r="F94" i="17"/>
  <c r="F92" i="17"/>
  <c r="F89" i="17"/>
  <c r="F86" i="17"/>
  <c r="F83" i="17"/>
  <c r="F81" i="17"/>
  <c r="F80" i="17"/>
  <c r="F79" i="17"/>
  <c r="F77" i="17"/>
  <c r="F76" i="17"/>
  <c r="D10" i="17"/>
  <c r="F10" i="17" s="1"/>
  <c r="D8" i="17"/>
  <c r="E130" i="17"/>
  <c r="H130" i="17" s="1"/>
  <c r="E137" i="17"/>
  <c r="H137" i="17" s="1"/>
  <c r="E312" i="17"/>
  <c r="H312" i="17" s="1"/>
  <c r="E455" i="17"/>
  <c r="H455" i="17" s="1"/>
  <c r="H492" i="14"/>
  <c r="H504" i="14"/>
  <c r="H508" i="14"/>
  <c r="H512" i="14"/>
  <c r="F521" i="14"/>
  <c r="H524" i="14"/>
  <c r="H528" i="14"/>
  <c r="H532" i="14"/>
  <c r="H536" i="14"/>
  <c r="H540" i="14"/>
  <c r="H552" i="14"/>
  <c r="H556" i="14"/>
  <c r="H560" i="14"/>
  <c r="H568" i="14"/>
  <c r="F569" i="14"/>
  <c r="H572" i="14"/>
  <c r="H576" i="14"/>
  <c r="H584" i="14"/>
  <c r="H20" i="15"/>
  <c r="H28" i="15"/>
  <c r="H40" i="15"/>
  <c r="H48" i="15"/>
  <c r="H60" i="15"/>
  <c r="H180" i="15"/>
  <c r="H184" i="15"/>
  <c r="H188" i="15"/>
  <c r="H192" i="15"/>
  <c r="H196" i="15"/>
  <c r="H200" i="15"/>
  <c r="H204" i="15"/>
  <c r="H208" i="15"/>
  <c r="H212" i="15"/>
  <c r="H216" i="15"/>
  <c r="H220" i="15"/>
  <c r="H224" i="15"/>
  <c r="H228" i="15"/>
  <c r="H232" i="15"/>
  <c r="H236" i="15"/>
  <c r="H240" i="15"/>
  <c r="H244" i="15"/>
  <c r="H248" i="15"/>
  <c r="H252" i="15"/>
  <c r="H256" i="15"/>
  <c r="H260" i="15"/>
  <c r="H264" i="15"/>
  <c r="H268" i="15"/>
  <c r="H272" i="15"/>
  <c r="H276" i="15"/>
  <c r="H280" i="15"/>
  <c r="H284" i="15"/>
  <c r="H288" i="15"/>
  <c r="H292" i="15"/>
  <c r="H296" i="15"/>
  <c r="H300" i="15"/>
  <c r="H304" i="15"/>
  <c r="H308" i="15"/>
  <c r="H312" i="15"/>
  <c r="H316" i="15"/>
  <c r="H320" i="15"/>
  <c r="H324" i="15"/>
  <c r="H328" i="15"/>
  <c r="H332" i="15"/>
  <c r="H336" i="15"/>
  <c r="H340" i="15"/>
  <c r="E344" i="15"/>
  <c r="H344" i="15" s="1"/>
  <c r="H348" i="15"/>
  <c r="G356" i="15"/>
  <c r="H356" i="15" s="1"/>
  <c r="E552" i="15"/>
  <c r="H552" i="15" s="1"/>
  <c r="E553" i="15"/>
  <c r="H553" i="15" s="1"/>
  <c r="E563" i="15"/>
  <c r="H563" i="15" s="1"/>
  <c r="E564" i="15"/>
  <c r="H564" i="15" s="1"/>
  <c r="E570" i="15"/>
  <c r="H570" i="15" s="1"/>
  <c r="E576" i="15"/>
  <c r="H576" i="15" s="1"/>
  <c r="G591" i="15"/>
  <c r="H591" i="15" s="1"/>
  <c r="E593" i="15"/>
  <c r="H593" i="15" s="1"/>
  <c r="H597" i="15"/>
  <c r="E601" i="15"/>
  <c r="H601" i="15" s="1"/>
  <c r="E605" i="15"/>
  <c r="H605" i="15" s="1"/>
  <c r="E609" i="15"/>
  <c r="H609" i="15" s="1"/>
  <c r="E613" i="15"/>
  <c r="H613" i="15" s="1"/>
  <c r="E617" i="15"/>
  <c r="H617" i="15" s="1"/>
  <c r="F10" i="16"/>
  <c r="C11" i="16"/>
  <c r="G19" i="16"/>
  <c r="G76" i="16"/>
  <c r="H76" i="16" s="1"/>
  <c r="E78" i="16"/>
  <c r="H78" i="16" s="1"/>
  <c r="E82" i="16"/>
  <c r="H82" i="16" s="1"/>
  <c r="E86" i="16"/>
  <c r="H86" i="16" s="1"/>
  <c r="E90" i="16"/>
  <c r="H90" i="16" s="1"/>
  <c r="E94" i="16"/>
  <c r="H94" i="16" s="1"/>
  <c r="E98" i="16"/>
  <c r="H98" i="16" s="1"/>
  <c r="E102" i="16"/>
  <c r="H102" i="16" s="1"/>
  <c r="E106" i="16"/>
  <c r="H106" i="16" s="1"/>
  <c r="E110" i="16"/>
  <c r="H110" i="16" s="1"/>
  <c r="E114" i="16"/>
  <c r="H114" i="16" s="1"/>
  <c r="E118" i="16"/>
  <c r="H118" i="16" s="1"/>
  <c r="H122" i="16"/>
  <c r="E126" i="16"/>
  <c r="H126" i="16" s="1"/>
  <c r="E130" i="16"/>
  <c r="H130" i="16" s="1"/>
  <c r="E134" i="16"/>
  <c r="H134" i="16" s="1"/>
  <c r="E138" i="16"/>
  <c r="H138" i="16" s="1"/>
  <c r="E142" i="16"/>
  <c r="H142" i="16" s="1"/>
  <c r="E146" i="16"/>
  <c r="H146" i="16" s="1"/>
  <c r="E150" i="16"/>
  <c r="H150" i="16" s="1"/>
  <c r="H154" i="16"/>
  <c r="E158" i="16"/>
  <c r="H158" i="16" s="1"/>
  <c r="E162" i="16"/>
  <c r="H162" i="16" s="1"/>
  <c r="E166" i="16"/>
  <c r="H166" i="16" s="1"/>
  <c r="E170" i="16"/>
  <c r="H170" i="16" s="1"/>
  <c r="E177" i="16"/>
  <c r="E186" i="16"/>
  <c r="H186" i="16" s="1"/>
  <c r="E190" i="16"/>
  <c r="H190" i="16" s="1"/>
  <c r="E194" i="16"/>
  <c r="H194" i="16" s="1"/>
  <c r="E198" i="16"/>
  <c r="H198" i="16" s="1"/>
  <c r="E203" i="16"/>
  <c r="H203" i="16" s="1"/>
  <c r="E208" i="16"/>
  <c r="H208" i="16" s="1"/>
  <c r="E212" i="16"/>
  <c r="H212" i="16" s="1"/>
  <c r="E216" i="16"/>
  <c r="H216" i="16" s="1"/>
  <c r="E220" i="16"/>
  <c r="H220" i="16" s="1"/>
  <c r="E224" i="16"/>
  <c r="H224" i="16" s="1"/>
  <c r="E229" i="16"/>
  <c r="H229" i="16" s="1"/>
  <c r="E233" i="16"/>
  <c r="H233" i="16" s="1"/>
  <c r="E239" i="16"/>
  <c r="H239" i="16" s="1"/>
  <c r="E245" i="16"/>
  <c r="H245" i="16" s="1"/>
  <c r="E250" i="16"/>
  <c r="H250" i="16" s="1"/>
  <c r="E255" i="16"/>
  <c r="H255" i="16" s="1"/>
  <c r="E259" i="16"/>
  <c r="H259" i="16" s="1"/>
  <c r="E271" i="16"/>
  <c r="H271" i="16" s="1"/>
  <c r="E275" i="16"/>
  <c r="H275" i="16" s="1"/>
  <c r="E283" i="16"/>
  <c r="H283" i="16" s="1"/>
  <c r="E287" i="16"/>
  <c r="H287" i="16" s="1"/>
  <c r="E293" i="16"/>
  <c r="H293" i="16" s="1"/>
  <c r="E297" i="16"/>
  <c r="H297" i="16" s="1"/>
  <c r="E301" i="16"/>
  <c r="H301" i="16" s="1"/>
  <c r="E307" i="16"/>
  <c r="H307" i="16" s="1"/>
  <c r="E312" i="16"/>
  <c r="H312" i="16" s="1"/>
  <c r="E318" i="16"/>
  <c r="H318" i="16" s="1"/>
  <c r="E322" i="16"/>
  <c r="H322" i="16" s="1"/>
  <c r="E326" i="16"/>
  <c r="H326" i="16" s="1"/>
  <c r="E331" i="16"/>
  <c r="H331" i="16" s="1"/>
  <c r="E338" i="16"/>
  <c r="H338" i="16" s="1"/>
  <c r="E339" i="16"/>
  <c r="H339" i="16" s="1"/>
  <c r="E344" i="16"/>
  <c r="H344" i="16" s="1"/>
  <c r="E345" i="16"/>
  <c r="H345" i="16" s="1"/>
  <c r="E349" i="16"/>
  <c r="H349" i="16" s="1"/>
  <c r="E350" i="16"/>
  <c r="H350" i="16" s="1"/>
  <c r="E357" i="16"/>
  <c r="H357" i="16" s="1"/>
  <c r="E361" i="16"/>
  <c r="H361" i="16" s="1"/>
  <c r="E365" i="16"/>
  <c r="H365" i="16" s="1"/>
  <c r="E369" i="16"/>
  <c r="H369" i="16" s="1"/>
  <c r="E373" i="16"/>
  <c r="H373" i="16" s="1"/>
  <c r="E377" i="16"/>
  <c r="H377" i="16" s="1"/>
  <c r="E381" i="16"/>
  <c r="H381" i="16" s="1"/>
  <c r="E385" i="16"/>
  <c r="H385" i="16" s="1"/>
  <c r="E389" i="16"/>
  <c r="H389" i="16" s="1"/>
  <c r="E393" i="16"/>
  <c r="H393" i="16" s="1"/>
  <c r="E397" i="16"/>
  <c r="H397" i="16" s="1"/>
  <c r="E401" i="16"/>
  <c r="H401" i="16" s="1"/>
  <c r="E405" i="16"/>
  <c r="H405" i="16" s="1"/>
  <c r="E409" i="16"/>
  <c r="H409" i="16" s="1"/>
  <c r="E413" i="16"/>
  <c r="H413" i="16" s="1"/>
  <c r="E417" i="16"/>
  <c r="H417" i="16" s="1"/>
  <c r="E421" i="16"/>
  <c r="H421" i="16" s="1"/>
  <c r="E425" i="16"/>
  <c r="H425" i="16" s="1"/>
  <c r="E429" i="16"/>
  <c r="H429" i="16" s="1"/>
  <c r="E433" i="16"/>
  <c r="H433" i="16" s="1"/>
  <c r="E437" i="16"/>
  <c r="H437" i="16" s="1"/>
  <c r="E441" i="16"/>
  <c r="H441" i="16" s="1"/>
  <c r="E445" i="16"/>
  <c r="H445" i="16" s="1"/>
  <c r="E449" i="16"/>
  <c r="H449" i="16" s="1"/>
  <c r="E453" i="16"/>
  <c r="H453" i="16" s="1"/>
  <c r="H457" i="16"/>
  <c r="E461" i="16"/>
  <c r="H461" i="16" s="1"/>
  <c r="E465" i="16"/>
  <c r="H465" i="16" s="1"/>
  <c r="E469" i="16"/>
  <c r="H469" i="16" s="1"/>
  <c r="E473" i="16"/>
  <c r="H473" i="16" s="1"/>
  <c r="E477" i="16"/>
  <c r="H477" i="16" s="1"/>
  <c r="E481" i="16"/>
  <c r="H481" i="16" s="1"/>
  <c r="E485" i="16"/>
  <c r="H485" i="16" s="1"/>
  <c r="E489" i="16"/>
  <c r="H489" i="16" s="1"/>
  <c r="E493" i="16"/>
  <c r="H493" i="16" s="1"/>
  <c r="E497" i="16"/>
  <c r="H497" i="16" s="1"/>
  <c r="E501" i="16"/>
  <c r="H501" i="16" s="1"/>
  <c r="E505" i="16"/>
  <c r="H505" i="16" s="1"/>
  <c r="E509" i="16"/>
  <c r="H509" i="16" s="1"/>
  <c r="E513" i="16"/>
  <c r="H513" i="16" s="1"/>
  <c r="E517" i="16"/>
  <c r="H517" i="16" s="1"/>
  <c r="E521" i="16"/>
  <c r="H521" i="16" s="1"/>
  <c r="E525" i="16"/>
  <c r="H525" i="16" s="1"/>
  <c r="E529" i="16"/>
  <c r="H529" i="16" s="1"/>
  <c r="E533" i="16"/>
  <c r="H533" i="16" s="1"/>
  <c r="E537" i="16"/>
  <c r="H537" i="16" s="1"/>
  <c r="E541" i="16"/>
  <c r="H541" i="16" s="1"/>
  <c r="E545" i="16"/>
  <c r="H545" i="16" s="1"/>
  <c r="E549" i="16"/>
  <c r="H549" i="16" s="1"/>
  <c r="E553" i="16"/>
  <c r="H553" i="16" s="1"/>
  <c r="E557" i="16"/>
  <c r="H557" i="16" s="1"/>
  <c r="E561" i="16"/>
  <c r="H561" i="16" s="1"/>
  <c r="E565" i="16"/>
  <c r="H565" i="16" s="1"/>
  <c r="E569" i="16"/>
  <c r="H569" i="16" s="1"/>
  <c r="E573" i="16"/>
  <c r="H573" i="16" s="1"/>
  <c r="E577" i="16"/>
  <c r="H577" i="16" s="1"/>
  <c r="E581" i="16"/>
  <c r="H581" i="16" s="1"/>
  <c r="E585" i="16"/>
  <c r="H585" i="16" s="1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D13" i="16"/>
  <c r="E592" i="16"/>
  <c r="H592" i="16" s="1"/>
  <c r="E596" i="16"/>
  <c r="H596" i="16" s="1"/>
  <c r="E600" i="16"/>
  <c r="H600" i="16" s="1"/>
  <c r="E604" i="16"/>
  <c r="H604" i="16" s="1"/>
  <c r="E608" i="16"/>
  <c r="H608" i="16" s="1"/>
  <c r="E612" i="16"/>
  <c r="H612" i="16" s="1"/>
  <c r="E616" i="16"/>
  <c r="H616" i="16" s="1"/>
  <c r="E11" i="17"/>
  <c r="H11" i="17" s="1"/>
  <c r="F13" i="17"/>
  <c r="G19" i="17"/>
  <c r="H19" i="17" s="1"/>
  <c r="H21" i="17"/>
  <c r="H25" i="17"/>
  <c r="H29" i="17"/>
  <c r="H33" i="17"/>
  <c r="H37" i="17"/>
  <c r="H41" i="17"/>
  <c r="E45" i="17"/>
  <c r="H45" i="17" s="1"/>
  <c r="H49" i="17"/>
  <c r="H53" i="17"/>
  <c r="H57" i="17"/>
  <c r="H61" i="17"/>
  <c r="H65" i="17"/>
  <c r="H69" i="17"/>
  <c r="E76" i="17"/>
  <c r="H76" i="17" s="1"/>
  <c r="E81" i="17"/>
  <c r="H81" i="17" s="1"/>
  <c r="E92" i="17"/>
  <c r="H92" i="17" s="1"/>
  <c r="E106" i="17"/>
  <c r="H106" i="17" s="1"/>
  <c r="E107" i="17"/>
  <c r="H107" i="17" s="1"/>
  <c r="E128" i="17"/>
  <c r="H128" i="17" s="1"/>
  <c r="G177" i="17"/>
  <c r="H177" i="17" s="1"/>
  <c r="H179" i="17"/>
  <c r="H183" i="17"/>
  <c r="H187" i="17"/>
  <c r="E191" i="17"/>
  <c r="H191" i="17" s="1"/>
  <c r="H195" i="17"/>
  <c r="H199" i="17"/>
  <c r="H203" i="17"/>
  <c r="E207" i="17"/>
  <c r="H207" i="17" s="1"/>
  <c r="H211" i="17"/>
  <c r="H215" i="17"/>
  <c r="H219" i="17"/>
  <c r="H223" i="17"/>
  <c r="H227" i="17"/>
  <c r="E231" i="17"/>
  <c r="H231" i="17" s="1"/>
  <c r="H235" i="17"/>
  <c r="H239" i="17"/>
  <c r="H243" i="17"/>
  <c r="E247" i="17"/>
  <c r="H247" i="17" s="1"/>
  <c r="H251" i="17"/>
  <c r="H255" i="17"/>
  <c r="H259" i="17"/>
  <c r="H263" i="17"/>
  <c r="H267" i="17"/>
  <c r="H271" i="17"/>
  <c r="H275" i="17"/>
  <c r="H279" i="17"/>
  <c r="E283" i="17"/>
  <c r="H283" i="17" s="1"/>
  <c r="H287" i="17"/>
  <c r="H291" i="17"/>
  <c r="H295" i="17"/>
  <c r="H299" i="17"/>
  <c r="H303" i="17"/>
  <c r="H307" i="17"/>
  <c r="E311" i="17"/>
  <c r="H311" i="17" s="1"/>
  <c r="H315" i="17"/>
  <c r="H319" i="17"/>
  <c r="H323" i="17"/>
  <c r="H327" i="17"/>
  <c r="H331" i="17"/>
  <c r="H335" i="17"/>
  <c r="H339" i="17"/>
  <c r="H343" i="17"/>
  <c r="H347" i="17"/>
  <c r="E559" i="17"/>
  <c r="H559" i="17" s="1"/>
  <c r="E550" i="17"/>
  <c r="H550" i="17" s="1"/>
  <c r="E548" i="17"/>
  <c r="H548" i="17" s="1"/>
  <c r="E545" i="17"/>
  <c r="H545" i="17" s="1"/>
  <c r="E362" i="17"/>
  <c r="H362" i="17" s="1"/>
  <c r="E376" i="17"/>
  <c r="H376" i="17" s="1"/>
  <c r="E401" i="17"/>
  <c r="H401" i="17" s="1"/>
  <c r="E412" i="17"/>
  <c r="H412" i="17" s="1"/>
  <c r="E418" i="17"/>
  <c r="H418" i="17" s="1"/>
  <c r="H419" i="17"/>
  <c r="H422" i="17"/>
  <c r="H435" i="17"/>
  <c r="H439" i="17"/>
  <c r="H446" i="17"/>
  <c r="H450" i="17"/>
  <c r="H454" i="17"/>
  <c r="H457" i="17"/>
  <c r="H460" i="17"/>
  <c r="H464" i="17"/>
  <c r="E467" i="17"/>
  <c r="H467" i="17" s="1"/>
  <c r="H473" i="17"/>
  <c r="H476" i="17"/>
  <c r="H480" i="17"/>
  <c r="H484" i="17"/>
  <c r="H488" i="17"/>
  <c r="H492" i="17"/>
  <c r="H496" i="17"/>
  <c r="H500" i="17"/>
  <c r="H504" i="17"/>
  <c r="H508" i="17"/>
  <c r="H512" i="17"/>
  <c r="H516" i="17"/>
  <c r="E520" i="17"/>
  <c r="H520" i="17" s="1"/>
  <c r="H524" i="17"/>
  <c r="H528" i="17"/>
  <c r="H532" i="17"/>
  <c r="H536" i="17"/>
  <c r="H540" i="17"/>
  <c r="H544" i="17"/>
  <c r="H547" i="17"/>
  <c r="H549" i="17"/>
  <c r="H551" i="17"/>
  <c r="H555" i="17"/>
  <c r="H562" i="17"/>
  <c r="H566" i="17"/>
  <c r="H570" i="17"/>
  <c r="H491" i="14"/>
  <c r="H495" i="14"/>
  <c r="F500" i="14"/>
  <c r="H503" i="14"/>
  <c r="H507" i="14"/>
  <c r="H511" i="14"/>
  <c r="H515" i="14"/>
  <c r="H523" i="14"/>
  <c r="H527" i="14"/>
  <c r="H531" i="14"/>
  <c r="H535" i="14"/>
  <c r="H543" i="14"/>
  <c r="H547" i="14"/>
  <c r="H551" i="14"/>
  <c r="H555" i="14"/>
  <c r="H559" i="14"/>
  <c r="H563" i="14"/>
  <c r="H567" i="14"/>
  <c r="H575" i="14"/>
  <c r="H579" i="14"/>
  <c r="H583" i="14"/>
  <c r="F9" i="15"/>
  <c r="H27" i="15"/>
  <c r="H31" i="15"/>
  <c r="H35" i="15"/>
  <c r="H43" i="15"/>
  <c r="H47" i="15"/>
  <c r="H51" i="15"/>
  <c r="H55" i="15"/>
  <c r="E78" i="15"/>
  <c r="H78" i="15" s="1"/>
  <c r="E83" i="15"/>
  <c r="H83" i="15" s="1"/>
  <c r="E95" i="15"/>
  <c r="H95" i="15" s="1"/>
  <c r="E99" i="15"/>
  <c r="H99" i="15" s="1"/>
  <c r="E105" i="15"/>
  <c r="H105" i="15" s="1"/>
  <c r="E110" i="15"/>
  <c r="H110" i="15" s="1"/>
  <c r="E115" i="15"/>
  <c r="H115" i="15" s="1"/>
  <c r="E119" i="15"/>
  <c r="H119" i="15" s="1"/>
  <c r="E124" i="15"/>
  <c r="H124" i="15" s="1"/>
  <c r="E129" i="15"/>
  <c r="H129" i="15" s="1"/>
  <c r="E133" i="15"/>
  <c r="H133" i="15" s="1"/>
  <c r="E137" i="15"/>
  <c r="H137" i="15" s="1"/>
  <c r="E141" i="15"/>
  <c r="H141" i="15" s="1"/>
  <c r="E145" i="15"/>
  <c r="H145" i="15" s="1"/>
  <c r="E150" i="15"/>
  <c r="H150" i="15" s="1"/>
  <c r="G177" i="15"/>
  <c r="H177" i="15" s="1"/>
  <c r="H179" i="15"/>
  <c r="H183" i="15"/>
  <c r="E187" i="15"/>
  <c r="H187" i="15" s="1"/>
  <c r="E191" i="15"/>
  <c r="H191" i="15" s="1"/>
  <c r="E195" i="15"/>
  <c r="H195" i="15" s="1"/>
  <c r="E199" i="15"/>
  <c r="H199" i="15" s="1"/>
  <c r="E203" i="15"/>
  <c r="H203" i="15" s="1"/>
  <c r="E207" i="15"/>
  <c r="H207" i="15" s="1"/>
  <c r="E211" i="15"/>
  <c r="H211" i="15" s="1"/>
  <c r="E215" i="15"/>
  <c r="H215" i="15" s="1"/>
  <c r="E219" i="15"/>
  <c r="H219" i="15" s="1"/>
  <c r="H223" i="15"/>
  <c r="H227" i="15"/>
  <c r="E231" i="15"/>
  <c r="H231" i="15" s="1"/>
  <c r="H235" i="15"/>
  <c r="H239" i="15"/>
  <c r="H243" i="15"/>
  <c r="E247" i="15"/>
  <c r="H247" i="15" s="1"/>
  <c r="H251" i="15"/>
  <c r="H255" i="15"/>
  <c r="E259" i="15"/>
  <c r="H259" i="15" s="1"/>
  <c r="H263" i="15"/>
  <c r="H267" i="15"/>
  <c r="H271" i="15"/>
  <c r="E275" i="15"/>
  <c r="H275" i="15" s="1"/>
  <c r="H279" i="15"/>
  <c r="E283" i="15"/>
  <c r="H283" i="15" s="1"/>
  <c r="E287" i="15"/>
  <c r="H287" i="15" s="1"/>
  <c r="H291" i="15"/>
  <c r="H295" i="15"/>
  <c r="E299" i="15"/>
  <c r="H299" i="15" s="1"/>
  <c r="E303" i="15"/>
  <c r="H303" i="15" s="1"/>
  <c r="E307" i="15"/>
  <c r="H307" i="15" s="1"/>
  <c r="E311" i="15"/>
  <c r="H311" i="15" s="1"/>
  <c r="E315" i="15"/>
  <c r="H315" i="15" s="1"/>
  <c r="E319" i="15"/>
  <c r="H319" i="15" s="1"/>
  <c r="E323" i="15"/>
  <c r="H323" i="15" s="1"/>
  <c r="H331" i="15"/>
  <c r="H335" i="15"/>
  <c r="H339" i="15"/>
  <c r="H343" i="15"/>
  <c r="H347" i="15"/>
  <c r="E358" i="15"/>
  <c r="H358" i="15" s="1"/>
  <c r="E364" i="15"/>
  <c r="H364" i="15" s="1"/>
  <c r="E368" i="15"/>
  <c r="H368" i="15" s="1"/>
  <c r="E372" i="15"/>
  <c r="H372" i="15" s="1"/>
  <c r="E379" i="15"/>
  <c r="H379" i="15" s="1"/>
  <c r="E385" i="15"/>
  <c r="H385" i="15" s="1"/>
  <c r="E386" i="15"/>
  <c r="H386" i="15" s="1"/>
  <c r="E390" i="15"/>
  <c r="H390" i="15" s="1"/>
  <c r="E394" i="15"/>
  <c r="H394" i="15" s="1"/>
  <c r="E400" i="15"/>
  <c r="H400" i="15" s="1"/>
  <c r="E406" i="15"/>
  <c r="H406" i="15" s="1"/>
  <c r="E416" i="15"/>
  <c r="H416" i="15" s="1"/>
  <c r="E420" i="15"/>
  <c r="H420" i="15" s="1"/>
  <c r="E427" i="15"/>
  <c r="H427" i="15" s="1"/>
  <c r="E431" i="15"/>
  <c r="H431" i="15" s="1"/>
  <c r="E445" i="15"/>
  <c r="H445" i="15" s="1"/>
  <c r="E446" i="15"/>
  <c r="H446" i="15" s="1"/>
  <c r="E451" i="15"/>
  <c r="H451" i="15" s="1"/>
  <c r="E455" i="15"/>
  <c r="H455" i="15" s="1"/>
  <c r="E459" i="15"/>
  <c r="H459" i="15" s="1"/>
  <c r="E460" i="15"/>
  <c r="H460" i="15" s="1"/>
  <c r="E465" i="15"/>
  <c r="H465" i="15" s="1"/>
  <c r="E469" i="15"/>
  <c r="H469" i="15" s="1"/>
  <c r="E476" i="15"/>
  <c r="H476" i="15" s="1"/>
  <c r="E482" i="15"/>
  <c r="H482" i="15" s="1"/>
  <c r="E489" i="15"/>
  <c r="H489" i="15" s="1"/>
  <c r="E494" i="15"/>
  <c r="H494" i="15" s="1"/>
  <c r="E499" i="15"/>
  <c r="H499" i="15" s="1"/>
  <c r="E503" i="15"/>
  <c r="H503" i="15" s="1"/>
  <c r="E505" i="15"/>
  <c r="H505" i="15" s="1"/>
  <c r="E521" i="15"/>
  <c r="H521" i="15" s="1"/>
  <c r="E527" i="15"/>
  <c r="H527" i="15" s="1"/>
  <c r="E545" i="15"/>
  <c r="H545" i="15" s="1"/>
  <c r="E562" i="15"/>
  <c r="H562" i="15" s="1"/>
  <c r="E569" i="15"/>
  <c r="H569" i="15" s="1"/>
  <c r="E573" i="15"/>
  <c r="H573" i="15" s="1"/>
  <c r="E592" i="15"/>
  <c r="H592" i="15" s="1"/>
  <c r="E596" i="15"/>
  <c r="H596" i="15" s="1"/>
  <c r="H600" i="15"/>
  <c r="E604" i="15"/>
  <c r="H604" i="15" s="1"/>
  <c r="E608" i="15"/>
  <c r="H608" i="15" s="1"/>
  <c r="E612" i="15"/>
  <c r="H612" i="15" s="1"/>
  <c r="F12" i="16"/>
  <c r="E21" i="16"/>
  <c r="H21" i="16" s="1"/>
  <c r="E25" i="16"/>
  <c r="H25" i="16" s="1"/>
  <c r="E29" i="16"/>
  <c r="H29" i="16" s="1"/>
  <c r="E33" i="16"/>
  <c r="H33" i="16" s="1"/>
  <c r="E38" i="16"/>
  <c r="H38" i="16" s="1"/>
  <c r="E42" i="16"/>
  <c r="H42" i="16" s="1"/>
  <c r="E43" i="16"/>
  <c r="H43" i="16" s="1"/>
  <c r="E44" i="16"/>
  <c r="H44" i="16" s="1"/>
  <c r="E48" i="16"/>
  <c r="H48" i="16" s="1"/>
  <c r="E52" i="16"/>
  <c r="H52" i="16" s="1"/>
  <c r="E56" i="16"/>
  <c r="H56" i="16" s="1"/>
  <c r="E61" i="16"/>
  <c r="H61" i="16" s="1"/>
  <c r="E65" i="16"/>
  <c r="H65" i="16" s="1"/>
  <c r="E77" i="16"/>
  <c r="H77" i="16" s="1"/>
  <c r="E81" i="16"/>
  <c r="H81" i="16" s="1"/>
  <c r="H85" i="16"/>
  <c r="E89" i="16"/>
  <c r="H89" i="16" s="1"/>
  <c r="H93" i="16"/>
  <c r="E97" i="16"/>
  <c r="H97" i="16" s="1"/>
  <c r="H101" i="16"/>
  <c r="E105" i="16"/>
  <c r="H105" i="16" s="1"/>
  <c r="E109" i="16"/>
  <c r="H109" i="16" s="1"/>
  <c r="E113" i="16"/>
  <c r="H113" i="16" s="1"/>
  <c r="E117" i="16"/>
  <c r="H117" i="16" s="1"/>
  <c r="E121" i="16"/>
  <c r="H121" i="16" s="1"/>
  <c r="E125" i="16"/>
  <c r="H125" i="16" s="1"/>
  <c r="E129" i="16"/>
  <c r="H129" i="16" s="1"/>
  <c r="E133" i="16"/>
  <c r="H133" i="16" s="1"/>
  <c r="E137" i="16"/>
  <c r="H137" i="16" s="1"/>
  <c r="E141" i="16"/>
  <c r="H141" i="16" s="1"/>
  <c r="E145" i="16"/>
  <c r="H145" i="16" s="1"/>
  <c r="E149" i="16"/>
  <c r="H149" i="16" s="1"/>
  <c r="E153" i="16"/>
  <c r="H153" i="16" s="1"/>
  <c r="E157" i="16"/>
  <c r="H157" i="16" s="1"/>
  <c r="E161" i="16"/>
  <c r="H161" i="16" s="1"/>
  <c r="E165" i="16"/>
  <c r="H165" i="16" s="1"/>
  <c r="G177" i="16"/>
  <c r="E180" i="16"/>
  <c r="H180" i="16" s="1"/>
  <c r="E185" i="16"/>
  <c r="H185" i="16" s="1"/>
  <c r="E189" i="16"/>
  <c r="H189" i="16" s="1"/>
  <c r="E193" i="16"/>
  <c r="H193" i="16" s="1"/>
  <c r="E197" i="16"/>
  <c r="H197" i="16" s="1"/>
  <c r="E202" i="16"/>
  <c r="H202" i="16" s="1"/>
  <c r="E207" i="16"/>
  <c r="H207" i="16" s="1"/>
  <c r="E211" i="16"/>
  <c r="H211" i="16" s="1"/>
  <c r="E215" i="16"/>
  <c r="H215" i="16" s="1"/>
  <c r="E219" i="16"/>
  <c r="H219" i="16" s="1"/>
  <c r="E227" i="16"/>
  <c r="H227" i="16" s="1"/>
  <c r="E228" i="16"/>
  <c r="H228" i="16" s="1"/>
  <c r="E232" i="16"/>
  <c r="H232" i="16" s="1"/>
  <c r="E238" i="16"/>
  <c r="H238" i="16" s="1"/>
  <c r="E244" i="16"/>
  <c r="H244" i="16" s="1"/>
  <c r="E248" i="16"/>
  <c r="H248" i="16" s="1"/>
  <c r="E249" i="16"/>
  <c r="H249" i="16" s="1"/>
  <c r="E254" i="16"/>
  <c r="H254" i="16" s="1"/>
  <c r="E258" i="16"/>
  <c r="H258" i="16" s="1"/>
  <c r="E262" i="16"/>
  <c r="H262" i="16" s="1"/>
  <c r="E266" i="16"/>
  <c r="H266" i="16" s="1"/>
  <c r="E270" i="16"/>
  <c r="H270" i="16" s="1"/>
  <c r="E274" i="16"/>
  <c r="H274" i="16" s="1"/>
  <c r="E278" i="16"/>
  <c r="H278" i="16" s="1"/>
  <c r="E282" i="16"/>
  <c r="H282" i="16" s="1"/>
  <c r="E286" i="16"/>
  <c r="H286" i="16" s="1"/>
  <c r="E290" i="16"/>
  <c r="H290" i="16" s="1"/>
  <c r="E292" i="16"/>
  <c r="H292" i="16" s="1"/>
  <c r="E296" i="16"/>
  <c r="H296" i="16" s="1"/>
  <c r="E300" i="16"/>
  <c r="H300" i="16" s="1"/>
  <c r="E306" i="16"/>
  <c r="H306" i="16" s="1"/>
  <c r="E310" i="16"/>
  <c r="H310" i="16" s="1"/>
  <c r="E311" i="16"/>
  <c r="H311" i="16" s="1"/>
  <c r="E316" i="16"/>
  <c r="H316" i="16" s="1"/>
  <c r="E321" i="16"/>
  <c r="H321" i="16" s="1"/>
  <c r="E325" i="16"/>
  <c r="H325" i="16" s="1"/>
  <c r="E330" i="16"/>
  <c r="H330" i="16" s="1"/>
  <c r="E335" i="16"/>
  <c r="H335" i="16" s="1"/>
  <c r="E342" i="16"/>
  <c r="H342" i="16" s="1"/>
  <c r="E356" i="16"/>
  <c r="H356" i="16" s="1"/>
  <c r="E360" i="16"/>
  <c r="H360" i="16" s="1"/>
  <c r="E364" i="16"/>
  <c r="H364" i="16" s="1"/>
  <c r="E368" i="16"/>
  <c r="H368" i="16" s="1"/>
  <c r="E372" i="16"/>
  <c r="H372" i="16" s="1"/>
  <c r="E376" i="16"/>
  <c r="H376" i="16" s="1"/>
  <c r="E380" i="16"/>
  <c r="H380" i="16" s="1"/>
  <c r="E384" i="16"/>
  <c r="H384" i="16" s="1"/>
  <c r="E388" i="16"/>
  <c r="H388" i="16" s="1"/>
  <c r="E392" i="16"/>
  <c r="H392" i="16" s="1"/>
  <c r="E396" i="16"/>
  <c r="H396" i="16" s="1"/>
  <c r="E400" i="16"/>
  <c r="H400" i="16" s="1"/>
  <c r="H404" i="16"/>
  <c r="E408" i="16"/>
  <c r="H408" i="16" s="1"/>
  <c r="E412" i="16"/>
  <c r="H412" i="16" s="1"/>
  <c r="E416" i="16"/>
  <c r="H416" i="16" s="1"/>
  <c r="E420" i="16"/>
  <c r="H420" i="16" s="1"/>
  <c r="E424" i="16"/>
  <c r="H424" i="16" s="1"/>
  <c r="E428" i="16"/>
  <c r="H428" i="16" s="1"/>
  <c r="E432" i="16"/>
  <c r="H432" i="16" s="1"/>
  <c r="E436" i="16"/>
  <c r="H436" i="16" s="1"/>
  <c r="H440" i="16"/>
  <c r="E444" i="16"/>
  <c r="H444" i="16" s="1"/>
  <c r="E448" i="16"/>
  <c r="H448" i="16" s="1"/>
  <c r="E452" i="16"/>
  <c r="H452" i="16" s="1"/>
  <c r="E456" i="16"/>
  <c r="H456" i="16" s="1"/>
  <c r="E460" i="16"/>
  <c r="H460" i="16" s="1"/>
  <c r="H464" i="16"/>
  <c r="E468" i="16"/>
  <c r="H468" i="16" s="1"/>
  <c r="E472" i="16"/>
  <c r="H472" i="16" s="1"/>
  <c r="E476" i="16"/>
  <c r="H476" i="16" s="1"/>
  <c r="E480" i="16"/>
  <c r="H480" i="16" s="1"/>
  <c r="H484" i="16"/>
  <c r="H488" i="16"/>
  <c r="E492" i="16"/>
  <c r="H492" i="16" s="1"/>
  <c r="E496" i="16"/>
  <c r="H496" i="16" s="1"/>
  <c r="E500" i="16"/>
  <c r="H500" i="16" s="1"/>
  <c r="E504" i="16"/>
  <c r="H504" i="16" s="1"/>
  <c r="E508" i="16"/>
  <c r="H508" i="16" s="1"/>
  <c r="H512" i="16"/>
  <c r="E516" i="16"/>
  <c r="H516" i="16" s="1"/>
  <c r="E520" i="16"/>
  <c r="H520" i="16" s="1"/>
  <c r="E524" i="16"/>
  <c r="H524" i="16" s="1"/>
  <c r="E528" i="16"/>
  <c r="H528" i="16" s="1"/>
  <c r="E532" i="16"/>
  <c r="H532" i="16" s="1"/>
  <c r="E536" i="16"/>
  <c r="H536" i="16" s="1"/>
  <c r="E540" i="16"/>
  <c r="H540" i="16" s="1"/>
  <c r="E544" i="16"/>
  <c r="H544" i="16" s="1"/>
  <c r="E548" i="16"/>
  <c r="H548" i="16" s="1"/>
  <c r="E552" i="16"/>
  <c r="H552" i="16" s="1"/>
  <c r="E556" i="16"/>
  <c r="H556" i="16" s="1"/>
  <c r="E560" i="16"/>
  <c r="H560" i="16" s="1"/>
  <c r="E564" i="16"/>
  <c r="H564" i="16" s="1"/>
  <c r="E568" i="16"/>
  <c r="H568" i="16" s="1"/>
  <c r="E572" i="16"/>
  <c r="H572" i="16" s="1"/>
  <c r="E576" i="16"/>
  <c r="H576" i="16" s="1"/>
  <c r="E580" i="16"/>
  <c r="H580" i="16" s="1"/>
  <c r="E591" i="16"/>
  <c r="E595" i="16"/>
  <c r="H595" i="16" s="1"/>
  <c r="E599" i="16"/>
  <c r="H599" i="16" s="1"/>
  <c r="E603" i="16"/>
  <c r="H603" i="16" s="1"/>
  <c r="E607" i="16"/>
  <c r="H607" i="16" s="1"/>
  <c r="E611" i="16"/>
  <c r="H611" i="16" s="1"/>
  <c r="C8" i="17"/>
  <c r="E9" i="17" s="1"/>
  <c r="H20" i="17"/>
  <c r="H24" i="17"/>
  <c r="H28" i="17"/>
  <c r="H32" i="17"/>
  <c r="H36" i="17"/>
  <c r="H40" i="17"/>
  <c r="H44" i="17"/>
  <c r="H48" i="17"/>
  <c r="H52" i="17"/>
  <c r="H56" i="17"/>
  <c r="H60" i="17"/>
  <c r="H64" i="17"/>
  <c r="H68" i="17"/>
  <c r="G76" i="17"/>
  <c r="E80" i="17"/>
  <c r="H80" i="17" s="1"/>
  <c r="E135" i="17"/>
  <c r="H135" i="17" s="1"/>
  <c r="E178" i="17"/>
  <c r="H178" i="17" s="1"/>
  <c r="H182" i="17"/>
  <c r="E186" i="17"/>
  <c r="H186" i="17" s="1"/>
  <c r="H190" i="17"/>
  <c r="H194" i="17"/>
  <c r="H198" i="17"/>
  <c r="E202" i="17"/>
  <c r="H202" i="17" s="1"/>
  <c r="H206" i="17"/>
  <c r="H210" i="17"/>
  <c r="H214" i="17"/>
  <c r="H218" i="17"/>
  <c r="H222" i="17"/>
  <c r="H226" i="17"/>
  <c r="H230" i="17"/>
  <c r="H234" i="17"/>
  <c r="H238" i="17"/>
  <c r="H242" i="17"/>
  <c r="H246" i="17"/>
  <c r="H250" i="17"/>
  <c r="H254" i="17"/>
  <c r="H258" i="17"/>
  <c r="H262" i="17"/>
  <c r="H266" i="17"/>
  <c r="E270" i="17"/>
  <c r="H270" i="17" s="1"/>
  <c r="H274" i="17"/>
  <c r="H278" i="17"/>
  <c r="H282" i="17"/>
  <c r="H286" i="17"/>
  <c r="H290" i="17"/>
  <c r="H294" i="17"/>
  <c r="H298" i="17"/>
  <c r="H302" i="17"/>
  <c r="E306" i="17"/>
  <c r="H306" i="17" s="1"/>
  <c r="H310" i="17"/>
  <c r="H318" i="17"/>
  <c r="H322" i="17"/>
  <c r="H326" i="17"/>
  <c r="H330" i="17"/>
  <c r="H334" i="17"/>
  <c r="H338" i="17"/>
  <c r="H342" i="17"/>
  <c r="H346" i="17"/>
  <c r="H350" i="17"/>
  <c r="F573" i="17"/>
  <c r="F550" i="17"/>
  <c r="F548" i="17"/>
  <c r="F475" i="17"/>
  <c r="F469" i="17"/>
  <c r="F468" i="17"/>
  <c r="F466" i="17"/>
  <c r="F459" i="17"/>
  <c r="F455" i="17"/>
  <c r="F442" i="17"/>
  <c r="F432" i="17"/>
  <c r="F428" i="17"/>
  <c r="F426" i="17"/>
  <c r="F420" i="17"/>
  <c r="F407" i="17"/>
  <c r="F406" i="17"/>
  <c r="F405" i="17"/>
  <c r="F402" i="17"/>
  <c r="F398" i="17"/>
  <c r="F393" i="17"/>
  <c r="F391" i="17"/>
  <c r="F390" i="17"/>
  <c r="F382" i="17"/>
  <c r="F380" i="17"/>
  <c r="F377" i="17"/>
  <c r="F376" i="17"/>
  <c r="F371" i="17"/>
  <c r="F369" i="17"/>
  <c r="F368" i="17"/>
  <c r="F362" i="17"/>
  <c r="F357" i="17"/>
  <c r="F356" i="17"/>
  <c r="D12" i="17"/>
  <c r="F12" i="17" s="1"/>
  <c r="E357" i="17"/>
  <c r="H357" i="17" s="1"/>
  <c r="E371" i="17"/>
  <c r="H371" i="17" s="1"/>
  <c r="E398" i="17"/>
  <c r="H398" i="17" s="1"/>
  <c r="E407" i="17"/>
  <c r="H407" i="17" s="1"/>
  <c r="H421" i="17"/>
  <c r="H425" i="17"/>
  <c r="H428" i="17"/>
  <c r="H431" i="17"/>
  <c r="H434" i="17"/>
  <c r="H438" i="17"/>
  <c r="H442" i="17"/>
  <c r="H445" i="17"/>
  <c r="H449" i="17"/>
  <c r="E453" i="17"/>
  <c r="H453" i="17" s="1"/>
  <c r="H456" i="17"/>
  <c r="H463" i="17"/>
  <c r="H469" i="17"/>
  <c r="H472" i="17"/>
  <c r="H479" i="17"/>
  <c r="H483" i="17"/>
  <c r="H487" i="17"/>
  <c r="H491" i="17"/>
  <c r="H495" i="17"/>
  <c r="H499" i="17"/>
  <c r="H503" i="17"/>
  <c r="H507" i="17"/>
  <c r="H511" i="17"/>
  <c r="H515" i="17"/>
  <c r="H519" i="17"/>
  <c r="H523" i="17"/>
  <c r="E527" i="17"/>
  <c r="H527" i="17" s="1"/>
  <c r="H531" i="17"/>
  <c r="H535" i="17"/>
  <c r="H539" i="17"/>
  <c r="H543" i="17"/>
  <c r="H546" i="17"/>
  <c r="H554" i="17"/>
  <c r="H558" i="17"/>
  <c r="H561" i="17"/>
  <c r="H565" i="17"/>
  <c r="H569" i="17"/>
  <c r="H591" i="17"/>
  <c r="E8" i="19"/>
  <c r="H11" i="19"/>
  <c r="H19" i="19"/>
  <c r="E609" i="17"/>
  <c r="H609" i="17" s="1"/>
  <c r="E610" i="17"/>
  <c r="H610" i="17" s="1"/>
  <c r="E617" i="17"/>
  <c r="H617" i="17" s="1"/>
  <c r="E9" i="18"/>
  <c r="E11" i="18"/>
  <c r="E13" i="18"/>
  <c r="G19" i="18"/>
  <c r="H19" i="18" s="1"/>
  <c r="E76" i="18"/>
  <c r="H76" i="18" s="1"/>
  <c r="E77" i="18"/>
  <c r="H77" i="18" s="1"/>
  <c r="E78" i="18"/>
  <c r="H78" i="18" s="1"/>
  <c r="E79" i="18"/>
  <c r="H79" i="18" s="1"/>
  <c r="E80" i="18"/>
  <c r="H80" i="18" s="1"/>
  <c r="E81" i="18"/>
  <c r="H81" i="18" s="1"/>
  <c r="E83" i="18"/>
  <c r="H83" i="18" s="1"/>
  <c r="E87" i="18"/>
  <c r="H87" i="18" s="1"/>
  <c r="E89" i="18"/>
  <c r="H89" i="18" s="1"/>
  <c r="E91" i="18"/>
  <c r="H91" i="18" s="1"/>
  <c r="E92" i="18"/>
  <c r="H92" i="18" s="1"/>
  <c r="E94" i="18"/>
  <c r="H94" i="18" s="1"/>
  <c r="E95" i="18"/>
  <c r="H95" i="18" s="1"/>
  <c r="E96" i="18"/>
  <c r="H96" i="18" s="1"/>
  <c r="E97" i="18"/>
  <c r="H97" i="18" s="1"/>
  <c r="E98" i="18"/>
  <c r="H98" i="18" s="1"/>
  <c r="E99" i="18"/>
  <c r="H99" i="18" s="1"/>
  <c r="E102" i="18"/>
  <c r="H102" i="18" s="1"/>
  <c r="E103" i="18"/>
  <c r="H103" i="18" s="1"/>
  <c r="E104" i="18"/>
  <c r="H104" i="18" s="1"/>
  <c r="E105" i="18"/>
  <c r="H105" i="18" s="1"/>
  <c r="E106" i="18"/>
  <c r="H106" i="18" s="1"/>
  <c r="E107" i="18"/>
  <c r="H107" i="18" s="1"/>
  <c r="E109" i="18"/>
  <c r="H109" i="18" s="1"/>
  <c r="E113" i="18"/>
  <c r="H113" i="18" s="1"/>
  <c r="E114" i="18"/>
  <c r="H114" i="18" s="1"/>
  <c r="E115" i="18"/>
  <c r="H115" i="18" s="1"/>
  <c r="E116" i="18"/>
  <c r="H116" i="18" s="1"/>
  <c r="E117" i="18"/>
  <c r="H117" i="18" s="1"/>
  <c r="E118" i="18"/>
  <c r="H118" i="18" s="1"/>
  <c r="E119" i="18"/>
  <c r="H119" i="18" s="1"/>
  <c r="E123" i="18"/>
  <c r="H123" i="18" s="1"/>
  <c r="E124" i="18"/>
  <c r="H124" i="18" s="1"/>
  <c r="E125" i="18"/>
  <c r="H125" i="18" s="1"/>
  <c r="E126" i="18"/>
  <c r="H126" i="18" s="1"/>
  <c r="E127" i="18"/>
  <c r="H127" i="18" s="1"/>
  <c r="E128" i="18"/>
  <c r="H128" i="18" s="1"/>
  <c r="E129" i="18"/>
  <c r="H129" i="18" s="1"/>
  <c r="E130" i="18"/>
  <c r="H130" i="18" s="1"/>
  <c r="E132" i="18"/>
  <c r="H132" i="18" s="1"/>
  <c r="E133" i="18"/>
  <c r="H133" i="18" s="1"/>
  <c r="E134" i="18"/>
  <c r="H134" i="18" s="1"/>
  <c r="E135" i="18"/>
  <c r="H135" i="18" s="1"/>
  <c r="E136" i="18"/>
  <c r="H136" i="18" s="1"/>
  <c r="E137" i="18"/>
  <c r="H137" i="18" s="1"/>
  <c r="E138" i="18"/>
  <c r="H138" i="18" s="1"/>
  <c r="E139" i="18"/>
  <c r="H139" i="18" s="1"/>
  <c r="E140" i="18"/>
  <c r="H140" i="18" s="1"/>
  <c r="E141" i="18"/>
  <c r="H141" i="18" s="1"/>
  <c r="E142" i="18"/>
  <c r="H142" i="18" s="1"/>
  <c r="E143" i="18"/>
  <c r="H143" i="18" s="1"/>
  <c r="E144" i="18"/>
  <c r="H144" i="18" s="1"/>
  <c r="E145" i="18"/>
  <c r="H145" i="18" s="1"/>
  <c r="E147" i="18"/>
  <c r="H147" i="18" s="1"/>
  <c r="E148" i="18"/>
  <c r="H148" i="18" s="1"/>
  <c r="E149" i="18"/>
  <c r="H149" i="18" s="1"/>
  <c r="E157" i="18"/>
  <c r="H157" i="18" s="1"/>
  <c r="E158" i="18"/>
  <c r="H158" i="18" s="1"/>
  <c r="E159" i="18"/>
  <c r="H159" i="18" s="1"/>
  <c r="E160" i="18"/>
  <c r="H160" i="18" s="1"/>
  <c r="E162" i="18"/>
  <c r="H162" i="18" s="1"/>
  <c r="E164" i="18"/>
  <c r="H164" i="18" s="1"/>
  <c r="E166" i="18"/>
  <c r="H166" i="18" s="1"/>
  <c r="E167" i="18"/>
  <c r="H167" i="18" s="1"/>
  <c r="E168" i="18"/>
  <c r="H168" i="18" s="1"/>
  <c r="E169" i="18"/>
  <c r="H169" i="18" s="1"/>
  <c r="G177" i="18"/>
  <c r="E356" i="18"/>
  <c r="H356" i="18" s="1"/>
  <c r="E357" i="18"/>
  <c r="H357" i="18" s="1"/>
  <c r="E358" i="18"/>
  <c r="H358" i="18" s="1"/>
  <c r="E359" i="18"/>
  <c r="H359" i="18" s="1"/>
  <c r="E362" i="18"/>
  <c r="H362" i="18" s="1"/>
  <c r="E363" i="18"/>
  <c r="H363" i="18" s="1"/>
  <c r="E364" i="18"/>
  <c r="H364" i="18" s="1"/>
  <c r="E365" i="18"/>
  <c r="H365" i="18" s="1"/>
  <c r="E366" i="18"/>
  <c r="H366" i="18" s="1"/>
  <c r="E368" i="18"/>
  <c r="H368" i="18" s="1"/>
  <c r="E369" i="18"/>
  <c r="H369" i="18" s="1"/>
  <c r="E370" i="18"/>
  <c r="H370" i="18" s="1"/>
  <c r="E371" i="18"/>
  <c r="H371" i="18" s="1"/>
  <c r="E372" i="18"/>
  <c r="H372" i="18" s="1"/>
  <c r="E373" i="18"/>
  <c r="H373" i="18" s="1"/>
  <c r="E374" i="18"/>
  <c r="H374" i="18" s="1"/>
  <c r="E376" i="18"/>
  <c r="H376" i="18" s="1"/>
  <c r="E377" i="18"/>
  <c r="H377" i="18" s="1"/>
  <c r="E379" i="18"/>
  <c r="H379" i="18" s="1"/>
  <c r="E380" i="18"/>
  <c r="H380" i="18" s="1"/>
  <c r="E381" i="18"/>
  <c r="H381" i="18" s="1"/>
  <c r="E382" i="18"/>
  <c r="H382" i="18" s="1"/>
  <c r="E385" i="18"/>
  <c r="H385" i="18" s="1"/>
  <c r="E386" i="18"/>
  <c r="H386" i="18" s="1"/>
  <c r="E387" i="18"/>
  <c r="H387" i="18" s="1"/>
  <c r="E389" i="18"/>
  <c r="H389" i="18" s="1"/>
  <c r="E390" i="18"/>
  <c r="H390" i="18" s="1"/>
  <c r="E391" i="18"/>
  <c r="H391" i="18" s="1"/>
  <c r="E392" i="18"/>
  <c r="H392" i="18" s="1"/>
  <c r="E393" i="18"/>
  <c r="H393" i="18" s="1"/>
  <c r="E394" i="18"/>
  <c r="H394" i="18" s="1"/>
  <c r="E395" i="18"/>
  <c r="H395" i="18" s="1"/>
  <c r="E396" i="18"/>
  <c r="H396" i="18" s="1"/>
  <c r="E398" i="18"/>
  <c r="H398" i="18" s="1"/>
  <c r="E401" i="18"/>
  <c r="H401" i="18" s="1"/>
  <c r="E402" i="18"/>
  <c r="H402" i="18" s="1"/>
  <c r="E403" i="18"/>
  <c r="H403" i="18" s="1"/>
  <c r="E405" i="18"/>
  <c r="H405" i="18" s="1"/>
  <c r="E406" i="18"/>
  <c r="H406" i="18" s="1"/>
  <c r="E407" i="18"/>
  <c r="H407" i="18" s="1"/>
  <c r="E409" i="18"/>
  <c r="H409" i="18" s="1"/>
  <c r="E410" i="18"/>
  <c r="H410" i="18" s="1"/>
  <c r="E411" i="18"/>
  <c r="H411" i="18" s="1"/>
  <c r="E412" i="18"/>
  <c r="H412" i="18" s="1"/>
  <c r="E413" i="18"/>
  <c r="H413" i="18" s="1"/>
  <c r="E414" i="18"/>
  <c r="H414" i="18" s="1"/>
  <c r="E416" i="18"/>
  <c r="H416" i="18" s="1"/>
  <c r="E417" i="18"/>
  <c r="H417" i="18" s="1"/>
  <c r="E418" i="18"/>
  <c r="H418" i="18" s="1"/>
  <c r="E419" i="18"/>
  <c r="H419" i="18" s="1"/>
  <c r="E420" i="18"/>
  <c r="H420" i="18" s="1"/>
  <c r="E423" i="18"/>
  <c r="H423" i="18" s="1"/>
  <c r="E424" i="18"/>
  <c r="H424" i="18" s="1"/>
  <c r="E427" i="18"/>
  <c r="H427" i="18" s="1"/>
  <c r="E428" i="18"/>
  <c r="H428" i="18" s="1"/>
  <c r="E430" i="18"/>
  <c r="H430" i="18" s="1"/>
  <c r="E431" i="18"/>
  <c r="H431" i="18" s="1"/>
  <c r="E432" i="18"/>
  <c r="H432" i="18" s="1"/>
  <c r="E433" i="18"/>
  <c r="H433" i="18" s="1"/>
  <c r="E436" i="18"/>
  <c r="H436" i="18" s="1"/>
  <c r="E437" i="18"/>
  <c r="H437" i="18" s="1"/>
  <c r="E438" i="18"/>
  <c r="H438" i="18" s="1"/>
  <c r="E441" i="18"/>
  <c r="H441" i="18" s="1"/>
  <c r="E442" i="18"/>
  <c r="H442" i="18" s="1"/>
  <c r="E444" i="18"/>
  <c r="H444" i="18" s="1"/>
  <c r="E446" i="18"/>
  <c r="H446" i="18" s="1"/>
  <c r="E448" i="18"/>
  <c r="H448" i="18" s="1"/>
  <c r="E451" i="18"/>
  <c r="H451" i="18" s="1"/>
  <c r="E452" i="18"/>
  <c r="H452" i="18" s="1"/>
  <c r="E453" i="18"/>
  <c r="H453" i="18" s="1"/>
  <c r="E454" i="18"/>
  <c r="H454" i="18" s="1"/>
  <c r="E455" i="18"/>
  <c r="H455" i="18" s="1"/>
  <c r="E458" i="18"/>
  <c r="H458" i="18" s="1"/>
  <c r="E460" i="18"/>
  <c r="H460" i="18" s="1"/>
  <c r="E463" i="18"/>
  <c r="H463" i="18" s="1"/>
  <c r="E465" i="18"/>
  <c r="H465" i="18" s="1"/>
  <c r="E466" i="18"/>
  <c r="H466" i="18" s="1"/>
  <c r="E467" i="18"/>
  <c r="H467" i="18" s="1"/>
  <c r="E468" i="18"/>
  <c r="H468" i="18" s="1"/>
  <c r="E469" i="18"/>
  <c r="H469" i="18" s="1"/>
  <c r="E471" i="18"/>
  <c r="H471" i="18" s="1"/>
  <c r="E473" i="18"/>
  <c r="H473" i="18" s="1"/>
  <c r="E475" i="18"/>
  <c r="H475" i="18" s="1"/>
  <c r="E476" i="18"/>
  <c r="H476" i="18" s="1"/>
  <c r="E477" i="18"/>
  <c r="H477" i="18" s="1"/>
  <c r="E478" i="18"/>
  <c r="H478" i="18" s="1"/>
  <c r="E479" i="18"/>
  <c r="H479" i="18" s="1"/>
  <c r="E480" i="18"/>
  <c r="H480" i="18" s="1"/>
  <c r="E481" i="18"/>
  <c r="H481" i="18" s="1"/>
  <c r="E489" i="18"/>
  <c r="H489" i="18" s="1"/>
  <c r="E491" i="18"/>
  <c r="H491" i="18" s="1"/>
  <c r="E494" i="18"/>
  <c r="H494" i="18" s="1"/>
  <c r="E495" i="18"/>
  <c r="H495" i="18" s="1"/>
  <c r="E496" i="18"/>
  <c r="H496" i="18" s="1"/>
  <c r="E497" i="18"/>
  <c r="H497" i="18" s="1"/>
  <c r="E498" i="18"/>
  <c r="H498" i="18" s="1"/>
  <c r="E499" i="18"/>
  <c r="H499" i="18" s="1"/>
  <c r="E500" i="18"/>
  <c r="H500" i="18" s="1"/>
  <c r="E510" i="18"/>
  <c r="H510" i="18" s="1"/>
  <c r="E516" i="18"/>
  <c r="H516" i="18" s="1"/>
  <c r="E517" i="18"/>
  <c r="H517" i="18" s="1"/>
  <c r="E520" i="18"/>
  <c r="H520" i="18" s="1"/>
  <c r="E521" i="18"/>
  <c r="H521" i="18" s="1"/>
  <c r="E525" i="18"/>
  <c r="H525" i="18" s="1"/>
  <c r="E526" i="18"/>
  <c r="H526" i="18" s="1"/>
  <c r="E542" i="18"/>
  <c r="H542" i="18" s="1"/>
  <c r="E544" i="18"/>
  <c r="H544" i="18" s="1"/>
  <c r="E545" i="18"/>
  <c r="H545" i="18" s="1"/>
  <c r="E546" i="18"/>
  <c r="H546" i="18" s="1"/>
  <c r="E548" i="18"/>
  <c r="H548" i="18" s="1"/>
  <c r="E549" i="18"/>
  <c r="H549" i="18" s="1"/>
  <c r="E550" i="18"/>
  <c r="H550" i="18" s="1"/>
  <c r="E552" i="18"/>
  <c r="H552" i="18" s="1"/>
  <c r="E559" i="18"/>
  <c r="H559" i="18" s="1"/>
  <c r="E561" i="18"/>
  <c r="H561" i="18" s="1"/>
  <c r="E564" i="18"/>
  <c r="H564" i="18" s="1"/>
  <c r="E566" i="18"/>
  <c r="H566" i="18" s="1"/>
  <c r="E569" i="18"/>
  <c r="H569" i="18" s="1"/>
  <c r="E570" i="18"/>
  <c r="H570" i="18" s="1"/>
  <c r="E571" i="18"/>
  <c r="H571" i="18" s="1"/>
  <c r="E573" i="18"/>
  <c r="H573" i="18" s="1"/>
  <c r="E578" i="18"/>
  <c r="H578" i="18" s="1"/>
  <c r="E579" i="18"/>
  <c r="H579" i="18" s="1"/>
  <c r="G591" i="18"/>
  <c r="G9" i="19"/>
  <c r="H9" i="19" s="1"/>
  <c r="G11" i="19"/>
  <c r="G13" i="19"/>
  <c r="H13" i="19" s="1"/>
  <c r="E32" i="19"/>
  <c r="H32" i="19" s="1"/>
  <c r="E44" i="19"/>
  <c r="H44" i="19" s="1"/>
  <c r="E52" i="19"/>
  <c r="H52" i="19" s="1"/>
  <c r="E61" i="19"/>
  <c r="H61" i="19" s="1"/>
  <c r="G76" i="19"/>
  <c r="E177" i="19"/>
  <c r="H177" i="19" s="1"/>
  <c r="E178" i="19"/>
  <c r="H178" i="19" s="1"/>
  <c r="E180" i="19"/>
  <c r="H180" i="19" s="1"/>
  <c r="E184" i="19"/>
  <c r="H184" i="19" s="1"/>
  <c r="E186" i="19"/>
  <c r="H186" i="19" s="1"/>
  <c r="E189" i="19"/>
  <c r="H189" i="19" s="1"/>
  <c r="E191" i="19"/>
  <c r="H191" i="19" s="1"/>
  <c r="E192" i="19"/>
  <c r="H192" i="19" s="1"/>
  <c r="E193" i="19"/>
  <c r="H193" i="19" s="1"/>
  <c r="E196" i="19"/>
  <c r="H196" i="19" s="1"/>
  <c r="E198" i="19"/>
  <c r="H198" i="19" s="1"/>
  <c r="E199" i="19"/>
  <c r="H199" i="19" s="1"/>
  <c r="E203" i="19"/>
  <c r="H203" i="19" s="1"/>
  <c r="E204" i="19"/>
  <c r="H204" i="19" s="1"/>
  <c r="E205" i="19"/>
  <c r="H205" i="19" s="1"/>
  <c r="E207" i="19"/>
  <c r="H207" i="19" s="1"/>
  <c r="E210" i="19"/>
  <c r="H210" i="19" s="1"/>
  <c r="E215" i="19"/>
  <c r="H215" i="19" s="1"/>
  <c r="E216" i="19"/>
  <c r="H216" i="19" s="1"/>
  <c r="E219" i="19"/>
  <c r="H219" i="19" s="1"/>
  <c r="E224" i="19"/>
  <c r="H224" i="19" s="1"/>
  <c r="E231" i="19"/>
  <c r="H231" i="19" s="1"/>
  <c r="E238" i="19"/>
  <c r="H238" i="19" s="1"/>
  <c r="E241" i="19"/>
  <c r="H241" i="19" s="1"/>
  <c r="E244" i="19"/>
  <c r="H244" i="19" s="1"/>
  <c r="E246" i="19"/>
  <c r="H246" i="19" s="1"/>
  <c r="E259" i="19"/>
  <c r="H259" i="19" s="1"/>
  <c r="E261" i="19"/>
  <c r="H261" i="19" s="1"/>
  <c r="E272" i="19"/>
  <c r="H272" i="19" s="1"/>
  <c r="E273" i="19"/>
  <c r="H273" i="19" s="1"/>
  <c r="E274" i="19"/>
  <c r="H274" i="19" s="1"/>
  <c r="E275" i="19"/>
  <c r="H275" i="19" s="1"/>
  <c r="E277" i="19"/>
  <c r="H277" i="19" s="1"/>
  <c r="E280" i="19"/>
  <c r="H280" i="19" s="1"/>
  <c r="E282" i="19"/>
  <c r="H282" i="19" s="1"/>
  <c r="E283" i="19"/>
  <c r="H283" i="19" s="1"/>
  <c r="E284" i="19"/>
  <c r="H284" i="19" s="1"/>
  <c r="E289" i="19"/>
  <c r="H289" i="19" s="1"/>
  <c r="E295" i="19"/>
  <c r="H295" i="19" s="1"/>
  <c r="E297" i="19"/>
  <c r="H297" i="19" s="1"/>
  <c r="E299" i="19"/>
  <c r="H299" i="19" s="1"/>
  <c r="E304" i="19"/>
  <c r="H304" i="19" s="1"/>
  <c r="E306" i="19"/>
  <c r="H306" i="19" s="1"/>
  <c r="E311" i="19"/>
  <c r="H311" i="19" s="1"/>
  <c r="E312" i="19"/>
  <c r="H312" i="19" s="1"/>
  <c r="E314" i="19"/>
  <c r="H314" i="19" s="1"/>
  <c r="E316" i="19"/>
  <c r="H316" i="19" s="1"/>
  <c r="E329" i="19"/>
  <c r="H329" i="19" s="1"/>
  <c r="E346" i="19"/>
  <c r="H346" i="19" s="1"/>
  <c r="G356" i="19"/>
  <c r="E591" i="19"/>
  <c r="H591" i="19" s="1"/>
  <c r="E592" i="19"/>
  <c r="H592" i="19" s="1"/>
  <c r="E594" i="19"/>
  <c r="H594" i="19" s="1"/>
  <c r="E595" i="19"/>
  <c r="H595" i="19" s="1"/>
  <c r="E596" i="19"/>
  <c r="H596" i="19" s="1"/>
  <c r="E599" i="19"/>
  <c r="H599" i="19" s="1"/>
  <c r="E602" i="19"/>
  <c r="H602" i="19" s="1"/>
  <c r="E606" i="19"/>
  <c r="H606" i="19" s="1"/>
  <c r="E607" i="19"/>
  <c r="H607" i="19" s="1"/>
  <c r="E609" i="19"/>
  <c r="H609" i="19" s="1"/>
  <c r="E610" i="19"/>
  <c r="H610" i="19" s="1"/>
  <c r="E612" i="19"/>
  <c r="H612" i="19" s="1"/>
  <c r="E617" i="19"/>
  <c r="H617" i="19" s="1"/>
  <c r="E618" i="19"/>
  <c r="H618" i="19" s="1"/>
  <c r="C8" i="20"/>
  <c r="E9" i="20" s="1"/>
  <c r="C10" i="20"/>
  <c r="E13" i="20"/>
  <c r="H13" i="20" s="1"/>
  <c r="E76" i="20"/>
  <c r="H76" i="20" s="1"/>
  <c r="E77" i="20"/>
  <c r="H77" i="20" s="1"/>
  <c r="E78" i="20"/>
  <c r="H78" i="20" s="1"/>
  <c r="E79" i="20"/>
  <c r="H79" i="20" s="1"/>
  <c r="E80" i="20"/>
  <c r="H80" i="20" s="1"/>
  <c r="E81" i="20"/>
  <c r="H81" i="20" s="1"/>
  <c r="E83" i="20"/>
  <c r="H83" i="20" s="1"/>
  <c r="E85" i="20"/>
  <c r="H85" i="20" s="1"/>
  <c r="E86" i="20"/>
  <c r="H86" i="20" s="1"/>
  <c r="E87" i="20"/>
  <c r="H87" i="20" s="1"/>
  <c r="E89" i="20"/>
  <c r="H89" i="20" s="1"/>
  <c r="E90" i="20"/>
  <c r="H90" i="20" s="1"/>
  <c r="E91" i="20"/>
  <c r="H91" i="20" s="1"/>
  <c r="E92" i="20"/>
  <c r="H92" i="20" s="1"/>
  <c r="E94" i="20"/>
  <c r="H94" i="20" s="1"/>
  <c r="E95" i="20"/>
  <c r="H95" i="20" s="1"/>
  <c r="E96" i="20"/>
  <c r="H96" i="20" s="1"/>
  <c r="E97" i="20"/>
  <c r="H97" i="20" s="1"/>
  <c r="E98" i="20"/>
  <c r="H98" i="20" s="1"/>
  <c r="E99" i="20"/>
  <c r="H99" i="20" s="1"/>
  <c r="E100" i="20"/>
  <c r="H100" i="20" s="1"/>
  <c r="E102" i="20"/>
  <c r="H102" i="20" s="1"/>
  <c r="E103" i="20"/>
  <c r="H103" i="20" s="1"/>
  <c r="E105" i="20"/>
  <c r="H105" i="20" s="1"/>
  <c r="E106" i="20"/>
  <c r="H106" i="20" s="1"/>
  <c r="E107" i="20"/>
  <c r="H107" i="20" s="1"/>
  <c r="E108" i="20"/>
  <c r="H108" i="20" s="1"/>
  <c r="E109" i="20"/>
  <c r="H109" i="20" s="1"/>
  <c r="E113" i="20"/>
  <c r="H113" i="20" s="1"/>
  <c r="E114" i="20"/>
  <c r="H114" i="20" s="1"/>
  <c r="E115" i="20"/>
  <c r="H115" i="20" s="1"/>
  <c r="E116" i="20"/>
  <c r="H116" i="20" s="1"/>
  <c r="E117" i="20"/>
  <c r="H117" i="20" s="1"/>
  <c r="E118" i="20"/>
  <c r="H118" i="20" s="1"/>
  <c r="E119" i="20"/>
  <c r="H119" i="20" s="1"/>
  <c r="E120" i="20"/>
  <c r="H120" i="20" s="1"/>
  <c r="E121" i="20"/>
  <c r="H121" i="20" s="1"/>
  <c r="E123" i="20"/>
  <c r="H123" i="20" s="1"/>
  <c r="E124" i="20"/>
  <c r="H124" i="20" s="1"/>
  <c r="E125" i="20"/>
  <c r="H125" i="20" s="1"/>
  <c r="E126" i="20"/>
  <c r="H126" i="20" s="1"/>
  <c r="E127" i="20"/>
  <c r="H127" i="20" s="1"/>
  <c r="E128" i="20"/>
  <c r="H128" i="20" s="1"/>
  <c r="E130" i="20"/>
  <c r="H130" i="20" s="1"/>
  <c r="E132" i="20"/>
  <c r="H132" i="20" s="1"/>
  <c r="E133" i="20"/>
  <c r="H133" i="20" s="1"/>
  <c r="E135" i="20"/>
  <c r="H135" i="20" s="1"/>
  <c r="E136" i="20"/>
  <c r="H136" i="20" s="1"/>
  <c r="E137" i="20"/>
  <c r="H137" i="20" s="1"/>
  <c r="E138" i="20"/>
  <c r="H138" i="20" s="1"/>
  <c r="E139" i="20"/>
  <c r="H139" i="20" s="1"/>
  <c r="E140" i="20"/>
  <c r="H140" i="20" s="1"/>
  <c r="E141" i="20"/>
  <c r="H141" i="20" s="1"/>
  <c r="E143" i="20"/>
  <c r="H143" i="20" s="1"/>
  <c r="E144" i="20"/>
  <c r="H144" i="20" s="1"/>
  <c r="E145" i="20"/>
  <c r="H145" i="20" s="1"/>
  <c r="E146" i="20"/>
  <c r="H146" i="20" s="1"/>
  <c r="E147" i="20"/>
  <c r="H147" i="20" s="1"/>
  <c r="E148" i="20"/>
  <c r="H148" i="20" s="1"/>
  <c r="E149" i="20"/>
  <c r="H149" i="20" s="1"/>
  <c r="E150" i="20"/>
  <c r="H150" i="20" s="1"/>
  <c r="E152" i="20"/>
  <c r="H152" i="20" s="1"/>
  <c r="E153" i="20"/>
  <c r="H153" i="20" s="1"/>
  <c r="E156" i="20"/>
  <c r="H156" i="20" s="1"/>
  <c r="E157" i="20"/>
  <c r="H157" i="20" s="1"/>
  <c r="E158" i="20"/>
  <c r="H158" i="20" s="1"/>
  <c r="E159" i="20"/>
  <c r="H159" i="20" s="1"/>
  <c r="E160" i="20"/>
  <c r="H160" i="20" s="1"/>
  <c r="E161" i="20"/>
  <c r="H161" i="20" s="1"/>
  <c r="E162" i="20"/>
  <c r="H162" i="20" s="1"/>
  <c r="E163" i="20"/>
  <c r="H163" i="20" s="1"/>
  <c r="E164" i="20"/>
  <c r="H164" i="20" s="1"/>
  <c r="E165" i="20"/>
  <c r="H165" i="20" s="1"/>
  <c r="E166" i="20"/>
  <c r="H166" i="20" s="1"/>
  <c r="E168" i="20"/>
  <c r="H168" i="20" s="1"/>
  <c r="E169" i="20"/>
  <c r="H169" i="20" s="1"/>
  <c r="E170" i="20"/>
  <c r="H170" i="20" s="1"/>
  <c r="G177" i="20"/>
  <c r="E322" i="20"/>
  <c r="H322" i="20" s="1"/>
  <c r="F323" i="20"/>
  <c r="H326" i="20"/>
  <c r="F327" i="20"/>
  <c r="E330" i="20"/>
  <c r="H330" i="20" s="1"/>
  <c r="E334" i="20"/>
  <c r="H334" i="20" s="1"/>
  <c r="E338" i="20"/>
  <c r="H338" i="20" s="1"/>
  <c r="H342" i="20"/>
  <c r="E346" i="20"/>
  <c r="H346" i="20" s="1"/>
  <c r="E350" i="20"/>
  <c r="H350" i="20" s="1"/>
  <c r="F585" i="20"/>
  <c r="F583" i="20"/>
  <c r="F581" i="20"/>
  <c r="F580" i="20"/>
  <c r="F579" i="20"/>
  <c r="F578" i="20"/>
  <c r="F576" i="20"/>
  <c r="F575" i="20"/>
  <c r="F572" i="20"/>
  <c r="F571" i="20"/>
  <c r="F570" i="20"/>
  <c r="F569" i="20"/>
  <c r="F566" i="20"/>
  <c r="F565" i="20"/>
  <c r="F564" i="20"/>
  <c r="F562" i="20"/>
  <c r="F561" i="20"/>
  <c r="F560" i="20"/>
  <c r="F559" i="20"/>
  <c r="F555" i="20"/>
  <c r="F554" i="20"/>
  <c r="F553" i="20"/>
  <c r="F552" i="20"/>
  <c r="F551" i="20"/>
  <c r="F550" i="20"/>
  <c r="F549" i="20"/>
  <c r="F548" i="20"/>
  <c r="F546" i="20"/>
  <c r="F545" i="20"/>
  <c r="F544" i="20"/>
  <c r="F542" i="20"/>
  <c r="F541" i="20"/>
  <c r="F540" i="20"/>
  <c r="F539" i="20"/>
  <c r="F534" i="20"/>
  <c r="F532" i="20"/>
  <c r="F531" i="20"/>
  <c r="F529" i="20"/>
  <c r="F528" i="20"/>
  <c r="F527" i="20"/>
  <c r="F526" i="20"/>
  <c r="F525" i="20"/>
  <c r="F524" i="20"/>
  <c r="F521" i="20"/>
  <c r="F520" i="20"/>
  <c r="F519" i="20"/>
  <c r="F518" i="20"/>
  <c r="F517" i="20"/>
  <c r="F516" i="20"/>
  <c r="F513" i="20"/>
  <c r="F510" i="20"/>
  <c r="F507" i="20"/>
  <c r="F506" i="20"/>
  <c r="F505" i="20"/>
  <c r="F502" i="20"/>
  <c r="F500" i="20"/>
  <c r="F499" i="20"/>
  <c r="F497" i="20"/>
  <c r="F496" i="20"/>
  <c r="F494" i="20"/>
  <c r="F493" i="20"/>
  <c r="F492" i="20"/>
  <c r="F491" i="20"/>
  <c r="F490" i="20"/>
  <c r="F489" i="20"/>
  <c r="F486" i="20"/>
  <c r="F483" i="20"/>
  <c r="F482" i="20"/>
  <c r="F481" i="20"/>
  <c r="F480" i="20"/>
  <c r="F479" i="20"/>
  <c r="F478" i="20"/>
  <c r="F477" i="20"/>
  <c r="F475" i="20"/>
  <c r="F474" i="20"/>
  <c r="F473" i="20"/>
  <c r="F471" i="20"/>
  <c r="F470" i="20"/>
  <c r="F469" i="20"/>
  <c r="F467" i="20"/>
  <c r="F466" i="20"/>
  <c r="F465" i="20"/>
  <c r="F463" i="20"/>
  <c r="F460" i="20"/>
  <c r="F459" i="20"/>
  <c r="F458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F442" i="20"/>
  <c r="F441" i="20"/>
  <c r="F438" i="20"/>
  <c r="F437" i="20"/>
  <c r="F436" i="20"/>
  <c r="F434" i="20"/>
  <c r="F433" i="20"/>
  <c r="F432" i="20"/>
  <c r="F431" i="20"/>
  <c r="F430" i="20"/>
  <c r="F429" i="20"/>
  <c r="F428" i="20"/>
  <c r="F427" i="20"/>
  <c r="F426" i="20"/>
  <c r="F425" i="20"/>
  <c r="F424" i="20"/>
  <c r="F423" i="20"/>
  <c r="F421" i="20"/>
  <c r="F420" i="20"/>
  <c r="F419" i="20"/>
  <c r="F418" i="20"/>
  <c r="F417" i="20"/>
  <c r="F416" i="20"/>
  <c r="F415" i="20"/>
  <c r="F413" i="20"/>
  <c r="F412" i="20"/>
  <c r="F411" i="20"/>
  <c r="F410" i="20"/>
  <c r="F409" i="20"/>
  <c r="F408" i="20"/>
  <c r="F407" i="20"/>
  <c r="F406" i="20"/>
  <c r="F405" i="20"/>
  <c r="F404" i="20"/>
  <c r="F402" i="20"/>
  <c r="F401" i="20"/>
  <c r="F399" i="20"/>
  <c r="F398" i="20"/>
  <c r="F396" i="20"/>
  <c r="F395" i="20"/>
  <c r="F394" i="20"/>
  <c r="F393" i="20"/>
  <c r="F392" i="20"/>
  <c r="F391" i="20"/>
  <c r="F390" i="20"/>
  <c r="F389" i="20"/>
  <c r="F388" i="20"/>
  <c r="F387" i="20"/>
  <c r="F386" i="20"/>
  <c r="F383" i="20"/>
  <c r="F382" i="20"/>
  <c r="F381" i="20"/>
  <c r="F380" i="20"/>
  <c r="F379" i="20"/>
  <c r="F378" i="20"/>
  <c r="F377" i="20"/>
  <c r="F376" i="20"/>
  <c r="F375" i="20"/>
  <c r="F374" i="20"/>
  <c r="F373" i="20"/>
  <c r="F372" i="20"/>
  <c r="F371" i="20"/>
  <c r="F370" i="20"/>
  <c r="F369" i="20"/>
  <c r="F368" i="20"/>
  <c r="F367" i="20"/>
  <c r="F366" i="20"/>
  <c r="F365" i="20"/>
  <c r="F364" i="20"/>
  <c r="F363" i="20"/>
  <c r="F362" i="20"/>
  <c r="F360" i="20"/>
  <c r="F359" i="20"/>
  <c r="F358" i="20"/>
  <c r="F357" i="20"/>
  <c r="F356" i="20"/>
  <c r="E357" i="20"/>
  <c r="H357" i="20" s="1"/>
  <c r="E362" i="20"/>
  <c r="H362" i="20" s="1"/>
  <c r="E366" i="20"/>
  <c r="H366" i="20" s="1"/>
  <c r="E374" i="20"/>
  <c r="H374" i="20" s="1"/>
  <c r="E378" i="20"/>
  <c r="H378" i="20" s="1"/>
  <c r="E382" i="20"/>
  <c r="H382" i="20" s="1"/>
  <c r="E388" i="20"/>
  <c r="H388" i="20" s="1"/>
  <c r="E392" i="20"/>
  <c r="H392" i="20" s="1"/>
  <c r="E396" i="20"/>
  <c r="H396" i="20" s="1"/>
  <c r="E402" i="20"/>
  <c r="H402" i="20" s="1"/>
  <c r="E407" i="20"/>
  <c r="H407" i="20" s="1"/>
  <c r="E411" i="20"/>
  <c r="H411" i="20" s="1"/>
  <c r="E416" i="20"/>
  <c r="H416" i="20" s="1"/>
  <c r="E420" i="20"/>
  <c r="H420" i="20" s="1"/>
  <c r="E425" i="20"/>
  <c r="H425" i="20" s="1"/>
  <c r="E429" i="20"/>
  <c r="H429" i="20" s="1"/>
  <c r="E433" i="20"/>
  <c r="H433" i="20" s="1"/>
  <c r="E438" i="20"/>
  <c r="H438" i="20" s="1"/>
  <c r="E449" i="20"/>
  <c r="H449" i="20" s="1"/>
  <c r="E453" i="20"/>
  <c r="H453" i="20" s="1"/>
  <c r="E465" i="20"/>
  <c r="H465" i="20" s="1"/>
  <c r="E470" i="20"/>
  <c r="H470" i="20" s="1"/>
  <c r="E475" i="20"/>
  <c r="H475" i="20" s="1"/>
  <c r="E479" i="20"/>
  <c r="H479" i="20" s="1"/>
  <c r="E481" i="20"/>
  <c r="H481" i="20" s="1"/>
  <c r="E483" i="20"/>
  <c r="H483" i="20" s="1"/>
  <c r="H486" i="20"/>
  <c r="E489" i="20"/>
  <c r="H489" i="20" s="1"/>
  <c r="E491" i="20"/>
  <c r="H491" i="20" s="1"/>
  <c r="E493" i="20"/>
  <c r="H493" i="20" s="1"/>
  <c r="H495" i="20"/>
  <c r="E500" i="20"/>
  <c r="H500" i="20" s="1"/>
  <c r="H523" i="20"/>
  <c r="H532" i="20"/>
  <c r="H538" i="20"/>
  <c r="E545" i="20"/>
  <c r="H545" i="20" s="1"/>
  <c r="H547" i="20"/>
  <c r="E559" i="20"/>
  <c r="H559" i="20" s="1"/>
  <c r="E561" i="20"/>
  <c r="H561" i="20" s="1"/>
  <c r="E563" i="20"/>
  <c r="H563" i="20" s="1"/>
  <c r="E568" i="20"/>
  <c r="H568" i="20" s="1"/>
  <c r="E578" i="20"/>
  <c r="H578" i="20" s="1"/>
  <c r="H580" i="20"/>
  <c r="H582" i="20"/>
  <c r="E585" i="20"/>
  <c r="H585" i="20" s="1"/>
  <c r="E591" i="20"/>
  <c r="E595" i="20"/>
  <c r="H595" i="20" s="1"/>
  <c r="E599" i="20"/>
  <c r="H599" i="20" s="1"/>
  <c r="E603" i="20"/>
  <c r="H603" i="20" s="1"/>
  <c r="E607" i="20"/>
  <c r="H607" i="20" s="1"/>
  <c r="E611" i="20"/>
  <c r="H611" i="20" s="1"/>
  <c r="E615" i="20"/>
  <c r="H615" i="20" s="1"/>
  <c r="C8" i="21"/>
  <c r="E11" i="21" s="1"/>
  <c r="C9" i="21"/>
  <c r="E19" i="21"/>
  <c r="H19" i="21" s="1"/>
  <c r="E24" i="21"/>
  <c r="H24" i="21" s="1"/>
  <c r="E27" i="21"/>
  <c r="H27" i="21" s="1"/>
  <c r="E30" i="21"/>
  <c r="H30" i="21" s="1"/>
  <c r="E33" i="21"/>
  <c r="H33" i="21" s="1"/>
  <c r="E36" i="21"/>
  <c r="H36" i="21" s="1"/>
  <c r="H41" i="21"/>
  <c r="E44" i="21"/>
  <c r="H44" i="21" s="1"/>
  <c r="H46" i="21"/>
  <c r="E53" i="21"/>
  <c r="H53" i="21" s="1"/>
  <c r="E55" i="21"/>
  <c r="H55" i="21" s="1"/>
  <c r="H57" i="21"/>
  <c r="H60" i="21"/>
  <c r="E67" i="21"/>
  <c r="H67" i="21" s="1"/>
  <c r="E69" i="21"/>
  <c r="H69" i="21" s="1"/>
  <c r="G76" i="21"/>
  <c r="E78" i="21"/>
  <c r="H78" i="21" s="1"/>
  <c r="H82" i="21"/>
  <c r="E86" i="21"/>
  <c r="H86" i="21" s="1"/>
  <c r="H90" i="21"/>
  <c r="E94" i="21"/>
  <c r="H94" i="21" s="1"/>
  <c r="E98" i="21"/>
  <c r="H98" i="21" s="1"/>
  <c r="E102" i="21"/>
  <c r="H102" i="21" s="1"/>
  <c r="E106" i="21"/>
  <c r="H106" i="21" s="1"/>
  <c r="E110" i="21"/>
  <c r="H110" i="21" s="1"/>
  <c r="E114" i="21"/>
  <c r="H114" i="21" s="1"/>
  <c r="E118" i="21"/>
  <c r="H118" i="21" s="1"/>
  <c r="H122" i="21"/>
  <c r="E126" i="21"/>
  <c r="H126" i="21" s="1"/>
  <c r="E130" i="21"/>
  <c r="H130" i="21" s="1"/>
  <c r="E134" i="21"/>
  <c r="H134" i="21" s="1"/>
  <c r="E138" i="21"/>
  <c r="H138" i="21" s="1"/>
  <c r="H142" i="21"/>
  <c r="E146" i="21"/>
  <c r="H146" i="21" s="1"/>
  <c r="H150" i="21"/>
  <c r="H154" i="21"/>
  <c r="E158" i="21"/>
  <c r="H158" i="21" s="1"/>
  <c r="E162" i="21"/>
  <c r="H162" i="21" s="1"/>
  <c r="H166" i="21"/>
  <c r="H170" i="21"/>
  <c r="E177" i="21"/>
  <c r="H177" i="21" s="1"/>
  <c r="H179" i="21"/>
  <c r="H181" i="21"/>
  <c r="E184" i="21"/>
  <c r="H184" i="21" s="1"/>
  <c r="E203" i="21"/>
  <c r="H203" i="21" s="1"/>
  <c r="E205" i="21"/>
  <c r="H205" i="21" s="1"/>
  <c r="E214" i="21"/>
  <c r="H214" i="21" s="1"/>
  <c r="E216" i="21"/>
  <c r="H216" i="21" s="1"/>
  <c r="H218" i="21"/>
  <c r="E225" i="21"/>
  <c r="H225" i="21" s="1"/>
  <c r="H234" i="21"/>
  <c r="E238" i="21"/>
  <c r="H238" i="21" s="1"/>
  <c r="H243" i="21"/>
  <c r="E250" i="21"/>
  <c r="H250" i="21" s="1"/>
  <c r="H257" i="21"/>
  <c r="H260" i="21"/>
  <c r="E262" i="21"/>
  <c r="H262" i="21" s="1"/>
  <c r="E265" i="21"/>
  <c r="H265" i="21" s="1"/>
  <c r="H267" i="21"/>
  <c r="E270" i="21"/>
  <c r="H270" i="21" s="1"/>
  <c r="E273" i="21"/>
  <c r="H273" i="21" s="1"/>
  <c r="H275" i="21"/>
  <c r="E277" i="21"/>
  <c r="H277" i="21" s="1"/>
  <c r="E280" i="21"/>
  <c r="H280" i="21" s="1"/>
  <c r="E287" i="21"/>
  <c r="H287" i="21" s="1"/>
  <c r="H303" i="21"/>
  <c r="E311" i="21"/>
  <c r="H311" i="21" s="1"/>
  <c r="E316" i="21"/>
  <c r="H316" i="21" s="1"/>
  <c r="E323" i="21"/>
  <c r="H323" i="21" s="1"/>
  <c r="E335" i="21"/>
  <c r="H335" i="21" s="1"/>
  <c r="H361" i="21"/>
  <c r="H388" i="21"/>
  <c r="H397" i="21"/>
  <c r="H404" i="21"/>
  <c r="H422" i="21"/>
  <c r="H441" i="21"/>
  <c r="H456" i="21"/>
  <c r="H472" i="21"/>
  <c r="H482" i="21"/>
  <c r="H492" i="21"/>
  <c r="H591" i="21"/>
  <c r="F326" i="20"/>
  <c r="F330" i="20"/>
  <c r="F334" i="20"/>
  <c r="F342" i="20"/>
  <c r="F346" i="20"/>
  <c r="E27" i="18"/>
  <c r="H27" i="18" s="1"/>
  <c r="E28" i="18"/>
  <c r="H28" i="18" s="1"/>
  <c r="E29" i="18"/>
  <c r="H29" i="18" s="1"/>
  <c r="E30" i="18"/>
  <c r="H30" i="18" s="1"/>
  <c r="E36" i="18"/>
  <c r="H36" i="18" s="1"/>
  <c r="E39" i="18"/>
  <c r="H39" i="18" s="1"/>
  <c r="E44" i="18"/>
  <c r="H44" i="18" s="1"/>
  <c r="E45" i="18"/>
  <c r="H45" i="18" s="1"/>
  <c r="E46" i="18"/>
  <c r="H46" i="18" s="1"/>
  <c r="E48" i="18"/>
  <c r="H48" i="18" s="1"/>
  <c r="E49" i="18"/>
  <c r="H49" i="18" s="1"/>
  <c r="E50" i="18"/>
  <c r="H50" i="18" s="1"/>
  <c r="E51" i="18"/>
  <c r="H51" i="18" s="1"/>
  <c r="E54" i="18"/>
  <c r="H54" i="18" s="1"/>
  <c r="E61" i="18"/>
  <c r="H61" i="18" s="1"/>
  <c r="E62" i="18"/>
  <c r="H62" i="18" s="1"/>
  <c r="E63" i="18"/>
  <c r="H63" i="18" s="1"/>
  <c r="E64" i="18"/>
  <c r="H64" i="18" s="1"/>
  <c r="E65" i="18"/>
  <c r="H65" i="18" s="1"/>
  <c r="E67" i="18"/>
  <c r="H67" i="18" s="1"/>
  <c r="E69" i="18"/>
  <c r="H69" i="18" s="1"/>
  <c r="E177" i="18"/>
  <c r="H177" i="18" s="1"/>
  <c r="E178" i="18"/>
  <c r="H178" i="18" s="1"/>
  <c r="E180" i="18"/>
  <c r="H180" i="18" s="1"/>
  <c r="E182" i="18"/>
  <c r="H182" i="18" s="1"/>
  <c r="E184" i="18"/>
  <c r="H184" i="18" s="1"/>
  <c r="E185" i="18"/>
  <c r="H185" i="18" s="1"/>
  <c r="E186" i="18"/>
  <c r="H186" i="18" s="1"/>
  <c r="E188" i="18"/>
  <c r="H188" i="18" s="1"/>
  <c r="E190" i="18"/>
  <c r="H190" i="18" s="1"/>
  <c r="E191" i="18"/>
  <c r="H191" i="18" s="1"/>
  <c r="E192" i="18"/>
  <c r="H192" i="18" s="1"/>
  <c r="E193" i="18"/>
  <c r="H193" i="18" s="1"/>
  <c r="E194" i="18"/>
  <c r="H194" i="18" s="1"/>
  <c r="E196" i="18"/>
  <c r="H196" i="18" s="1"/>
  <c r="E198" i="18"/>
  <c r="H198" i="18" s="1"/>
  <c r="E199" i="18"/>
  <c r="H199" i="18" s="1"/>
  <c r="E200" i="18"/>
  <c r="H200" i="18" s="1"/>
  <c r="E203" i="18"/>
  <c r="H203" i="18" s="1"/>
  <c r="E204" i="18"/>
  <c r="H204" i="18" s="1"/>
  <c r="E205" i="18"/>
  <c r="H205" i="18" s="1"/>
  <c r="E207" i="18"/>
  <c r="H207" i="18" s="1"/>
  <c r="E208" i="18"/>
  <c r="H208" i="18" s="1"/>
  <c r="E209" i="18"/>
  <c r="H209" i="18" s="1"/>
  <c r="E210" i="18"/>
  <c r="H210" i="18" s="1"/>
  <c r="E211" i="18"/>
  <c r="H211" i="18" s="1"/>
  <c r="E212" i="18"/>
  <c r="H212" i="18" s="1"/>
  <c r="E214" i="18"/>
  <c r="H214" i="18" s="1"/>
  <c r="E215" i="18"/>
  <c r="H215" i="18" s="1"/>
  <c r="E216" i="18"/>
  <c r="H216" i="18" s="1"/>
  <c r="E218" i="18"/>
  <c r="H218" i="18" s="1"/>
  <c r="E219" i="18"/>
  <c r="H219" i="18" s="1"/>
  <c r="E220" i="18"/>
  <c r="H220" i="18" s="1"/>
  <c r="E222" i="18"/>
  <c r="H222" i="18" s="1"/>
  <c r="E223" i="18"/>
  <c r="H223" i="18" s="1"/>
  <c r="E224" i="18"/>
  <c r="H224" i="18" s="1"/>
  <c r="E231" i="18"/>
  <c r="H231" i="18" s="1"/>
  <c r="E234" i="18"/>
  <c r="H234" i="18" s="1"/>
  <c r="E237" i="18"/>
  <c r="H237" i="18" s="1"/>
  <c r="E238" i="18"/>
  <c r="H238" i="18" s="1"/>
  <c r="E240" i="18"/>
  <c r="H240" i="18" s="1"/>
  <c r="E241" i="18"/>
  <c r="H241" i="18" s="1"/>
  <c r="E244" i="18"/>
  <c r="H244" i="18" s="1"/>
  <c r="E247" i="18"/>
  <c r="H247" i="18" s="1"/>
  <c r="E248" i="18"/>
  <c r="H248" i="18" s="1"/>
  <c r="E249" i="18"/>
  <c r="H249" i="18" s="1"/>
  <c r="E250" i="18"/>
  <c r="H250" i="18" s="1"/>
  <c r="E251" i="18"/>
  <c r="H251" i="18" s="1"/>
  <c r="E252" i="18"/>
  <c r="H252" i="18" s="1"/>
  <c r="E254" i="18"/>
  <c r="H254" i="18" s="1"/>
  <c r="E255" i="18"/>
  <c r="H255" i="18" s="1"/>
  <c r="E265" i="18"/>
  <c r="H265" i="18" s="1"/>
  <c r="E266" i="18"/>
  <c r="H266" i="18" s="1"/>
  <c r="E269" i="18"/>
  <c r="H269" i="18" s="1"/>
  <c r="E270" i="18"/>
  <c r="H270" i="18" s="1"/>
  <c r="E272" i="18"/>
  <c r="H272" i="18" s="1"/>
  <c r="E273" i="18"/>
  <c r="H273" i="18" s="1"/>
  <c r="E275" i="18"/>
  <c r="H275" i="18" s="1"/>
  <c r="E277" i="18"/>
  <c r="H277" i="18" s="1"/>
  <c r="E281" i="18"/>
  <c r="H281" i="18" s="1"/>
  <c r="E282" i="18"/>
  <c r="H282" i="18" s="1"/>
  <c r="E284" i="18"/>
  <c r="H284" i="18" s="1"/>
  <c r="E286" i="18"/>
  <c r="H286" i="18" s="1"/>
  <c r="E288" i="18"/>
  <c r="H288" i="18" s="1"/>
  <c r="E289" i="18"/>
  <c r="H289" i="18" s="1"/>
  <c r="E292" i="18"/>
  <c r="H292" i="18" s="1"/>
  <c r="E294" i="18"/>
  <c r="H294" i="18" s="1"/>
  <c r="E295" i="18"/>
  <c r="H295" i="18" s="1"/>
  <c r="E296" i="18"/>
  <c r="H296" i="18" s="1"/>
  <c r="E298" i="18"/>
  <c r="H298" i="18" s="1"/>
  <c r="E299" i="18"/>
  <c r="H299" i="18" s="1"/>
  <c r="E300" i="18"/>
  <c r="H300" i="18" s="1"/>
  <c r="E303" i="18"/>
  <c r="H303" i="18" s="1"/>
  <c r="E305" i="18"/>
  <c r="H305" i="18" s="1"/>
  <c r="E306" i="18"/>
  <c r="H306" i="18" s="1"/>
  <c r="E307" i="18"/>
  <c r="H307" i="18" s="1"/>
  <c r="E308" i="18"/>
  <c r="H308" i="18" s="1"/>
  <c r="E310" i="18"/>
  <c r="H310" i="18" s="1"/>
  <c r="E311" i="18"/>
  <c r="H311" i="18" s="1"/>
  <c r="E312" i="18"/>
  <c r="H312" i="18" s="1"/>
  <c r="E314" i="18"/>
  <c r="H314" i="18" s="1"/>
  <c r="E316" i="18"/>
  <c r="H316" i="18" s="1"/>
  <c r="E319" i="18"/>
  <c r="H319" i="18" s="1"/>
  <c r="E322" i="18"/>
  <c r="H322" i="18" s="1"/>
  <c r="E323" i="18"/>
  <c r="H323" i="18" s="1"/>
  <c r="E325" i="18"/>
  <c r="H325" i="18" s="1"/>
  <c r="E327" i="18"/>
  <c r="H327" i="18" s="1"/>
  <c r="E329" i="18"/>
  <c r="H329" i="18" s="1"/>
  <c r="E330" i="18"/>
  <c r="H330" i="18" s="1"/>
  <c r="E334" i="18"/>
  <c r="H334" i="18" s="1"/>
  <c r="E335" i="18"/>
  <c r="H335" i="18" s="1"/>
  <c r="E591" i="18"/>
  <c r="H591" i="18" s="1"/>
  <c r="E593" i="18"/>
  <c r="H593" i="18" s="1"/>
  <c r="E594" i="18"/>
  <c r="H594" i="18" s="1"/>
  <c r="E595" i="18"/>
  <c r="H595" i="18" s="1"/>
  <c r="E598" i="18"/>
  <c r="H598" i="18" s="1"/>
  <c r="E599" i="18"/>
  <c r="H599" i="18" s="1"/>
  <c r="E601" i="18"/>
  <c r="H601" i="18" s="1"/>
  <c r="E602" i="18"/>
  <c r="H602" i="18" s="1"/>
  <c r="E604" i="18"/>
  <c r="H604" i="18" s="1"/>
  <c r="E605" i="18"/>
  <c r="H605" i="18" s="1"/>
  <c r="E606" i="18"/>
  <c r="H606" i="18" s="1"/>
  <c r="E607" i="18"/>
  <c r="H607" i="18" s="1"/>
  <c r="E608" i="18"/>
  <c r="H608" i="18" s="1"/>
  <c r="E609" i="18"/>
  <c r="H609" i="18" s="1"/>
  <c r="E610" i="18"/>
  <c r="H610" i="18" s="1"/>
  <c r="E611" i="18"/>
  <c r="H611" i="18" s="1"/>
  <c r="E612" i="18"/>
  <c r="H612" i="18" s="1"/>
  <c r="E613" i="18"/>
  <c r="H613" i="18" s="1"/>
  <c r="E614" i="18"/>
  <c r="H614" i="18" s="1"/>
  <c r="E615" i="18"/>
  <c r="H615" i="18" s="1"/>
  <c r="E616" i="18"/>
  <c r="H616" i="18" s="1"/>
  <c r="E617" i="18"/>
  <c r="H617" i="18" s="1"/>
  <c r="E76" i="19"/>
  <c r="H76" i="19" s="1"/>
  <c r="E77" i="19"/>
  <c r="H77" i="19" s="1"/>
  <c r="E78" i="19"/>
  <c r="H78" i="19" s="1"/>
  <c r="E79" i="19"/>
  <c r="H79" i="19" s="1"/>
  <c r="E80" i="19"/>
  <c r="H80" i="19" s="1"/>
  <c r="E81" i="19"/>
  <c r="H81" i="19" s="1"/>
  <c r="E83" i="19"/>
  <c r="H83" i="19" s="1"/>
  <c r="E86" i="19"/>
  <c r="H86" i="19" s="1"/>
  <c r="E89" i="19"/>
  <c r="H89" i="19" s="1"/>
  <c r="E90" i="19"/>
  <c r="H90" i="19" s="1"/>
  <c r="E91" i="19"/>
  <c r="H91" i="19" s="1"/>
  <c r="E92" i="19"/>
  <c r="H92" i="19" s="1"/>
  <c r="E94" i="19"/>
  <c r="H94" i="19" s="1"/>
  <c r="E102" i="19"/>
  <c r="H102" i="19" s="1"/>
  <c r="E106" i="19"/>
  <c r="H106" i="19" s="1"/>
  <c r="E107" i="19"/>
  <c r="H107" i="19" s="1"/>
  <c r="E113" i="19"/>
  <c r="H113" i="19" s="1"/>
  <c r="E114" i="19"/>
  <c r="H114" i="19" s="1"/>
  <c r="E115" i="19"/>
  <c r="H115" i="19" s="1"/>
  <c r="E116" i="19"/>
  <c r="H116" i="19" s="1"/>
  <c r="E117" i="19"/>
  <c r="H117" i="19" s="1"/>
  <c r="E118" i="19"/>
  <c r="H118" i="19" s="1"/>
  <c r="E120" i="19"/>
  <c r="H120" i="19" s="1"/>
  <c r="E124" i="19"/>
  <c r="H124" i="19" s="1"/>
  <c r="E128" i="19"/>
  <c r="H128" i="19" s="1"/>
  <c r="E130" i="19"/>
  <c r="H130" i="19" s="1"/>
  <c r="E132" i="19"/>
  <c r="H132" i="19" s="1"/>
  <c r="E133" i="19"/>
  <c r="H133" i="19" s="1"/>
  <c r="E135" i="19"/>
  <c r="H135" i="19" s="1"/>
  <c r="E136" i="19"/>
  <c r="H136" i="19" s="1"/>
  <c r="E137" i="19"/>
  <c r="H137" i="19" s="1"/>
  <c r="E138" i="19"/>
  <c r="H138" i="19" s="1"/>
  <c r="E139" i="19"/>
  <c r="H139" i="19" s="1"/>
  <c r="E140" i="19"/>
  <c r="H140" i="19" s="1"/>
  <c r="E143" i="19"/>
  <c r="H143" i="19" s="1"/>
  <c r="E145" i="19"/>
  <c r="H145" i="19" s="1"/>
  <c r="E147" i="19"/>
  <c r="H147" i="19" s="1"/>
  <c r="E150" i="19"/>
  <c r="H150" i="19" s="1"/>
  <c r="E152" i="19"/>
  <c r="H152" i="19" s="1"/>
  <c r="E153" i="19"/>
  <c r="H153" i="19" s="1"/>
  <c r="E157" i="19"/>
  <c r="H157" i="19" s="1"/>
  <c r="E158" i="19"/>
  <c r="H158" i="19" s="1"/>
  <c r="E356" i="19"/>
  <c r="H356" i="19" s="1"/>
  <c r="E357" i="19"/>
  <c r="H357" i="19" s="1"/>
  <c r="E362" i="19"/>
  <c r="H362" i="19" s="1"/>
  <c r="E363" i="19"/>
  <c r="H363" i="19" s="1"/>
  <c r="E364" i="19"/>
  <c r="H364" i="19" s="1"/>
  <c r="E365" i="19"/>
  <c r="H365" i="19" s="1"/>
  <c r="E367" i="19"/>
  <c r="H367" i="19" s="1"/>
  <c r="E368" i="19"/>
  <c r="H368" i="19" s="1"/>
  <c r="E369" i="19"/>
  <c r="H369" i="19" s="1"/>
  <c r="E371" i="19"/>
  <c r="H371" i="19" s="1"/>
  <c r="E372" i="19"/>
  <c r="H372" i="19" s="1"/>
  <c r="E374" i="19"/>
  <c r="H374" i="19" s="1"/>
  <c r="E376" i="19"/>
  <c r="H376" i="19" s="1"/>
  <c r="E378" i="19"/>
  <c r="H378" i="19" s="1"/>
  <c r="E380" i="19"/>
  <c r="H380" i="19" s="1"/>
  <c r="E381" i="19"/>
  <c r="H381" i="19" s="1"/>
  <c r="E385" i="19"/>
  <c r="H385" i="19" s="1"/>
  <c r="E386" i="19"/>
  <c r="H386" i="19" s="1"/>
  <c r="E387" i="19"/>
  <c r="H387" i="19" s="1"/>
  <c r="E390" i="19"/>
  <c r="H390" i="19" s="1"/>
  <c r="E391" i="19"/>
  <c r="H391" i="19" s="1"/>
  <c r="E392" i="19"/>
  <c r="H392" i="19" s="1"/>
  <c r="E393" i="19"/>
  <c r="H393" i="19" s="1"/>
  <c r="E395" i="19"/>
  <c r="H395" i="19" s="1"/>
  <c r="E398" i="19"/>
  <c r="H398" i="19" s="1"/>
  <c r="E401" i="19"/>
  <c r="H401" i="19" s="1"/>
  <c r="E402" i="19"/>
  <c r="H402" i="19" s="1"/>
  <c r="E406" i="19"/>
  <c r="H406" i="19" s="1"/>
  <c r="E407" i="19"/>
  <c r="H407" i="19" s="1"/>
  <c r="E409" i="19"/>
  <c r="H409" i="19" s="1"/>
  <c r="E410" i="19"/>
  <c r="H410" i="19" s="1"/>
  <c r="E411" i="19"/>
  <c r="H411" i="19" s="1"/>
  <c r="E412" i="19"/>
  <c r="H412" i="19" s="1"/>
  <c r="E413" i="19"/>
  <c r="H413" i="19" s="1"/>
  <c r="E415" i="19"/>
  <c r="H415" i="19" s="1"/>
  <c r="E417" i="19"/>
  <c r="H417" i="19" s="1"/>
  <c r="E418" i="19"/>
  <c r="H418" i="19" s="1"/>
  <c r="E420" i="19"/>
  <c r="H420" i="19" s="1"/>
  <c r="E424" i="19"/>
  <c r="H424" i="19" s="1"/>
  <c r="E427" i="19"/>
  <c r="H427" i="19" s="1"/>
  <c r="E428" i="19"/>
  <c r="H428" i="19" s="1"/>
  <c r="E432" i="19"/>
  <c r="H432" i="19" s="1"/>
  <c r="E433" i="19"/>
  <c r="H433" i="19" s="1"/>
  <c r="E436" i="19"/>
  <c r="H436" i="19" s="1"/>
  <c r="E442" i="19"/>
  <c r="H442" i="19" s="1"/>
  <c r="E452" i="19"/>
  <c r="H452" i="19" s="1"/>
  <c r="E453" i="19"/>
  <c r="H453" i="19" s="1"/>
  <c r="E455" i="19"/>
  <c r="H455" i="19" s="1"/>
  <c r="E458" i="19"/>
  <c r="H458" i="19" s="1"/>
  <c r="E460" i="19"/>
  <c r="H460" i="19" s="1"/>
  <c r="E463" i="19"/>
  <c r="H463" i="19" s="1"/>
  <c r="E469" i="19"/>
  <c r="H469" i="19" s="1"/>
  <c r="E475" i="19"/>
  <c r="H475" i="19" s="1"/>
  <c r="E476" i="19"/>
  <c r="H476" i="19" s="1"/>
  <c r="E479" i="19"/>
  <c r="H479" i="19" s="1"/>
  <c r="E481" i="19"/>
  <c r="H481" i="19" s="1"/>
  <c r="E486" i="19"/>
  <c r="H486" i="19" s="1"/>
  <c r="E500" i="19"/>
  <c r="H500" i="19" s="1"/>
  <c r="E510" i="19"/>
  <c r="H510" i="19" s="1"/>
  <c r="E524" i="19"/>
  <c r="H524" i="19" s="1"/>
  <c r="E525" i="19"/>
  <c r="H525" i="19" s="1"/>
  <c r="E544" i="19"/>
  <c r="H544" i="19" s="1"/>
  <c r="E545" i="19"/>
  <c r="H545" i="19" s="1"/>
  <c r="E548" i="19"/>
  <c r="H548" i="19" s="1"/>
  <c r="E549" i="19"/>
  <c r="H549" i="19" s="1"/>
  <c r="E551" i="19"/>
  <c r="H551" i="19" s="1"/>
  <c r="E570" i="19"/>
  <c r="H570" i="19" s="1"/>
  <c r="E571" i="19"/>
  <c r="H571" i="19" s="1"/>
  <c r="E575" i="19"/>
  <c r="H575" i="19" s="1"/>
  <c r="E576" i="19"/>
  <c r="H576" i="19" s="1"/>
  <c r="E177" i="20"/>
  <c r="H177" i="20" s="1"/>
  <c r="E178" i="20"/>
  <c r="H178" i="20" s="1"/>
  <c r="E179" i="20"/>
  <c r="H179" i="20" s="1"/>
  <c r="E180" i="20"/>
  <c r="H180" i="20" s="1"/>
  <c r="E182" i="20"/>
  <c r="H182" i="20" s="1"/>
  <c r="E184" i="20"/>
  <c r="H184" i="20" s="1"/>
  <c r="E185" i="20"/>
  <c r="H185" i="20" s="1"/>
  <c r="E186" i="20"/>
  <c r="H186" i="20" s="1"/>
  <c r="E187" i="20"/>
  <c r="H187" i="20" s="1"/>
  <c r="E188" i="20"/>
  <c r="H188" i="20" s="1"/>
  <c r="E190" i="20"/>
  <c r="H190" i="20" s="1"/>
  <c r="E191" i="20"/>
  <c r="H191" i="20" s="1"/>
  <c r="E192" i="20"/>
  <c r="H192" i="20" s="1"/>
  <c r="E193" i="20"/>
  <c r="H193" i="20" s="1"/>
  <c r="E194" i="20"/>
  <c r="H194" i="20" s="1"/>
  <c r="E196" i="20"/>
  <c r="H196" i="20" s="1"/>
  <c r="E197" i="20"/>
  <c r="H197" i="20" s="1"/>
  <c r="E198" i="20"/>
  <c r="H198" i="20" s="1"/>
  <c r="E199" i="20"/>
  <c r="H199" i="20" s="1"/>
  <c r="E200" i="20"/>
  <c r="H200" i="20" s="1"/>
  <c r="E203" i="20"/>
  <c r="H203" i="20" s="1"/>
  <c r="E204" i="20"/>
  <c r="H204" i="20" s="1"/>
  <c r="E205" i="20"/>
  <c r="H205" i="20" s="1"/>
  <c r="E207" i="20"/>
  <c r="H207" i="20" s="1"/>
  <c r="E208" i="20"/>
  <c r="H208" i="20" s="1"/>
  <c r="E209" i="20"/>
  <c r="H209" i="20" s="1"/>
  <c r="E210" i="20"/>
  <c r="H210" i="20" s="1"/>
  <c r="E211" i="20"/>
  <c r="H211" i="20" s="1"/>
  <c r="E212" i="20"/>
  <c r="H212" i="20" s="1"/>
  <c r="E214" i="20"/>
  <c r="H214" i="20" s="1"/>
  <c r="E215" i="20"/>
  <c r="H215" i="20" s="1"/>
  <c r="E216" i="20"/>
  <c r="H216" i="20" s="1"/>
  <c r="E217" i="20"/>
  <c r="H217" i="20" s="1"/>
  <c r="E218" i="20"/>
  <c r="H218" i="20" s="1"/>
  <c r="E219" i="20"/>
  <c r="H219" i="20" s="1"/>
  <c r="E220" i="20"/>
  <c r="H220" i="20" s="1"/>
  <c r="E221" i="20"/>
  <c r="H221" i="20" s="1"/>
  <c r="E222" i="20"/>
  <c r="H222" i="20" s="1"/>
  <c r="E224" i="20"/>
  <c r="H224" i="20" s="1"/>
  <c r="E228" i="20"/>
  <c r="H228" i="20" s="1"/>
  <c r="E231" i="20"/>
  <c r="H231" i="20" s="1"/>
  <c r="E232" i="20"/>
  <c r="H232" i="20" s="1"/>
  <c r="E233" i="20"/>
  <c r="H233" i="20" s="1"/>
  <c r="E234" i="20"/>
  <c r="H234" i="20" s="1"/>
  <c r="E237" i="20"/>
  <c r="H237" i="20" s="1"/>
  <c r="E238" i="20"/>
  <c r="H238" i="20" s="1"/>
  <c r="E241" i="20"/>
  <c r="H241" i="20" s="1"/>
  <c r="E244" i="20"/>
  <c r="H244" i="20" s="1"/>
  <c r="E246" i="20"/>
  <c r="H246" i="20" s="1"/>
  <c r="E247" i="20"/>
  <c r="H247" i="20" s="1"/>
  <c r="E248" i="20"/>
  <c r="H248" i="20" s="1"/>
  <c r="E249" i="20"/>
  <c r="H249" i="20" s="1"/>
  <c r="E250" i="20"/>
  <c r="H250" i="20" s="1"/>
  <c r="E252" i="20"/>
  <c r="H252" i="20" s="1"/>
  <c r="E254" i="20"/>
  <c r="H254" i="20" s="1"/>
  <c r="E255" i="20"/>
  <c r="H255" i="20" s="1"/>
  <c r="E256" i="20"/>
  <c r="H256" i="20" s="1"/>
  <c r="E259" i="20"/>
  <c r="H259" i="20" s="1"/>
  <c r="E260" i="20"/>
  <c r="H260" i="20" s="1"/>
  <c r="E265" i="20"/>
  <c r="H265" i="20" s="1"/>
  <c r="E268" i="20"/>
  <c r="H268" i="20" s="1"/>
  <c r="E269" i="20"/>
  <c r="H269" i="20" s="1"/>
  <c r="E270" i="20"/>
  <c r="H270" i="20" s="1"/>
  <c r="E272" i="20"/>
  <c r="H272" i="20" s="1"/>
  <c r="E273" i="20"/>
  <c r="H273" i="20" s="1"/>
  <c r="E274" i="20"/>
  <c r="H274" i="20" s="1"/>
  <c r="E275" i="20"/>
  <c r="H275" i="20" s="1"/>
  <c r="E276" i="20"/>
  <c r="H276" i="20" s="1"/>
  <c r="E277" i="20"/>
  <c r="H277" i="20" s="1"/>
  <c r="E280" i="20"/>
  <c r="H280" i="20" s="1"/>
  <c r="E281" i="20"/>
  <c r="H281" i="20" s="1"/>
  <c r="E282" i="20"/>
  <c r="H282" i="20" s="1"/>
  <c r="E283" i="20"/>
  <c r="H283" i="20" s="1"/>
  <c r="E284" i="20"/>
  <c r="H284" i="20" s="1"/>
  <c r="E286" i="20"/>
  <c r="H286" i="20" s="1"/>
  <c r="E287" i="20"/>
  <c r="H287" i="20" s="1"/>
  <c r="E288" i="20"/>
  <c r="H288" i="20" s="1"/>
  <c r="E289" i="20"/>
  <c r="H289" i="20" s="1"/>
  <c r="E292" i="20"/>
  <c r="H292" i="20" s="1"/>
  <c r="E293" i="20"/>
  <c r="H293" i="20" s="1"/>
  <c r="E294" i="20"/>
  <c r="H294" i="20" s="1"/>
  <c r="E295" i="20"/>
  <c r="H295" i="20" s="1"/>
  <c r="E296" i="20"/>
  <c r="H296" i="20" s="1"/>
  <c r="E297" i="20"/>
  <c r="H297" i="20" s="1"/>
  <c r="E298" i="20"/>
  <c r="H298" i="20" s="1"/>
  <c r="E299" i="20"/>
  <c r="H299" i="20" s="1"/>
  <c r="E300" i="20"/>
  <c r="H300" i="20" s="1"/>
  <c r="E301" i="20"/>
  <c r="H301" i="20" s="1"/>
  <c r="E303" i="20"/>
  <c r="H303" i="20" s="1"/>
  <c r="E305" i="20"/>
  <c r="H305" i="20" s="1"/>
  <c r="E306" i="20"/>
  <c r="H306" i="20" s="1"/>
  <c r="E307" i="20"/>
  <c r="H307" i="20" s="1"/>
  <c r="E308" i="20"/>
  <c r="H308" i="20" s="1"/>
  <c r="E309" i="20"/>
  <c r="H309" i="20" s="1"/>
  <c r="E310" i="20"/>
  <c r="H310" i="20" s="1"/>
  <c r="E311" i="20"/>
  <c r="H311" i="20" s="1"/>
  <c r="E312" i="20"/>
  <c r="H312" i="20" s="1"/>
  <c r="E314" i="20"/>
  <c r="H314" i="20" s="1"/>
  <c r="E316" i="20"/>
  <c r="H316" i="20" s="1"/>
  <c r="E319" i="20"/>
  <c r="H319" i="20" s="1"/>
  <c r="E324" i="20"/>
  <c r="H324" i="20" s="1"/>
  <c r="F325" i="20"/>
  <c r="F329" i="20"/>
  <c r="F337" i="20"/>
  <c r="F341" i="20"/>
  <c r="E344" i="20"/>
  <c r="H344" i="20" s="1"/>
  <c r="E348" i="20"/>
  <c r="H348" i="20" s="1"/>
  <c r="E405" i="20"/>
  <c r="H405" i="20" s="1"/>
  <c r="E409" i="20"/>
  <c r="H409" i="20" s="1"/>
  <c r="E413" i="20"/>
  <c r="H413" i="20" s="1"/>
  <c r="E418" i="20"/>
  <c r="H418" i="20" s="1"/>
  <c r="E423" i="20"/>
  <c r="H423" i="20" s="1"/>
  <c r="E427" i="20"/>
  <c r="H427" i="20" s="1"/>
  <c r="E431" i="20"/>
  <c r="H431" i="20" s="1"/>
  <c r="E436" i="20"/>
  <c r="H436" i="20" s="1"/>
  <c r="E442" i="20"/>
  <c r="H442" i="20" s="1"/>
  <c r="E447" i="20"/>
  <c r="H447" i="20" s="1"/>
  <c r="E451" i="20"/>
  <c r="H451" i="20" s="1"/>
  <c r="E455" i="20"/>
  <c r="H455" i="20" s="1"/>
  <c r="E460" i="20"/>
  <c r="H460" i="20" s="1"/>
  <c r="E467" i="20"/>
  <c r="H467" i="20" s="1"/>
  <c r="E472" i="20"/>
  <c r="H472" i="20" s="1"/>
  <c r="E480" i="20"/>
  <c r="H480" i="20" s="1"/>
  <c r="E492" i="20"/>
  <c r="H492" i="20" s="1"/>
  <c r="E494" i="20"/>
  <c r="H494" i="20" s="1"/>
  <c r="E499" i="20"/>
  <c r="H499" i="20" s="1"/>
  <c r="E501" i="20"/>
  <c r="H501" i="20" s="1"/>
  <c r="E509" i="20"/>
  <c r="H509" i="20" s="1"/>
  <c r="E544" i="20"/>
  <c r="H544" i="20" s="1"/>
  <c r="E546" i="20"/>
  <c r="H546" i="20" s="1"/>
  <c r="E562" i="20"/>
  <c r="H562" i="20" s="1"/>
  <c r="E579" i="20"/>
  <c r="H579" i="20" s="1"/>
  <c r="G591" i="20"/>
  <c r="E593" i="20"/>
  <c r="H593" i="20" s="1"/>
  <c r="E601" i="20"/>
  <c r="H601" i="20" s="1"/>
  <c r="E609" i="20"/>
  <c r="H609" i="20" s="1"/>
  <c r="E613" i="20"/>
  <c r="H613" i="20" s="1"/>
  <c r="E617" i="20"/>
  <c r="H617" i="20" s="1"/>
  <c r="E23" i="21"/>
  <c r="H23" i="21" s="1"/>
  <c r="E31" i="21"/>
  <c r="H31" i="21" s="1"/>
  <c r="E37" i="21"/>
  <c r="H37" i="21" s="1"/>
  <c r="E45" i="21"/>
  <c r="H45" i="21" s="1"/>
  <c r="E54" i="21"/>
  <c r="H54" i="21" s="1"/>
  <c r="E56" i="21"/>
  <c r="H56" i="21" s="1"/>
  <c r="E59" i="21"/>
  <c r="H59" i="21" s="1"/>
  <c r="E68" i="21"/>
  <c r="H68" i="21" s="1"/>
  <c r="H76" i="21"/>
  <c r="E116" i="21"/>
  <c r="H116" i="21" s="1"/>
  <c r="E120" i="21"/>
  <c r="H120" i="21" s="1"/>
  <c r="E124" i="21"/>
  <c r="H124" i="21" s="1"/>
  <c r="E128" i="21"/>
  <c r="H128" i="21" s="1"/>
  <c r="E132" i="21"/>
  <c r="H132" i="21" s="1"/>
  <c r="E136" i="21"/>
  <c r="H136" i="21" s="1"/>
  <c r="E140" i="21"/>
  <c r="H140" i="21" s="1"/>
  <c r="E144" i="21"/>
  <c r="H144" i="21" s="1"/>
  <c r="E156" i="21"/>
  <c r="H156" i="21" s="1"/>
  <c r="E160" i="21"/>
  <c r="H160" i="21" s="1"/>
  <c r="E168" i="21"/>
  <c r="H168" i="21" s="1"/>
  <c r="E178" i="21"/>
  <c r="H178" i="21" s="1"/>
  <c r="E180" i="21"/>
  <c r="H180" i="21" s="1"/>
  <c r="E185" i="21"/>
  <c r="H185" i="21" s="1"/>
  <c r="H202" i="21"/>
  <c r="E204" i="21"/>
  <c r="H204" i="21" s="1"/>
  <c r="E215" i="21"/>
  <c r="H215" i="21" s="1"/>
  <c r="E217" i="21"/>
  <c r="H217" i="21" s="1"/>
  <c r="E224" i="21"/>
  <c r="H224" i="21" s="1"/>
  <c r="E227" i="21"/>
  <c r="H227" i="21" s="1"/>
  <c r="E230" i="21"/>
  <c r="H230" i="21" s="1"/>
  <c r="E239" i="21"/>
  <c r="H239" i="21" s="1"/>
  <c r="E249" i="21"/>
  <c r="H249" i="21" s="1"/>
  <c r="E251" i="21"/>
  <c r="H251" i="21" s="1"/>
  <c r="E259" i="21"/>
  <c r="H259" i="21" s="1"/>
  <c r="E261" i="21"/>
  <c r="H261" i="21" s="1"/>
  <c r="H266" i="21"/>
  <c r="E269" i="21"/>
  <c r="H269" i="21" s="1"/>
  <c r="E271" i="21"/>
  <c r="H271" i="21" s="1"/>
  <c r="E274" i="21"/>
  <c r="H274" i="21" s="1"/>
  <c r="E276" i="21"/>
  <c r="H276" i="21" s="1"/>
  <c r="E286" i="21"/>
  <c r="H286" i="21" s="1"/>
  <c r="H308" i="21"/>
  <c r="E312" i="21"/>
  <c r="H312" i="21" s="1"/>
  <c r="E325" i="21"/>
  <c r="H325" i="21" s="1"/>
  <c r="E334" i="21"/>
  <c r="H334" i="21" s="1"/>
  <c r="E345" i="21"/>
  <c r="H345" i="21" s="1"/>
  <c r="D9" i="18"/>
  <c r="F9" i="18" s="1"/>
  <c r="D11" i="18"/>
  <c r="F11" i="18" s="1"/>
  <c r="D13" i="18"/>
  <c r="F13" i="18" s="1"/>
  <c r="F19" i="18"/>
  <c r="F21" i="18"/>
  <c r="F22" i="18"/>
  <c r="F23" i="18"/>
  <c r="F24" i="18"/>
  <c r="F26" i="18"/>
  <c r="F27" i="18"/>
  <c r="F28" i="18"/>
  <c r="F30" i="18"/>
  <c r="F36" i="18"/>
  <c r="F39" i="18"/>
  <c r="F44" i="18"/>
  <c r="F45" i="18"/>
  <c r="F48" i="18"/>
  <c r="F49" i="18"/>
  <c r="F50" i="18"/>
  <c r="F51" i="18"/>
  <c r="F54" i="18"/>
  <c r="F55" i="18"/>
  <c r="F59" i="18"/>
  <c r="F61" i="18"/>
  <c r="F62" i="18"/>
  <c r="F64" i="18"/>
  <c r="F65" i="18"/>
  <c r="F67" i="18"/>
  <c r="F177" i="18"/>
  <c r="F178" i="18"/>
  <c r="F179" i="18"/>
  <c r="F180" i="18"/>
  <c r="F182" i="18"/>
  <c r="F184" i="18"/>
  <c r="F186" i="18"/>
  <c r="F189" i="18"/>
  <c r="F191" i="18"/>
  <c r="F192" i="18"/>
  <c r="F193" i="18"/>
  <c r="F194" i="18"/>
  <c r="F196" i="18"/>
  <c r="F198" i="18"/>
  <c r="F200" i="18"/>
  <c r="F203" i="18"/>
  <c r="F204" i="18"/>
  <c r="F205" i="18"/>
  <c r="F207" i="18"/>
  <c r="F208" i="18"/>
  <c r="F209" i="18"/>
  <c r="F210" i="18"/>
  <c r="F211" i="18"/>
  <c r="F212" i="18"/>
  <c r="F214" i="18"/>
  <c r="F216" i="18"/>
  <c r="F217" i="18"/>
  <c r="F219" i="18"/>
  <c r="F220" i="18"/>
  <c r="F224" i="18"/>
  <c r="F229" i="18"/>
  <c r="F231" i="18"/>
  <c r="F234" i="18"/>
  <c r="F236" i="18"/>
  <c r="F237" i="18"/>
  <c r="F241" i="18"/>
  <c r="F244" i="18"/>
  <c r="F247" i="18"/>
  <c r="F248" i="18"/>
  <c r="F249" i="18"/>
  <c r="F250" i="18"/>
  <c r="F252" i="18"/>
  <c r="F253" i="18"/>
  <c r="F254" i="18"/>
  <c r="F255" i="18"/>
  <c r="F257" i="18"/>
  <c r="F265" i="18"/>
  <c r="F266" i="18"/>
  <c r="F270" i="18"/>
  <c r="F273" i="18"/>
  <c r="F274" i="18"/>
  <c r="F276" i="18"/>
  <c r="F277" i="18"/>
  <c r="F281" i="18"/>
  <c r="F282" i="18"/>
  <c r="F283" i="18"/>
  <c r="F284" i="18"/>
  <c r="F286" i="18"/>
  <c r="F288" i="18"/>
  <c r="F289" i="18"/>
  <c r="F292" i="18"/>
  <c r="F294" i="18"/>
  <c r="F295" i="18"/>
  <c r="F296" i="18"/>
  <c r="F297" i="18"/>
  <c r="F298" i="18"/>
  <c r="F299" i="18"/>
  <c r="F300" i="18"/>
  <c r="F303" i="18"/>
  <c r="F304" i="18"/>
  <c r="F306" i="18"/>
  <c r="F307" i="18"/>
  <c r="F310" i="18"/>
  <c r="F311" i="18"/>
  <c r="F312" i="18"/>
  <c r="F314" i="18"/>
  <c r="F325" i="18"/>
  <c r="F329" i="18"/>
  <c r="F330" i="18"/>
  <c r="F334" i="18"/>
  <c r="F339" i="18"/>
  <c r="F591" i="18"/>
  <c r="F593" i="18"/>
  <c r="F594" i="18"/>
  <c r="F595" i="18"/>
  <c r="F596" i="18"/>
  <c r="F597" i="18"/>
  <c r="F598" i="18"/>
  <c r="F599" i="18"/>
  <c r="F601" i="18"/>
  <c r="F602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D8" i="19"/>
  <c r="F11" i="19" s="1"/>
  <c r="D10" i="19"/>
  <c r="G10" i="19" s="1"/>
  <c r="H10" i="19" s="1"/>
  <c r="D12" i="19"/>
  <c r="F12" i="19" s="1"/>
  <c r="F76" i="19"/>
  <c r="F77" i="19"/>
  <c r="F80" i="19"/>
  <c r="F81" i="19"/>
  <c r="F83" i="19"/>
  <c r="F86" i="19"/>
  <c r="F91" i="19"/>
  <c r="F92" i="19"/>
  <c r="F94" i="19"/>
  <c r="F95" i="19"/>
  <c r="F102" i="19"/>
  <c r="F107" i="19"/>
  <c r="F109" i="19"/>
  <c r="F114" i="19"/>
  <c r="F115" i="19"/>
  <c r="F116" i="19"/>
  <c r="F117" i="19"/>
  <c r="F118" i="19"/>
  <c r="F119" i="19"/>
  <c r="F120" i="19"/>
  <c r="F123" i="19"/>
  <c r="F124" i="19"/>
  <c r="F128" i="19"/>
  <c r="F130" i="19"/>
  <c r="F132" i="19"/>
  <c r="F135" i="19"/>
  <c r="F136" i="19"/>
  <c r="F137" i="19"/>
  <c r="F138" i="19"/>
  <c r="F140" i="19"/>
  <c r="F145" i="19"/>
  <c r="F157" i="19"/>
  <c r="F161" i="19"/>
  <c r="F162" i="19"/>
  <c r="F168" i="19"/>
  <c r="F356" i="19"/>
  <c r="F357" i="19"/>
  <c r="F362" i="19"/>
  <c r="F363" i="19"/>
  <c r="F368" i="19"/>
  <c r="F369" i="19"/>
  <c r="F371" i="19"/>
  <c r="F372" i="19"/>
  <c r="F376" i="19"/>
  <c r="F380" i="19"/>
  <c r="F386" i="19"/>
  <c r="F387" i="19"/>
  <c r="F390" i="19"/>
  <c r="F391" i="19"/>
  <c r="F392" i="19"/>
  <c r="F393" i="19"/>
  <c r="F395" i="19"/>
  <c r="F398" i="19"/>
  <c r="F401" i="19"/>
  <c r="F402" i="19"/>
  <c r="F405" i="19"/>
  <c r="F406" i="19"/>
  <c r="F407" i="19"/>
  <c r="F413" i="19"/>
  <c r="F417" i="19"/>
  <c r="F420" i="19"/>
  <c r="F428" i="19"/>
  <c r="F432" i="19"/>
  <c r="F436" i="19"/>
  <c r="F437" i="19"/>
  <c r="F438" i="19"/>
  <c r="F442" i="19"/>
  <c r="F451" i="19"/>
  <c r="F452" i="19"/>
  <c r="F453" i="19"/>
  <c r="F455" i="19"/>
  <c r="F460" i="19"/>
  <c r="F477" i="19"/>
  <c r="F479" i="19"/>
  <c r="F481" i="19"/>
  <c r="F489" i="19"/>
  <c r="F490" i="19"/>
  <c r="F496" i="19"/>
  <c r="F520" i="19"/>
  <c r="F525" i="19"/>
  <c r="F539" i="19"/>
  <c r="F544" i="19"/>
  <c r="F545" i="19"/>
  <c r="F549" i="19"/>
  <c r="F550" i="19"/>
  <c r="F552" i="19"/>
  <c r="F569" i="19"/>
  <c r="F570" i="19"/>
  <c r="F571" i="19"/>
  <c r="F572" i="19"/>
  <c r="F574" i="19"/>
  <c r="D9" i="20"/>
  <c r="F9" i="20" s="1"/>
  <c r="F8" i="20" s="1"/>
  <c r="D11" i="20"/>
  <c r="F11" i="20" s="1"/>
  <c r="F19" i="20"/>
  <c r="F20" i="20"/>
  <c r="F21" i="20"/>
  <c r="F22" i="20"/>
  <c r="F23" i="20"/>
  <c r="F25" i="20"/>
  <c r="F27" i="20"/>
  <c r="F28" i="20"/>
  <c r="F29" i="20"/>
  <c r="F30" i="20"/>
  <c r="F31" i="20"/>
  <c r="F32" i="20"/>
  <c r="F33" i="20"/>
  <c r="F34" i="20"/>
  <c r="F36" i="20"/>
  <c r="F38" i="20"/>
  <c r="F39" i="20"/>
  <c r="F41" i="20"/>
  <c r="F43" i="20"/>
  <c r="F44" i="20"/>
  <c r="F45" i="20"/>
  <c r="F47" i="20"/>
  <c r="F48" i="20"/>
  <c r="F49" i="20"/>
  <c r="F50" i="20"/>
  <c r="F51" i="20"/>
  <c r="F53" i="20"/>
  <c r="F54" i="20"/>
  <c r="F55" i="20"/>
  <c r="F56" i="20"/>
  <c r="F58" i="20"/>
  <c r="F59" i="20"/>
  <c r="F61" i="20"/>
  <c r="F64" i="20"/>
  <c r="F65" i="20"/>
  <c r="F67" i="20"/>
  <c r="F69" i="20"/>
  <c r="F177" i="20"/>
  <c r="F178" i="20"/>
  <c r="F179" i="20"/>
  <c r="F180" i="20"/>
  <c r="F182" i="20"/>
  <c r="F184" i="20"/>
  <c r="F185" i="20"/>
  <c r="F186" i="20"/>
  <c r="F187" i="20"/>
  <c r="F189" i="20"/>
  <c r="F190" i="20"/>
  <c r="F191" i="20"/>
  <c r="F192" i="20"/>
  <c r="F193" i="20"/>
  <c r="F194" i="20"/>
  <c r="F196" i="20"/>
  <c r="F198" i="20"/>
  <c r="F199" i="20"/>
  <c r="F204" i="20"/>
  <c r="F205" i="20"/>
  <c r="F207" i="20"/>
  <c r="F208" i="20"/>
  <c r="F209" i="20"/>
  <c r="F210" i="20"/>
  <c r="F211" i="20"/>
  <c r="F212" i="20"/>
  <c r="F213" i="20"/>
  <c r="F214" i="20"/>
  <c r="F215" i="20"/>
  <c r="F216" i="20"/>
  <c r="F219" i="20"/>
  <c r="F220" i="20"/>
  <c r="F222" i="20"/>
  <c r="F224" i="20"/>
  <c r="F225" i="20"/>
  <c r="F226" i="20"/>
  <c r="F228" i="20"/>
  <c r="F229" i="20"/>
  <c r="F231" i="20"/>
  <c r="F232" i="20"/>
  <c r="F234" i="20"/>
  <c r="F237" i="20"/>
  <c r="F238" i="20"/>
  <c r="F239" i="20"/>
  <c r="F240" i="20"/>
  <c r="F241" i="20"/>
  <c r="F242" i="20"/>
  <c r="F244" i="20"/>
  <c r="F245" i="20"/>
  <c r="F246" i="20"/>
  <c r="F247" i="20"/>
  <c r="F248" i="20"/>
  <c r="F249" i="20"/>
  <c r="F250" i="20"/>
  <c r="F254" i="20"/>
  <c r="F255" i="20"/>
  <c r="F256" i="20"/>
  <c r="F258" i="20"/>
  <c r="F259" i="20"/>
  <c r="F260" i="20"/>
  <c r="F261" i="20"/>
  <c r="F263" i="20"/>
  <c r="F264" i="20"/>
  <c r="F265" i="20"/>
  <c r="F266" i="20"/>
  <c r="F267" i="20"/>
  <c r="F269" i="20"/>
  <c r="F270" i="20"/>
  <c r="F271" i="20"/>
  <c r="F272" i="20"/>
  <c r="F273" i="20"/>
  <c r="F274" i="20"/>
  <c r="F276" i="20"/>
  <c r="F277" i="20"/>
  <c r="F280" i="20"/>
  <c r="F281" i="20"/>
  <c r="F282" i="20"/>
  <c r="F283" i="20"/>
  <c r="F284" i="20"/>
  <c r="F286" i="20"/>
  <c r="F287" i="20"/>
  <c r="F288" i="20"/>
  <c r="F289" i="20"/>
  <c r="F290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6" i="20"/>
  <c r="F307" i="20"/>
  <c r="F308" i="20"/>
  <c r="F309" i="20"/>
  <c r="F310" i="20"/>
  <c r="F311" i="20"/>
  <c r="F312" i="20"/>
  <c r="F314" i="20"/>
  <c r="F315" i="20"/>
  <c r="F316" i="20"/>
  <c r="F319" i="20"/>
  <c r="E323" i="20"/>
  <c r="H323" i="20" s="1"/>
  <c r="H327" i="20"/>
  <c r="H331" i="20"/>
  <c r="E335" i="20"/>
  <c r="H335" i="20" s="1"/>
  <c r="H343" i="20"/>
  <c r="H347" i="20"/>
  <c r="E358" i="20"/>
  <c r="H358" i="20" s="1"/>
  <c r="E363" i="20"/>
  <c r="H363" i="20" s="1"/>
  <c r="E371" i="20"/>
  <c r="H371" i="20" s="1"/>
  <c r="E375" i="20"/>
  <c r="H375" i="20" s="1"/>
  <c r="E379" i="20"/>
  <c r="H379" i="20" s="1"/>
  <c r="E389" i="20"/>
  <c r="H389" i="20" s="1"/>
  <c r="E393" i="20"/>
  <c r="H393" i="20" s="1"/>
  <c r="E398" i="20"/>
  <c r="H398" i="20" s="1"/>
  <c r="E403" i="20"/>
  <c r="H403" i="20" s="1"/>
  <c r="E408" i="20"/>
  <c r="H408" i="20" s="1"/>
  <c r="E412" i="20"/>
  <c r="H412" i="20" s="1"/>
  <c r="E417" i="20"/>
  <c r="H417" i="20" s="1"/>
  <c r="E421" i="20"/>
  <c r="H421" i="20" s="1"/>
  <c r="E426" i="20"/>
  <c r="H426" i="20" s="1"/>
  <c r="E430" i="20"/>
  <c r="H430" i="20" s="1"/>
  <c r="E441" i="20"/>
  <c r="H441" i="20" s="1"/>
  <c r="E454" i="20"/>
  <c r="H454" i="20" s="1"/>
  <c r="E466" i="20"/>
  <c r="H466" i="20" s="1"/>
  <c r="E471" i="20"/>
  <c r="H471" i="20" s="1"/>
  <c r="E476" i="20"/>
  <c r="H476" i="20" s="1"/>
  <c r="E477" i="20"/>
  <c r="H477" i="20" s="1"/>
  <c r="E496" i="20"/>
  <c r="H496" i="20" s="1"/>
  <c r="E498" i="20"/>
  <c r="H498" i="20" s="1"/>
  <c r="E503" i="20"/>
  <c r="H503" i="20" s="1"/>
  <c r="E508" i="20"/>
  <c r="H508" i="20" s="1"/>
  <c r="H511" i="20"/>
  <c r="H514" i="20"/>
  <c r="E517" i="20"/>
  <c r="H517" i="20" s="1"/>
  <c r="E521" i="20"/>
  <c r="H521" i="20" s="1"/>
  <c r="E524" i="20"/>
  <c r="H524" i="20" s="1"/>
  <c r="E526" i="20"/>
  <c r="H526" i="20" s="1"/>
  <c r="H530" i="20"/>
  <c r="H535" i="20"/>
  <c r="E539" i="20"/>
  <c r="H539" i="20" s="1"/>
  <c r="H543" i="20"/>
  <c r="E548" i="20"/>
  <c r="H548" i="20" s="1"/>
  <c r="E550" i="20"/>
  <c r="H550" i="20" s="1"/>
  <c r="E552" i="20"/>
  <c r="H552" i="20" s="1"/>
  <c r="E554" i="20"/>
  <c r="H554" i="20" s="1"/>
  <c r="E556" i="20"/>
  <c r="H556" i="20" s="1"/>
  <c r="E564" i="20"/>
  <c r="H564" i="20" s="1"/>
  <c r="E566" i="20"/>
  <c r="H566" i="20" s="1"/>
  <c r="E569" i="20"/>
  <c r="H569" i="20" s="1"/>
  <c r="E571" i="20"/>
  <c r="H571" i="20" s="1"/>
  <c r="H573" i="20"/>
  <c r="E592" i="20"/>
  <c r="H592" i="20" s="1"/>
  <c r="E596" i="20"/>
  <c r="H596" i="20" s="1"/>
  <c r="H600" i="20"/>
  <c r="E604" i="20"/>
  <c r="H604" i="20" s="1"/>
  <c r="E608" i="20"/>
  <c r="H608" i="20" s="1"/>
  <c r="E612" i="20"/>
  <c r="H612" i="20" s="1"/>
  <c r="H22" i="21"/>
  <c r="E28" i="21"/>
  <c r="H28" i="21" s="1"/>
  <c r="E39" i="21"/>
  <c r="H39" i="21" s="1"/>
  <c r="H42" i="21"/>
  <c r="E49" i="21"/>
  <c r="H49" i="21" s="1"/>
  <c r="E51" i="21"/>
  <c r="H51" i="21" s="1"/>
  <c r="H58" i="21"/>
  <c r="E61" i="21"/>
  <c r="H61" i="21" s="1"/>
  <c r="H79" i="21"/>
  <c r="H83" i="21"/>
  <c r="H87" i="21"/>
  <c r="H91" i="21"/>
  <c r="H95" i="21"/>
  <c r="H99" i="21"/>
  <c r="H103" i="21"/>
  <c r="H107" i="21"/>
  <c r="H111" i="21"/>
  <c r="E115" i="21"/>
  <c r="H115" i="21" s="1"/>
  <c r="E119" i="21"/>
  <c r="H119" i="21" s="1"/>
  <c r="E123" i="21"/>
  <c r="H123" i="21" s="1"/>
  <c r="E127" i="21"/>
  <c r="H127" i="21" s="1"/>
  <c r="H131" i="21"/>
  <c r="E135" i="21"/>
  <c r="H135" i="21" s="1"/>
  <c r="E139" i="21"/>
  <c r="H139" i="21" s="1"/>
  <c r="E143" i="21"/>
  <c r="H143" i="21" s="1"/>
  <c r="E147" i="21"/>
  <c r="H147" i="21" s="1"/>
  <c r="H151" i="21"/>
  <c r="H155" i="21"/>
  <c r="E159" i="21"/>
  <c r="H159" i="21" s="1"/>
  <c r="E163" i="21"/>
  <c r="H163" i="21" s="1"/>
  <c r="H171" i="21"/>
  <c r="E182" i="21"/>
  <c r="H182" i="21" s="1"/>
  <c r="E187" i="21"/>
  <c r="H187" i="21" s="1"/>
  <c r="E191" i="21"/>
  <c r="H191" i="21" s="1"/>
  <c r="E193" i="21"/>
  <c r="H193" i="21" s="1"/>
  <c r="E195" i="21"/>
  <c r="H195" i="21" s="1"/>
  <c r="E199" i="21"/>
  <c r="H199" i="21" s="1"/>
  <c r="H201" i="21"/>
  <c r="E208" i="21"/>
  <c r="H208" i="21" s="1"/>
  <c r="E210" i="21"/>
  <c r="H210" i="21" s="1"/>
  <c r="E219" i="21"/>
  <c r="H219" i="21" s="1"/>
  <c r="E221" i="21"/>
  <c r="H221" i="21" s="1"/>
  <c r="E223" i="21"/>
  <c r="H223" i="21" s="1"/>
  <c r="H226" i="21"/>
  <c r="H229" i="21"/>
  <c r="H235" i="21"/>
  <c r="E244" i="21"/>
  <c r="H244" i="21" s="1"/>
  <c r="E246" i="21"/>
  <c r="H246" i="21" s="1"/>
  <c r="H248" i="21"/>
  <c r="E253" i="21"/>
  <c r="H253" i="21" s="1"/>
  <c r="E255" i="21"/>
  <c r="H255" i="21" s="1"/>
  <c r="H258" i="21"/>
  <c r="E268" i="21"/>
  <c r="H268" i="21" s="1"/>
  <c r="E281" i="21"/>
  <c r="H281" i="21" s="1"/>
  <c r="E283" i="21"/>
  <c r="H283" i="21" s="1"/>
  <c r="H285" i="21"/>
  <c r="E288" i="21"/>
  <c r="H288" i="21" s="1"/>
  <c r="H290" i="21"/>
  <c r="E293" i="21"/>
  <c r="H293" i="21" s="1"/>
  <c r="E295" i="21"/>
  <c r="H295" i="21" s="1"/>
  <c r="E297" i="21"/>
  <c r="H297" i="21" s="1"/>
  <c r="E299" i="21"/>
  <c r="H299" i="21" s="1"/>
  <c r="E301" i="21"/>
  <c r="H301" i="21" s="1"/>
  <c r="H304" i="21"/>
  <c r="E307" i="21"/>
  <c r="H307" i="21" s="1"/>
  <c r="E314" i="21"/>
  <c r="H314" i="21" s="1"/>
  <c r="E320" i="21"/>
  <c r="H320" i="21" s="1"/>
  <c r="E327" i="21"/>
  <c r="H327" i="21" s="1"/>
  <c r="E330" i="21"/>
  <c r="H330" i="21" s="1"/>
  <c r="E585" i="21"/>
  <c r="H585" i="21" s="1"/>
  <c r="E583" i="21"/>
  <c r="H583" i="21" s="1"/>
  <c r="E581" i="21"/>
  <c r="H581" i="21" s="1"/>
  <c r="E579" i="21"/>
  <c r="H579" i="21" s="1"/>
  <c r="E578" i="21"/>
  <c r="H578" i="21" s="1"/>
  <c r="E577" i="21"/>
  <c r="H577" i="21" s="1"/>
  <c r="E576" i="21"/>
  <c r="H576" i="21" s="1"/>
  <c r="E575" i="21"/>
  <c r="H575" i="21" s="1"/>
  <c r="E573" i="21"/>
  <c r="H573" i="21" s="1"/>
  <c r="E572" i="21"/>
  <c r="H572" i="21" s="1"/>
  <c r="E571" i="21"/>
  <c r="H571" i="21" s="1"/>
  <c r="E570" i="21"/>
  <c r="H570" i="21" s="1"/>
  <c r="E569" i="21"/>
  <c r="H569" i="21" s="1"/>
  <c r="E567" i="21"/>
  <c r="H567" i="21" s="1"/>
  <c r="E566" i="21"/>
  <c r="H566" i="21" s="1"/>
  <c r="E565" i="21"/>
  <c r="H565" i="21" s="1"/>
  <c r="E564" i="21"/>
  <c r="H564" i="21" s="1"/>
  <c r="E561" i="21"/>
  <c r="H561" i="21" s="1"/>
  <c r="E560" i="21"/>
  <c r="H560" i="21" s="1"/>
  <c r="E559" i="21"/>
  <c r="H559" i="21" s="1"/>
  <c r="E557" i="21"/>
  <c r="H557" i="21" s="1"/>
  <c r="E556" i="21"/>
  <c r="H556" i="21" s="1"/>
  <c r="E553" i="21"/>
  <c r="H553" i="21" s="1"/>
  <c r="E552" i="21"/>
  <c r="H552" i="21" s="1"/>
  <c r="E551" i="21"/>
  <c r="H551" i="21" s="1"/>
  <c r="E550" i="21"/>
  <c r="H550" i="21" s="1"/>
  <c r="E549" i="21"/>
  <c r="H549" i="21" s="1"/>
  <c r="E548" i="21"/>
  <c r="H548" i="21" s="1"/>
  <c r="E545" i="21"/>
  <c r="H545" i="21" s="1"/>
  <c r="E544" i="21"/>
  <c r="H544" i="21" s="1"/>
  <c r="E543" i="21"/>
  <c r="H543" i="21" s="1"/>
  <c r="E541" i="21"/>
  <c r="H541" i="21" s="1"/>
  <c r="E540" i="21"/>
  <c r="H540" i="21" s="1"/>
  <c r="E534" i="21"/>
  <c r="H534" i="21" s="1"/>
  <c r="E532" i="21"/>
  <c r="H532" i="21" s="1"/>
  <c r="E528" i="21"/>
  <c r="H528" i="21" s="1"/>
  <c r="E527" i="21"/>
  <c r="H527" i="21" s="1"/>
  <c r="E525" i="21"/>
  <c r="H525" i="21" s="1"/>
  <c r="E524" i="21"/>
  <c r="H524" i="21" s="1"/>
  <c r="E521" i="21"/>
  <c r="H521" i="21" s="1"/>
  <c r="E520" i="21"/>
  <c r="H520" i="21" s="1"/>
  <c r="E517" i="21"/>
  <c r="H517" i="21" s="1"/>
  <c r="E516" i="21"/>
  <c r="H516" i="21" s="1"/>
  <c r="E510" i="21"/>
  <c r="H510" i="21" s="1"/>
  <c r="E505" i="21"/>
  <c r="H505" i="21" s="1"/>
  <c r="E502" i="21"/>
  <c r="H502" i="21" s="1"/>
  <c r="E501" i="21"/>
  <c r="H501" i="21" s="1"/>
  <c r="E500" i="21"/>
  <c r="H500" i="21" s="1"/>
  <c r="E499" i="21"/>
  <c r="H499" i="21" s="1"/>
  <c r="E498" i="21"/>
  <c r="H498" i="21" s="1"/>
  <c r="E497" i="21"/>
  <c r="H497" i="21" s="1"/>
  <c r="E496" i="21"/>
  <c r="H496" i="21" s="1"/>
  <c r="E495" i="21"/>
  <c r="H495" i="21" s="1"/>
  <c r="E494" i="21"/>
  <c r="H494" i="21" s="1"/>
  <c r="E493" i="21"/>
  <c r="H493" i="21" s="1"/>
  <c r="E491" i="21"/>
  <c r="H491" i="21" s="1"/>
  <c r="E490" i="21"/>
  <c r="H490" i="21" s="1"/>
  <c r="E489" i="21"/>
  <c r="H489" i="21" s="1"/>
  <c r="E487" i="21"/>
  <c r="H487" i="21" s="1"/>
  <c r="E486" i="21"/>
  <c r="H486" i="21" s="1"/>
  <c r="E485" i="21"/>
  <c r="H485" i="21" s="1"/>
  <c r="E481" i="21"/>
  <c r="H481" i="21" s="1"/>
  <c r="E480" i="21"/>
  <c r="H480" i="21" s="1"/>
  <c r="E479" i="21"/>
  <c r="H479" i="21" s="1"/>
  <c r="E477" i="21"/>
  <c r="H477" i="21" s="1"/>
  <c r="E476" i="21"/>
  <c r="H476" i="21" s="1"/>
  <c r="E475" i="21"/>
  <c r="H475" i="21" s="1"/>
  <c r="E470" i="21"/>
  <c r="H470" i="21" s="1"/>
  <c r="E469" i="21"/>
  <c r="H469" i="21" s="1"/>
  <c r="E468" i="21"/>
  <c r="H468" i="21" s="1"/>
  <c r="E467" i="21"/>
  <c r="H467" i="21" s="1"/>
  <c r="E466" i="21"/>
  <c r="H466" i="21" s="1"/>
  <c r="E465" i="21"/>
  <c r="H465" i="21" s="1"/>
  <c r="E463" i="21"/>
  <c r="H463" i="21" s="1"/>
  <c r="E462" i="21"/>
  <c r="H462" i="21" s="1"/>
  <c r="E461" i="21"/>
  <c r="H461" i="21" s="1"/>
  <c r="E460" i="21"/>
  <c r="H460" i="21" s="1"/>
  <c r="E459" i="21"/>
  <c r="H459" i="21" s="1"/>
  <c r="E458" i="21"/>
  <c r="H458" i="21" s="1"/>
  <c r="E455" i="21"/>
  <c r="H455" i="21" s="1"/>
  <c r="E454" i="21"/>
  <c r="H454" i="21" s="1"/>
  <c r="E453" i="21"/>
  <c r="H453" i="21" s="1"/>
  <c r="E452" i="21"/>
  <c r="H452" i="21" s="1"/>
  <c r="E449" i="21"/>
  <c r="H449" i="21" s="1"/>
  <c r="E447" i="21"/>
  <c r="H447" i="21" s="1"/>
  <c r="E446" i="21"/>
  <c r="H446" i="21" s="1"/>
  <c r="E444" i="21"/>
  <c r="H444" i="21" s="1"/>
  <c r="E442" i="21"/>
  <c r="H442" i="21" s="1"/>
  <c r="E438" i="21"/>
  <c r="H438" i="21" s="1"/>
  <c r="E437" i="21"/>
  <c r="H437" i="21" s="1"/>
  <c r="E436" i="21"/>
  <c r="H436" i="21" s="1"/>
  <c r="E433" i="21"/>
  <c r="H433" i="21" s="1"/>
  <c r="E432" i="21"/>
  <c r="H432" i="21" s="1"/>
  <c r="E431" i="21"/>
  <c r="H431" i="21" s="1"/>
  <c r="E430" i="21"/>
  <c r="H430" i="21" s="1"/>
  <c r="E428" i="21"/>
  <c r="H428" i="21" s="1"/>
  <c r="E427" i="21"/>
  <c r="H427" i="21" s="1"/>
  <c r="E426" i="21"/>
  <c r="H426" i="21" s="1"/>
  <c r="E425" i="21"/>
  <c r="H425" i="21" s="1"/>
  <c r="E424" i="21"/>
  <c r="H424" i="21" s="1"/>
  <c r="E423" i="21"/>
  <c r="H423" i="21" s="1"/>
  <c r="E420" i="21"/>
  <c r="H420" i="21" s="1"/>
  <c r="E419" i="21"/>
  <c r="H419" i="21" s="1"/>
  <c r="E418" i="21"/>
  <c r="H418" i="21" s="1"/>
  <c r="E417" i="21"/>
  <c r="H417" i="21" s="1"/>
  <c r="E416" i="21"/>
  <c r="H416" i="21" s="1"/>
  <c r="E415" i="21"/>
  <c r="H415" i="21" s="1"/>
  <c r="E413" i="21"/>
  <c r="H413" i="21" s="1"/>
  <c r="E412" i="21"/>
  <c r="H412" i="21" s="1"/>
  <c r="E411" i="21"/>
  <c r="H411" i="21" s="1"/>
  <c r="E410" i="21"/>
  <c r="H410" i="21" s="1"/>
  <c r="E409" i="21"/>
  <c r="H409" i="21" s="1"/>
  <c r="E407" i="21"/>
  <c r="H407" i="21" s="1"/>
  <c r="E406" i="21"/>
  <c r="H406" i="21" s="1"/>
  <c r="E405" i="21"/>
  <c r="H405" i="21" s="1"/>
  <c r="E402" i="21"/>
  <c r="H402" i="21" s="1"/>
  <c r="E401" i="21"/>
  <c r="H401" i="21" s="1"/>
  <c r="E400" i="21"/>
  <c r="H400" i="21" s="1"/>
  <c r="E399" i="21"/>
  <c r="H399" i="21" s="1"/>
  <c r="E398" i="21"/>
  <c r="H398" i="21" s="1"/>
  <c r="E396" i="21"/>
  <c r="H396" i="21" s="1"/>
  <c r="E395" i="21"/>
  <c r="H395" i="21" s="1"/>
  <c r="E394" i="21"/>
  <c r="H394" i="21" s="1"/>
  <c r="E393" i="21"/>
  <c r="H393" i="21" s="1"/>
  <c r="E392" i="21"/>
  <c r="H392" i="21" s="1"/>
  <c r="E391" i="21"/>
  <c r="H391" i="21" s="1"/>
  <c r="E390" i="21"/>
  <c r="H390" i="21" s="1"/>
  <c r="E387" i="21"/>
  <c r="H387" i="21" s="1"/>
  <c r="E386" i="21"/>
  <c r="H386" i="21" s="1"/>
  <c r="E384" i="21"/>
  <c r="H384" i="21" s="1"/>
  <c r="E383" i="21"/>
  <c r="H383" i="21" s="1"/>
  <c r="E382" i="21"/>
  <c r="H382" i="21" s="1"/>
  <c r="E381" i="21"/>
  <c r="H381" i="21" s="1"/>
  <c r="E380" i="21"/>
  <c r="H380" i="21" s="1"/>
  <c r="E379" i="21"/>
  <c r="H379" i="21" s="1"/>
  <c r="E377" i="21"/>
  <c r="H377" i="21" s="1"/>
  <c r="E376" i="21"/>
  <c r="H376" i="21" s="1"/>
  <c r="E374" i="21"/>
  <c r="H374" i="21" s="1"/>
  <c r="E373" i="21"/>
  <c r="H373" i="21" s="1"/>
  <c r="E372" i="21"/>
  <c r="H372" i="21" s="1"/>
  <c r="E371" i="21"/>
  <c r="H371" i="21" s="1"/>
  <c r="E370" i="21"/>
  <c r="H370" i="21" s="1"/>
  <c r="E369" i="21"/>
  <c r="H369" i="21" s="1"/>
  <c r="E368" i="21"/>
  <c r="H368" i="21" s="1"/>
  <c r="E366" i="21"/>
  <c r="H366" i="21" s="1"/>
  <c r="E365" i="21"/>
  <c r="H365" i="21" s="1"/>
  <c r="E363" i="21"/>
  <c r="H363" i="21" s="1"/>
  <c r="E362" i="21"/>
  <c r="H362" i="21" s="1"/>
  <c r="E359" i="21"/>
  <c r="H359" i="21" s="1"/>
  <c r="E358" i="21"/>
  <c r="H358" i="21" s="1"/>
  <c r="E357" i="21"/>
  <c r="H357" i="21" s="1"/>
  <c r="E356" i="21"/>
  <c r="H356" i="21" s="1"/>
  <c r="H364" i="21"/>
  <c r="H375" i="21"/>
  <c r="H389" i="21"/>
  <c r="H429" i="21"/>
  <c r="H457" i="21"/>
  <c r="H473" i="21"/>
  <c r="H478" i="21"/>
  <c r="H483" i="21"/>
  <c r="H488" i="21"/>
  <c r="H19" i="23"/>
  <c r="C9" i="22"/>
  <c r="E10" i="22"/>
  <c r="C11" i="22"/>
  <c r="E12" i="22"/>
  <c r="H12" i="22" s="1"/>
  <c r="E19" i="22"/>
  <c r="H19" i="22" s="1"/>
  <c r="E20" i="22"/>
  <c r="H20" i="22" s="1"/>
  <c r="E21" i="22"/>
  <c r="H21" i="22" s="1"/>
  <c r="E24" i="22"/>
  <c r="H24" i="22" s="1"/>
  <c r="E25" i="22"/>
  <c r="H25" i="22" s="1"/>
  <c r="E27" i="22"/>
  <c r="H27" i="22" s="1"/>
  <c r="E28" i="22"/>
  <c r="H28" i="22" s="1"/>
  <c r="E29" i="22"/>
  <c r="H29" i="22" s="1"/>
  <c r="E30" i="22"/>
  <c r="H30" i="22" s="1"/>
  <c r="E33" i="22"/>
  <c r="H33" i="22" s="1"/>
  <c r="E36" i="22"/>
  <c r="H36" i="22" s="1"/>
  <c r="E38" i="22"/>
  <c r="H38" i="22" s="1"/>
  <c r="E39" i="22"/>
  <c r="H39" i="22" s="1"/>
  <c r="E40" i="22"/>
  <c r="H40" i="22" s="1"/>
  <c r="E44" i="22"/>
  <c r="H44" i="22" s="1"/>
  <c r="E45" i="22"/>
  <c r="H45" i="22" s="1"/>
  <c r="E47" i="22"/>
  <c r="H47" i="22" s="1"/>
  <c r="E48" i="22"/>
  <c r="H48" i="22" s="1"/>
  <c r="E50" i="22"/>
  <c r="H50" i="22" s="1"/>
  <c r="E54" i="22"/>
  <c r="H54" i="22" s="1"/>
  <c r="E55" i="22"/>
  <c r="H55" i="22" s="1"/>
  <c r="E56" i="22"/>
  <c r="H56" i="22" s="1"/>
  <c r="E58" i="22"/>
  <c r="H58" i="22" s="1"/>
  <c r="E59" i="22"/>
  <c r="H59" i="22" s="1"/>
  <c r="E60" i="22"/>
  <c r="H60" i="22" s="1"/>
  <c r="E61" i="22"/>
  <c r="H61" i="22" s="1"/>
  <c r="E62" i="22"/>
  <c r="H62" i="22" s="1"/>
  <c r="E64" i="22"/>
  <c r="H64" i="22" s="1"/>
  <c r="E69" i="22"/>
  <c r="H69" i="22" s="1"/>
  <c r="E70" i="22"/>
  <c r="H70" i="22" s="1"/>
  <c r="E177" i="22"/>
  <c r="H177" i="22" s="1"/>
  <c r="E178" i="22"/>
  <c r="H178" i="22" s="1"/>
  <c r="E179" i="22"/>
  <c r="H179" i="22" s="1"/>
  <c r="E180" i="22"/>
  <c r="H180" i="22" s="1"/>
  <c r="E182" i="22"/>
  <c r="H182" i="22" s="1"/>
  <c r="E184" i="22"/>
  <c r="H184" i="22" s="1"/>
  <c r="E185" i="22"/>
  <c r="H185" i="22" s="1"/>
  <c r="E186" i="22"/>
  <c r="H186" i="22" s="1"/>
  <c r="E187" i="22"/>
  <c r="H187" i="22" s="1"/>
  <c r="E188" i="22"/>
  <c r="H188" i="22" s="1"/>
  <c r="E190" i="22"/>
  <c r="H190" i="22" s="1"/>
  <c r="E191" i="22"/>
  <c r="H191" i="22" s="1"/>
  <c r="E192" i="22"/>
  <c r="H192" i="22" s="1"/>
  <c r="E193" i="22"/>
  <c r="H193" i="22" s="1"/>
  <c r="E194" i="22"/>
  <c r="H194" i="22" s="1"/>
  <c r="E196" i="22"/>
  <c r="H196" i="22" s="1"/>
  <c r="E198" i="22"/>
  <c r="H198" i="22" s="1"/>
  <c r="E199" i="22"/>
  <c r="H199" i="22" s="1"/>
  <c r="E203" i="22"/>
  <c r="H203" i="22" s="1"/>
  <c r="E204" i="22"/>
  <c r="H204" i="22" s="1"/>
  <c r="E205" i="22"/>
  <c r="H205" i="22" s="1"/>
  <c r="E207" i="22"/>
  <c r="H207" i="22" s="1"/>
  <c r="E208" i="22"/>
  <c r="H208" i="22" s="1"/>
  <c r="E209" i="22"/>
  <c r="H209" i="22" s="1"/>
  <c r="E210" i="22"/>
  <c r="H210" i="22" s="1"/>
  <c r="E211" i="22"/>
  <c r="H211" i="22" s="1"/>
  <c r="E212" i="22"/>
  <c r="H212" i="22" s="1"/>
  <c r="E214" i="22"/>
  <c r="H214" i="22" s="1"/>
  <c r="E215" i="22"/>
  <c r="H215" i="22" s="1"/>
  <c r="E216" i="22"/>
  <c r="H216" i="22" s="1"/>
  <c r="E219" i="22"/>
  <c r="H219" i="22" s="1"/>
  <c r="E220" i="22"/>
  <c r="H220" i="22" s="1"/>
  <c r="E222" i="22"/>
  <c r="H222" i="22" s="1"/>
  <c r="E224" i="22"/>
  <c r="H224" i="22" s="1"/>
  <c r="E228" i="22"/>
  <c r="H228" i="22" s="1"/>
  <c r="E231" i="22"/>
  <c r="H231" i="22" s="1"/>
  <c r="E233" i="22"/>
  <c r="H233" i="22" s="1"/>
  <c r="E237" i="22"/>
  <c r="H237" i="22" s="1"/>
  <c r="E238" i="22"/>
  <c r="H238" i="22" s="1"/>
  <c r="E240" i="22"/>
  <c r="H240" i="22" s="1"/>
  <c r="E241" i="22"/>
  <c r="H241" i="22" s="1"/>
  <c r="E244" i="22"/>
  <c r="H244" i="22" s="1"/>
  <c r="E245" i="22"/>
  <c r="H245" i="22" s="1"/>
  <c r="E247" i="22"/>
  <c r="H247" i="22" s="1"/>
  <c r="E249" i="22"/>
  <c r="H249" i="22" s="1"/>
  <c r="E250" i="22"/>
  <c r="H250" i="22" s="1"/>
  <c r="E252" i="22"/>
  <c r="H252" i="22" s="1"/>
  <c r="E254" i="22"/>
  <c r="H254" i="22" s="1"/>
  <c r="E256" i="22"/>
  <c r="H256" i="22" s="1"/>
  <c r="E257" i="22"/>
  <c r="H257" i="22" s="1"/>
  <c r="E260" i="22"/>
  <c r="H260" i="22" s="1"/>
  <c r="E261" i="22"/>
  <c r="H261" i="22" s="1"/>
  <c r="E262" i="22"/>
  <c r="H262" i="22" s="1"/>
  <c r="E264" i="22"/>
  <c r="H264" i="22" s="1"/>
  <c r="E265" i="22"/>
  <c r="H265" i="22" s="1"/>
  <c r="E270" i="22"/>
  <c r="H270" i="22" s="1"/>
  <c r="E277" i="22"/>
  <c r="H277" i="22" s="1"/>
  <c r="E281" i="22"/>
  <c r="H281" i="22" s="1"/>
  <c r="E282" i="22"/>
  <c r="H282" i="22" s="1"/>
  <c r="E283" i="22"/>
  <c r="H283" i="22" s="1"/>
  <c r="E284" i="22"/>
  <c r="H284" i="22" s="1"/>
  <c r="E286" i="22"/>
  <c r="H286" i="22" s="1"/>
  <c r="E287" i="22"/>
  <c r="H287" i="22" s="1"/>
  <c r="E288" i="22"/>
  <c r="H288" i="22" s="1"/>
  <c r="E289" i="22"/>
  <c r="H289" i="22" s="1"/>
  <c r="E292" i="22"/>
  <c r="H292" i="22" s="1"/>
  <c r="E293" i="22"/>
  <c r="H293" i="22" s="1"/>
  <c r="E294" i="22"/>
  <c r="H294" i="22" s="1"/>
  <c r="E295" i="22"/>
  <c r="H295" i="22" s="1"/>
  <c r="E296" i="22"/>
  <c r="H296" i="22" s="1"/>
  <c r="E297" i="22"/>
  <c r="H297" i="22" s="1"/>
  <c r="E299" i="22"/>
  <c r="H299" i="22" s="1"/>
  <c r="E300" i="22"/>
  <c r="H300" i="22" s="1"/>
  <c r="E301" i="22"/>
  <c r="H301" i="22" s="1"/>
  <c r="E304" i="22"/>
  <c r="H304" i="22" s="1"/>
  <c r="E306" i="22"/>
  <c r="H306" i="22" s="1"/>
  <c r="E307" i="22"/>
  <c r="H307" i="22" s="1"/>
  <c r="E308" i="22"/>
  <c r="H308" i="22" s="1"/>
  <c r="E309" i="22"/>
  <c r="H309" i="22" s="1"/>
  <c r="E310" i="22"/>
  <c r="H310" i="22" s="1"/>
  <c r="E311" i="22"/>
  <c r="H311" i="22" s="1"/>
  <c r="E314" i="22"/>
  <c r="H314" i="22" s="1"/>
  <c r="E315" i="22"/>
  <c r="H315" i="22" s="1"/>
  <c r="E316" i="22"/>
  <c r="H316" i="22" s="1"/>
  <c r="E318" i="22"/>
  <c r="H318" i="22" s="1"/>
  <c r="E319" i="22"/>
  <c r="H319" i="22" s="1"/>
  <c r="E322" i="22"/>
  <c r="H322" i="22" s="1"/>
  <c r="E323" i="22"/>
  <c r="H323" i="22" s="1"/>
  <c r="E324" i="22"/>
  <c r="H324" i="22" s="1"/>
  <c r="E325" i="22"/>
  <c r="H325" i="22" s="1"/>
  <c r="E327" i="22"/>
  <c r="H327" i="22" s="1"/>
  <c r="E330" i="22"/>
  <c r="H330" i="22" s="1"/>
  <c r="E334" i="22"/>
  <c r="H334" i="22" s="1"/>
  <c r="E344" i="22"/>
  <c r="H344" i="22" s="1"/>
  <c r="E348" i="22"/>
  <c r="H348" i="22" s="1"/>
  <c r="G356" i="22"/>
  <c r="H356" i="22" s="1"/>
  <c r="E591" i="22"/>
  <c r="H591" i="22" s="1"/>
  <c r="E592" i="22"/>
  <c r="H592" i="22" s="1"/>
  <c r="E593" i="22"/>
  <c r="H593" i="22" s="1"/>
  <c r="E594" i="22"/>
  <c r="H594" i="22" s="1"/>
  <c r="E595" i="22"/>
  <c r="H595" i="22" s="1"/>
  <c r="E596" i="22"/>
  <c r="H596" i="22" s="1"/>
  <c r="E597" i="22"/>
  <c r="H597" i="22" s="1"/>
  <c r="E598" i="22"/>
  <c r="H598" i="22" s="1"/>
  <c r="E599" i="22"/>
  <c r="H599" i="22" s="1"/>
  <c r="E600" i="22"/>
  <c r="H600" i="22" s="1"/>
  <c r="E601" i="22"/>
  <c r="H601" i="22" s="1"/>
  <c r="E602" i="22"/>
  <c r="H602" i="22" s="1"/>
  <c r="E606" i="22"/>
  <c r="H606" i="22" s="1"/>
  <c r="E607" i="22"/>
  <c r="H607" i="22" s="1"/>
  <c r="E608" i="22"/>
  <c r="H608" i="22" s="1"/>
  <c r="E609" i="22"/>
  <c r="H609" i="22" s="1"/>
  <c r="E610" i="22"/>
  <c r="H610" i="22" s="1"/>
  <c r="E611" i="22"/>
  <c r="H611" i="22" s="1"/>
  <c r="E612" i="22"/>
  <c r="H612" i="22" s="1"/>
  <c r="E614" i="22"/>
  <c r="H614" i="22" s="1"/>
  <c r="E616" i="22"/>
  <c r="H616" i="22" s="1"/>
  <c r="E617" i="22"/>
  <c r="H617" i="22" s="1"/>
  <c r="E618" i="22"/>
  <c r="H618" i="22" s="1"/>
  <c r="C8" i="23"/>
  <c r="E9" i="23" s="1"/>
  <c r="E11" i="23"/>
  <c r="H11" i="23" s="1"/>
  <c r="G19" i="23"/>
  <c r="H59" i="23"/>
  <c r="H63" i="23"/>
  <c r="F64" i="23"/>
  <c r="F68" i="23"/>
  <c r="E78" i="23"/>
  <c r="H78" i="23" s="1"/>
  <c r="E83" i="23"/>
  <c r="H83" i="23" s="1"/>
  <c r="E89" i="23"/>
  <c r="H89" i="23" s="1"/>
  <c r="E95" i="23"/>
  <c r="H95" i="23" s="1"/>
  <c r="E99" i="23"/>
  <c r="H99" i="23" s="1"/>
  <c r="E106" i="23"/>
  <c r="H106" i="23" s="1"/>
  <c r="E111" i="23"/>
  <c r="H111" i="23" s="1"/>
  <c r="E116" i="23"/>
  <c r="H116" i="23" s="1"/>
  <c r="E120" i="23"/>
  <c r="H120" i="23" s="1"/>
  <c r="E127" i="23"/>
  <c r="H127" i="23" s="1"/>
  <c r="E132" i="23"/>
  <c r="H132" i="23" s="1"/>
  <c r="E137" i="23"/>
  <c r="H137" i="23" s="1"/>
  <c r="E141" i="23"/>
  <c r="H141" i="23" s="1"/>
  <c r="E145" i="23"/>
  <c r="H145" i="23" s="1"/>
  <c r="E157" i="23"/>
  <c r="H157" i="23" s="1"/>
  <c r="E164" i="23"/>
  <c r="H164" i="23" s="1"/>
  <c r="E167" i="23"/>
  <c r="H167" i="23" s="1"/>
  <c r="E177" i="23"/>
  <c r="H177" i="23" s="1"/>
  <c r="E181" i="23"/>
  <c r="H181" i="23" s="1"/>
  <c r="E185" i="23"/>
  <c r="H185" i="23" s="1"/>
  <c r="H189" i="23"/>
  <c r="E193" i="23"/>
  <c r="H193" i="23" s="1"/>
  <c r="H197" i="23"/>
  <c r="H201" i="23"/>
  <c r="E205" i="23"/>
  <c r="H205" i="23" s="1"/>
  <c r="H209" i="23"/>
  <c r="E213" i="23"/>
  <c r="H213" i="23" s="1"/>
  <c r="E217" i="23"/>
  <c r="H217" i="23" s="1"/>
  <c r="H221" i="23"/>
  <c r="H225" i="23"/>
  <c r="H229" i="23"/>
  <c r="H233" i="23"/>
  <c r="E237" i="23"/>
  <c r="H237" i="23" s="1"/>
  <c r="E241" i="23"/>
  <c r="H241" i="23" s="1"/>
  <c r="H245" i="23"/>
  <c r="E249" i="23"/>
  <c r="H249" i="23" s="1"/>
  <c r="E253" i="23"/>
  <c r="H253" i="23" s="1"/>
  <c r="H257" i="23"/>
  <c r="E261" i="23"/>
  <c r="H261" i="23" s="1"/>
  <c r="E265" i="23"/>
  <c r="H265" i="23" s="1"/>
  <c r="H269" i="23"/>
  <c r="E273" i="23"/>
  <c r="H273" i="23" s="1"/>
  <c r="E277" i="23"/>
  <c r="H277" i="23" s="1"/>
  <c r="E281" i="23"/>
  <c r="H281" i="23" s="1"/>
  <c r="H285" i="23"/>
  <c r="E289" i="23"/>
  <c r="H289" i="23" s="1"/>
  <c r="H293" i="23"/>
  <c r="H297" i="23"/>
  <c r="H301" i="23"/>
  <c r="H305" i="23"/>
  <c r="H309" i="23"/>
  <c r="H313" i="23"/>
  <c r="H317" i="23"/>
  <c r="E321" i="23"/>
  <c r="H321" i="23" s="1"/>
  <c r="E325" i="23"/>
  <c r="H325" i="23" s="1"/>
  <c r="H329" i="23"/>
  <c r="H333" i="23"/>
  <c r="H337" i="23"/>
  <c r="H341" i="23"/>
  <c r="H345" i="23"/>
  <c r="H349" i="23"/>
  <c r="E356" i="23"/>
  <c r="H356" i="23" s="1"/>
  <c r="E358" i="23"/>
  <c r="H358" i="23" s="1"/>
  <c r="H360" i="23"/>
  <c r="H367" i="23"/>
  <c r="E376" i="23"/>
  <c r="H376" i="23" s="1"/>
  <c r="H378" i="23"/>
  <c r="E383" i="23"/>
  <c r="H383" i="23" s="1"/>
  <c r="E390" i="23"/>
  <c r="H390" i="23" s="1"/>
  <c r="E392" i="23"/>
  <c r="H392" i="23" s="1"/>
  <c r="E394" i="23"/>
  <c r="H394" i="23" s="1"/>
  <c r="H396" i="23"/>
  <c r="H401" i="23"/>
  <c r="H403" i="23"/>
  <c r="H410" i="23"/>
  <c r="H414" i="23"/>
  <c r="H430" i="23"/>
  <c r="H441" i="23"/>
  <c r="H443" i="23"/>
  <c r="H446" i="23"/>
  <c r="H450" i="23"/>
  <c r="H454" i="23"/>
  <c r="H456" i="23"/>
  <c r="H473" i="23"/>
  <c r="H478" i="23"/>
  <c r="H480" i="23"/>
  <c r="H484" i="23"/>
  <c r="H488" i="23"/>
  <c r="H490" i="23"/>
  <c r="H504" i="23"/>
  <c r="H507" i="23"/>
  <c r="H511" i="23"/>
  <c r="H514" i="23"/>
  <c r="H517" i="23"/>
  <c r="H522" i="23"/>
  <c r="H529" i="23"/>
  <c r="H532" i="23"/>
  <c r="H538" i="23"/>
  <c r="H542" i="23"/>
  <c r="C8" i="24"/>
  <c r="E12" i="24" s="1"/>
  <c r="H12" i="24" s="1"/>
  <c r="G19" i="24"/>
  <c r="F334" i="22"/>
  <c r="F335" i="22"/>
  <c r="F339" i="22"/>
  <c r="F346" i="22"/>
  <c r="F11" i="23"/>
  <c r="F59" i="23"/>
  <c r="F67" i="23"/>
  <c r="F169" i="23"/>
  <c r="F168" i="23"/>
  <c r="F162" i="23"/>
  <c r="F161" i="23"/>
  <c r="F160" i="23"/>
  <c r="F157" i="23"/>
  <c r="F156" i="23"/>
  <c r="F153" i="23"/>
  <c r="F150" i="23"/>
  <c r="F149" i="23"/>
  <c r="F148" i="23"/>
  <c r="F147" i="23"/>
  <c r="F146" i="23"/>
  <c r="F145" i="23"/>
  <c r="F144" i="23"/>
  <c r="F143" i="23"/>
  <c r="F142" i="23"/>
  <c r="F141" i="23"/>
  <c r="F140" i="23"/>
  <c r="F139" i="23"/>
  <c r="F138" i="23"/>
  <c r="F137" i="23"/>
  <c r="F136" i="23"/>
  <c r="F135" i="23"/>
  <c r="F133" i="23"/>
  <c r="F132" i="23"/>
  <c r="F130" i="23"/>
  <c r="F129" i="23"/>
  <c r="F128" i="23"/>
  <c r="F127" i="23"/>
  <c r="F126" i="23"/>
  <c r="F125" i="23"/>
  <c r="F124" i="23"/>
  <c r="F120" i="23"/>
  <c r="F119" i="23"/>
  <c r="F118" i="23"/>
  <c r="F117" i="23"/>
  <c r="F116" i="23"/>
  <c r="F115" i="23"/>
  <c r="F114" i="23"/>
  <c r="F113" i="23"/>
  <c r="F111" i="23"/>
  <c r="F110" i="23"/>
  <c r="F109" i="23"/>
  <c r="F107" i="23"/>
  <c r="F106" i="23"/>
  <c r="F105" i="23"/>
  <c r="F104" i="23"/>
  <c r="F102" i="23"/>
  <c r="F99" i="23"/>
  <c r="F98" i="23"/>
  <c r="F97" i="23"/>
  <c r="F96" i="23"/>
  <c r="F95" i="23"/>
  <c r="F94" i="23"/>
  <c r="F92" i="23"/>
  <c r="F91" i="23"/>
  <c r="F89" i="23"/>
  <c r="F87" i="23"/>
  <c r="F86" i="23"/>
  <c r="F85" i="23"/>
  <c r="F83" i="23"/>
  <c r="F81" i="23"/>
  <c r="F80" i="23"/>
  <c r="F79" i="23"/>
  <c r="F78" i="23"/>
  <c r="F77" i="23"/>
  <c r="F76" i="23"/>
  <c r="E184" i="23"/>
  <c r="H184" i="23" s="1"/>
  <c r="E188" i="23"/>
  <c r="H188" i="23" s="1"/>
  <c r="E192" i="23"/>
  <c r="H192" i="23" s="1"/>
  <c r="E204" i="23"/>
  <c r="H204" i="23" s="1"/>
  <c r="E208" i="23"/>
  <c r="H208" i="23" s="1"/>
  <c r="E212" i="23"/>
  <c r="H212" i="23" s="1"/>
  <c r="E216" i="23"/>
  <c r="H216" i="23" s="1"/>
  <c r="E220" i="23"/>
  <c r="H220" i="23" s="1"/>
  <c r="E224" i="23"/>
  <c r="H224" i="23" s="1"/>
  <c r="E232" i="23"/>
  <c r="H232" i="23" s="1"/>
  <c r="E244" i="23"/>
  <c r="H244" i="23" s="1"/>
  <c r="E256" i="23"/>
  <c r="H256" i="23" s="1"/>
  <c r="E288" i="23"/>
  <c r="H288" i="23" s="1"/>
  <c r="E292" i="23"/>
  <c r="H292" i="23" s="1"/>
  <c r="E300" i="23"/>
  <c r="H300" i="23" s="1"/>
  <c r="E312" i="23"/>
  <c r="H312" i="23" s="1"/>
  <c r="E405" i="23"/>
  <c r="H405" i="23" s="1"/>
  <c r="G8" i="22"/>
  <c r="E505" i="22"/>
  <c r="H505" i="22" s="1"/>
  <c r="E507" i="22"/>
  <c r="H507" i="22" s="1"/>
  <c r="E510" i="22"/>
  <c r="H510" i="22" s="1"/>
  <c r="E511" i="22"/>
  <c r="H511" i="22" s="1"/>
  <c r="E516" i="22"/>
  <c r="H516" i="22" s="1"/>
  <c r="E517" i="22"/>
  <c r="H517" i="22" s="1"/>
  <c r="E518" i="22"/>
  <c r="H518" i="22" s="1"/>
  <c r="E519" i="22"/>
  <c r="H519" i="22" s="1"/>
  <c r="E520" i="22"/>
  <c r="H520" i="22" s="1"/>
  <c r="E521" i="22"/>
  <c r="H521" i="22" s="1"/>
  <c r="E525" i="22"/>
  <c r="H525" i="22" s="1"/>
  <c r="E526" i="22"/>
  <c r="H526" i="22" s="1"/>
  <c r="E527" i="22"/>
  <c r="H527" i="22" s="1"/>
  <c r="E530" i="22"/>
  <c r="H530" i="22" s="1"/>
  <c r="E533" i="22"/>
  <c r="H533" i="22" s="1"/>
  <c r="E534" i="22"/>
  <c r="H534" i="22" s="1"/>
  <c r="E542" i="22"/>
  <c r="H542" i="22" s="1"/>
  <c r="E544" i="22"/>
  <c r="H544" i="22" s="1"/>
  <c r="E545" i="22"/>
  <c r="H545" i="22" s="1"/>
  <c r="E546" i="22"/>
  <c r="H546" i="22" s="1"/>
  <c r="E548" i="22"/>
  <c r="H548" i="22" s="1"/>
  <c r="E549" i="22"/>
  <c r="H549" i="22" s="1"/>
  <c r="E550" i="22"/>
  <c r="H550" i="22" s="1"/>
  <c r="E551" i="22"/>
  <c r="H551" i="22" s="1"/>
  <c r="E552" i="22"/>
  <c r="H552" i="22" s="1"/>
  <c r="E553" i="22"/>
  <c r="H553" i="22" s="1"/>
  <c r="E558" i="22"/>
  <c r="H558" i="22" s="1"/>
  <c r="E559" i="22"/>
  <c r="H559" i="22" s="1"/>
  <c r="E561" i="22"/>
  <c r="H561" i="22" s="1"/>
  <c r="E562" i="22"/>
  <c r="H562" i="22" s="1"/>
  <c r="E564" i="22"/>
  <c r="H564" i="22" s="1"/>
  <c r="E565" i="22"/>
  <c r="H565" i="22" s="1"/>
  <c r="E566" i="22"/>
  <c r="H566" i="22" s="1"/>
  <c r="E567" i="22"/>
  <c r="H567" i="22" s="1"/>
  <c r="E569" i="22"/>
  <c r="H569" i="22" s="1"/>
  <c r="E570" i="22"/>
  <c r="H570" i="22" s="1"/>
  <c r="E571" i="22"/>
  <c r="H571" i="22" s="1"/>
  <c r="E572" i="22"/>
  <c r="H572" i="22" s="1"/>
  <c r="E576" i="22"/>
  <c r="H576" i="22" s="1"/>
  <c r="E578" i="22"/>
  <c r="H578" i="22" s="1"/>
  <c r="E579" i="22"/>
  <c r="H579" i="22" s="1"/>
  <c r="E581" i="22"/>
  <c r="H581" i="22" s="1"/>
  <c r="G177" i="23"/>
  <c r="E179" i="23"/>
  <c r="H179" i="23" s="1"/>
  <c r="E191" i="23"/>
  <c r="H191" i="23" s="1"/>
  <c r="E203" i="23"/>
  <c r="H203" i="23" s="1"/>
  <c r="E207" i="23"/>
  <c r="H207" i="23" s="1"/>
  <c r="E215" i="23"/>
  <c r="H215" i="23" s="1"/>
  <c r="E219" i="23"/>
  <c r="H219" i="23" s="1"/>
  <c r="E227" i="23"/>
  <c r="H227" i="23" s="1"/>
  <c r="E231" i="23"/>
  <c r="H231" i="23" s="1"/>
  <c r="E235" i="23"/>
  <c r="H235" i="23" s="1"/>
  <c r="E247" i="23"/>
  <c r="H247" i="23" s="1"/>
  <c r="E251" i="23"/>
  <c r="H251" i="23" s="1"/>
  <c r="E267" i="23"/>
  <c r="H267" i="23" s="1"/>
  <c r="E283" i="23"/>
  <c r="H283" i="23" s="1"/>
  <c r="E287" i="23"/>
  <c r="H287" i="23" s="1"/>
  <c r="E295" i="23"/>
  <c r="H295" i="23" s="1"/>
  <c r="E299" i="23"/>
  <c r="H299" i="23" s="1"/>
  <c r="E311" i="23"/>
  <c r="H311" i="23" s="1"/>
  <c r="E319" i="23"/>
  <c r="H319" i="23" s="1"/>
  <c r="E335" i="23"/>
  <c r="H335" i="23" s="1"/>
  <c r="E339" i="23"/>
  <c r="H339" i="23" s="1"/>
  <c r="E579" i="23"/>
  <c r="H579" i="23" s="1"/>
  <c r="E578" i="23"/>
  <c r="H578" i="23" s="1"/>
  <c r="E572" i="23"/>
  <c r="H572" i="23" s="1"/>
  <c r="E571" i="23"/>
  <c r="H571" i="23" s="1"/>
  <c r="E570" i="23"/>
  <c r="H570" i="23" s="1"/>
  <c r="E569" i="23"/>
  <c r="H569" i="23" s="1"/>
  <c r="E565" i="23"/>
  <c r="H565" i="23" s="1"/>
  <c r="E564" i="23"/>
  <c r="H564" i="23" s="1"/>
  <c r="E562" i="23"/>
  <c r="H562" i="23" s="1"/>
  <c r="E552" i="23"/>
  <c r="H552" i="23" s="1"/>
  <c r="E549" i="23"/>
  <c r="H549" i="23" s="1"/>
  <c r="E548" i="23"/>
  <c r="H548" i="23" s="1"/>
  <c r="E545" i="23"/>
  <c r="H545" i="23" s="1"/>
  <c r="E544" i="23"/>
  <c r="H544" i="23" s="1"/>
  <c r="E531" i="23"/>
  <c r="H531" i="23" s="1"/>
  <c r="E527" i="23"/>
  <c r="H527" i="23" s="1"/>
  <c r="E525" i="23"/>
  <c r="H525" i="23" s="1"/>
  <c r="E524" i="23"/>
  <c r="H524" i="23" s="1"/>
  <c r="E521" i="23"/>
  <c r="H521" i="23" s="1"/>
  <c r="E520" i="23"/>
  <c r="H520" i="23" s="1"/>
  <c r="E513" i="23"/>
  <c r="H513" i="23" s="1"/>
  <c r="E509" i="23"/>
  <c r="H509" i="23" s="1"/>
  <c r="E508" i="23"/>
  <c r="H508" i="23" s="1"/>
  <c r="E500" i="23"/>
  <c r="H500" i="23" s="1"/>
  <c r="E499" i="23"/>
  <c r="H499" i="23" s="1"/>
  <c r="E498" i="23"/>
  <c r="H498" i="23" s="1"/>
  <c r="E497" i="23"/>
  <c r="H497" i="23" s="1"/>
  <c r="E496" i="23"/>
  <c r="H496" i="23" s="1"/>
  <c r="E495" i="23"/>
  <c r="H495" i="23" s="1"/>
  <c r="E494" i="23"/>
  <c r="H494" i="23" s="1"/>
  <c r="E491" i="23"/>
  <c r="H491" i="23" s="1"/>
  <c r="E489" i="23"/>
  <c r="H489" i="23" s="1"/>
  <c r="E483" i="23"/>
  <c r="H483" i="23" s="1"/>
  <c r="E481" i="23"/>
  <c r="H481" i="23" s="1"/>
  <c r="E479" i="23"/>
  <c r="H479" i="23" s="1"/>
  <c r="E477" i="23"/>
  <c r="H477" i="23" s="1"/>
  <c r="E475" i="23"/>
  <c r="H475" i="23" s="1"/>
  <c r="E469" i="23"/>
  <c r="H469" i="23" s="1"/>
  <c r="E467" i="23"/>
  <c r="H467" i="23" s="1"/>
  <c r="E466" i="23"/>
  <c r="H466" i="23" s="1"/>
  <c r="E463" i="23"/>
  <c r="H463" i="23" s="1"/>
  <c r="E460" i="23"/>
  <c r="H460" i="23" s="1"/>
  <c r="E459" i="23"/>
  <c r="H459" i="23" s="1"/>
  <c r="E458" i="23"/>
  <c r="H458" i="23" s="1"/>
  <c r="E455" i="23"/>
  <c r="H455" i="23" s="1"/>
  <c r="E453" i="23"/>
  <c r="H453" i="23" s="1"/>
  <c r="E452" i="23"/>
  <c r="H452" i="23" s="1"/>
  <c r="E442" i="23"/>
  <c r="H442" i="23" s="1"/>
  <c r="E437" i="23"/>
  <c r="H437" i="23" s="1"/>
  <c r="E436" i="23"/>
  <c r="H436" i="23" s="1"/>
  <c r="E432" i="23"/>
  <c r="H432" i="23" s="1"/>
  <c r="E431" i="23"/>
  <c r="H431" i="23" s="1"/>
  <c r="E429" i="23"/>
  <c r="H429" i="23" s="1"/>
  <c r="E428" i="23"/>
  <c r="H428" i="23" s="1"/>
  <c r="E427" i="23"/>
  <c r="H427" i="23" s="1"/>
  <c r="E426" i="23"/>
  <c r="H426" i="23" s="1"/>
  <c r="E425" i="23"/>
  <c r="H425" i="23" s="1"/>
  <c r="E424" i="23"/>
  <c r="H424" i="23" s="1"/>
  <c r="E423" i="23"/>
  <c r="H423" i="23" s="1"/>
  <c r="E422" i="23"/>
  <c r="H422" i="23" s="1"/>
  <c r="E421" i="23"/>
  <c r="H421" i="23" s="1"/>
  <c r="E420" i="23"/>
  <c r="H420" i="23" s="1"/>
  <c r="E418" i="23"/>
  <c r="H418" i="23" s="1"/>
  <c r="E417" i="23"/>
  <c r="H417" i="23" s="1"/>
  <c r="E416" i="23"/>
  <c r="H416" i="23" s="1"/>
  <c r="E413" i="23"/>
  <c r="H413" i="23" s="1"/>
  <c r="E411" i="23"/>
  <c r="H411" i="23" s="1"/>
  <c r="E357" i="23"/>
  <c r="H357" i="23" s="1"/>
  <c r="E359" i="23"/>
  <c r="H359" i="23" s="1"/>
  <c r="E377" i="23"/>
  <c r="H377" i="23" s="1"/>
  <c r="E384" i="23"/>
  <c r="H384" i="23" s="1"/>
  <c r="E391" i="23"/>
  <c r="H391" i="23" s="1"/>
  <c r="E393" i="23"/>
  <c r="H393" i="23" s="1"/>
  <c r="E395" i="23"/>
  <c r="H395" i="23" s="1"/>
  <c r="E402" i="23"/>
  <c r="H402" i="23" s="1"/>
  <c r="E69" i="24"/>
  <c r="H69" i="24" s="1"/>
  <c r="E65" i="24"/>
  <c r="H65" i="24" s="1"/>
  <c r="E61" i="24"/>
  <c r="H61" i="24" s="1"/>
  <c r="E53" i="24"/>
  <c r="H53" i="24" s="1"/>
  <c r="E49" i="24"/>
  <c r="H49" i="24" s="1"/>
  <c r="E45" i="24"/>
  <c r="H45" i="24" s="1"/>
  <c r="E67" i="24"/>
  <c r="H67" i="24" s="1"/>
  <c r="E63" i="24"/>
  <c r="H63" i="24" s="1"/>
  <c r="E59" i="24"/>
  <c r="H59" i="24" s="1"/>
  <c r="E55" i="24"/>
  <c r="H55" i="24" s="1"/>
  <c r="E51" i="24"/>
  <c r="H51" i="24" s="1"/>
  <c r="E47" i="24"/>
  <c r="H47" i="24" s="1"/>
  <c r="E68" i="24"/>
  <c r="H68" i="24" s="1"/>
  <c r="E64" i="24"/>
  <c r="H64" i="24" s="1"/>
  <c r="E60" i="24"/>
  <c r="H60" i="24" s="1"/>
  <c r="E56" i="24"/>
  <c r="H56" i="24" s="1"/>
  <c r="E52" i="24"/>
  <c r="H52" i="24" s="1"/>
  <c r="E48" i="24"/>
  <c r="H48" i="24" s="1"/>
  <c r="E44" i="24"/>
  <c r="H44" i="24" s="1"/>
  <c r="E43" i="24"/>
  <c r="H43" i="24" s="1"/>
  <c r="E41" i="24"/>
  <c r="H41" i="24" s="1"/>
  <c r="E40" i="24"/>
  <c r="H40" i="24" s="1"/>
  <c r="E36" i="24"/>
  <c r="H36" i="24" s="1"/>
  <c r="E34" i="24"/>
  <c r="H34" i="24" s="1"/>
  <c r="E33" i="24"/>
  <c r="H33" i="24" s="1"/>
  <c r="E32" i="24"/>
  <c r="H32" i="24" s="1"/>
  <c r="E30" i="24"/>
  <c r="H30" i="24" s="1"/>
  <c r="E29" i="24"/>
  <c r="H29" i="24" s="1"/>
  <c r="E28" i="24"/>
  <c r="H28" i="24" s="1"/>
  <c r="E27" i="24"/>
  <c r="H27" i="24" s="1"/>
  <c r="E26" i="24"/>
  <c r="H26" i="24" s="1"/>
  <c r="E25" i="24"/>
  <c r="H25" i="24" s="1"/>
  <c r="E24" i="24"/>
  <c r="H24" i="24" s="1"/>
  <c r="E23" i="24"/>
  <c r="H23" i="24" s="1"/>
  <c r="E21" i="24"/>
  <c r="H21" i="24" s="1"/>
  <c r="E20" i="24"/>
  <c r="H20" i="24" s="1"/>
  <c r="E19" i="24"/>
  <c r="C9" i="24"/>
  <c r="E54" i="24"/>
  <c r="H54" i="24" s="1"/>
  <c r="E58" i="24"/>
  <c r="H58" i="24" s="1"/>
  <c r="E62" i="24"/>
  <c r="H62" i="24" s="1"/>
  <c r="F169" i="24"/>
  <c r="F168" i="24"/>
  <c r="F167" i="24"/>
  <c r="F166" i="24"/>
  <c r="F165" i="24"/>
  <c r="F164" i="24"/>
  <c r="F162" i="24"/>
  <c r="F161" i="24"/>
  <c r="F160" i="24"/>
  <c r="F159" i="24"/>
  <c r="F157" i="24"/>
  <c r="F156" i="24"/>
  <c r="F153" i="24"/>
  <c r="F152" i="24"/>
  <c r="F151" i="24"/>
  <c r="F150" i="24"/>
  <c r="F148" i="24"/>
  <c r="F147" i="24"/>
  <c r="F146" i="24"/>
  <c r="F145" i="24"/>
  <c r="F144" i="24"/>
  <c r="F143" i="24"/>
  <c r="F141" i="24"/>
  <c r="F140" i="24"/>
  <c r="F139" i="24"/>
  <c r="F138" i="24"/>
  <c r="F137" i="24"/>
  <c r="F136" i="24"/>
  <c r="F135" i="24"/>
  <c r="F134" i="24"/>
  <c r="F133" i="24"/>
  <c r="F132" i="24"/>
  <c r="F130" i="24"/>
  <c r="F129" i="24"/>
  <c r="F128" i="24"/>
  <c r="F127" i="24"/>
  <c r="F126" i="24"/>
  <c r="F125" i="24"/>
  <c r="F124" i="24"/>
  <c r="F123" i="24"/>
  <c r="F121" i="24"/>
  <c r="F120" i="24"/>
  <c r="F119" i="24"/>
  <c r="F118" i="24"/>
  <c r="F117" i="24"/>
  <c r="F116" i="24"/>
  <c r="F115" i="24"/>
  <c r="F114" i="24"/>
  <c r="F113" i="24"/>
  <c r="F112" i="24"/>
  <c r="F111" i="24"/>
  <c r="F109" i="24"/>
  <c r="F107" i="24"/>
  <c r="F106" i="24"/>
  <c r="F105" i="24"/>
  <c r="F104" i="24"/>
  <c r="F103" i="24"/>
  <c r="F102" i="24"/>
  <c r="F100" i="24"/>
  <c r="F99" i="24"/>
  <c r="F98" i="24"/>
  <c r="F97" i="24"/>
  <c r="F96" i="24"/>
  <c r="F95" i="24"/>
  <c r="F94" i="24"/>
  <c r="F92" i="24"/>
  <c r="F91" i="24"/>
  <c r="F90" i="24"/>
  <c r="F89" i="24"/>
  <c r="F87" i="24"/>
  <c r="F86" i="24"/>
  <c r="F85" i="24"/>
  <c r="F83" i="24"/>
  <c r="F82" i="24"/>
  <c r="F81" i="24"/>
  <c r="F80" i="24"/>
  <c r="F79" i="24"/>
  <c r="F78" i="24"/>
  <c r="F77" i="24"/>
  <c r="F76" i="24"/>
  <c r="D10" i="24"/>
  <c r="F10" i="24" s="1"/>
  <c r="D8" i="24"/>
  <c r="F12" i="24" s="1"/>
  <c r="G76" i="24"/>
  <c r="H76" i="24" s="1"/>
  <c r="D9" i="21"/>
  <c r="F9" i="21" s="1"/>
  <c r="D11" i="21"/>
  <c r="F19" i="21"/>
  <c r="F21" i="21"/>
  <c r="F23" i="21"/>
  <c r="F25" i="21"/>
  <c r="F28" i="21"/>
  <c r="F30" i="21"/>
  <c r="F33" i="21"/>
  <c r="F36" i="21"/>
  <c r="F38" i="21"/>
  <c r="F39" i="21"/>
  <c r="F43" i="21"/>
  <c r="F44" i="21"/>
  <c r="F45" i="21"/>
  <c r="F47" i="21"/>
  <c r="F48" i="21"/>
  <c r="F49" i="21"/>
  <c r="F50" i="21"/>
  <c r="F52" i="21"/>
  <c r="F53" i="21"/>
  <c r="F54" i="21"/>
  <c r="F55" i="21"/>
  <c r="F56" i="21"/>
  <c r="F59" i="21"/>
  <c r="F61" i="21"/>
  <c r="F62" i="21"/>
  <c r="F63" i="21"/>
  <c r="F64" i="21"/>
  <c r="F65" i="21"/>
  <c r="F67" i="21"/>
  <c r="F68" i="21"/>
  <c r="F69" i="21"/>
  <c r="F177" i="21"/>
  <c r="F178" i="21"/>
  <c r="F179" i="21"/>
  <c r="F180" i="21"/>
  <c r="F182" i="21"/>
  <c r="F184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2" i="21"/>
  <c r="F203" i="21"/>
  <c r="F204" i="21"/>
  <c r="F205" i="21"/>
  <c r="F207" i="21"/>
  <c r="F208" i="21"/>
  <c r="F209" i="21"/>
  <c r="F210" i="21"/>
  <c r="F211" i="21"/>
  <c r="F212" i="21"/>
  <c r="F214" i="21"/>
  <c r="F215" i="21"/>
  <c r="F216" i="21"/>
  <c r="F217" i="21"/>
  <c r="F219" i="21"/>
  <c r="F220" i="21"/>
  <c r="F221" i="21"/>
  <c r="F222" i="21"/>
  <c r="F224" i="21"/>
  <c r="F228" i="21"/>
  <c r="F231" i="21"/>
  <c r="F232" i="21"/>
  <c r="F238" i="21"/>
  <c r="F240" i="21"/>
  <c r="F241" i="21"/>
  <c r="F244" i="21"/>
  <c r="F245" i="21"/>
  <c r="F246" i="21"/>
  <c r="F247" i="21"/>
  <c r="F249" i="21"/>
  <c r="F250" i="21"/>
  <c r="F252" i="21"/>
  <c r="F253" i="21"/>
  <c r="F254" i="21"/>
  <c r="F255" i="21"/>
  <c r="F259" i="21"/>
  <c r="F260" i="21"/>
  <c r="F261" i="21"/>
  <c r="F262" i="21"/>
  <c r="F265" i="21"/>
  <c r="F266" i="21"/>
  <c r="F269" i="21"/>
  <c r="F270" i="21"/>
  <c r="F273" i="21"/>
  <c r="F274" i="21"/>
  <c r="F275" i="21"/>
  <c r="F276" i="21"/>
  <c r="F277" i="21"/>
  <c r="F281" i="21"/>
  <c r="F282" i="21"/>
  <c r="F283" i="21"/>
  <c r="F284" i="21"/>
  <c r="F286" i="21"/>
  <c r="F288" i="21"/>
  <c r="F289" i="21"/>
  <c r="F292" i="21"/>
  <c r="F293" i="21"/>
  <c r="F294" i="21"/>
  <c r="F295" i="21"/>
  <c r="F296" i="21"/>
  <c r="F297" i="21"/>
  <c r="F298" i="21"/>
  <c r="F299" i="21"/>
  <c r="F300" i="21"/>
  <c r="F301" i="21"/>
  <c r="F306" i="21"/>
  <c r="F308" i="21"/>
  <c r="F309" i="21"/>
  <c r="F310" i="21"/>
  <c r="F311" i="21"/>
  <c r="F312" i="21"/>
  <c r="F314" i="21"/>
  <c r="F319" i="21"/>
  <c r="F325" i="21"/>
  <c r="F327" i="21"/>
  <c r="F330" i="21"/>
  <c r="F334" i="21"/>
  <c r="F591" i="21"/>
  <c r="F592" i="21"/>
  <c r="F593" i="21"/>
  <c r="F594" i="21"/>
  <c r="F595" i="21"/>
  <c r="F596" i="21"/>
  <c r="F598" i="21"/>
  <c r="F599" i="21"/>
  <c r="F600" i="21"/>
  <c r="F601" i="21"/>
  <c r="F602" i="21"/>
  <c r="F604" i="21"/>
  <c r="F605" i="21"/>
  <c r="F606" i="21"/>
  <c r="F607" i="21"/>
  <c r="F608" i="21"/>
  <c r="F609" i="21"/>
  <c r="F610" i="21"/>
  <c r="F611" i="21"/>
  <c r="F612" i="21"/>
  <c r="F613" i="21"/>
  <c r="F614" i="21"/>
  <c r="F615" i="21"/>
  <c r="F616" i="21"/>
  <c r="F617" i="21"/>
  <c r="D8" i="22"/>
  <c r="F12" i="22" s="1"/>
  <c r="D10" i="22"/>
  <c r="F10" i="22" s="1"/>
  <c r="F76" i="22"/>
  <c r="F77" i="22"/>
  <c r="F78" i="22"/>
  <c r="F79" i="22"/>
  <c r="F80" i="22"/>
  <c r="F81" i="22"/>
  <c r="F83" i="22"/>
  <c r="F86" i="22"/>
  <c r="F87" i="22"/>
  <c r="F89" i="22"/>
  <c r="F90" i="22"/>
  <c r="F91" i="22"/>
  <c r="F92" i="22"/>
  <c r="F94" i="22"/>
  <c r="F95" i="22"/>
  <c r="F96" i="22"/>
  <c r="F97" i="22"/>
  <c r="F98" i="22"/>
  <c r="F99" i="22"/>
  <c r="F100" i="22"/>
  <c r="F102" i="22"/>
  <c r="F103" i="22"/>
  <c r="F104" i="22"/>
  <c r="F105" i="22"/>
  <c r="F106" i="22"/>
  <c r="F107" i="22"/>
  <c r="F109" i="22"/>
  <c r="F110" i="22"/>
  <c r="F111" i="22"/>
  <c r="F112" i="22"/>
  <c r="F114" i="22"/>
  <c r="F115" i="22"/>
  <c r="F116" i="22"/>
  <c r="F117" i="22"/>
  <c r="F118" i="22"/>
  <c r="F119" i="22"/>
  <c r="F120" i="22"/>
  <c r="F123" i="22"/>
  <c r="F124" i="22"/>
  <c r="F125" i="22"/>
  <c r="F126" i="22"/>
  <c r="F127" i="22"/>
  <c r="F128" i="22"/>
  <c r="F129" i="22"/>
  <c r="F130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2" i="22"/>
  <c r="F156" i="22"/>
  <c r="F157" i="22"/>
  <c r="F159" i="22"/>
  <c r="F160" i="22"/>
  <c r="F161" i="22"/>
  <c r="F162" i="22"/>
  <c r="F164" i="22"/>
  <c r="F165" i="22"/>
  <c r="F168" i="22"/>
  <c r="F356" i="22"/>
  <c r="F357" i="22"/>
  <c r="F358" i="22"/>
  <c r="F359" i="22"/>
  <c r="F362" i="22"/>
  <c r="F363" i="22"/>
  <c r="F364" i="22"/>
  <c r="F365" i="22"/>
  <c r="F366" i="22"/>
  <c r="F368" i="22"/>
  <c r="F369" i="22"/>
  <c r="F370" i="22"/>
  <c r="F371" i="22"/>
  <c r="F372" i="22"/>
  <c r="F373" i="22"/>
  <c r="F376" i="22"/>
  <c r="F378" i="22"/>
  <c r="F379" i="22"/>
  <c r="F380" i="22"/>
  <c r="F381" i="22"/>
  <c r="F382" i="22"/>
  <c r="F383" i="22"/>
  <c r="F385" i="22"/>
  <c r="F386" i="22"/>
  <c r="F387" i="22"/>
  <c r="F388" i="22"/>
  <c r="F389" i="22"/>
  <c r="F390" i="22"/>
  <c r="F391" i="22"/>
  <c r="F392" i="22"/>
  <c r="F393" i="22"/>
  <c r="F394" i="22"/>
  <c r="F395" i="22"/>
  <c r="F396" i="22"/>
  <c r="F398" i="22"/>
  <c r="F399" i="22"/>
  <c r="F400" i="22"/>
  <c r="F401" i="22"/>
  <c r="F402" i="22"/>
  <c r="F403" i="22"/>
  <c r="F405" i="22"/>
  <c r="F406" i="22"/>
  <c r="F407" i="22"/>
  <c r="F408" i="22"/>
  <c r="F409" i="22"/>
  <c r="F410" i="22"/>
  <c r="F411" i="22"/>
  <c r="F412" i="22"/>
  <c r="F413" i="22"/>
  <c r="F416" i="22"/>
  <c r="F417" i="22"/>
  <c r="F418" i="22"/>
  <c r="F419" i="22"/>
  <c r="F420" i="22"/>
  <c r="F421" i="22"/>
  <c r="F423" i="22"/>
  <c r="F424" i="22"/>
  <c r="F425" i="22"/>
  <c r="F427" i="22"/>
  <c r="F428" i="22"/>
  <c r="F429" i="22"/>
  <c r="F430" i="22"/>
  <c r="F431" i="22"/>
  <c r="F432" i="22"/>
  <c r="F433" i="22"/>
  <c r="F434" i="22"/>
  <c r="F436" i="22"/>
  <c r="F437" i="22"/>
  <c r="F438" i="22"/>
  <c r="F441" i="22"/>
  <c r="F442" i="22"/>
  <c r="F444" i="22"/>
  <c r="F446" i="22"/>
  <c r="F447" i="22"/>
  <c r="F448" i="22"/>
  <c r="F449" i="22"/>
  <c r="F450" i="22"/>
  <c r="F451" i="22"/>
  <c r="F452" i="22"/>
  <c r="F453" i="22"/>
  <c r="F454" i="22"/>
  <c r="F455" i="22"/>
  <c r="F459" i="22"/>
  <c r="F460" i="22"/>
  <c r="F461" i="22"/>
  <c r="F463" i="22"/>
  <c r="F465" i="22"/>
  <c r="F466" i="22"/>
  <c r="F467" i="22"/>
  <c r="F468" i="22"/>
  <c r="F469" i="22"/>
  <c r="F471" i="22"/>
  <c r="F472" i="22"/>
  <c r="F473" i="22"/>
  <c r="F474" i="22"/>
  <c r="F475" i="22"/>
  <c r="F476" i="22"/>
  <c r="F477" i="22"/>
  <c r="F478" i="22"/>
  <c r="F479" i="22"/>
  <c r="F480" i="22"/>
  <c r="F481" i="22"/>
  <c r="F482" i="22"/>
  <c r="F486" i="22"/>
  <c r="F489" i="22"/>
  <c r="F491" i="22"/>
  <c r="F492" i="22"/>
  <c r="F493" i="22"/>
  <c r="F494" i="22"/>
  <c r="F495" i="22"/>
  <c r="F496" i="22"/>
  <c r="F497" i="22"/>
  <c r="F498" i="22"/>
  <c r="F499" i="22"/>
  <c r="F500" i="22"/>
  <c r="F502" i="22"/>
  <c r="F505" i="22"/>
  <c r="F506" i="22"/>
  <c r="F510" i="22"/>
  <c r="F511" i="22"/>
  <c r="F518" i="22"/>
  <c r="F519" i="22"/>
  <c r="F520" i="22"/>
  <c r="F521" i="22"/>
  <c r="F522" i="22"/>
  <c r="F525" i="22"/>
  <c r="F526" i="22"/>
  <c r="F527" i="22"/>
  <c r="F529" i="22"/>
  <c r="F530" i="22"/>
  <c r="F531" i="22"/>
  <c r="F533" i="22"/>
  <c r="F538" i="22"/>
  <c r="F539" i="22"/>
  <c r="F542" i="22"/>
  <c r="F544" i="22"/>
  <c r="F545" i="22"/>
  <c r="F546" i="22"/>
  <c r="F548" i="22"/>
  <c r="F549" i="22"/>
  <c r="F550" i="22"/>
  <c r="F551" i="22"/>
  <c r="F552" i="22"/>
  <c r="F553" i="22"/>
  <c r="F558" i="22"/>
  <c r="F560" i="22"/>
  <c r="F561" i="22"/>
  <c r="F562" i="22"/>
  <c r="F564" i="22"/>
  <c r="F565" i="22"/>
  <c r="F566" i="22"/>
  <c r="F569" i="22"/>
  <c r="F570" i="22"/>
  <c r="F571" i="22"/>
  <c r="F572" i="22"/>
  <c r="F575" i="22"/>
  <c r="F578" i="22"/>
  <c r="F579" i="22"/>
  <c r="F580" i="22"/>
  <c r="D9" i="23"/>
  <c r="F9" i="23" s="1"/>
  <c r="F8" i="23" s="1"/>
  <c r="F19" i="23"/>
  <c r="F21" i="23"/>
  <c r="F26" i="23"/>
  <c r="F27" i="23"/>
  <c r="F28" i="23"/>
  <c r="F29" i="23"/>
  <c r="F30" i="23"/>
  <c r="F36" i="23"/>
  <c r="F37" i="23"/>
  <c r="F38" i="23"/>
  <c r="F39" i="23"/>
  <c r="F40" i="23"/>
  <c r="F41" i="23"/>
  <c r="F42" i="23"/>
  <c r="F43" i="23"/>
  <c r="F45" i="23"/>
  <c r="F48" i="23"/>
  <c r="F49" i="23"/>
  <c r="F50" i="23"/>
  <c r="F51" i="23"/>
  <c r="F52" i="23"/>
  <c r="F54" i="23"/>
  <c r="F55" i="23"/>
  <c r="F56" i="23"/>
  <c r="H60" i="23"/>
  <c r="F61" i="23"/>
  <c r="H64" i="23"/>
  <c r="H68" i="23"/>
  <c r="G76" i="23"/>
  <c r="H76" i="23" s="1"/>
  <c r="E178" i="23"/>
  <c r="H178" i="23" s="1"/>
  <c r="E182" i="23"/>
  <c r="H182" i="23" s="1"/>
  <c r="E186" i="23"/>
  <c r="H186" i="23" s="1"/>
  <c r="E190" i="23"/>
  <c r="H190" i="23" s="1"/>
  <c r="H194" i="23"/>
  <c r="E198" i="23"/>
  <c r="H198" i="23" s="1"/>
  <c r="H202" i="23"/>
  <c r="H206" i="23"/>
  <c r="E210" i="23"/>
  <c r="H210" i="23" s="1"/>
  <c r="E214" i="23"/>
  <c r="H214" i="23" s="1"/>
  <c r="H218" i="23"/>
  <c r="H222" i="23"/>
  <c r="H226" i="23"/>
  <c r="H230" i="23"/>
  <c r="E234" i="23"/>
  <c r="H234" i="23" s="1"/>
  <c r="E238" i="23"/>
  <c r="H238" i="23" s="1"/>
  <c r="H242" i="23"/>
  <c r="E246" i="23"/>
  <c r="H246" i="23" s="1"/>
  <c r="E250" i="23"/>
  <c r="H250" i="23" s="1"/>
  <c r="E254" i="23"/>
  <c r="H254" i="23" s="1"/>
  <c r="H258" i="23"/>
  <c r="H262" i="23"/>
  <c r="E266" i="23"/>
  <c r="H266" i="23" s="1"/>
  <c r="E270" i="23"/>
  <c r="H270" i="23" s="1"/>
  <c r="E274" i="23"/>
  <c r="H274" i="23" s="1"/>
  <c r="H278" i="23"/>
  <c r="E282" i="23"/>
  <c r="H282" i="23" s="1"/>
  <c r="H286" i="23"/>
  <c r="H290" i="23"/>
  <c r="E294" i="23"/>
  <c r="H294" i="23" s="1"/>
  <c r="H298" i="23"/>
  <c r="H302" i="23"/>
  <c r="E306" i="23"/>
  <c r="H306" i="23" s="1"/>
  <c r="H310" i="23"/>
  <c r="E314" i="23"/>
  <c r="H314" i="23" s="1"/>
  <c r="H318" i="23"/>
  <c r="H322" i="23"/>
  <c r="E326" i="23"/>
  <c r="H326" i="23" s="1"/>
  <c r="E330" i="23"/>
  <c r="H330" i="23" s="1"/>
  <c r="H338" i="23"/>
  <c r="H342" i="23"/>
  <c r="H346" i="23"/>
  <c r="H350" i="23"/>
  <c r="E363" i="23"/>
  <c r="H363" i="23" s="1"/>
  <c r="E365" i="23"/>
  <c r="H365" i="23" s="1"/>
  <c r="E368" i="23"/>
  <c r="H368" i="23" s="1"/>
  <c r="E372" i="23"/>
  <c r="H372" i="23" s="1"/>
  <c r="E379" i="23"/>
  <c r="H379" i="23" s="1"/>
  <c r="E381" i="23"/>
  <c r="H381" i="23" s="1"/>
  <c r="E386" i="23"/>
  <c r="H386" i="23" s="1"/>
  <c r="H388" i="23"/>
  <c r="E399" i="23"/>
  <c r="H399" i="23" s="1"/>
  <c r="E406" i="23"/>
  <c r="H406" i="23" s="1"/>
  <c r="H408" i="23"/>
  <c r="H412" i="23"/>
  <c r="H415" i="23"/>
  <c r="H434" i="23"/>
  <c r="H438" i="23"/>
  <c r="H447" i="23"/>
  <c r="H451" i="23"/>
  <c r="H457" i="23"/>
  <c r="H468" i="23"/>
  <c r="H470" i="23"/>
  <c r="H474" i="23"/>
  <c r="H476" i="23"/>
  <c r="H482" i="23"/>
  <c r="H485" i="23"/>
  <c r="H492" i="23"/>
  <c r="H501" i="23"/>
  <c r="H512" i="23"/>
  <c r="H515" i="23"/>
  <c r="H518" i="23"/>
  <c r="H530" i="23"/>
  <c r="H535" i="23"/>
  <c r="H539" i="23"/>
  <c r="H543" i="23"/>
  <c r="E10" i="24"/>
  <c r="E70" i="24"/>
  <c r="H70" i="24" s="1"/>
  <c r="F45" i="24"/>
  <c r="F49" i="24"/>
  <c r="F53" i="24"/>
  <c r="F57" i="24"/>
  <c r="F61" i="24"/>
  <c r="F65" i="24"/>
  <c r="F69" i="24"/>
  <c r="E178" i="24"/>
  <c r="H178" i="24" s="1"/>
  <c r="E182" i="24"/>
  <c r="H182" i="24" s="1"/>
  <c r="E186" i="24"/>
  <c r="H186" i="24" s="1"/>
  <c r="E190" i="24"/>
  <c r="H190" i="24" s="1"/>
  <c r="E194" i="24"/>
  <c r="H194" i="24" s="1"/>
  <c r="E198" i="24"/>
  <c r="H198" i="24" s="1"/>
  <c r="E202" i="24"/>
  <c r="H202" i="24" s="1"/>
  <c r="H206" i="24"/>
  <c r="E210" i="24"/>
  <c r="H210" i="24" s="1"/>
  <c r="E214" i="24"/>
  <c r="H214" i="24" s="1"/>
  <c r="H218" i="24"/>
  <c r="E222" i="24"/>
  <c r="H222" i="24" s="1"/>
  <c r="E226" i="24"/>
  <c r="H226" i="24" s="1"/>
  <c r="H230" i="24"/>
  <c r="H234" i="24"/>
  <c r="E238" i="24"/>
  <c r="H238" i="24" s="1"/>
  <c r="H242" i="24"/>
  <c r="E246" i="24"/>
  <c r="H246" i="24" s="1"/>
  <c r="E250" i="24"/>
  <c r="H250" i="24" s="1"/>
  <c r="E254" i="24"/>
  <c r="H254" i="24" s="1"/>
  <c r="H258" i="24"/>
  <c r="H262" i="24"/>
  <c r="E266" i="24"/>
  <c r="H266" i="24" s="1"/>
  <c r="E270" i="24"/>
  <c r="H270" i="24" s="1"/>
  <c r="E274" i="24"/>
  <c r="H274" i="24" s="1"/>
  <c r="H278" i="24"/>
  <c r="E282" i="24"/>
  <c r="H282" i="24" s="1"/>
  <c r="E286" i="24"/>
  <c r="H286" i="24" s="1"/>
  <c r="H290" i="24"/>
  <c r="E294" i="24"/>
  <c r="H294" i="24" s="1"/>
  <c r="H298" i="24"/>
  <c r="E302" i="24"/>
  <c r="H302" i="24" s="1"/>
  <c r="E306" i="24"/>
  <c r="H306" i="24" s="1"/>
  <c r="E310" i="24"/>
  <c r="H310" i="24" s="1"/>
  <c r="E314" i="24"/>
  <c r="H314" i="24" s="1"/>
  <c r="H318" i="24"/>
  <c r="E322" i="24"/>
  <c r="H322" i="24" s="1"/>
  <c r="H326" i="24"/>
  <c r="E330" i="24"/>
  <c r="H330" i="24" s="1"/>
  <c r="E334" i="24"/>
  <c r="H334" i="24" s="1"/>
  <c r="H338" i="24"/>
  <c r="H342" i="24"/>
  <c r="H346" i="24"/>
  <c r="H350" i="24"/>
  <c r="F585" i="24"/>
  <c r="F583" i="24"/>
  <c r="F581" i="24"/>
  <c r="F580" i="24"/>
  <c r="F579" i="24"/>
  <c r="F578" i="24"/>
  <c r="F576" i="24"/>
  <c r="F572" i="24"/>
  <c r="F571" i="24"/>
  <c r="F570" i="24"/>
  <c r="F569" i="24"/>
  <c r="F566" i="24"/>
  <c r="F565" i="24"/>
  <c r="F564" i="24"/>
  <c r="F562" i="24"/>
  <c r="F561" i="24"/>
  <c r="F559" i="24"/>
  <c r="F558" i="24"/>
  <c r="F556" i="24"/>
  <c r="F554" i="24"/>
  <c r="F553" i="24"/>
  <c r="F552" i="24"/>
  <c r="F551" i="24"/>
  <c r="F550" i="24"/>
  <c r="F549" i="24"/>
  <c r="F548" i="24"/>
  <c r="F545" i="24"/>
  <c r="F544" i="24"/>
  <c r="F543" i="24"/>
  <c r="F542" i="24"/>
  <c r="F540" i="24"/>
  <c r="F539" i="24"/>
  <c r="F538" i="24"/>
  <c r="F534" i="24"/>
  <c r="F533" i="24"/>
  <c r="F527" i="24"/>
  <c r="F526" i="24"/>
  <c r="F525" i="24"/>
  <c r="F524" i="24"/>
  <c r="F522" i="24"/>
  <c r="F521" i="24"/>
  <c r="F520" i="24"/>
  <c r="F519" i="24"/>
  <c r="F518" i="24"/>
  <c r="F516" i="24"/>
  <c r="F513" i="24"/>
  <c r="F511" i="24"/>
  <c r="F510" i="24"/>
  <c r="F508" i="24"/>
  <c r="F507" i="24"/>
  <c r="F506" i="24"/>
  <c r="F505" i="24"/>
  <c r="F502" i="24"/>
  <c r="F500" i="24"/>
  <c r="F499" i="24"/>
  <c r="F498" i="24"/>
  <c r="F497" i="24"/>
  <c r="F496" i="24"/>
  <c r="F495" i="24"/>
  <c r="F494" i="24"/>
  <c r="F493" i="24"/>
  <c r="F491" i="24"/>
  <c r="F490" i="24"/>
  <c r="F489" i="24"/>
  <c r="F488" i="24"/>
  <c r="F486" i="24"/>
  <c r="F485" i="24"/>
  <c r="F483" i="24"/>
  <c r="F482" i="24"/>
  <c r="F481" i="24"/>
  <c r="F480" i="24"/>
  <c r="F479" i="24"/>
  <c r="F478" i="24"/>
  <c r="F477" i="24"/>
  <c r="F476" i="24"/>
  <c r="F475" i="24"/>
  <c r="F474" i="24"/>
  <c r="F473" i="24"/>
  <c r="F472" i="24"/>
  <c r="F471" i="24"/>
  <c r="F469" i="24"/>
  <c r="F468" i="24"/>
  <c r="F467" i="24"/>
  <c r="F466" i="24"/>
  <c r="F465" i="24"/>
  <c r="F464" i="24"/>
  <c r="F463" i="24"/>
  <c r="F462" i="24"/>
  <c r="F461" i="24"/>
  <c r="F460" i="24"/>
  <c r="F459" i="24"/>
  <c r="F456" i="24"/>
  <c r="F455" i="24"/>
  <c r="F454" i="24"/>
  <c r="F453" i="24"/>
  <c r="F452" i="24"/>
  <c r="F451" i="24"/>
  <c r="F448" i="24"/>
  <c r="F446" i="24"/>
  <c r="F445" i="24"/>
  <c r="F444" i="24"/>
  <c r="F443" i="24"/>
  <c r="F442" i="24"/>
  <c r="F441" i="24"/>
  <c r="F438" i="24"/>
  <c r="F437" i="24"/>
  <c r="F436" i="24"/>
  <c r="F433" i="24"/>
  <c r="F432" i="24"/>
  <c r="F431" i="24"/>
  <c r="F430" i="24"/>
  <c r="F429" i="24"/>
  <c r="F428" i="24"/>
  <c r="F427" i="24"/>
  <c r="F426" i="24"/>
  <c r="F425" i="24"/>
  <c r="F424" i="24"/>
  <c r="F421" i="24"/>
  <c r="F420" i="24"/>
  <c r="F419" i="24"/>
  <c r="F418" i="24"/>
  <c r="F417" i="24"/>
  <c r="F416" i="24"/>
  <c r="F415" i="24"/>
  <c r="F414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70" i="24"/>
  <c r="F369" i="24"/>
  <c r="F368" i="24"/>
  <c r="F367" i="24"/>
  <c r="F366" i="24"/>
  <c r="F365" i="24"/>
  <c r="F364" i="24"/>
  <c r="F363" i="24"/>
  <c r="F362" i="24"/>
  <c r="F359" i="24"/>
  <c r="F358" i="24"/>
  <c r="F357" i="24"/>
  <c r="F356" i="24"/>
  <c r="E371" i="24"/>
  <c r="H371" i="24" s="1"/>
  <c r="E379" i="24"/>
  <c r="H379" i="24" s="1"/>
  <c r="E383" i="24"/>
  <c r="H383" i="24" s="1"/>
  <c r="E388" i="24"/>
  <c r="H388" i="24" s="1"/>
  <c r="E392" i="24"/>
  <c r="H392" i="24" s="1"/>
  <c r="E396" i="24"/>
  <c r="H396" i="24" s="1"/>
  <c r="E400" i="24"/>
  <c r="H400" i="24" s="1"/>
  <c r="E412" i="24"/>
  <c r="H412" i="24" s="1"/>
  <c r="E416" i="24"/>
  <c r="H416" i="24" s="1"/>
  <c r="E420" i="24"/>
  <c r="H420" i="24" s="1"/>
  <c r="E426" i="24"/>
  <c r="H426" i="24" s="1"/>
  <c r="E430" i="24"/>
  <c r="H430" i="24" s="1"/>
  <c r="E434" i="24"/>
  <c r="H434" i="24" s="1"/>
  <c r="E436" i="24"/>
  <c r="H436" i="24" s="1"/>
  <c r="E442" i="24"/>
  <c r="H442" i="24" s="1"/>
  <c r="E446" i="24"/>
  <c r="H446" i="24" s="1"/>
  <c r="E453" i="24"/>
  <c r="H453" i="24" s="1"/>
  <c r="E457" i="24"/>
  <c r="H457" i="24" s="1"/>
  <c r="E458" i="24"/>
  <c r="H458" i="24" s="1"/>
  <c r="E463" i="24"/>
  <c r="H463" i="24" s="1"/>
  <c r="E467" i="24"/>
  <c r="H467" i="24" s="1"/>
  <c r="E472" i="24"/>
  <c r="H472" i="24" s="1"/>
  <c r="E476" i="24"/>
  <c r="H476" i="24" s="1"/>
  <c r="E480" i="24"/>
  <c r="H480" i="24" s="1"/>
  <c r="E485" i="24"/>
  <c r="H485" i="24" s="1"/>
  <c r="E490" i="24"/>
  <c r="H490" i="24" s="1"/>
  <c r="E495" i="24"/>
  <c r="H495" i="24" s="1"/>
  <c r="E499" i="24"/>
  <c r="H499" i="24" s="1"/>
  <c r="E510" i="24"/>
  <c r="H510" i="24" s="1"/>
  <c r="H512" i="24"/>
  <c r="H515" i="24"/>
  <c r="E518" i="24"/>
  <c r="H518" i="24" s="1"/>
  <c r="E520" i="24"/>
  <c r="H520" i="24" s="1"/>
  <c r="E522" i="24"/>
  <c r="H522" i="24" s="1"/>
  <c r="E529" i="24"/>
  <c r="H529" i="24" s="1"/>
  <c r="E533" i="24"/>
  <c r="H533" i="24" s="1"/>
  <c r="H535" i="24"/>
  <c r="E545" i="24"/>
  <c r="H545" i="24" s="1"/>
  <c r="E548" i="24"/>
  <c r="H548" i="24" s="1"/>
  <c r="E550" i="24"/>
  <c r="H550" i="24" s="1"/>
  <c r="E552" i="24"/>
  <c r="H552" i="24" s="1"/>
  <c r="E559" i="24"/>
  <c r="H559" i="24" s="1"/>
  <c r="E564" i="24"/>
  <c r="H564" i="24" s="1"/>
  <c r="E566" i="24"/>
  <c r="H566" i="24" s="1"/>
  <c r="E569" i="24"/>
  <c r="H569" i="24" s="1"/>
  <c r="E571" i="24"/>
  <c r="H571" i="24" s="1"/>
  <c r="H573" i="24"/>
  <c r="E579" i="24"/>
  <c r="H579" i="24" s="1"/>
  <c r="E581" i="24"/>
  <c r="H581" i="24" s="1"/>
  <c r="G591" i="24"/>
  <c r="E593" i="24"/>
  <c r="H593" i="24" s="1"/>
  <c r="E597" i="24"/>
  <c r="H597" i="24" s="1"/>
  <c r="E601" i="24"/>
  <c r="H601" i="24" s="1"/>
  <c r="E605" i="24"/>
  <c r="H605" i="24" s="1"/>
  <c r="E609" i="24"/>
  <c r="H609" i="24" s="1"/>
  <c r="E613" i="24"/>
  <c r="H613" i="24" s="1"/>
  <c r="E617" i="24"/>
  <c r="H617" i="24" s="1"/>
  <c r="H20" i="25"/>
  <c r="E23" i="25"/>
  <c r="H23" i="25" s="1"/>
  <c r="H26" i="25"/>
  <c r="H31" i="25"/>
  <c r="H35" i="25"/>
  <c r="H40" i="25"/>
  <c r="E44" i="25"/>
  <c r="H44" i="25" s="1"/>
  <c r="H48" i="25"/>
  <c r="H57" i="25"/>
  <c r="E62" i="25"/>
  <c r="H62" i="25" s="1"/>
  <c r="H79" i="25"/>
  <c r="H83" i="25"/>
  <c r="H87" i="25"/>
  <c r="H91" i="25"/>
  <c r="H95" i="25"/>
  <c r="H99" i="25"/>
  <c r="H103" i="25"/>
  <c r="H107" i="25"/>
  <c r="H111" i="25"/>
  <c r="H115" i="25"/>
  <c r="H119" i="25"/>
  <c r="H123" i="25"/>
  <c r="H127" i="25"/>
  <c r="H131" i="25"/>
  <c r="E135" i="25"/>
  <c r="H135" i="25" s="1"/>
  <c r="E139" i="25"/>
  <c r="H139" i="25" s="1"/>
  <c r="H143" i="25"/>
  <c r="H147" i="25"/>
  <c r="H151" i="25"/>
  <c r="H155" i="25"/>
  <c r="E159" i="25"/>
  <c r="H159" i="25" s="1"/>
  <c r="H163" i="25"/>
  <c r="H167" i="25"/>
  <c r="H171" i="25"/>
  <c r="H185" i="25"/>
  <c r="H195" i="25"/>
  <c r="E199" i="25"/>
  <c r="H199" i="25" s="1"/>
  <c r="E204" i="25"/>
  <c r="H204" i="25" s="1"/>
  <c r="H206" i="25"/>
  <c r="H213" i="25"/>
  <c r="E216" i="25"/>
  <c r="H216" i="25" s="1"/>
  <c r="E219" i="25"/>
  <c r="H219" i="25" s="1"/>
  <c r="H221" i="25"/>
  <c r="H228" i="25"/>
  <c r="E237" i="25"/>
  <c r="H237" i="25" s="1"/>
  <c r="H241" i="25"/>
  <c r="E247" i="25"/>
  <c r="H247" i="25" s="1"/>
  <c r="E250" i="25"/>
  <c r="H250" i="25" s="1"/>
  <c r="H253" i="25"/>
  <c r="E288" i="25"/>
  <c r="H288" i="25" s="1"/>
  <c r="E8" i="26"/>
  <c r="H11" i="26"/>
  <c r="H12" i="26"/>
  <c r="H177" i="26"/>
  <c r="F356" i="23"/>
  <c r="F357" i="23"/>
  <c r="F358" i="23"/>
  <c r="F359" i="23"/>
  <c r="F361" i="23"/>
  <c r="F362" i="23"/>
  <c r="F363" i="23"/>
  <c r="F364" i="23"/>
  <c r="F365" i="23"/>
  <c r="F368" i="23"/>
  <c r="F369" i="23"/>
  <c r="F370" i="23"/>
  <c r="F371" i="23"/>
  <c r="F372" i="23"/>
  <c r="F373" i="23"/>
  <c r="F374" i="23"/>
  <c r="F376" i="23"/>
  <c r="F377" i="23"/>
  <c r="F379" i="23"/>
  <c r="F380" i="23"/>
  <c r="F381" i="23"/>
  <c r="F383" i="23"/>
  <c r="F385" i="23"/>
  <c r="F386" i="23"/>
  <c r="F387" i="23"/>
  <c r="F389" i="23"/>
  <c r="F390" i="23"/>
  <c r="F391" i="23"/>
  <c r="F392" i="23"/>
  <c r="F393" i="23"/>
  <c r="F394" i="23"/>
  <c r="F395" i="23"/>
  <c r="F396" i="23"/>
  <c r="F398" i="23"/>
  <c r="F399" i="23"/>
  <c r="F401" i="23"/>
  <c r="F402" i="23"/>
  <c r="F403" i="23"/>
  <c r="F405" i="23"/>
  <c r="F406" i="23"/>
  <c r="F407" i="23"/>
  <c r="F409" i="23"/>
  <c r="F410" i="23"/>
  <c r="F411" i="23"/>
  <c r="F416" i="23"/>
  <c r="F417" i="23"/>
  <c r="F418" i="23"/>
  <c r="F420" i="23"/>
  <c r="F422" i="23"/>
  <c r="F423" i="23"/>
  <c r="F424" i="23"/>
  <c r="F425" i="23"/>
  <c r="F426" i="23"/>
  <c r="F427" i="23"/>
  <c r="F428" i="23"/>
  <c r="F431" i="23"/>
  <c r="F432" i="23"/>
  <c r="F433" i="23"/>
  <c r="F436" i="23"/>
  <c r="F437" i="23"/>
  <c r="F442" i="23"/>
  <c r="F443" i="23"/>
  <c r="F452" i="23"/>
  <c r="F453" i="23"/>
  <c r="F455" i="23"/>
  <c r="F460" i="23"/>
  <c r="F461" i="23"/>
  <c r="F466" i="23"/>
  <c r="F469" i="23"/>
  <c r="F475" i="23"/>
  <c r="F479" i="23"/>
  <c r="F480" i="23"/>
  <c r="F481" i="23"/>
  <c r="F489" i="23"/>
  <c r="F490" i="23"/>
  <c r="F491" i="23"/>
  <c r="F494" i="23"/>
  <c r="F496" i="23"/>
  <c r="F499" i="23"/>
  <c r="F500" i="23"/>
  <c r="F504" i="23"/>
  <c r="F509" i="23"/>
  <c r="F510" i="23"/>
  <c r="F516" i="23"/>
  <c r="F521" i="23"/>
  <c r="F522" i="23"/>
  <c r="F523" i="23"/>
  <c r="F524" i="23"/>
  <c r="F525" i="23"/>
  <c r="F526" i="23"/>
  <c r="F527" i="23"/>
  <c r="F533" i="23"/>
  <c r="F534" i="23"/>
  <c r="F544" i="23"/>
  <c r="F545" i="23"/>
  <c r="F548" i="23"/>
  <c r="F550" i="23"/>
  <c r="F552" i="23"/>
  <c r="F553" i="23"/>
  <c r="F554" i="23"/>
  <c r="F557" i="23"/>
  <c r="F558" i="23"/>
  <c r="F564" i="23"/>
  <c r="F565" i="23"/>
  <c r="F569" i="23"/>
  <c r="F570" i="23"/>
  <c r="F571" i="23"/>
  <c r="F572" i="23"/>
  <c r="F573" i="23"/>
  <c r="F574" i="23"/>
  <c r="F577" i="23"/>
  <c r="D9" i="24"/>
  <c r="F9" i="24" s="1"/>
  <c r="F19" i="24"/>
  <c r="F21" i="24"/>
  <c r="F23" i="24"/>
  <c r="F24" i="24"/>
  <c r="F25" i="24"/>
  <c r="F27" i="24"/>
  <c r="F28" i="24"/>
  <c r="F29" i="24"/>
  <c r="F30" i="24"/>
  <c r="F32" i="24"/>
  <c r="F36" i="24"/>
  <c r="F38" i="24"/>
  <c r="F39" i="24"/>
  <c r="F41" i="24"/>
  <c r="F44" i="24"/>
  <c r="F48" i="24"/>
  <c r="F52" i="24"/>
  <c r="F64" i="24"/>
  <c r="F68" i="24"/>
  <c r="E78" i="24"/>
  <c r="H78" i="24" s="1"/>
  <c r="E87" i="24"/>
  <c r="H87" i="24" s="1"/>
  <c r="E92" i="24"/>
  <c r="H92" i="24" s="1"/>
  <c r="E97" i="24"/>
  <c r="H97" i="24" s="1"/>
  <c r="E102" i="24"/>
  <c r="H102" i="24" s="1"/>
  <c r="E106" i="24"/>
  <c r="H106" i="24" s="1"/>
  <c r="E112" i="24"/>
  <c r="H112" i="24" s="1"/>
  <c r="E116" i="24"/>
  <c r="H116" i="24" s="1"/>
  <c r="E120" i="24"/>
  <c r="H120" i="24" s="1"/>
  <c r="E125" i="24"/>
  <c r="H125" i="24" s="1"/>
  <c r="E134" i="24"/>
  <c r="H134" i="24" s="1"/>
  <c r="E138" i="24"/>
  <c r="H138" i="24" s="1"/>
  <c r="E142" i="24"/>
  <c r="H142" i="24" s="1"/>
  <c r="E143" i="24"/>
  <c r="H143" i="24" s="1"/>
  <c r="E147" i="24"/>
  <c r="H147" i="24" s="1"/>
  <c r="E158" i="24"/>
  <c r="H158" i="24" s="1"/>
  <c r="E159" i="24"/>
  <c r="H159" i="24" s="1"/>
  <c r="E163" i="24"/>
  <c r="H163" i="24" s="1"/>
  <c r="E164" i="24"/>
  <c r="H164" i="24" s="1"/>
  <c r="E177" i="24"/>
  <c r="H181" i="24"/>
  <c r="H185" i="24"/>
  <c r="E189" i="24"/>
  <c r="H189" i="24" s="1"/>
  <c r="E193" i="24"/>
  <c r="H193" i="24" s="1"/>
  <c r="E197" i="24"/>
  <c r="H197" i="24" s="1"/>
  <c r="H201" i="24"/>
  <c r="E205" i="24"/>
  <c r="H205" i="24" s="1"/>
  <c r="E209" i="24"/>
  <c r="H209" i="24" s="1"/>
  <c r="H213" i="24"/>
  <c r="H217" i="24"/>
  <c r="H221" i="24"/>
  <c r="E225" i="24"/>
  <c r="H225" i="24" s="1"/>
  <c r="H229" i="24"/>
  <c r="H233" i="24"/>
  <c r="E237" i="24"/>
  <c r="H237" i="24" s="1"/>
  <c r="E241" i="24"/>
  <c r="H241" i="24" s="1"/>
  <c r="H245" i="24"/>
  <c r="E249" i="24"/>
  <c r="H249" i="24" s="1"/>
  <c r="E253" i="24"/>
  <c r="H253" i="24" s="1"/>
  <c r="H257" i="24"/>
  <c r="E261" i="24"/>
  <c r="H261" i="24" s="1"/>
  <c r="E265" i="24"/>
  <c r="H265" i="24" s="1"/>
  <c r="H269" i="24"/>
  <c r="E273" i="24"/>
  <c r="H273" i="24" s="1"/>
  <c r="E277" i="24"/>
  <c r="H277" i="24" s="1"/>
  <c r="E281" i="24"/>
  <c r="H281" i="24" s="1"/>
  <c r="H285" i="24"/>
  <c r="E289" i="24"/>
  <c r="H289" i="24" s="1"/>
  <c r="E293" i="24"/>
  <c r="H293" i="24" s="1"/>
  <c r="E297" i="24"/>
  <c r="H297" i="24" s="1"/>
  <c r="E301" i="24"/>
  <c r="H301" i="24" s="1"/>
  <c r="H305" i="24"/>
  <c r="E309" i="24"/>
  <c r="H309" i="24" s="1"/>
  <c r="E313" i="24"/>
  <c r="H313" i="24" s="1"/>
  <c r="H317" i="24"/>
  <c r="E321" i="24"/>
  <c r="H321" i="24" s="1"/>
  <c r="E325" i="24"/>
  <c r="H325" i="24" s="1"/>
  <c r="E329" i="24"/>
  <c r="H329" i="24" s="1"/>
  <c r="E333" i="24"/>
  <c r="H333" i="24" s="1"/>
  <c r="E337" i="24"/>
  <c r="H337" i="24" s="1"/>
  <c r="E341" i="24"/>
  <c r="H341" i="24" s="1"/>
  <c r="H345" i="24"/>
  <c r="E349" i="24"/>
  <c r="H349" i="24" s="1"/>
  <c r="E356" i="24"/>
  <c r="H356" i="24" s="1"/>
  <c r="E360" i="24"/>
  <c r="H360" i="24" s="1"/>
  <c r="E361" i="24"/>
  <c r="H361" i="24" s="1"/>
  <c r="E362" i="24"/>
  <c r="H362" i="24" s="1"/>
  <c r="E366" i="24"/>
  <c r="H366" i="24" s="1"/>
  <c r="E370" i="24"/>
  <c r="H370" i="24" s="1"/>
  <c r="E374" i="24"/>
  <c r="H374" i="24" s="1"/>
  <c r="E378" i="24"/>
  <c r="H378" i="24" s="1"/>
  <c r="E382" i="24"/>
  <c r="H382" i="24" s="1"/>
  <c r="E387" i="24"/>
  <c r="H387" i="24" s="1"/>
  <c r="E391" i="24"/>
  <c r="H391" i="24" s="1"/>
  <c r="E395" i="24"/>
  <c r="H395" i="24" s="1"/>
  <c r="E399" i="24"/>
  <c r="H399" i="24" s="1"/>
  <c r="E403" i="24"/>
  <c r="H403" i="24" s="1"/>
  <c r="E407" i="24"/>
  <c r="H407" i="24" s="1"/>
  <c r="E411" i="24"/>
  <c r="H411" i="24" s="1"/>
  <c r="E415" i="24"/>
  <c r="H415" i="24" s="1"/>
  <c r="E419" i="24"/>
  <c r="H419" i="24" s="1"/>
  <c r="E425" i="24"/>
  <c r="H425" i="24" s="1"/>
  <c r="E433" i="24"/>
  <c r="H433" i="24" s="1"/>
  <c r="E441" i="24"/>
  <c r="H441" i="24" s="1"/>
  <c r="E452" i="24"/>
  <c r="H452" i="24" s="1"/>
  <c r="E456" i="24"/>
  <c r="H456" i="24" s="1"/>
  <c r="E466" i="24"/>
  <c r="H466" i="24" s="1"/>
  <c r="E470" i="24"/>
  <c r="H470" i="24" s="1"/>
  <c r="E471" i="24"/>
  <c r="H471" i="24" s="1"/>
  <c r="E475" i="24"/>
  <c r="H475" i="24" s="1"/>
  <c r="E479" i="24"/>
  <c r="H479" i="24" s="1"/>
  <c r="E483" i="24"/>
  <c r="H483" i="24" s="1"/>
  <c r="E489" i="24"/>
  <c r="H489" i="24" s="1"/>
  <c r="E494" i="24"/>
  <c r="H494" i="24" s="1"/>
  <c r="E498" i="24"/>
  <c r="H498" i="24" s="1"/>
  <c r="E503" i="24"/>
  <c r="H503" i="24" s="1"/>
  <c r="E504" i="24"/>
  <c r="H504" i="24" s="1"/>
  <c r="E505" i="24"/>
  <c r="H505" i="24" s="1"/>
  <c r="E507" i="24"/>
  <c r="H507" i="24" s="1"/>
  <c r="E509" i="24"/>
  <c r="H509" i="24" s="1"/>
  <c r="E514" i="24"/>
  <c r="H514" i="24" s="1"/>
  <c r="E517" i="24"/>
  <c r="H517" i="24" s="1"/>
  <c r="E524" i="24"/>
  <c r="H524" i="24" s="1"/>
  <c r="E526" i="24"/>
  <c r="H526" i="24" s="1"/>
  <c r="H528" i="24"/>
  <c r="H532" i="24"/>
  <c r="E538" i="24"/>
  <c r="H538" i="24" s="1"/>
  <c r="E540" i="24"/>
  <c r="H540" i="24" s="1"/>
  <c r="E547" i="24"/>
  <c r="H547" i="24" s="1"/>
  <c r="E556" i="24"/>
  <c r="H556" i="24" s="1"/>
  <c r="E561" i="24"/>
  <c r="H561" i="24" s="1"/>
  <c r="H563" i="24"/>
  <c r="H568" i="24"/>
  <c r="E576" i="24"/>
  <c r="H576" i="24" s="1"/>
  <c r="E583" i="24"/>
  <c r="H583" i="24" s="1"/>
  <c r="E592" i="24"/>
  <c r="H592" i="24" s="1"/>
  <c r="E596" i="24"/>
  <c r="H596" i="24" s="1"/>
  <c r="E600" i="24"/>
  <c r="H600" i="24" s="1"/>
  <c r="E604" i="24"/>
  <c r="H604" i="24" s="1"/>
  <c r="E608" i="24"/>
  <c r="H608" i="24" s="1"/>
  <c r="E612" i="24"/>
  <c r="H612" i="24" s="1"/>
  <c r="E616" i="24"/>
  <c r="H616" i="24" s="1"/>
  <c r="G8" i="25"/>
  <c r="H22" i="25"/>
  <c r="H25" i="25"/>
  <c r="H28" i="25"/>
  <c r="H34" i="25"/>
  <c r="H37" i="25"/>
  <c r="E43" i="25"/>
  <c r="H43" i="25" s="1"/>
  <c r="H47" i="25"/>
  <c r="E50" i="25"/>
  <c r="H50" i="25" s="1"/>
  <c r="H53" i="25"/>
  <c r="H56" i="25"/>
  <c r="H59" i="25"/>
  <c r="E64" i="25"/>
  <c r="H64" i="25" s="1"/>
  <c r="E67" i="25"/>
  <c r="H67" i="25" s="1"/>
  <c r="H69" i="25"/>
  <c r="G76" i="25"/>
  <c r="H78" i="25"/>
  <c r="H82" i="25"/>
  <c r="E86" i="25"/>
  <c r="H86" i="25" s="1"/>
  <c r="E90" i="25"/>
  <c r="H90" i="25" s="1"/>
  <c r="E94" i="25"/>
  <c r="H94" i="25" s="1"/>
  <c r="E98" i="25"/>
  <c r="H98" i="25" s="1"/>
  <c r="E102" i="25"/>
  <c r="H102" i="25" s="1"/>
  <c r="E106" i="25"/>
  <c r="H106" i="25" s="1"/>
  <c r="H110" i="25"/>
  <c r="E114" i="25"/>
  <c r="H114" i="25" s="1"/>
  <c r="E118" i="25"/>
  <c r="H118" i="25" s="1"/>
  <c r="H122" i="25"/>
  <c r="E126" i="25"/>
  <c r="H126" i="25" s="1"/>
  <c r="E130" i="25"/>
  <c r="H130" i="25" s="1"/>
  <c r="H134" i="25"/>
  <c r="E138" i="25"/>
  <c r="H138" i="25" s="1"/>
  <c r="H142" i="25"/>
  <c r="H146" i="25"/>
  <c r="H150" i="25"/>
  <c r="H154" i="25"/>
  <c r="H158" i="25"/>
  <c r="H162" i="25"/>
  <c r="H166" i="25"/>
  <c r="H170" i="25"/>
  <c r="E177" i="25"/>
  <c r="H177" i="25" s="1"/>
  <c r="E179" i="25"/>
  <c r="H179" i="25" s="1"/>
  <c r="E182" i="25"/>
  <c r="H182" i="25" s="1"/>
  <c r="H187" i="25"/>
  <c r="E190" i="25"/>
  <c r="H190" i="25" s="1"/>
  <c r="E192" i="25"/>
  <c r="H192" i="25" s="1"/>
  <c r="H194" i="25"/>
  <c r="E198" i="25"/>
  <c r="H198" i="25" s="1"/>
  <c r="H201" i="25"/>
  <c r="E208" i="25"/>
  <c r="H208" i="25" s="1"/>
  <c r="E210" i="25"/>
  <c r="H210" i="25" s="1"/>
  <c r="H212" i="25"/>
  <c r="H218" i="25"/>
  <c r="E224" i="25"/>
  <c r="H224" i="25" s="1"/>
  <c r="H227" i="25"/>
  <c r="E231" i="25"/>
  <c r="H231" i="25" s="1"/>
  <c r="H233" i="25"/>
  <c r="H236" i="25"/>
  <c r="H240" i="25"/>
  <c r="E244" i="25"/>
  <c r="H244" i="25" s="1"/>
  <c r="E249" i="25"/>
  <c r="H249" i="25" s="1"/>
  <c r="H252" i="25"/>
  <c r="H256" i="25"/>
  <c r="H259" i="25"/>
  <c r="H262" i="25"/>
  <c r="E292" i="25"/>
  <c r="H292" i="25" s="1"/>
  <c r="E295" i="25"/>
  <c r="H295" i="25" s="1"/>
  <c r="F11" i="26"/>
  <c r="H19" i="26"/>
  <c r="H591" i="24"/>
  <c r="E11" i="25"/>
  <c r="E12" i="25"/>
  <c r="H12" i="25" s="1"/>
  <c r="E13" i="25"/>
  <c r="H13" i="25" s="1"/>
  <c r="H19" i="25"/>
  <c r="E282" i="25"/>
  <c r="H282" i="25" s="1"/>
  <c r="E287" i="25"/>
  <c r="H287" i="25" s="1"/>
  <c r="G10" i="26"/>
  <c r="G10" i="27"/>
  <c r="F50" i="24"/>
  <c r="F54" i="24"/>
  <c r="F62" i="24"/>
  <c r="G177" i="24"/>
  <c r="E179" i="24"/>
  <c r="H179" i="24" s="1"/>
  <c r="E187" i="24"/>
  <c r="H187" i="24" s="1"/>
  <c r="E191" i="24"/>
  <c r="H191" i="24" s="1"/>
  <c r="E195" i="24"/>
  <c r="H195" i="24" s="1"/>
  <c r="E199" i="24"/>
  <c r="H199" i="24" s="1"/>
  <c r="E203" i="24"/>
  <c r="H203" i="24" s="1"/>
  <c r="E207" i="24"/>
  <c r="H207" i="24" s="1"/>
  <c r="E211" i="24"/>
  <c r="H211" i="24" s="1"/>
  <c r="E215" i="24"/>
  <c r="H215" i="24" s="1"/>
  <c r="E219" i="24"/>
  <c r="H219" i="24" s="1"/>
  <c r="E231" i="24"/>
  <c r="H231" i="24" s="1"/>
  <c r="E247" i="24"/>
  <c r="H247" i="24" s="1"/>
  <c r="E255" i="24"/>
  <c r="H255" i="24" s="1"/>
  <c r="E259" i="24"/>
  <c r="H259" i="24" s="1"/>
  <c r="E275" i="24"/>
  <c r="H275" i="24" s="1"/>
  <c r="E283" i="24"/>
  <c r="H283" i="24" s="1"/>
  <c r="E287" i="24"/>
  <c r="H287" i="24" s="1"/>
  <c r="E295" i="24"/>
  <c r="H295" i="24" s="1"/>
  <c r="E299" i="24"/>
  <c r="H299" i="24" s="1"/>
  <c r="E307" i="24"/>
  <c r="H307" i="24" s="1"/>
  <c r="E311" i="24"/>
  <c r="H311" i="24" s="1"/>
  <c r="E315" i="24"/>
  <c r="H315" i="24" s="1"/>
  <c r="E319" i="24"/>
  <c r="H319" i="24" s="1"/>
  <c r="E323" i="24"/>
  <c r="H323" i="24" s="1"/>
  <c r="E327" i="24"/>
  <c r="H327" i="24" s="1"/>
  <c r="E335" i="24"/>
  <c r="H335" i="24" s="1"/>
  <c r="E358" i="24"/>
  <c r="H358" i="24" s="1"/>
  <c r="E364" i="24"/>
  <c r="H364" i="24" s="1"/>
  <c r="E368" i="24"/>
  <c r="H368" i="24" s="1"/>
  <c r="E372" i="24"/>
  <c r="H372" i="24" s="1"/>
  <c r="E376" i="24"/>
  <c r="H376" i="24" s="1"/>
  <c r="E380" i="24"/>
  <c r="H380" i="24" s="1"/>
  <c r="E385" i="24"/>
  <c r="H385" i="24" s="1"/>
  <c r="E389" i="24"/>
  <c r="H389" i="24" s="1"/>
  <c r="E393" i="24"/>
  <c r="H393" i="24" s="1"/>
  <c r="E397" i="24"/>
  <c r="H397" i="24" s="1"/>
  <c r="E401" i="24"/>
  <c r="H401" i="24" s="1"/>
  <c r="E405" i="24"/>
  <c r="H405" i="24" s="1"/>
  <c r="E409" i="24"/>
  <c r="H409" i="24" s="1"/>
  <c r="E413" i="24"/>
  <c r="H413" i="24" s="1"/>
  <c r="E417" i="24"/>
  <c r="H417" i="24" s="1"/>
  <c r="E421" i="24"/>
  <c r="H421" i="24" s="1"/>
  <c r="E427" i="24"/>
  <c r="H427" i="24" s="1"/>
  <c r="E431" i="24"/>
  <c r="H431" i="24" s="1"/>
  <c r="E437" i="24"/>
  <c r="H437" i="24" s="1"/>
  <c r="E443" i="24"/>
  <c r="H443" i="24" s="1"/>
  <c r="E447" i="24"/>
  <c r="H447" i="24" s="1"/>
  <c r="E448" i="24"/>
  <c r="H448" i="24" s="1"/>
  <c r="E454" i="24"/>
  <c r="H454" i="24" s="1"/>
  <c r="E460" i="24"/>
  <c r="H460" i="24" s="1"/>
  <c r="E468" i="24"/>
  <c r="H468" i="24" s="1"/>
  <c r="E473" i="24"/>
  <c r="H473" i="24" s="1"/>
  <c r="E477" i="24"/>
  <c r="H477" i="24" s="1"/>
  <c r="E481" i="24"/>
  <c r="H481" i="24" s="1"/>
  <c r="E486" i="24"/>
  <c r="H486" i="24" s="1"/>
  <c r="E491" i="24"/>
  <c r="H491" i="24" s="1"/>
  <c r="E496" i="24"/>
  <c r="H496" i="24" s="1"/>
  <c r="E500" i="24"/>
  <c r="H500" i="24" s="1"/>
  <c r="H506" i="24"/>
  <c r="E508" i="24"/>
  <c r="H508" i="24" s="1"/>
  <c r="H513" i="24"/>
  <c r="E516" i="24"/>
  <c r="H516" i="24" s="1"/>
  <c r="E525" i="24"/>
  <c r="H525" i="24" s="1"/>
  <c r="E527" i="24"/>
  <c r="H527" i="24" s="1"/>
  <c r="E539" i="24"/>
  <c r="H539" i="24" s="1"/>
  <c r="E541" i="24"/>
  <c r="H541" i="24" s="1"/>
  <c r="E594" i="24"/>
  <c r="H594" i="24" s="1"/>
  <c r="E598" i="24"/>
  <c r="H598" i="24" s="1"/>
  <c r="E602" i="24"/>
  <c r="H602" i="24" s="1"/>
  <c r="E606" i="24"/>
  <c r="H606" i="24" s="1"/>
  <c r="E610" i="24"/>
  <c r="H610" i="24" s="1"/>
  <c r="E614" i="24"/>
  <c r="H614" i="24" s="1"/>
  <c r="G19" i="25"/>
  <c r="E21" i="25"/>
  <c r="H21" i="25" s="1"/>
  <c r="E27" i="25"/>
  <c r="H27" i="25" s="1"/>
  <c r="E32" i="25"/>
  <c r="H32" i="25" s="1"/>
  <c r="H36" i="25"/>
  <c r="E45" i="25"/>
  <c r="H45" i="25" s="1"/>
  <c r="H49" i="25"/>
  <c r="H58" i="25"/>
  <c r="H63" i="25"/>
  <c r="H70" i="25"/>
  <c r="H76" i="25"/>
  <c r="E116" i="25"/>
  <c r="H116" i="25" s="1"/>
  <c r="E124" i="25"/>
  <c r="H124" i="25" s="1"/>
  <c r="E128" i="25"/>
  <c r="H128" i="25" s="1"/>
  <c r="E132" i="25"/>
  <c r="H132" i="25" s="1"/>
  <c r="E136" i="25"/>
  <c r="H136" i="25" s="1"/>
  <c r="E140" i="25"/>
  <c r="H140" i="25" s="1"/>
  <c r="E144" i="25"/>
  <c r="H144" i="25" s="1"/>
  <c r="E148" i="25"/>
  <c r="H148" i="25" s="1"/>
  <c r="E348" i="25"/>
  <c r="H348" i="25" s="1"/>
  <c r="E325" i="25"/>
  <c r="H325" i="25" s="1"/>
  <c r="E321" i="25"/>
  <c r="H321" i="25" s="1"/>
  <c r="E319" i="25"/>
  <c r="H319" i="25" s="1"/>
  <c r="E314" i="25"/>
  <c r="H314" i="25" s="1"/>
  <c r="E311" i="25"/>
  <c r="H311" i="25" s="1"/>
  <c r="E309" i="25"/>
  <c r="H309" i="25" s="1"/>
  <c r="E308" i="25"/>
  <c r="H308" i="25" s="1"/>
  <c r="E307" i="25"/>
  <c r="H307" i="25" s="1"/>
  <c r="E306" i="25"/>
  <c r="H306" i="25" s="1"/>
  <c r="E300" i="25"/>
  <c r="H300" i="25" s="1"/>
  <c r="E299" i="25"/>
  <c r="H299" i="25" s="1"/>
  <c r="E298" i="25"/>
  <c r="H298" i="25" s="1"/>
  <c r="E178" i="25"/>
  <c r="H178" i="25" s="1"/>
  <c r="E186" i="25"/>
  <c r="H186" i="25" s="1"/>
  <c r="E191" i="25"/>
  <c r="H191" i="25" s="1"/>
  <c r="E193" i="25"/>
  <c r="H193" i="25" s="1"/>
  <c r="E196" i="25"/>
  <c r="H196" i="25" s="1"/>
  <c r="E200" i="25"/>
  <c r="H200" i="25" s="1"/>
  <c r="E207" i="25"/>
  <c r="H207" i="25" s="1"/>
  <c r="E209" i="25"/>
  <c r="H209" i="25" s="1"/>
  <c r="E211" i="25"/>
  <c r="H211" i="25" s="1"/>
  <c r="E214" i="25"/>
  <c r="H214" i="25" s="1"/>
  <c r="H232" i="25"/>
  <c r="E234" i="25"/>
  <c r="H234" i="25" s="1"/>
  <c r="E270" i="25"/>
  <c r="H270" i="25" s="1"/>
  <c r="E294" i="25"/>
  <c r="H294" i="25" s="1"/>
  <c r="H10" i="26"/>
  <c r="D9" i="25"/>
  <c r="F9" i="25" s="1"/>
  <c r="D11" i="25"/>
  <c r="F19" i="25"/>
  <c r="F21" i="25"/>
  <c r="F23" i="25"/>
  <c r="F27" i="25"/>
  <c r="F28" i="25"/>
  <c r="F30" i="25"/>
  <c r="F36" i="25"/>
  <c r="F38" i="25"/>
  <c r="F39" i="25"/>
  <c r="F49" i="25"/>
  <c r="F50" i="25"/>
  <c r="F54" i="25"/>
  <c r="F58" i="25"/>
  <c r="F60" i="25"/>
  <c r="F61" i="25"/>
  <c r="F63" i="25"/>
  <c r="F64" i="25"/>
  <c r="F67" i="25"/>
  <c r="F68" i="25"/>
  <c r="F69" i="25"/>
  <c r="F177" i="25"/>
  <c r="F178" i="25"/>
  <c r="F179" i="25"/>
  <c r="F182" i="25"/>
  <c r="F184" i="25"/>
  <c r="F186" i="25"/>
  <c r="F187" i="25"/>
  <c r="F190" i="25"/>
  <c r="F191" i="25"/>
  <c r="F192" i="25"/>
  <c r="F193" i="25"/>
  <c r="F200" i="25"/>
  <c r="F202" i="25"/>
  <c r="F203" i="25"/>
  <c r="F204" i="25"/>
  <c r="F205" i="25"/>
  <c r="F207" i="25"/>
  <c r="F208" i="25"/>
  <c r="F209" i="25"/>
  <c r="F210" i="25"/>
  <c r="F211" i="25"/>
  <c r="F215" i="25"/>
  <c r="F216" i="25"/>
  <c r="F219" i="25"/>
  <c r="F220" i="25"/>
  <c r="F224" i="25"/>
  <c r="F231" i="25"/>
  <c r="F232" i="25"/>
  <c r="F233" i="25"/>
  <c r="F244" i="25"/>
  <c r="F246" i="25"/>
  <c r="F247" i="25"/>
  <c r="F250" i="25"/>
  <c r="F256" i="25"/>
  <c r="F259" i="25"/>
  <c r="F265" i="25"/>
  <c r="F266" i="25"/>
  <c r="F270" i="25"/>
  <c r="F282" i="25"/>
  <c r="F283" i="25"/>
  <c r="F286" i="25"/>
  <c r="F287" i="25"/>
  <c r="F288" i="25"/>
  <c r="F289" i="25"/>
  <c r="F290" i="25"/>
  <c r="F294" i="25"/>
  <c r="F295" i="25"/>
  <c r="F298" i="25"/>
  <c r="F300" i="25"/>
  <c r="F306" i="25"/>
  <c r="F308" i="25"/>
  <c r="F309" i="25"/>
  <c r="F310" i="25"/>
  <c r="F311" i="25"/>
  <c r="F312" i="25"/>
  <c r="F314" i="25"/>
  <c r="F315" i="25"/>
  <c r="F318" i="25"/>
  <c r="F323" i="25"/>
  <c r="F325" i="25"/>
  <c r="F591" i="25"/>
  <c r="F593" i="25"/>
  <c r="F594" i="25"/>
  <c r="F595" i="25"/>
  <c r="F596" i="25"/>
  <c r="F598" i="25"/>
  <c r="F599" i="25"/>
  <c r="F602" i="25"/>
  <c r="F604" i="25"/>
  <c r="F606" i="25"/>
  <c r="F607" i="25"/>
  <c r="F609" i="25"/>
  <c r="F610" i="25"/>
  <c r="F611" i="25"/>
  <c r="F612" i="25"/>
  <c r="F614" i="25"/>
  <c r="F615" i="25"/>
  <c r="F617" i="25"/>
  <c r="D8" i="26"/>
  <c r="F12" i="26" s="1"/>
  <c r="D10" i="26"/>
  <c r="F76" i="26"/>
  <c r="F77" i="26"/>
  <c r="F80" i="26"/>
  <c r="F81" i="26"/>
  <c r="F85" i="26"/>
  <c r="F89" i="26"/>
  <c r="F91" i="26"/>
  <c r="F92" i="26"/>
  <c r="F94" i="26"/>
  <c r="F96" i="26"/>
  <c r="F97" i="26"/>
  <c r="F99" i="26"/>
  <c r="F100" i="26"/>
  <c r="F102" i="26"/>
  <c r="F105" i="26"/>
  <c r="F106" i="26"/>
  <c r="F107" i="26"/>
  <c r="F109" i="26"/>
  <c r="F111" i="26"/>
  <c r="F112" i="26"/>
  <c r="F114" i="26"/>
  <c r="F115" i="26"/>
  <c r="F116" i="26"/>
  <c r="F117" i="26"/>
  <c r="F118" i="26"/>
  <c r="F119" i="26"/>
  <c r="F120" i="26"/>
  <c r="F124" i="26"/>
  <c r="F125" i="26"/>
  <c r="F126" i="26"/>
  <c r="F128" i="26"/>
  <c r="F130" i="26"/>
  <c r="F132" i="26"/>
  <c r="F133" i="26"/>
  <c r="F135" i="26"/>
  <c r="F136" i="26"/>
  <c r="F137" i="26"/>
  <c r="F138" i="26"/>
  <c r="F139" i="26"/>
  <c r="F140" i="26"/>
  <c r="F141" i="26"/>
  <c r="F143" i="26"/>
  <c r="F145" i="26"/>
  <c r="F148" i="26"/>
  <c r="F152" i="26"/>
  <c r="F156" i="26"/>
  <c r="F157" i="26"/>
  <c r="F159" i="26"/>
  <c r="F160" i="26"/>
  <c r="F161" i="26"/>
  <c r="F163" i="26"/>
  <c r="F165" i="26"/>
  <c r="F168" i="26"/>
  <c r="F169" i="26"/>
  <c r="F356" i="26"/>
  <c r="F357" i="26"/>
  <c r="F358" i="26"/>
  <c r="F361" i="26"/>
  <c r="F362" i="26"/>
  <c r="F363" i="26"/>
  <c r="F364" i="26"/>
  <c r="F368" i="26"/>
  <c r="F369" i="26"/>
  <c r="F371" i="26"/>
  <c r="F372" i="26"/>
  <c r="F376" i="26"/>
  <c r="F377" i="26"/>
  <c r="F379" i="26"/>
  <c r="F380" i="26"/>
  <c r="F381" i="26"/>
  <c r="F382" i="26"/>
  <c r="F383" i="26"/>
  <c r="F386" i="26"/>
  <c r="F387" i="26"/>
  <c r="F391" i="26"/>
  <c r="F392" i="26"/>
  <c r="F393" i="26"/>
  <c r="F394" i="26"/>
  <c r="F395" i="26"/>
  <c r="F398" i="26"/>
  <c r="F401" i="26"/>
  <c r="F402" i="26"/>
  <c r="F403" i="26"/>
  <c r="F405" i="26"/>
  <c r="F406" i="26"/>
  <c r="F407" i="26"/>
  <c r="F409" i="26"/>
  <c r="F410" i="26"/>
  <c r="F411" i="26"/>
  <c r="F415" i="26"/>
  <c r="F417" i="26"/>
  <c r="F418" i="26"/>
  <c r="F419" i="26"/>
  <c r="F420" i="26"/>
  <c r="F421" i="26"/>
  <c r="F424" i="26"/>
  <c r="F426" i="26"/>
  <c r="F428" i="26"/>
  <c r="F431" i="26"/>
  <c r="F432" i="26"/>
  <c r="F433" i="26"/>
  <c r="F436" i="26"/>
  <c r="F437" i="26"/>
  <c r="F443" i="26"/>
  <c r="F446" i="26"/>
  <c r="F448" i="26"/>
  <c r="F452" i="26"/>
  <c r="F453" i="26"/>
  <c r="F455" i="26"/>
  <c r="F460" i="26"/>
  <c r="F463" i="26"/>
  <c r="E467" i="26"/>
  <c r="H467" i="26" s="1"/>
  <c r="F468" i="26"/>
  <c r="H471" i="26"/>
  <c r="E475" i="26"/>
  <c r="H475" i="26" s="1"/>
  <c r="E479" i="26"/>
  <c r="H479" i="26" s="1"/>
  <c r="F480" i="26"/>
  <c r="H483" i="26"/>
  <c r="E487" i="26"/>
  <c r="H487" i="26" s="1"/>
  <c r="H491" i="26"/>
  <c r="H495" i="26"/>
  <c r="F496" i="26"/>
  <c r="E499" i="26"/>
  <c r="H499" i="26" s="1"/>
  <c r="F500" i="26"/>
  <c r="H503" i="26"/>
  <c r="H507" i="26"/>
  <c r="F508" i="26"/>
  <c r="E511" i="26"/>
  <c r="H511" i="26" s="1"/>
  <c r="H515" i="26"/>
  <c r="F516" i="26"/>
  <c r="H519" i="26"/>
  <c r="F520" i="26"/>
  <c r="H523" i="26"/>
  <c r="F524" i="26"/>
  <c r="E527" i="26"/>
  <c r="H527" i="26" s="1"/>
  <c r="E531" i="26"/>
  <c r="H531" i="26" s="1"/>
  <c r="H535" i="26"/>
  <c r="E539" i="26"/>
  <c r="H539" i="26" s="1"/>
  <c r="F540" i="26"/>
  <c r="H543" i="26"/>
  <c r="F544" i="26"/>
  <c r="H547" i="26"/>
  <c r="F548" i="26"/>
  <c r="E551" i="26"/>
  <c r="H551" i="26" s="1"/>
  <c r="H555" i="26"/>
  <c r="H559" i="26"/>
  <c r="H563" i="26"/>
  <c r="F564" i="26"/>
  <c r="H567" i="26"/>
  <c r="E571" i="26"/>
  <c r="H571" i="26" s="1"/>
  <c r="F572" i="26"/>
  <c r="H575" i="26"/>
  <c r="H579" i="26"/>
  <c r="H583" i="26"/>
  <c r="G591" i="26"/>
  <c r="E594" i="26"/>
  <c r="H594" i="26" s="1"/>
  <c r="E608" i="26"/>
  <c r="H608" i="26" s="1"/>
  <c r="E612" i="26"/>
  <c r="H612" i="26" s="1"/>
  <c r="C8" i="27"/>
  <c r="E12" i="27" s="1"/>
  <c r="H12" i="27" s="1"/>
  <c r="G13" i="27"/>
  <c r="E69" i="27"/>
  <c r="H69" i="27" s="1"/>
  <c r="E68" i="27"/>
  <c r="H68" i="27" s="1"/>
  <c r="E67" i="27"/>
  <c r="H67" i="27" s="1"/>
  <c r="E65" i="27"/>
  <c r="H65" i="27" s="1"/>
  <c r="E64" i="27"/>
  <c r="H64" i="27" s="1"/>
  <c r="E62" i="27"/>
  <c r="H62" i="27" s="1"/>
  <c r="E61" i="27"/>
  <c r="H61" i="27" s="1"/>
  <c r="E59" i="27"/>
  <c r="H59" i="27" s="1"/>
  <c r="E57" i="27"/>
  <c r="H57" i="27" s="1"/>
  <c r="E56" i="27"/>
  <c r="H56" i="27" s="1"/>
  <c r="E55" i="27"/>
  <c r="H55" i="27" s="1"/>
  <c r="E54" i="27"/>
  <c r="H54" i="27" s="1"/>
  <c r="E53" i="27"/>
  <c r="H53" i="27" s="1"/>
  <c r="E51" i="27"/>
  <c r="H51" i="27" s="1"/>
  <c r="E50" i="27"/>
  <c r="H50" i="27" s="1"/>
  <c r="E49" i="27"/>
  <c r="H49" i="27" s="1"/>
  <c r="E48" i="27"/>
  <c r="H48" i="27" s="1"/>
  <c r="E45" i="27"/>
  <c r="H45" i="27" s="1"/>
  <c r="E44" i="27"/>
  <c r="H44" i="27" s="1"/>
  <c r="E41" i="27"/>
  <c r="H41" i="27" s="1"/>
  <c r="E39" i="27"/>
  <c r="H39" i="27" s="1"/>
  <c r="E38" i="27"/>
  <c r="H38" i="27" s="1"/>
  <c r="E36" i="27"/>
  <c r="H36" i="27" s="1"/>
  <c r="E33" i="27"/>
  <c r="H33" i="27" s="1"/>
  <c r="E32" i="27"/>
  <c r="H32" i="27" s="1"/>
  <c r="E30" i="27"/>
  <c r="H30" i="27" s="1"/>
  <c r="E29" i="27"/>
  <c r="H29" i="27" s="1"/>
  <c r="E28" i="27"/>
  <c r="H28" i="27" s="1"/>
  <c r="E27" i="27"/>
  <c r="H27" i="27" s="1"/>
  <c r="E26" i="27"/>
  <c r="H26" i="27" s="1"/>
  <c r="E25" i="27"/>
  <c r="H25" i="27" s="1"/>
  <c r="E23" i="27"/>
  <c r="H23" i="27" s="1"/>
  <c r="E21" i="27"/>
  <c r="H21" i="27" s="1"/>
  <c r="E19" i="27"/>
  <c r="H19" i="27" s="1"/>
  <c r="C9" i="27"/>
  <c r="H20" i="27"/>
  <c r="H34" i="27"/>
  <c r="H37" i="27"/>
  <c r="H42" i="27"/>
  <c r="H52" i="27"/>
  <c r="H66" i="27"/>
  <c r="G76" i="27"/>
  <c r="H76" i="27" s="1"/>
  <c r="E356" i="25"/>
  <c r="H356" i="25" s="1"/>
  <c r="E357" i="25"/>
  <c r="H357" i="25" s="1"/>
  <c r="E358" i="25"/>
  <c r="H358" i="25" s="1"/>
  <c r="E359" i="25"/>
  <c r="H359" i="25" s="1"/>
  <c r="E362" i="25"/>
  <c r="H362" i="25" s="1"/>
  <c r="E363" i="25"/>
  <c r="H363" i="25" s="1"/>
  <c r="E364" i="25"/>
  <c r="H364" i="25" s="1"/>
  <c r="E365" i="25"/>
  <c r="H365" i="25" s="1"/>
  <c r="E366" i="25"/>
  <c r="H366" i="25" s="1"/>
  <c r="E368" i="25"/>
  <c r="H368" i="25" s="1"/>
  <c r="E369" i="25"/>
  <c r="H369" i="25" s="1"/>
  <c r="E371" i="25"/>
  <c r="H371" i="25" s="1"/>
  <c r="E372" i="25"/>
  <c r="H372" i="25" s="1"/>
  <c r="E373" i="25"/>
  <c r="H373" i="25" s="1"/>
  <c r="E376" i="25"/>
  <c r="H376" i="25" s="1"/>
  <c r="E379" i="25"/>
  <c r="H379" i="25" s="1"/>
  <c r="E380" i="25"/>
  <c r="H380" i="25" s="1"/>
  <c r="E385" i="25"/>
  <c r="H385" i="25" s="1"/>
  <c r="E386" i="25"/>
  <c r="H386" i="25" s="1"/>
  <c r="E387" i="25"/>
  <c r="H387" i="25" s="1"/>
  <c r="E389" i="25"/>
  <c r="H389" i="25" s="1"/>
  <c r="E390" i="25"/>
  <c r="H390" i="25" s="1"/>
  <c r="E391" i="25"/>
  <c r="H391" i="25" s="1"/>
  <c r="E392" i="25"/>
  <c r="H392" i="25" s="1"/>
  <c r="E395" i="25"/>
  <c r="H395" i="25" s="1"/>
  <c r="E398" i="25"/>
  <c r="H398" i="25" s="1"/>
  <c r="E402" i="25"/>
  <c r="H402" i="25" s="1"/>
  <c r="E405" i="25"/>
  <c r="H405" i="25" s="1"/>
  <c r="E406" i="25"/>
  <c r="H406" i="25" s="1"/>
  <c r="E407" i="25"/>
  <c r="H407" i="25" s="1"/>
  <c r="E409" i="25"/>
  <c r="H409" i="25" s="1"/>
  <c r="E410" i="25"/>
  <c r="H410" i="25" s="1"/>
  <c r="E411" i="25"/>
  <c r="H411" i="25" s="1"/>
  <c r="E412" i="25"/>
  <c r="H412" i="25" s="1"/>
  <c r="E413" i="25"/>
  <c r="H413" i="25" s="1"/>
  <c r="E418" i="25"/>
  <c r="H418" i="25" s="1"/>
  <c r="E420" i="25"/>
  <c r="H420" i="25" s="1"/>
  <c r="E423" i="25"/>
  <c r="H423" i="25" s="1"/>
  <c r="E424" i="25"/>
  <c r="H424" i="25" s="1"/>
  <c r="E426" i="25"/>
  <c r="H426" i="25" s="1"/>
  <c r="E427" i="25"/>
  <c r="H427" i="25" s="1"/>
  <c r="E428" i="25"/>
  <c r="H428" i="25" s="1"/>
  <c r="E432" i="25"/>
  <c r="H432" i="25" s="1"/>
  <c r="E442" i="25"/>
  <c r="H442" i="25" s="1"/>
  <c r="E444" i="25"/>
  <c r="H444" i="25" s="1"/>
  <c r="E449" i="25"/>
  <c r="H449" i="25" s="1"/>
  <c r="E452" i="25"/>
  <c r="H452" i="25" s="1"/>
  <c r="E453" i="25"/>
  <c r="H453" i="25" s="1"/>
  <c r="E455" i="25"/>
  <c r="H455" i="25" s="1"/>
  <c r="E460" i="25"/>
  <c r="H460" i="25" s="1"/>
  <c r="E463" i="25"/>
  <c r="H463" i="25" s="1"/>
  <c r="E466" i="25"/>
  <c r="H466" i="25" s="1"/>
  <c r="E467" i="25"/>
  <c r="H467" i="25" s="1"/>
  <c r="E469" i="25"/>
  <c r="H469" i="25" s="1"/>
  <c r="E471" i="25"/>
  <c r="H471" i="25" s="1"/>
  <c r="E473" i="25"/>
  <c r="H473" i="25" s="1"/>
  <c r="E481" i="25"/>
  <c r="H481" i="25" s="1"/>
  <c r="E489" i="25"/>
  <c r="H489" i="25" s="1"/>
  <c r="E490" i="25"/>
  <c r="H490" i="25" s="1"/>
  <c r="E491" i="25"/>
  <c r="H491" i="25" s="1"/>
  <c r="E492" i="25"/>
  <c r="H492" i="25" s="1"/>
  <c r="E494" i="25"/>
  <c r="H494" i="25" s="1"/>
  <c r="E496" i="25"/>
  <c r="H496" i="25" s="1"/>
  <c r="E500" i="25"/>
  <c r="H500" i="25" s="1"/>
  <c r="E501" i="25"/>
  <c r="H501" i="25" s="1"/>
  <c r="E510" i="25"/>
  <c r="H510" i="25" s="1"/>
  <c r="E517" i="25"/>
  <c r="H517" i="25" s="1"/>
  <c r="E518" i="25"/>
  <c r="H518" i="25" s="1"/>
  <c r="E519" i="25"/>
  <c r="H519" i="25" s="1"/>
  <c r="E520" i="25"/>
  <c r="H520" i="25" s="1"/>
  <c r="E521" i="25"/>
  <c r="H521" i="25" s="1"/>
  <c r="E527" i="25"/>
  <c r="H527" i="25" s="1"/>
  <c r="E534" i="25"/>
  <c r="H534" i="25" s="1"/>
  <c r="E542" i="25"/>
  <c r="H542" i="25" s="1"/>
  <c r="E544" i="25"/>
  <c r="H544" i="25" s="1"/>
  <c r="E545" i="25"/>
  <c r="H545" i="25" s="1"/>
  <c r="E548" i="25"/>
  <c r="H548" i="25" s="1"/>
  <c r="E549" i="25"/>
  <c r="H549" i="25" s="1"/>
  <c r="E552" i="25"/>
  <c r="H552" i="25" s="1"/>
  <c r="E554" i="25"/>
  <c r="H554" i="25" s="1"/>
  <c r="E562" i="25"/>
  <c r="H562" i="25" s="1"/>
  <c r="E564" i="25"/>
  <c r="H564" i="25" s="1"/>
  <c r="E565" i="25"/>
  <c r="H565" i="25" s="1"/>
  <c r="E569" i="25"/>
  <c r="H569" i="25" s="1"/>
  <c r="E570" i="25"/>
  <c r="H570" i="25" s="1"/>
  <c r="E571" i="25"/>
  <c r="H571" i="25" s="1"/>
  <c r="E572" i="25"/>
  <c r="H572" i="25" s="1"/>
  <c r="E576" i="25"/>
  <c r="H576" i="25" s="1"/>
  <c r="G591" i="25"/>
  <c r="G9" i="26"/>
  <c r="H9" i="26" s="1"/>
  <c r="G11" i="26"/>
  <c r="G13" i="26"/>
  <c r="H13" i="26" s="1"/>
  <c r="G76" i="26"/>
  <c r="E219" i="26"/>
  <c r="H219" i="26" s="1"/>
  <c r="E220" i="26"/>
  <c r="H220" i="26" s="1"/>
  <c r="E224" i="26"/>
  <c r="H224" i="26" s="1"/>
  <c r="E231" i="26"/>
  <c r="H231" i="26" s="1"/>
  <c r="E232" i="26"/>
  <c r="H232" i="26" s="1"/>
  <c r="E237" i="26"/>
  <c r="H237" i="26" s="1"/>
  <c r="E238" i="26"/>
  <c r="H238" i="26" s="1"/>
  <c r="E241" i="26"/>
  <c r="H241" i="26" s="1"/>
  <c r="E244" i="26"/>
  <c r="H244" i="26" s="1"/>
  <c r="E247" i="26"/>
  <c r="H247" i="26" s="1"/>
  <c r="E249" i="26"/>
  <c r="H249" i="26" s="1"/>
  <c r="E250" i="26"/>
  <c r="H250" i="26" s="1"/>
  <c r="E254" i="26"/>
  <c r="H254" i="26" s="1"/>
  <c r="E264" i="26"/>
  <c r="H264" i="26" s="1"/>
  <c r="E265" i="26"/>
  <c r="H265" i="26" s="1"/>
  <c r="E267" i="26"/>
  <c r="H267" i="26" s="1"/>
  <c r="E269" i="26"/>
  <c r="H269" i="26" s="1"/>
  <c r="E270" i="26"/>
  <c r="H270" i="26" s="1"/>
  <c r="E273" i="26"/>
  <c r="H273" i="26" s="1"/>
  <c r="E276" i="26"/>
  <c r="H276" i="26" s="1"/>
  <c r="E277" i="26"/>
  <c r="H277" i="26" s="1"/>
  <c r="E281" i="26"/>
  <c r="H281" i="26" s="1"/>
  <c r="E282" i="26"/>
  <c r="H282" i="26" s="1"/>
  <c r="E283" i="26"/>
  <c r="H283" i="26" s="1"/>
  <c r="E284" i="26"/>
  <c r="H284" i="26" s="1"/>
  <c r="E286" i="26"/>
  <c r="H286" i="26" s="1"/>
  <c r="E287" i="26"/>
  <c r="H287" i="26" s="1"/>
  <c r="E288" i="26"/>
  <c r="H288" i="26" s="1"/>
  <c r="E289" i="26"/>
  <c r="H289" i="26" s="1"/>
  <c r="E292" i="26"/>
  <c r="H292" i="26" s="1"/>
  <c r="E294" i="26"/>
  <c r="H294" i="26" s="1"/>
  <c r="E295" i="26"/>
  <c r="H295" i="26" s="1"/>
  <c r="E296" i="26"/>
  <c r="H296" i="26" s="1"/>
  <c r="E297" i="26"/>
  <c r="H297" i="26" s="1"/>
  <c r="E299" i="26"/>
  <c r="H299" i="26" s="1"/>
  <c r="E300" i="26"/>
  <c r="H300" i="26" s="1"/>
  <c r="E302" i="26"/>
  <c r="H302" i="26" s="1"/>
  <c r="E306" i="26"/>
  <c r="H306" i="26" s="1"/>
  <c r="E308" i="26"/>
  <c r="H308" i="26" s="1"/>
  <c r="E311" i="26"/>
  <c r="H311" i="26" s="1"/>
  <c r="E314" i="26"/>
  <c r="H314" i="26" s="1"/>
  <c r="E315" i="26"/>
  <c r="H315" i="26" s="1"/>
  <c r="E319" i="26"/>
  <c r="H319" i="26" s="1"/>
  <c r="E323" i="26"/>
  <c r="H323" i="26" s="1"/>
  <c r="E325" i="26"/>
  <c r="H325" i="26" s="1"/>
  <c r="E334" i="26"/>
  <c r="H334" i="26" s="1"/>
  <c r="E335" i="26"/>
  <c r="H335" i="26" s="1"/>
  <c r="E342" i="26"/>
  <c r="H342" i="26" s="1"/>
  <c r="G356" i="26"/>
  <c r="E466" i="26"/>
  <c r="H466" i="26" s="1"/>
  <c r="E486" i="26"/>
  <c r="H486" i="26" s="1"/>
  <c r="E494" i="26"/>
  <c r="H494" i="26" s="1"/>
  <c r="E502" i="26"/>
  <c r="H502" i="26" s="1"/>
  <c r="E510" i="26"/>
  <c r="H510" i="26" s="1"/>
  <c r="E518" i="26"/>
  <c r="H518" i="26" s="1"/>
  <c r="E526" i="26"/>
  <c r="H526" i="26" s="1"/>
  <c r="F527" i="26"/>
  <c r="F531" i="26"/>
  <c r="E534" i="26"/>
  <c r="H534" i="26" s="1"/>
  <c r="E538" i="26"/>
  <c r="H538" i="26" s="1"/>
  <c r="E566" i="26"/>
  <c r="H566" i="26" s="1"/>
  <c r="E570" i="26"/>
  <c r="H570" i="26" s="1"/>
  <c r="F571" i="26"/>
  <c r="E578" i="26"/>
  <c r="H578" i="26" s="1"/>
  <c r="F583" i="26"/>
  <c r="E593" i="26"/>
  <c r="H593" i="26" s="1"/>
  <c r="E597" i="26"/>
  <c r="H597" i="26" s="1"/>
  <c r="E598" i="26"/>
  <c r="H598" i="26" s="1"/>
  <c r="E607" i="26"/>
  <c r="H607" i="26" s="1"/>
  <c r="E611" i="26"/>
  <c r="H611" i="26" s="1"/>
  <c r="E618" i="26"/>
  <c r="H618" i="26" s="1"/>
  <c r="F13" i="27"/>
  <c r="F168" i="27"/>
  <c r="F167" i="27"/>
  <c r="F166" i="27"/>
  <c r="F165" i="27"/>
  <c r="F164" i="27"/>
  <c r="F163" i="27"/>
  <c r="F162" i="27"/>
  <c r="F161" i="27"/>
  <c r="F160" i="27"/>
  <c r="F159" i="27"/>
  <c r="F158" i="27"/>
  <c r="F157" i="27"/>
  <c r="F156" i="27"/>
  <c r="F151" i="27"/>
  <c r="F149" i="27"/>
  <c r="F148" i="27"/>
  <c r="F147" i="27"/>
  <c r="F146" i="27"/>
  <c r="F145" i="27"/>
  <c r="F144" i="27"/>
  <c r="F143" i="27"/>
  <c r="F141" i="27"/>
  <c r="F140" i="27"/>
  <c r="F139" i="27"/>
  <c r="F138" i="27"/>
  <c r="F137" i="27"/>
  <c r="F136" i="27"/>
  <c r="F135" i="27"/>
  <c r="F133" i="27"/>
  <c r="F132" i="27"/>
  <c r="F130" i="27"/>
  <c r="F129" i="27"/>
  <c r="F128" i="27"/>
  <c r="F127" i="27"/>
  <c r="F126" i="27"/>
  <c r="F125" i="27"/>
  <c r="F124" i="27"/>
  <c r="F121" i="27"/>
  <c r="F120" i="27"/>
  <c r="F119" i="27"/>
  <c r="F118" i="27"/>
  <c r="F117" i="27"/>
  <c r="F116" i="27"/>
  <c r="F115" i="27"/>
  <c r="F114" i="27"/>
  <c r="F113" i="27"/>
  <c r="F112" i="27"/>
  <c r="F111" i="27"/>
  <c r="F109" i="27"/>
  <c r="F107" i="27"/>
  <c r="F106" i="27"/>
  <c r="F102" i="27"/>
  <c r="F100" i="27"/>
  <c r="F99" i="27"/>
  <c r="F98" i="27"/>
  <c r="F97" i="27"/>
  <c r="F96" i="27"/>
  <c r="F95" i="27"/>
  <c r="F94" i="27"/>
  <c r="F92" i="27"/>
  <c r="F91" i="27"/>
  <c r="F89" i="27"/>
  <c r="F87" i="27"/>
  <c r="F86" i="27"/>
  <c r="F85" i="27"/>
  <c r="F83" i="27"/>
  <c r="F81" i="27"/>
  <c r="F80" i="27"/>
  <c r="F79" i="27"/>
  <c r="F78" i="27"/>
  <c r="F77" i="27"/>
  <c r="F76" i="27"/>
  <c r="D10" i="27"/>
  <c r="D8" i="27"/>
  <c r="F12" i="27" s="1"/>
  <c r="E350" i="27"/>
  <c r="H350" i="27" s="1"/>
  <c r="E344" i="27"/>
  <c r="H344" i="27" s="1"/>
  <c r="E339" i="27"/>
  <c r="H339" i="27" s="1"/>
  <c r="E336" i="27"/>
  <c r="H336" i="27" s="1"/>
  <c r="E335" i="27"/>
  <c r="H335" i="27" s="1"/>
  <c r="E334" i="27"/>
  <c r="H334" i="27" s="1"/>
  <c r="E333" i="27"/>
  <c r="H333" i="27" s="1"/>
  <c r="E330" i="27"/>
  <c r="H330" i="27" s="1"/>
  <c r="E327" i="27"/>
  <c r="H327" i="27" s="1"/>
  <c r="E325" i="27"/>
  <c r="H325" i="27" s="1"/>
  <c r="E323" i="27"/>
  <c r="H323" i="27" s="1"/>
  <c r="E319" i="27"/>
  <c r="H319" i="27" s="1"/>
  <c r="E316" i="27"/>
  <c r="H316" i="27" s="1"/>
  <c r="E314" i="27"/>
  <c r="H314" i="27" s="1"/>
  <c r="E312" i="27"/>
  <c r="H312" i="27" s="1"/>
  <c r="E311" i="27"/>
  <c r="H311" i="27" s="1"/>
  <c r="E310" i="27"/>
  <c r="H310" i="27" s="1"/>
  <c r="E308" i="27"/>
  <c r="H308" i="27" s="1"/>
  <c r="E306" i="27"/>
  <c r="H306" i="27" s="1"/>
  <c r="E303" i="27"/>
  <c r="H303" i="27" s="1"/>
  <c r="E301" i="27"/>
  <c r="H301" i="27" s="1"/>
  <c r="E300" i="27"/>
  <c r="H300" i="27" s="1"/>
  <c r="E299" i="27"/>
  <c r="H299" i="27" s="1"/>
  <c r="E298" i="27"/>
  <c r="H298" i="27" s="1"/>
  <c r="E297" i="27"/>
  <c r="H297" i="27" s="1"/>
  <c r="E296" i="27"/>
  <c r="H296" i="27" s="1"/>
  <c r="E295" i="27"/>
  <c r="H295" i="27" s="1"/>
  <c r="E294" i="27"/>
  <c r="H294" i="27" s="1"/>
  <c r="E293" i="27"/>
  <c r="H293" i="27" s="1"/>
  <c r="E292" i="27"/>
  <c r="H292" i="27" s="1"/>
  <c r="E289" i="27"/>
  <c r="H289" i="27" s="1"/>
  <c r="E288" i="27"/>
  <c r="H288" i="27" s="1"/>
  <c r="E287" i="27"/>
  <c r="H287" i="27" s="1"/>
  <c r="E286" i="27"/>
  <c r="H286" i="27" s="1"/>
  <c r="E284" i="27"/>
  <c r="H284" i="27" s="1"/>
  <c r="E283" i="27"/>
  <c r="H283" i="27" s="1"/>
  <c r="E282" i="27"/>
  <c r="H282" i="27" s="1"/>
  <c r="E281" i="27"/>
  <c r="H281" i="27" s="1"/>
  <c r="E277" i="27"/>
  <c r="H277" i="27" s="1"/>
  <c r="E276" i="27"/>
  <c r="H276" i="27" s="1"/>
  <c r="E274" i="27"/>
  <c r="H274" i="27" s="1"/>
  <c r="E273" i="27"/>
  <c r="H273" i="27" s="1"/>
  <c r="E272" i="27"/>
  <c r="H272" i="27" s="1"/>
  <c r="E270" i="27"/>
  <c r="H270" i="27" s="1"/>
  <c r="E269" i="27"/>
  <c r="H269" i="27" s="1"/>
  <c r="E268" i="27"/>
  <c r="H268" i="27" s="1"/>
  <c r="E266" i="27"/>
  <c r="H266" i="27" s="1"/>
  <c r="E265" i="27"/>
  <c r="H265" i="27" s="1"/>
  <c r="E264" i="27"/>
  <c r="H264" i="27" s="1"/>
  <c r="E263" i="27"/>
  <c r="H263" i="27" s="1"/>
  <c r="E262" i="27"/>
  <c r="H262" i="27" s="1"/>
  <c r="E260" i="27"/>
  <c r="H260" i="27" s="1"/>
  <c r="E259" i="27"/>
  <c r="H259" i="27" s="1"/>
  <c r="E258" i="27"/>
  <c r="H258" i="27" s="1"/>
  <c r="E256" i="27"/>
  <c r="H256" i="27" s="1"/>
  <c r="E255" i="27"/>
  <c r="H255" i="27" s="1"/>
  <c r="E254" i="27"/>
  <c r="H254" i="27" s="1"/>
  <c r="E253" i="27"/>
  <c r="H253" i="27" s="1"/>
  <c r="E250" i="27"/>
  <c r="H250" i="27" s="1"/>
  <c r="E249" i="27"/>
  <c r="H249" i="27" s="1"/>
  <c r="E247" i="27"/>
  <c r="H247" i="27" s="1"/>
  <c r="E246" i="27"/>
  <c r="H246" i="27" s="1"/>
  <c r="E244" i="27"/>
  <c r="H244" i="27" s="1"/>
  <c r="E241" i="27"/>
  <c r="H241" i="27" s="1"/>
  <c r="E238" i="27"/>
  <c r="H238" i="27" s="1"/>
  <c r="E237" i="27"/>
  <c r="H237" i="27" s="1"/>
  <c r="E233" i="27"/>
  <c r="H233" i="27" s="1"/>
  <c r="E232" i="27"/>
  <c r="H232" i="27" s="1"/>
  <c r="E231" i="27"/>
  <c r="H231" i="27" s="1"/>
  <c r="E225" i="27"/>
  <c r="H225" i="27" s="1"/>
  <c r="E224" i="27"/>
  <c r="H224" i="27" s="1"/>
  <c r="E220" i="27"/>
  <c r="H220" i="27" s="1"/>
  <c r="E219" i="27"/>
  <c r="H219" i="27" s="1"/>
  <c r="E216" i="27"/>
  <c r="H216" i="27" s="1"/>
  <c r="E215" i="27"/>
  <c r="H215" i="27" s="1"/>
  <c r="E214" i="27"/>
  <c r="H214" i="27" s="1"/>
  <c r="E212" i="27"/>
  <c r="H212" i="27" s="1"/>
  <c r="E211" i="27"/>
  <c r="H211" i="27" s="1"/>
  <c r="E210" i="27"/>
  <c r="H210" i="27" s="1"/>
  <c r="E209" i="27"/>
  <c r="H209" i="27" s="1"/>
  <c r="E208" i="27"/>
  <c r="H208" i="27" s="1"/>
  <c r="E207" i="27"/>
  <c r="H207" i="27" s="1"/>
  <c r="E205" i="27"/>
  <c r="H205" i="27" s="1"/>
  <c r="E204" i="27"/>
  <c r="H204" i="27" s="1"/>
  <c r="E203" i="27"/>
  <c r="H203" i="27" s="1"/>
  <c r="E202" i="27"/>
  <c r="H202" i="27" s="1"/>
  <c r="E201" i="27"/>
  <c r="H201" i="27" s="1"/>
  <c r="E199" i="27"/>
  <c r="H199" i="27" s="1"/>
  <c r="E198" i="27"/>
  <c r="H198" i="27" s="1"/>
  <c r="E197" i="27"/>
  <c r="H197" i="27" s="1"/>
  <c r="E196" i="27"/>
  <c r="H196" i="27" s="1"/>
  <c r="E194" i="27"/>
  <c r="H194" i="27" s="1"/>
  <c r="E193" i="27"/>
  <c r="H193" i="27" s="1"/>
  <c r="E192" i="27"/>
  <c r="H192" i="27" s="1"/>
  <c r="E191" i="27"/>
  <c r="H191" i="27" s="1"/>
  <c r="E190" i="27"/>
  <c r="H190" i="27" s="1"/>
  <c r="E189" i="27"/>
  <c r="H189" i="27" s="1"/>
  <c r="E188" i="27"/>
  <c r="H188" i="27" s="1"/>
  <c r="E187" i="27"/>
  <c r="H187" i="27" s="1"/>
  <c r="E186" i="27"/>
  <c r="H186" i="27" s="1"/>
  <c r="E185" i="27"/>
  <c r="H185" i="27" s="1"/>
  <c r="E184" i="27"/>
  <c r="H184" i="27" s="1"/>
  <c r="E182" i="27"/>
  <c r="H182" i="27" s="1"/>
  <c r="E180" i="27"/>
  <c r="H180" i="27" s="1"/>
  <c r="E178" i="27"/>
  <c r="H178" i="27" s="1"/>
  <c r="E177" i="27"/>
  <c r="H177" i="27" s="1"/>
  <c r="C11" i="27"/>
  <c r="F330" i="26"/>
  <c r="F466" i="26"/>
  <c r="E481" i="26"/>
  <c r="H481" i="26" s="1"/>
  <c r="E489" i="26"/>
  <c r="H489" i="26" s="1"/>
  <c r="F494" i="26"/>
  <c r="E497" i="26"/>
  <c r="H497" i="26" s="1"/>
  <c r="F498" i="26"/>
  <c r="F502" i="26"/>
  <c r="F510" i="26"/>
  <c r="E517" i="26"/>
  <c r="H517" i="26" s="1"/>
  <c r="E521" i="26"/>
  <c r="H521" i="26" s="1"/>
  <c r="F522" i="26"/>
  <c r="E525" i="26"/>
  <c r="H525" i="26" s="1"/>
  <c r="E529" i="26"/>
  <c r="H529" i="26" s="1"/>
  <c r="F534" i="26"/>
  <c r="E545" i="26"/>
  <c r="H545" i="26" s="1"/>
  <c r="E549" i="26"/>
  <c r="H549" i="26" s="1"/>
  <c r="F550" i="26"/>
  <c r="F562" i="26"/>
  <c r="E569" i="26"/>
  <c r="H569" i="26" s="1"/>
  <c r="F570" i="26"/>
  <c r="F578" i="26"/>
  <c r="E581" i="26"/>
  <c r="H581" i="26" s="1"/>
  <c r="F618" i="26"/>
  <c r="F617" i="26"/>
  <c r="F614" i="26"/>
  <c r="F612" i="26"/>
  <c r="F611" i="26"/>
  <c r="F610" i="26"/>
  <c r="F609" i="26"/>
  <c r="F608" i="26"/>
  <c r="F607" i="26"/>
  <c r="F602" i="26"/>
  <c r="F601" i="26"/>
  <c r="F600" i="26"/>
  <c r="F599" i="26"/>
  <c r="F596" i="26"/>
  <c r="F595" i="26"/>
  <c r="F594" i="26"/>
  <c r="F593" i="26"/>
  <c r="F592" i="26"/>
  <c r="F591" i="26"/>
  <c r="E592" i="26"/>
  <c r="H592" i="26" s="1"/>
  <c r="E596" i="26"/>
  <c r="H596" i="26" s="1"/>
  <c r="E602" i="26"/>
  <c r="H602" i="26" s="1"/>
  <c r="E610" i="26"/>
  <c r="H610" i="26" s="1"/>
  <c r="E616" i="26"/>
  <c r="H616" i="26" s="1"/>
  <c r="E617" i="26"/>
  <c r="H617" i="26" s="1"/>
  <c r="E10" i="27"/>
  <c r="H10" i="27" s="1"/>
  <c r="E591" i="25"/>
  <c r="H591" i="25" s="1"/>
  <c r="E593" i="25"/>
  <c r="H593" i="25" s="1"/>
  <c r="E594" i="25"/>
  <c r="H594" i="25" s="1"/>
  <c r="E595" i="25"/>
  <c r="H595" i="25" s="1"/>
  <c r="E596" i="25"/>
  <c r="H596" i="25" s="1"/>
  <c r="E598" i="25"/>
  <c r="H598" i="25" s="1"/>
  <c r="E599" i="25"/>
  <c r="H599" i="25" s="1"/>
  <c r="E600" i="25"/>
  <c r="H600" i="25" s="1"/>
  <c r="E602" i="25"/>
  <c r="H602" i="25" s="1"/>
  <c r="E606" i="25"/>
  <c r="H606" i="25" s="1"/>
  <c r="E607" i="25"/>
  <c r="H607" i="25" s="1"/>
  <c r="E609" i="25"/>
  <c r="H609" i="25" s="1"/>
  <c r="E610" i="25"/>
  <c r="H610" i="25" s="1"/>
  <c r="E611" i="25"/>
  <c r="H611" i="25" s="1"/>
  <c r="E612" i="25"/>
  <c r="H612" i="25" s="1"/>
  <c r="E614" i="25"/>
  <c r="H614" i="25" s="1"/>
  <c r="E615" i="25"/>
  <c r="H615" i="25" s="1"/>
  <c r="E617" i="25"/>
  <c r="H617" i="25" s="1"/>
  <c r="E76" i="26"/>
  <c r="H76" i="26" s="1"/>
  <c r="E77" i="26"/>
  <c r="H77" i="26" s="1"/>
  <c r="E78" i="26"/>
  <c r="H78" i="26" s="1"/>
  <c r="E79" i="26"/>
  <c r="H79" i="26" s="1"/>
  <c r="E80" i="26"/>
  <c r="H80" i="26" s="1"/>
  <c r="E81" i="26"/>
  <c r="H81" i="26" s="1"/>
  <c r="E83" i="26"/>
  <c r="H83" i="26" s="1"/>
  <c r="E85" i="26"/>
  <c r="H85" i="26" s="1"/>
  <c r="E86" i="26"/>
  <c r="H86" i="26" s="1"/>
  <c r="E87" i="26"/>
  <c r="H87" i="26" s="1"/>
  <c r="E89" i="26"/>
  <c r="H89" i="26" s="1"/>
  <c r="E91" i="26"/>
  <c r="H91" i="26" s="1"/>
  <c r="E92" i="26"/>
  <c r="H92" i="26" s="1"/>
  <c r="E94" i="26"/>
  <c r="H94" i="26" s="1"/>
  <c r="E95" i="26"/>
  <c r="H95" i="26" s="1"/>
  <c r="E96" i="26"/>
  <c r="H96" i="26" s="1"/>
  <c r="E97" i="26"/>
  <c r="H97" i="26" s="1"/>
  <c r="E99" i="26"/>
  <c r="H99" i="26" s="1"/>
  <c r="E102" i="26"/>
  <c r="H102" i="26" s="1"/>
  <c r="E106" i="26"/>
  <c r="H106" i="26" s="1"/>
  <c r="E107" i="26"/>
  <c r="H107" i="26" s="1"/>
  <c r="E109" i="26"/>
  <c r="H109" i="26" s="1"/>
  <c r="E113" i="26"/>
  <c r="H113" i="26" s="1"/>
  <c r="E114" i="26"/>
  <c r="H114" i="26" s="1"/>
  <c r="E115" i="26"/>
  <c r="H115" i="26" s="1"/>
  <c r="E116" i="26"/>
  <c r="H116" i="26" s="1"/>
  <c r="E117" i="26"/>
  <c r="H117" i="26" s="1"/>
  <c r="E118" i="26"/>
  <c r="H118" i="26" s="1"/>
  <c r="E119" i="26"/>
  <c r="H119" i="26" s="1"/>
  <c r="E120" i="26"/>
  <c r="H120" i="26" s="1"/>
  <c r="E121" i="26"/>
  <c r="H121" i="26" s="1"/>
  <c r="E123" i="26"/>
  <c r="H123" i="26" s="1"/>
  <c r="E124" i="26"/>
  <c r="H124" i="26" s="1"/>
  <c r="E126" i="26"/>
  <c r="H126" i="26" s="1"/>
  <c r="E127" i="26"/>
  <c r="H127" i="26" s="1"/>
  <c r="E128" i="26"/>
  <c r="H128" i="26" s="1"/>
  <c r="E129" i="26"/>
  <c r="H129" i="26" s="1"/>
  <c r="E130" i="26"/>
  <c r="H130" i="26" s="1"/>
  <c r="E132" i="26"/>
  <c r="H132" i="26" s="1"/>
  <c r="E133" i="26"/>
  <c r="H133" i="26" s="1"/>
  <c r="E135" i="26"/>
  <c r="H135" i="26" s="1"/>
  <c r="E136" i="26"/>
  <c r="H136" i="26" s="1"/>
  <c r="E137" i="26"/>
  <c r="H137" i="26" s="1"/>
  <c r="E138" i="26"/>
  <c r="H138" i="26" s="1"/>
  <c r="E140" i="26"/>
  <c r="H140" i="26" s="1"/>
  <c r="E141" i="26"/>
  <c r="H141" i="26" s="1"/>
  <c r="E142" i="26"/>
  <c r="H142" i="26" s="1"/>
  <c r="E143" i="26"/>
  <c r="H143" i="26" s="1"/>
  <c r="E145" i="26"/>
  <c r="H145" i="26" s="1"/>
  <c r="E148" i="26"/>
  <c r="H148" i="26" s="1"/>
  <c r="E157" i="26"/>
  <c r="H157" i="26" s="1"/>
  <c r="E158" i="26"/>
  <c r="H158" i="26" s="1"/>
  <c r="E160" i="26"/>
  <c r="H160" i="26" s="1"/>
  <c r="E161" i="26"/>
  <c r="H161" i="26" s="1"/>
  <c r="E162" i="26"/>
  <c r="H162" i="26" s="1"/>
  <c r="E356" i="26"/>
  <c r="H356" i="26" s="1"/>
  <c r="E357" i="26"/>
  <c r="H357" i="26" s="1"/>
  <c r="E358" i="26"/>
  <c r="H358" i="26" s="1"/>
  <c r="E359" i="26"/>
  <c r="H359" i="26" s="1"/>
  <c r="E362" i="26"/>
  <c r="H362" i="26" s="1"/>
  <c r="E363" i="26"/>
  <c r="H363" i="26" s="1"/>
  <c r="E364" i="26"/>
  <c r="H364" i="26" s="1"/>
  <c r="E365" i="26"/>
  <c r="H365" i="26" s="1"/>
  <c r="E366" i="26"/>
  <c r="H366" i="26" s="1"/>
  <c r="E368" i="26"/>
  <c r="H368" i="26" s="1"/>
  <c r="E369" i="26"/>
  <c r="H369" i="26" s="1"/>
  <c r="E370" i="26"/>
  <c r="H370" i="26" s="1"/>
  <c r="E371" i="26"/>
  <c r="H371" i="26" s="1"/>
  <c r="E372" i="26"/>
  <c r="H372" i="26" s="1"/>
  <c r="E373" i="26"/>
  <c r="H373" i="26" s="1"/>
  <c r="E376" i="26"/>
  <c r="H376" i="26" s="1"/>
  <c r="E377" i="26"/>
  <c r="H377" i="26" s="1"/>
  <c r="E379" i="26"/>
  <c r="H379" i="26" s="1"/>
  <c r="E380" i="26"/>
  <c r="H380" i="26" s="1"/>
  <c r="E381" i="26"/>
  <c r="H381" i="26" s="1"/>
  <c r="E382" i="26"/>
  <c r="H382" i="26" s="1"/>
  <c r="E386" i="26"/>
  <c r="H386" i="26" s="1"/>
  <c r="E387" i="26"/>
  <c r="H387" i="26" s="1"/>
  <c r="E390" i="26"/>
  <c r="H390" i="26" s="1"/>
  <c r="E391" i="26"/>
  <c r="H391" i="26" s="1"/>
  <c r="E392" i="26"/>
  <c r="H392" i="26" s="1"/>
  <c r="E393" i="26"/>
  <c r="H393" i="26" s="1"/>
  <c r="E394" i="26"/>
  <c r="H394" i="26" s="1"/>
  <c r="E395" i="26"/>
  <c r="H395" i="26" s="1"/>
  <c r="E397" i="26"/>
  <c r="H397" i="26" s="1"/>
  <c r="E398" i="26"/>
  <c r="H398" i="26" s="1"/>
  <c r="E402" i="26"/>
  <c r="H402" i="26" s="1"/>
  <c r="E405" i="26"/>
  <c r="H405" i="26" s="1"/>
  <c r="E406" i="26"/>
  <c r="H406" i="26" s="1"/>
  <c r="E407" i="26"/>
  <c r="H407" i="26" s="1"/>
  <c r="E409" i="26"/>
  <c r="H409" i="26" s="1"/>
  <c r="E410" i="26"/>
  <c r="H410" i="26" s="1"/>
  <c r="E411" i="26"/>
  <c r="H411" i="26" s="1"/>
  <c r="E413" i="26"/>
  <c r="H413" i="26" s="1"/>
  <c r="E414" i="26"/>
  <c r="H414" i="26" s="1"/>
  <c r="E416" i="26"/>
  <c r="H416" i="26" s="1"/>
  <c r="E417" i="26"/>
  <c r="H417" i="26" s="1"/>
  <c r="E418" i="26"/>
  <c r="H418" i="26" s="1"/>
  <c r="E419" i="26"/>
  <c r="H419" i="26" s="1"/>
  <c r="E420" i="26"/>
  <c r="H420" i="26" s="1"/>
  <c r="E421" i="26"/>
  <c r="H421" i="26" s="1"/>
  <c r="E423" i="26"/>
  <c r="H423" i="26" s="1"/>
  <c r="E424" i="26"/>
  <c r="H424" i="26" s="1"/>
  <c r="E425" i="26"/>
  <c r="H425" i="26" s="1"/>
  <c r="E427" i="26"/>
  <c r="H427" i="26" s="1"/>
  <c r="E428" i="26"/>
  <c r="H428" i="26" s="1"/>
  <c r="E431" i="26"/>
  <c r="H431" i="26" s="1"/>
  <c r="E432" i="26"/>
  <c r="H432" i="26" s="1"/>
  <c r="E433" i="26"/>
  <c r="H433" i="26" s="1"/>
  <c r="E434" i="26"/>
  <c r="H434" i="26" s="1"/>
  <c r="E436" i="26"/>
  <c r="H436" i="26" s="1"/>
  <c r="E437" i="26"/>
  <c r="H437" i="26" s="1"/>
  <c r="E442" i="26"/>
  <c r="H442" i="26" s="1"/>
  <c r="E443" i="26"/>
  <c r="H443" i="26" s="1"/>
  <c r="E444" i="26"/>
  <c r="H444" i="26" s="1"/>
  <c r="E448" i="26"/>
  <c r="H448" i="26" s="1"/>
  <c r="E452" i="26"/>
  <c r="H452" i="26" s="1"/>
  <c r="E453" i="26"/>
  <c r="H453" i="26" s="1"/>
  <c r="E454" i="26"/>
  <c r="H454" i="26" s="1"/>
  <c r="E455" i="26"/>
  <c r="H455" i="26" s="1"/>
  <c r="E459" i="26"/>
  <c r="H459" i="26" s="1"/>
  <c r="E463" i="26"/>
  <c r="H463" i="26" s="1"/>
  <c r="H464" i="26"/>
  <c r="H468" i="26"/>
  <c r="F469" i="26"/>
  <c r="H472" i="26"/>
  <c r="H476" i="26"/>
  <c r="E480" i="26"/>
  <c r="H480" i="26" s="1"/>
  <c r="F481" i="26"/>
  <c r="H484" i="26"/>
  <c r="H488" i="26"/>
  <c r="F489" i="26"/>
  <c r="H492" i="26"/>
  <c r="E496" i="26"/>
  <c r="H496" i="26" s="1"/>
  <c r="F497" i="26"/>
  <c r="E500" i="26"/>
  <c r="H500" i="26" s="1"/>
  <c r="H504" i="26"/>
  <c r="F505" i="26"/>
  <c r="E508" i="26"/>
  <c r="H508" i="26" s="1"/>
  <c r="H512" i="26"/>
  <c r="H516" i="26"/>
  <c r="F517" i="26"/>
  <c r="E520" i="26"/>
  <c r="H520" i="26" s="1"/>
  <c r="F521" i="26"/>
  <c r="H524" i="26"/>
  <c r="F525" i="26"/>
  <c r="H528" i="26"/>
  <c r="H532" i="26"/>
  <c r="H536" i="26"/>
  <c r="E540" i="26"/>
  <c r="H540" i="26" s="1"/>
  <c r="E544" i="26"/>
  <c r="H544" i="26" s="1"/>
  <c r="F545" i="26"/>
  <c r="E548" i="26"/>
  <c r="H548" i="26" s="1"/>
  <c r="F549" i="26"/>
  <c r="E552" i="26"/>
  <c r="H552" i="26" s="1"/>
  <c r="H556" i="26"/>
  <c r="H560" i="26"/>
  <c r="F561" i="26"/>
  <c r="E564" i="26"/>
  <c r="H564" i="26" s="1"/>
  <c r="H568" i="26"/>
  <c r="F569" i="26"/>
  <c r="E572" i="26"/>
  <c r="H572" i="26" s="1"/>
  <c r="E576" i="26"/>
  <c r="H576" i="26" s="1"/>
  <c r="E580" i="26"/>
  <c r="H580" i="26" s="1"/>
  <c r="E591" i="26"/>
  <c r="E595" i="26"/>
  <c r="H595" i="26" s="1"/>
  <c r="E601" i="26"/>
  <c r="H601" i="26" s="1"/>
  <c r="E609" i="26"/>
  <c r="H609" i="26" s="1"/>
  <c r="H35" i="27"/>
  <c r="H40" i="27"/>
  <c r="H43" i="27"/>
  <c r="G356" i="27"/>
  <c r="H356" i="27" s="1"/>
  <c r="E525" i="27"/>
  <c r="H525" i="27" s="1"/>
  <c r="F526" i="27"/>
  <c r="E529" i="27"/>
  <c r="H529" i="27" s="1"/>
  <c r="F530" i="27"/>
  <c r="E533" i="27"/>
  <c r="H533" i="27" s="1"/>
  <c r="F534" i="27"/>
  <c r="H537" i="27"/>
  <c r="H541" i="27"/>
  <c r="F542" i="27"/>
  <c r="E545" i="27"/>
  <c r="H545" i="27" s="1"/>
  <c r="E549" i="27"/>
  <c r="H549" i="27" s="1"/>
  <c r="E553" i="27"/>
  <c r="H553" i="27" s="1"/>
  <c r="H557" i="27"/>
  <c r="H561" i="27"/>
  <c r="H565" i="27"/>
  <c r="F566" i="27"/>
  <c r="E569" i="27"/>
  <c r="H569" i="27" s="1"/>
  <c r="F570" i="27"/>
  <c r="H573" i="27"/>
  <c r="H577" i="27"/>
  <c r="F578" i="27"/>
  <c r="H581" i="27"/>
  <c r="E585" i="27"/>
  <c r="H585" i="27" s="1"/>
  <c r="F618" i="27"/>
  <c r="F617" i="27"/>
  <c r="F616" i="27"/>
  <c r="F615" i="27"/>
  <c r="F614" i="27"/>
  <c r="F612" i="27"/>
  <c r="F610" i="27"/>
  <c r="F609" i="27"/>
  <c r="F607" i="27"/>
  <c r="F606" i="27"/>
  <c r="F602" i="27"/>
  <c r="F600" i="27"/>
  <c r="F599" i="27"/>
  <c r="F597" i="27"/>
  <c r="F595" i="27"/>
  <c r="F594" i="27"/>
  <c r="F593" i="27"/>
  <c r="F592" i="27"/>
  <c r="F591" i="27"/>
  <c r="E592" i="27"/>
  <c r="H592" i="27" s="1"/>
  <c r="E596" i="27"/>
  <c r="H596" i="27" s="1"/>
  <c r="E597" i="27"/>
  <c r="H597" i="27" s="1"/>
  <c r="E605" i="27"/>
  <c r="H605" i="27" s="1"/>
  <c r="E606" i="27"/>
  <c r="H606" i="27" s="1"/>
  <c r="E612" i="27"/>
  <c r="H612" i="27" s="1"/>
  <c r="E617" i="27"/>
  <c r="H617" i="27" s="1"/>
  <c r="C10" i="28"/>
  <c r="G11" i="28"/>
  <c r="H11" i="28" s="1"/>
  <c r="E12" i="28"/>
  <c r="H12" i="28" s="1"/>
  <c r="G19" i="28"/>
  <c r="H19" i="28" s="1"/>
  <c r="H21" i="28"/>
  <c r="E25" i="28"/>
  <c r="H25" i="28" s="1"/>
  <c r="H29" i="28"/>
  <c r="H33" i="28"/>
  <c r="E37" i="28"/>
  <c r="H37" i="28" s="1"/>
  <c r="H41" i="28"/>
  <c r="H45" i="28"/>
  <c r="H49" i="28"/>
  <c r="H57" i="28"/>
  <c r="H61" i="28"/>
  <c r="H65" i="28"/>
  <c r="H69" i="28"/>
  <c r="E76" i="28"/>
  <c r="H78" i="28"/>
  <c r="E81" i="28"/>
  <c r="H81" i="28" s="1"/>
  <c r="H87" i="28"/>
  <c r="H90" i="28"/>
  <c r="H93" i="28"/>
  <c r="H98" i="28"/>
  <c r="H101" i="28"/>
  <c r="H103" i="28"/>
  <c r="H109" i="28"/>
  <c r="H111" i="28"/>
  <c r="E114" i="28"/>
  <c r="H114" i="28" s="1"/>
  <c r="E119" i="28"/>
  <c r="H119" i="28" s="1"/>
  <c r="H122" i="28"/>
  <c r="H125" i="28"/>
  <c r="H127" i="28"/>
  <c r="H129" i="28"/>
  <c r="E136" i="28"/>
  <c r="H136" i="28" s="1"/>
  <c r="E138" i="28"/>
  <c r="H138" i="28" s="1"/>
  <c r="H141" i="28"/>
  <c r="H144" i="28"/>
  <c r="H146" i="28"/>
  <c r="H149" i="28"/>
  <c r="H153" i="28"/>
  <c r="H156" i="28"/>
  <c r="E159" i="28"/>
  <c r="H159" i="28" s="1"/>
  <c r="H162" i="28"/>
  <c r="H164" i="28"/>
  <c r="H167" i="28"/>
  <c r="H170" i="28"/>
  <c r="E177" i="28"/>
  <c r="H181" i="28"/>
  <c r="E185" i="28"/>
  <c r="H185" i="28" s="1"/>
  <c r="H189" i="28"/>
  <c r="H193" i="28"/>
  <c r="H197" i="28"/>
  <c r="H201" i="28"/>
  <c r="H205" i="28"/>
  <c r="E209" i="28"/>
  <c r="H209" i="28" s="1"/>
  <c r="H213" i="28"/>
  <c r="H217" i="28"/>
  <c r="H221" i="28"/>
  <c r="H225" i="28"/>
  <c r="H229" i="28"/>
  <c r="E233" i="28"/>
  <c r="H233" i="28" s="1"/>
  <c r="H237" i="28"/>
  <c r="H241" i="28"/>
  <c r="H245" i="28"/>
  <c r="H249" i="28"/>
  <c r="E270" i="28"/>
  <c r="H270" i="28" s="1"/>
  <c r="E276" i="28"/>
  <c r="H276" i="28" s="1"/>
  <c r="H361" i="28"/>
  <c r="H367" i="28"/>
  <c r="H378" i="28"/>
  <c r="H383" i="28"/>
  <c r="H388" i="28"/>
  <c r="H408" i="28"/>
  <c r="H417" i="28"/>
  <c r="H420" i="28"/>
  <c r="H423" i="28"/>
  <c r="H429" i="28"/>
  <c r="H432" i="28"/>
  <c r="H435" i="28"/>
  <c r="H440" i="28"/>
  <c r="H443" i="28"/>
  <c r="H447" i="28"/>
  <c r="H451" i="28"/>
  <c r="H456" i="28"/>
  <c r="H463" i="28"/>
  <c r="H469" i="28"/>
  <c r="H472" i="28"/>
  <c r="H477" i="28"/>
  <c r="H484" i="28"/>
  <c r="H487" i="28"/>
  <c r="H492" i="28"/>
  <c r="H497" i="28"/>
  <c r="H503" i="28"/>
  <c r="H506" i="28"/>
  <c r="H509" i="28"/>
  <c r="H513" i="28"/>
  <c r="H517" i="28"/>
  <c r="H521" i="28"/>
  <c r="H525" i="28"/>
  <c r="H528" i="28"/>
  <c r="H532" i="28"/>
  <c r="H536" i="28"/>
  <c r="H540" i="28"/>
  <c r="H543" i="28"/>
  <c r="H547" i="28"/>
  <c r="H554" i="28"/>
  <c r="H565" i="28"/>
  <c r="H568" i="28"/>
  <c r="H572" i="28"/>
  <c r="H574" i="28"/>
  <c r="H582" i="28"/>
  <c r="G12" i="29"/>
  <c r="H12" i="29" s="1"/>
  <c r="E70" i="29"/>
  <c r="H70" i="29" s="1"/>
  <c r="E69" i="29"/>
  <c r="H69" i="29" s="1"/>
  <c r="E68" i="29"/>
  <c r="H68" i="29" s="1"/>
  <c r="E67" i="29"/>
  <c r="H67" i="29" s="1"/>
  <c r="E65" i="29"/>
  <c r="H65" i="29" s="1"/>
  <c r="E64" i="29"/>
  <c r="H64" i="29" s="1"/>
  <c r="E62" i="29"/>
  <c r="H62" i="29" s="1"/>
  <c r="E61" i="29"/>
  <c r="H61" i="29" s="1"/>
  <c r="E60" i="29"/>
  <c r="H60" i="29" s="1"/>
  <c r="E59" i="29"/>
  <c r="H59" i="29" s="1"/>
  <c r="E58" i="29"/>
  <c r="H58" i="29" s="1"/>
  <c r="E55" i="29"/>
  <c r="H55" i="29" s="1"/>
  <c r="E54" i="29"/>
  <c r="H54" i="29" s="1"/>
  <c r="E53" i="29"/>
  <c r="H53" i="29" s="1"/>
  <c r="E52" i="29"/>
  <c r="H52" i="29" s="1"/>
  <c r="E51" i="29"/>
  <c r="H51" i="29" s="1"/>
  <c r="E50" i="29"/>
  <c r="H50" i="29" s="1"/>
  <c r="E49" i="29"/>
  <c r="H49" i="29" s="1"/>
  <c r="E48" i="29"/>
  <c r="H48" i="29" s="1"/>
  <c r="E47" i="29"/>
  <c r="H47" i="29" s="1"/>
  <c r="E45" i="29"/>
  <c r="H45" i="29" s="1"/>
  <c r="E44" i="29"/>
  <c r="H44" i="29" s="1"/>
  <c r="E43" i="29"/>
  <c r="H43" i="29" s="1"/>
  <c r="E41" i="29"/>
  <c r="H41" i="29" s="1"/>
  <c r="E39" i="29"/>
  <c r="H39" i="29" s="1"/>
  <c r="E38" i="29"/>
  <c r="H38" i="29" s="1"/>
  <c r="E37" i="29"/>
  <c r="H37" i="29" s="1"/>
  <c r="E36" i="29"/>
  <c r="H36" i="29" s="1"/>
  <c r="E33" i="29"/>
  <c r="H33" i="29" s="1"/>
  <c r="E32" i="29"/>
  <c r="H32" i="29" s="1"/>
  <c r="E30" i="29"/>
  <c r="H30" i="29" s="1"/>
  <c r="E29" i="29"/>
  <c r="H29" i="29" s="1"/>
  <c r="E28" i="29"/>
  <c r="H28" i="29" s="1"/>
  <c r="E27" i="29"/>
  <c r="H27" i="29" s="1"/>
  <c r="E26" i="29"/>
  <c r="H26" i="29" s="1"/>
  <c r="E25" i="29"/>
  <c r="H25" i="29" s="1"/>
  <c r="E23" i="29"/>
  <c r="H23" i="29" s="1"/>
  <c r="E21" i="29"/>
  <c r="H21" i="29" s="1"/>
  <c r="E20" i="29"/>
  <c r="H20" i="29" s="1"/>
  <c r="E19" i="29"/>
  <c r="H19" i="29" s="1"/>
  <c r="C9" i="29"/>
  <c r="H46" i="29"/>
  <c r="H63" i="29"/>
  <c r="H66" i="29"/>
  <c r="E237" i="29"/>
  <c r="H237" i="29" s="1"/>
  <c r="E241" i="29"/>
  <c r="H241" i="29" s="1"/>
  <c r="E249" i="29"/>
  <c r="H249" i="29" s="1"/>
  <c r="E297" i="29"/>
  <c r="H297" i="29" s="1"/>
  <c r="E309" i="29"/>
  <c r="H309" i="29" s="1"/>
  <c r="E10" i="30"/>
  <c r="H10" i="30" s="1"/>
  <c r="G10" i="30"/>
  <c r="F332" i="27"/>
  <c r="F334" i="27"/>
  <c r="F340" i="27"/>
  <c r="F346" i="27"/>
  <c r="F348" i="27"/>
  <c r="F525" i="27"/>
  <c r="F529" i="27"/>
  <c r="F533" i="27"/>
  <c r="F545" i="27"/>
  <c r="F549" i="27"/>
  <c r="F561" i="27"/>
  <c r="F565" i="27"/>
  <c r="F569" i="27"/>
  <c r="E9" i="28"/>
  <c r="E13" i="28"/>
  <c r="H13" i="28" s="1"/>
  <c r="G76" i="28"/>
  <c r="H83" i="28"/>
  <c r="E95" i="28"/>
  <c r="H95" i="28" s="1"/>
  <c r="E106" i="28"/>
  <c r="H106" i="28" s="1"/>
  <c r="H116" i="28"/>
  <c r="H131" i="28"/>
  <c r="E133" i="28"/>
  <c r="H133" i="28" s="1"/>
  <c r="E143" i="28"/>
  <c r="H143" i="28" s="1"/>
  <c r="E184" i="28"/>
  <c r="H184" i="28" s="1"/>
  <c r="E192" i="28"/>
  <c r="H192" i="28" s="1"/>
  <c r="E196" i="28"/>
  <c r="H196" i="28" s="1"/>
  <c r="E204" i="28"/>
  <c r="H204" i="28" s="1"/>
  <c r="E208" i="28"/>
  <c r="H208" i="28" s="1"/>
  <c r="E220" i="28"/>
  <c r="H220" i="28" s="1"/>
  <c r="E228" i="28"/>
  <c r="H228" i="28" s="1"/>
  <c r="E244" i="28"/>
  <c r="H244" i="28" s="1"/>
  <c r="E286" i="28"/>
  <c r="H286" i="28" s="1"/>
  <c r="E289" i="28"/>
  <c r="H289" i="28" s="1"/>
  <c r="E317" i="28"/>
  <c r="H317" i="28" s="1"/>
  <c r="E325" i="28"/>
  <c r="H325" i="28" s="1"/>
  <c r="H394" i="28"/>
  <c r="H396" i="28"/>
  <c r="H415" i="28"/>
  <c r="H427" i="28"/>
  <c r="H454" i="28"/>
  <c r="H499" i="28"/>
  <c r="H557" i="28"/>
  <c r="H570" i="28"/>
  <c r="E10" i="29"/>
  <c r="H24" i="29"/>
  <c r="H56" i="29"/>
  <c r="F540" i="27"/>
  <c r="F544" i="27"/>
  <c r="F548" i="27"/>
  <c r="F552" i="27"/>
  <c r="F556" i="27"/>
  <c r="F564" i="27"/>
  <c r="F572" i="27"/>
  <c r="F576" i="27"/>
  <c r="F580" i="27"/>
  <c r="E77" i="28"/>
  <c r="H77" i="28" s="1"/>
  <c r="E80" i="28"/>
  <c r="H80" i="28" s="1"/>
  <c r="E89" i="28"/>
  <c r="H89" i="28" s="1"/>
  <c r="E92" i="28"/>
  <c r="H92" i="28" s="1"/>
  <c r="E102" i="28"/>
  <c r="H102" i="28" s="1"/>
  <c r="E118" i="28"/>
  <c r="H118" i="28" s="1"/>
  <c r="E120" i="28"/>
  <c r="H120" i="28" s="1"/>
  <c r="E126" i="28"/>
  <c r="H126" i="28" s="1"/>
  <c r="E128" i="28"/>
  <c r="H128" i="28" s="1"/>
  <c r="E137" i="28"/>
  <c r="H137" i="28" s="1"/>
  <c r="E139" i="28"/>
  <c r="H139" i="28" s="1"/>
  <c r="E145" i="28"/>
  <c r="H145" i="28" s="1"/>
  <c r="E160" i="28"/>
  <c r="H160" i="28" s="1"/>
  <c r="E163" i="28"/>
  <c r="H163" i="28" s="1"/>
  <c r="G177" i="28"/>
  <c r="E207" i="28"/>
  <c r="H207" i="28" s="1"/>
  <c r="E215" i="28"/>
  <c r="H215" i="28" s="1"/>
  <c r="E231" i="28"/>
  <c r="H231" i="28" s="1"/>
  <c r="E265" i="28"/>
  <c r="H265" i="28" s="1"/>
  <c r="E274" i="28"/>
  <c r="H274" i="28" s="1"/>
  <c r="E282" i="28"/>
  <c r="H282" i="28" s="1"/>
  <c r="E316" i="28"/>
  <c r="H316" i="28" s="1"/>
  <c r="E579" i="28"/>
  <c r="H579" i="28" s="1"/>
  <c r="E578" i="28"/>
  <c r="H578" i="28" s="1"/>
  <c r="E577" i="28"/>
  <c r="H577" i="28" s="1"/>
  <c r="E576" i="28"/>
  <c r="H576" i="28" s="1"/>
  <c r="E575" i="28"/>
  <c r="H575" i="28" s="1"/>
  <c r="E573" i="28"/>
  <c r="H573" i="28" s="1"/>
  <c r="E571" i="28"/>
  <c r="H571" i="28" s="1"/>
  <c r="E569" i="28"/>
  <c r="H569" i="28" s="1"/>
  <c r="E562" i="28"/>
  <c r="H562" i="28" s="1"/>
  <c r="E561" i="28"/>
  <c r="H561" i="28" s="1"/>
  <c r="E552" i="28"/>
  <c r="H552" i="28" s="1"/>
  <c r="E549" i="28"/>
  <c r="H549" i="28" s="1"/>
  <c r="E548" i="28"/>
  <c r="H548" i="28" s="1"/>
  <c r="E545" i="28"/>
  <c r="H545" i="28" s="1"/>
  <c r="E544" i="28"/>
  <c r="H544" i="28" s="1"/>
  <c r="E507" i="28"/>
  <c r="H507" i="28" s="1"/>
  <c r="E494" i="28"/>
  <c r="H494" i="28" s="1"/>
  <c r="E490" i="28"/>
  <c r="H490" i="28" s="1"/>
  <c r="E489" i="28"/>
  <c r="H489" i="28" s="1"/>
  <c r="E481" i="28"/>
  <c r="H481" i="28" s="1"/>
  <c r="E479" i="28"/>
  <c r="H479" i="28" s="1"/>
  <c r="E476" i="28"/>
  <c r="H476" i="28" s="1"/>
  <c r="E475" i="28"/>
  <c r="H475" i="28" s="1"/>
  <c r="E466" i="28"/>
  <c r="H466" i="28" s="1"/>
  <c r="E459" i="28"/>
  <c r="H459" i="28" s="1"/>
  <c r="E455" i="28"/>
  <c r="H455" i="28" s="1"/>
  <c r="E442" i="28"/>
  <c r="H442" i="28" s="1"/>
  <c r="E437" i="28"/>
  <c r="H437" i="28" s="1"/>
  <c r="E428" i="28"/>
  <c r="H428" i="28" s="1"/>
  <c r="E426" i="28"/>
  <c r="H426" i="28" s="1"/>
  <c r="E425" i="28"/>
  <c r="H425" i="28" s="1"/>
  <c r="E424" i="28"/>
  <c r="H424" i="28" s="1"/>
  <c r="E419" i="28"/>
  <c r="H419" i="28" s="1"/>
  <c r="E418" i="28"/>
  <c r="H418" i="28" s="1"/>
  <c r="E416" i="28"/>
  <c r="H416" i="28" s="1"/>
  <c r="E413" i="28"/>
  <c r="H413" i="28" s="1"/>
  <c r="E412" i="28"/>
  <c r="H412" i="28" s="1"/>
  <c r="E411" i="28"/>
  <c r="H411" i="28" s="1"/>
  <c r="E410" i="28"/>
  <c r="H410" i="28" s="1"/>
  <c r="E407" i="28"/>
  <c r="H407" i="28" s="1"/>
  <c r="E406" i="28"/>
  <c r="H406" i="28" s="1"/>
  <c r="E405" i="28"/>
  <c r="H405" i="28" s="1"/>
  <c r="E402" i="28"/>
  <c r="H402" i="28" s="1"/>
  <c r="E401" i="28"/>
  <c r="H401" i="28" s="1"/>
  <c r="E398" i="28"/>
  <c r="H398" i="28" s="1"/>
  <c r="E397" i="28"/>
  <c r="H397" i="28" s="1"/>
  <c r="E393" i="28"/>
  <c r="H393" i="28" s="1"/>
  <c r="E392" i="28"/>
  <c r="H392" i="28" s="1"/>
  <c r="E391" i="28"/>
  <c r="H391" i="28" s="1"/>
  <c r="E390" i="28"/>
  <c r="H390" i="28" s="1"/>
  <c r="E386" i="28"/>
  <c r="H386" i="28" s="1"/>
  <c r="E385" i="28"/>
  <c r="H385" i="28" s="1"/>
  <c r="E382" i="28"/>
  <c r="H382" i="28" s="1"/>
  <c r="E380" i="28"/>
  <c r="H380" i="28" s="1"/>
  <c r="E379" i="28"/>
  <c r="H379" i="28" s="1"/>
  <c r="E377" i="28"/>
  <c r="H377" i="28" s="1"/>
  <c r="E376" i="28"/>
  <c r="H376" i="28" s="1"/>
  <c r="E372" i="28"/>
  <c r="H372" i="28" s="1"/>
  <c r="E369" i="28"/>
  <c r="H369" i="28" s="1"/>
  <c r="E368" i="28"/>
  <c r="H368" i="28" s="1"/>
  <c r="E363" i="28"/>
  <c r="H363" i="28" s="1"/>
  <c r="E362" i="28"/>
  <c r="H362" i="28" s="1"/>
  <c r="E358" i="28"/>
  <c r="H358" i="28" s="1"/>
  <c r="E357" i="28"/>
  <c r="H357" i="28" s="1"/>
  <c r="E356" i="28"/>
  <c r="H356" i="28" s="1"/>
  <c r="E13" i="30"/>
  <c r="H13" i="30" s="1"/>
  <c r="G8" i="30"/>
  <c r="F356" i="27"/>
  <c r="F357" i="27"/>
  <c r="F358" i="27"/>
  <c r="F359" i="27"/>
  <c r="F362" i="27"/>
  <c r="F363" i="27"/>
  <c r="F364" i="27"/>
  <c r="F365" i="27"/>
  <c r="F366" i="27"/>
  <c r="F368" i="27"/>
  <c r="F369" i="27"/>
  <c r="F371" i="27"/>
  <c r="F372" i="27"/>
  <c r="F373" i="27"/>
  <c r="F374" i="27"/>
  <c r="F376" i="27"/>
  <c r="F377" i="27"/>
  <c r="F378" i="27"/>
  <c r="F380" i="27"/>
  <c r="F381" i="27"/>
  <c r="F383" i="27"/>
  <c r="F384" i="27"/>
  <c r="F386" i="27"/>
  <c r="F387" i="27"/>
  <c r="F390" i="27"/>
  <c r="F391" i="27"/>
  <c r="F392" i="27"/>
  <c r="F393" i="27"/>
  <c r="F394" i="27"/>
  <c r="F395" i="27"/>
  <c r="F398" i="27"/>
  <c r="F399" i="27"/>
  <c r="F402" i="27"/>
  <c r="F403" i="27"/>
  <c r="F405" i="27"/>
  <c r="F406" i="27"/>
  <c r="F407" i="27"/>
  <c r="F409" i="27"/>
  <c r="F410" i="27"/>
  <c r="F411" i="27"/>
  <c r="F412" i="27"/>
  <c r="F413" i="27"/>
  <c r="F417" i="27"/>
  <c r="F418" i="27"/>
  <c r="F419" i="27"/>
  <c r="F420" i="27"/>
  <c r="F421" i="27"/>
  <c r="F422" i="27"/>
  <c r="F424" i="27"/>
  <c r="F426" i="27"/>
  <c r="F427" i="27"/>
  <c r="F428" i="27"/>
  <c r="F430" i="27"/>
  <c r="F431" i="27"/>
  <c r="F432" i="27"/>
  <c r="F433" i="27"/>
  <c r="F436" i="27"/>
  <c r="F437" i="27"/>
  <c r="F438" i="27"/>
  <c r="F442" i="27"/>
  <c r="F443" i="27"/>
  <c r="F444" i="27"/>
  <c r="F448" i="27"/>
  <c r="F452" i="27"/>
  <c r="F453" i="27"/>
  <c r="F454" i="27"/>
  <c r="F455" i="27"/>
  <c r="F463" i="27"/>
  <c r="F464" i="27"/>
  <c r="F466" i="27"/>
  <c r="F468" i="27"/>
  <c r="F469" i="27"/>
  <c r="F474" i="27"/>
  <c r="F475" i="27"/>
  <c r="F476" i="27"/>
  <c r="F477" i="27"/>
  <c r="F479" i="27"/>
  <c r="F480" i="27"/>
  <c r="F481" i="27"/>
  <c r="F485" i="27"/>
  <c r="F486" i="27"/>
  <c r="F487" i="27"/>
  <c r="F489" i="27"/>
  <c r="F490" i="27"/>
  <c r="F492" i="27"/>
  <c r="F494" i="27"/>
  <c r="F495" i="27"/>
  <c r="F496" i="27"/>
  <c r="F498" i="27"/>
  <c r="F500" i="27"/>
  <c r="F509" i="27"/>
  <c r="F511" i="27"/>
  <c r="F513" i="27"/>
  <c r="F517" i="27"/>
  <c r="F518" i="27"/>
  <c r="F519" i="27"/>
  <c r="F520" i="27"/>
  <c r="F521" i="27"/>
  <c r="F522" i="27"/>
  <c r="E526" i="27"/>
  <c r="H526" i="27" s="1"/>
  <c r="H530" i="27"/>
  <c r="F531" i="27"/>
  <c r="E534" i="27"/>
  <c r="H534" i="27" s="1"/>
  <c r="H538" i="27"/>
  <c r="F539" i="27"/>
  <c r="E542" i="27"/>
  <c r="H542" i="27" s="1"/>
  <c r="E546" i="27"/>
  <c r="H546" i="27" s="1"/>
  <c r="H550" i="27"/>
  <c r="F551" i="27"/>
  <c r="H554" i="27"/>
  <c r="H558" i="27"/>
  <c r="H562" i="27"/>
  <c r="E566" i="27"/>
  <c r="H566" i="27" s="1"/>
  <c r="E570" i="27"/>
  <c r="H570" i="27" s="1"/>
  <c r="F571" i="27"/>
  <c r="H574" i="27"/>
  <c r="H582" i="27"/>
  <c r="E593" i="27"/>
  <c r="H593" i="27" s="1"/>
  <c r="E598" i="27"/>
  <c r="H598" i="27" s="1"/>
  <c r="E599" i="27"/>
  <c r="H599" i="27" s="1"/>
  <c r="E607" i="27"/>
  <c r="H607" i="27" s="1"/>
  <c r="E614" i="27"/>
  <c r="H614" i="27" s="1"/>
  <c r="H22" i="28"/>
  <c r="H26" i="28"/>
  <c r="H30" i="28"/>
  <c r="H34" i="28"/>
  <c r="H38" i="28"/>
  <c r="H42" i="28"/>
  <c r="H46" i="28"/>
  <c r="H50" i="28"/>
  <c r="H54" i="28"/>
  <c r="H58" i="28"/>
  <c r="H62" i="28"/>
  <c r="H66" i="28"/>
  <c r="H70" i="28"/>
  <c r="H79" i="28"/>
  <c r="H84" i="28"/>
  <c r="H88" i="28"/>
  <c r="H91" i="28"/>
  <c r="E94" i="28"/>
  <c r="H94" i="28" s="1"/>
  <c r="E96" i="28"/>
  <c r="H96" i="28" s="1"/>
  <c r="H104" i="28"/>
  <c r="E107" i="28"/>
  <c r="H107" i="28" s="1"/>
  <c r="H112" i="28"/>
  <c r="H117" i="28"/>
  <c r="H123" i="28"/>
  <c r="E130" i="28"/>
  <c r="H130" i="28" s="1"/>
  <c r="E132" i="28"/>
  <c r="H132" i="28" s="1"/>
  <c r="H134" i="28"/>
  <c r="H150" i="28"/>
  <c r="E157" i="28"/>
  <c r="H157" i="28" s="1"/>
  <c r="H165" i="28"/>
  <c r="H171" i="28"/>
  <c r="E178" i="28"/>
  <c r="H178" i="28" s="1"/>
  <c r="E182" i="28"/>
  <c r="H182" i="28" s="1"/>
  <c r="E186" i="28"/>
  <c r="H186" i="28" s="1"/>
  <c r="E190" i="28"/>
  <c r="H190" i="28" s="1"/>
  <c r="H194" i="28"/>
  <c r="E198" i="28"/>
  <c r="H198" i="28" s="1"/>
  <c r="H202" i="28"/>
  <c r="H206" i="28"/>
  <c r="E210" i="28"/>
  <c r="H210" i="28" s="1"/>
  <c r="H214" i="28"/>
  <c r="H218" i="28"/>
  <c r="H222" i="28"/>
  <c r="H226" i="28"/>
  <c r="H230" i="28"/>
  <c r="H234" i="28"/>
  <c r="H238" i="28"/>
  <c r="H242" i="28"/>
  <c r="H246" i="28"/>
  <c r="H250" i="28"/>
  <c r="E254" i="28"/>
  <c r="H254" i="28" s="1"/>
  <c r="E300" i="28"/>
  <c r="H300" i="28" s="1"/>
  <c r="E306" i="28"/>
  <c r="H306" i="28" s="1"/>
  <c r="E323" i="28"/>
  <c r="H323" i="28" s="1"/>
  <c r="H364" i="28"/>
  <c r="H370" i="28"/>
  <c r="H373" i="28"/>
  <c r="H381" i="28"/>
  <c r="H384" i="28"/>
  <c r="H389" i="28"/>
  <c r="H403" i="28"/>
  <c r="H441" i="28"/>
  <c r="H444" i="28"/>
  <c r="H448" i="28"/>
  <c r="H452" i="28"/>
  <c r="H457" i="28"/>
  <c r="H460" i="28"/>
  <c r="H464" i="28"/>
  <c r="H470" i="28"/>
  <c r="H473" i="28"/>
  <c r="H478" i="28"/>
  <c r="H485" i="28"/>
  <c r="H488" i="28"/>
  <c r="H500" i="28"/>
  <c r="H504" i="28"/>
  <c r="H510" i="28"/>
  <c r="H514" i="28"/>
  <c r="H518" i="28"/>
  <c r="H522" i="28"/>
  <c r="H529" i="28"/>
  <c r="H533" i="28"/>
  <c r="H537" i="28"/>
  <c r="H541" i="28"/>
  <c r="H555" i="28"/>
  <c r="H558" i="28"/>
  <c r="H563" i="28"/>
  <c r="H583" i="28"/>
  <c r="G8" i="29"/>
  <c r="G10" i="29"/>
  <c r="H57" i="29"/>
  <c r="E346" i="29"/>
  <c r="H346" i="29" s="1"/>
  <c r="E339" i="29"/>
  <c r="H339" i="29" s="1"/>
  <c r="E335" i="29"/>
  <c r="H335" i="29" s="1"/>
  <c r="E331" i="29"/>
  <c r="H331" i="29" s="1"/>
  <c r="E327" i="29"/>
  <c r="H327" i="29" s="1"/>
  <c r="E323" i="29"/>
  <c r="H323" i="29" s="1"/>
  <c r="E319" i="29"/>
  <c r="H319" i="29" s="1"/>
  <c r="E315" i="29"/>
  <c r="H315" i="29" s="1"/>
  <c r="E311" i="29"/>
  <c r="H311" i="29" s="1"/>
  <c r="E307" i="29"/>
  <c r="H307" i="29" s="1"/>
  <c r="E303" i="29"/>
  <c r="H303" i="29" s="1"/>
  <c r="E299" i="29"/>
  <c r="H299" i="29" s="1"/>
  <c r="E295" i="29"/>
  <c r="H295" i="29" s="1"/>
  <c r="E287" i="29"/>
  <c r="H287" i="29" s="1"/>
  <c r="E283" i="29"/>
  <c r="H283" i="29" s="1"/>
  <c r="E271" i="29"/>
  <c r="H271" i="29" s="1"/>
  <c r="E267" i="29"/>
  <c r="H267" i="29" s="1"/>
  <c r="E259" i="29"/>
  <c r="H259" i="29" s="1"/>
  <c r="E255" i="29"/>
  <c r="H255" i="29" s="1"/>
  <c r="E251" i="29"/>
  <c r="H251" i="29" s="1"/>
  <c r="E247" i="29"/>
  <c r="H247" i="29" s="1"/>
  <c r="E235" i="29"/>
  <c r="H235" i="29" s="1"/>
  <c r="E231" i="29"/>
  <c r="H231" i="29" s="1"/>
  <c r="E219" i="29"/>
  <c r="H219" i="29" s="1"/>
  <c r="E215" i="29"/>
  <c r="H215" i="29" s="1"/>
  <c r="E214" i="29"/>
  <c r="H214" i="29" s="1"/>
  <c r="E212" i="29"/>
  <c r="H212" i="29" s="1"/>
  <c r="E211" i="29"/>
  <c r="H211" i="29" s="1"/>
  <c r="E210" i="29"/>
  <c r="H210" i="29" s="1"/>
  <c r="E209" i="29"/>
  <c r="H209" i="29" s="1"/>
  <c r="E208" i="29"/>
  <c r="H208" i="29" s="1"/>
  <c r="E207" i="29"/>
  <c r="H207" i="29" s="1"/>
  <c r="E205" i="29"/>
  <c r="H205" i="29" s="1"/>
  <c r="E204" i="29"/>
  <c r="H204" i="29" s="1"/>
  <c r="E203" i="29"/>
  <c r="H203" i="29" s="1"/>
  <c r="E202" i="29"/>
  <c r="H202" i="29" s="1"/>
  <c r="E200" i="29"/>
  <c r="H200" i="29" s="1"/>
  <c r="E199" i="29"/>
  <c r="H199" i="29" s="1"/>
  <c r="E198" i="29"/>
  <c r="H198" i="29" s="1"/>
  <c r="E197" i="29"/>
  <c r="H197" i="29" s="1"/>
  <c r="E196" i="29"/>
  <c r="H196" i="29" s="1"/>
  <c r="E195" i="29"/>
  <c r="H195" i="29" s="1"/>
  <c r="E194" i="29"/>
  <c r="H194" i="29" s="1"/>
  <c r="E193" i="29"/>
  <c r="H193" i="29" s="1"/>
  <c r="E192" i="29"/>
  <c r="H192" i="29" s="1"/>
  <c r="E191" i="29"/>
  <c r="H191" i="29" s="1"/>
  <c r="E190" i="29"/>
  <c r="H190" i="29" s="1"/>
  <c r="E189" i="29"/>
  <c r="H189" i="29" s="1"/>
  <c r="E188" i="29"/>
  <c r="H188" i="29" s="1"/>
  <c r="E187" i="29"/>
  <c r="H187" i="29" s="1"/>
  <c r="E186" i="29"/>
  <c r="H186" i="29" s="1"/>
  <c r="E185" i="29"/>
  <c r="H185" i="29" s="1"/>
  <c r="E184" i="29"/>
  <c r="H184" i="29" s="1"/>
  <c r="E182" i="29"/>
  <c r="H182" i="29" s="1"/>
  <c r="E180" i="29"/>
  <c r="H180" i="29" s="1"/>
  <c r="E179" i="29"/>
  <c r="H179" i="29" s="1"/>
  <c r="E178" i="29"/>
  <c r="H178" i="29" s="1"/>
  <c r="E177" i="29"/>
  <c r="H177" i="29" s="1"/>
  <c r="C11" i="29"/>
  <c r="E349" i="29"/>
  <c r="H349" i="29" s="1"/>
  <c r="E344" i="29"/>
  <c r="H344" i="29" s="1"/>
  <c r="E332" i="29"/>
  <c r="H332" i="29" s="1"/>
  <c r="E320" i="29"/>
  <c r="H320" i="29" s="1"/>
  <c r="E316" i="29"/>
  <c r="H316" i="29" s="1"/>
  <c r="E312" i="29"/>
  <c r="H312" i="29" s="1"/>
  <c r="E308" i="29"/>
  <c r="H308" i="29" s="1"/>
  <c r="E304" i="29"/>
  <c r="H304" i="29" s="1"/>
  <c r="E300" i="29"/>
  <c r="H300" i="29" s="1"/>
  <c r="E296" i="29"/>
  <c r="H296" i="29" s="1"/>
  <c r="E292" i="29"/>
  <c r="H292" i="29" s="1"/>
  <c r="E288" i="29"/>
  <c r="H288" i="29" s="1"/>
  <c r="E284" i="29"/>
  <c r="H284" i="29" s="1"/>
  <c r="E276" i="29"/>
  <c r="H276" i="29" s="1"/>
  <c r="E268" i="29"/>
  <c r="H268" i="29" s="1"/>
  <c r="E264" i="29"/>
  <c r="H264" i="29" s="1"/>
  <c r="E256" i="29"/>
  <c r="H256" i="29" s="1"/>
  <c r="E252" i="29"/>
  <c r="H252" i="29" s="1"/>
  <c r="E248" i="29"/>
  <c r="H248" i="29" s="1"/>
  <c r="E244" i="29"/>
  <c r="H244" i="29" s="1"/>
  <c r="E240" i="29"/>
  <c r="H240" i="29" s="1"/>
  <c r="E232" i="29"/>
  <c r="H232" i="29" s="1"/>
  <c r="E228" i="29"/>
  <c r="H228" i="29" s="1"/>
  <c r="E224" i="29"/>
  <c r="H224" i="29" s="1"/>
  <c r="E220" i="29"/>
  <c r="H220" i="29" s="1"/>
  <c r="E216" i="29"/>
  <c r="H216" i="29" s="1"/>
  <c r="E348" i="29"/>
  <c r="H348" i="29" s="1"/>
  <c r="E345" i="29"/>
  <c r="H345" i="29" s="1"/>
  <c r="E338" i="29"/>
  <c r="H338" i="29" s="1"/>
  <c r="E334" i="29"/>
  <c r="H334" i="29" s="1"/>
  <c r="E330" i="29"/>
  <c r="H330" i="29" s="1"/>
  <c r="E326" i="29"/>
  <c r="H326" i="29" s="1"/>
  <c r="E322" i="29"/>
  <c r="H322" i="29" s="1"/>
  <c r="E314" i="29"/>
  <c r="H314" i="29" s="1"/>
  <c r="E310" i="29"/>
  <c r="H310" i="29" s="1"/>
  <c r="E306" i="29"/>
  <c r="H306" i="29" s="1"/>
  <c r="E302" i="29"/>
  <c r="H302" i="29" s="1"/>
  <c r="E298" i="29"/>
  <c r="H298" i="29" s="1"/>
  <c r="E294" i="29"/>
  <c r="H294" i="29" s="1"/>
  <c r="E290" i="29"/>
  <c r="H290" i="29" s="1"/>
  <c r="E286" i="29"/>
  <c r="H286" i="29" s="1"/>
  <c r="E282" i="29"/>
  <c r="H282" i="29" s="1"/>
  <c r="E278" i="29"/>
  <c r="H278" i="29" s="1"/>
  <c r="E274" i="29"/>
  <c r="H274" i="29" s="1"/>
  <c r="E270" i="29"/>
  <c r="H270" i="29" s="1"/>
  <c r="E266" i="29"/>
  <c r="H266" i="29" s="1"/>
  <c r="E262" i="29"/>
  <c r="H262" i="29" s="1"/>
  <c r="E258" i="29"/>
  <c r="H258" i="29" s="1"/>
  <c r="E254" i="29"/>
  <c r="H254" i="29" s="1"/>
  <c r="E250" i="29"/>
  <c r="H250" i="29" s="1"/>
  <c r="E246" i="29"/>
  <c r="H246" i="29" s="1"/>
  <c r="E238" i="29"/>
  <c r="H238" i="29" s="1"/>
  <c r="E230" i="29"/>
  <c r="H230" i="29" s="1"/>
  <c r="E222" i="29"/>
  <c r="H222" i="29" s="1"/>
  <c r="E218" i="29"/>
  <c r="H218" i="29" s="1"/>
  <c r="E253" i="29"/>
  <c r="H253" i="29" s="1"/>
  <c r="E269" i="29"/>
  <c r="H269" i="29" s="1"/>
  <c r="E337" i="29"/>
  <c r="H337" i="29" s="1"/>
  <c r="F76" i="28"/>
  <c r="F77" i="28"/>
  <c r="F80" i="28"/>
  <c r="F81" i="28"/>
  <c r="F83" i="28"/>
  <c r="F89" i="28"/>
  <c r="F92" i="28"/>
  <c r="F94" i="28"/>
  <c r="F95" i="28"/>
  <c r="F97" i="28"/>
  <c r="F98" i="28"/>
  <c r="F101" i="28"/>
  <c r="F102" i="28"/>
  <c r="F106" i="28"/>
  <c r="F107" i="28"/>
  <c r="F109" i="28"/>
  <c r="F110" i="28"/>
  <c r="F113" i="28"/>
  <c r="F114" i="28"/>
  <c r="F116" i="28"/>
  <c r="F118" i="28"/>
  <c r="F119" i="28"/>
  <c r="F124" i="28"/>
  <c r="F125" i="28"/>
  <c r="F126" i="28"/>
  <c r="F127" i="28"/>
  <c r="F128" i="28"/>
  <c r="F130" i="28"/>
  <c r="F131" i="28"/>
  <c r="F132" i="28"/>
  <c r="F133" i="28"/>
  <c r="F135" i="28"/>
  <c r="F136" i="28"/>
  <c r="F137" i="28"/>
  <c r="F138" i="28"/>
  <c r="F141" i="28"/>
  <c r="F144" i="28"/>
  <c r="F145" i="28"/>
  <c r="F147" i="28"/>
  <c r="F153" i="28"/>
  <c r="F157" i="28"/>
  <c r="F159" i="28"/>
  <c r="F162" i="28"/>
  <c r="F163" i="28"/>
  <c r="F166" i="28"/>
  <c r="F387" i="28"/>
  <c r="F391" i="28"/>
  <c r="F394" i="28"/>
  <c r="F395" i="28"/>
  <c r="F396" i="28"/>
  <c r="F399" i="28"/>
  <c r="F402" i="28"/>
  <c r="F405" i="28"/>
  <c r="F406" i="28"/>
  <c r="F407" i="28"/>
  <c r="F409" i="28"/>
  <c r="F410" i="28"/>
  <c r="F411" i="28"/>
  <c r="F412" i="28"/>
  <c r="F415" i="28"/>
  <c r="F416" i="28"/>
  <c r="F417" i="28"/>
  <c r="F418" i="28"/>
  <c r="F419" i="28"/>
  <c r="F420" i="28"/>
  <c r="F427" i="28"/>
  <c r="F428" i="28"/>
  <c r="F430" i="28"/>
  <c r="F432" i="28"/>
  <c r="F436" i="28"/>
  <c r="F438" i="28"/>
  <c r="F454" i="28"/>
  <c r="F455" i="28"/>
  <c r="F466" i="28"/>
  <c r="F471" i="28"/>
  <c r="F476" i="28"/>
  <c r="F479" i="28"/>
  <c r="F480" i="28"/>
  <c r="F481" i="28"/>
  <c r="F486" i="28"/>
  <c r="F489" i="28"/>
  <c r="F493" i="28"/>
  <c r="F494" i="28"/>
  <c r="F497" i="28"/>
  <c r="F499" i="28"/>
  <c r="F505" i="28"/>
  <c r="F525" i="28"/>
  <c r="F542" i="28"/>
  <c r="F544" i="28"/>
  <c r="F545" i="28"/>
  <c r="F548" i="28"/>
  <c r="F552" i="28"/>
  <c r="F557" i="28"/>
  <c r="F561" i="28"/>
  <c r="F564" i="28"/>
  <c r="F565" i="28"/>
  <c r="F570" i="28"/>
  <c r="F571" i="28"/>
  <c r="F573" i="28"/>
  <c r="F576" i="28"/>
  <c r="F577" i="28"/>
  <c r="D9" i="29"/>
  <c r="F9" i="29" s="1"/>
  <c r="F8" i="29" s="1"/>
  <c r="F19" i="29"/>
  <c r="F21" i="29"/>
  <c r="F22" i="29"/>
  <c r="F23" i="29"/>
  <c r="F24" i="29"/>
  <c r="F25" i="29"/>
  <c r="F26" i="29"/>
  <c r="F27" i="29"/>
  <c r="F28" i="29"/>
  <c r="F29" i="29"/>
  <c r="F30" i="29"/>
  <c r="F32" i="29"/>
  <c r="F33" i="29"/>
  <c r="F36" i="29"/>
  <c r="F38" i="29"/>
  <c r="F39" i="29"/>
  <c r="F41" i="29"/>
  <c r="F44" i="29"/>
  <c r="F45" i="29"/>
  <c r="F47" i="29"/>
  <c r="F48" i="29"/>
  <c r="F49" i="29"/>
  <c r="F50" i="29"/>
  <c r="F51" i="29"/>
  <c r="F52" i="29"/>
  <c r="F54" i="29"/>
  <c r="F55" i="29"/>
  <c r="F56" i="29"/>
  <c r="F58" i="29"/>
  <c r="F59" i="29"/>
  <c r="F60" i="29"/>
  <c r="F61" i="29"/>
  <c r="F63" i="29"/>
  <c r="F64" i="29"/>
  <c r="F65" i="29"/>
  <c r="F67" i="29"/>
  <c r="F68" i="29"/>
  <c r="F69" i="29"/>
  <c r="F177" i="29"/>
  <c r="F178" i="29"/>
  <c r="F179" i="29"/>
  <c r="F180" i="29"/>
  <c r="F182" i="29"/>
  <c r="F184" i="29"/>
  <c r="F185" i="29"/>
  <c r="F186" i="29"/>
  <c r="F187" i="29"/>
  <c r="F188" i="29"/>
  <c r="F189" i="29"/>
  <c r="F190" i="29"/>
  <c r="F191" i="29"/>
  <c r="F192" i="29"/>
  <c r="F193" i="29"/>
  <c r="F194" i="29"/>
  <c r="F196" i="29"/>
  <c r="F198" i="29"/>
  <c r="F199" i="29"/>
  <c r="F200" i="29"/>
  <c r="F203" i="29"/>
  <c r="F204" i="29"/>
  <c r="F205" i="29"/>
  <c r="F207" i="29"/>
  <c r="F208" i="29"/>
  <c r="F209" i="29"/>
  <c r="F210" i="29"/>
  <c r="F211" i="29"/>
  <c r="F212" i="29"/>
  <c r="F214" i="29"/>
  <c r="F215" i="29"/>
  <c r="F219" i="29"/>
  <c r="H226" i="29"/>
  <c r="F227" i="29"/>
  <c r="F231" i="29"/>
  <c r="H234" i="29"/>
  <c r="F239" i="29"/>
  <c r="H242" i="29"/>
  <c r="F247" i="29"/>
  <c r="F255" i="29"/>
  <c r="F259" i="29"/>
  <c r="F267" i="29"/>
  <c r="F271" i="29"/>
  <c r="F275" i="29"/>
  <c r="F279" i="29"/>
  <c r="F283" i="29"/>
  <c r="F287" i="29"/>
  <c r="F295" i="29"/>
  <c r="F299" i="29"/>
  <c r="F303" i="29"/>
  <c r="F307" i="29"/>
  <c r="F311" i="29"/>
  <c r="H318" i="29"/>
  <c r="F319" i="29"/>
  <c r="F323" i="29"/>
  <c r="H343" i="29"/>
  <c r="H361" i="29"/>
  <c r="E363" i="29"/>
  <c r="H363" i="29" s="1"/>
  <c r="E365" i="29"/>
  <c r="H365" i="29" s="1"/>
  <c r="E367" i="29"/>
  <c r="H367" i="29" s="1"/>
  <c r="E369" i="29"/>
  <c r="H369" i="29" s="1"/>
  <c r="H404" i="29"/>
  <c r="E70" i="30"/>
  <c r="H70" i="30" s="1"/>
  <c r="E68" i="30"/>
  <c r="H68" i="30" s="1"/>
  <c r="E67" i="30"/>
  <c r="H67" i="30" s="1"/>
  <c r="E64" i="30"/>
  <c r="H64" i="30" s="1"/>
  <c r="E62" i="30"/>
  <c r="H62" i="30" s="1"/>
  <c r="E54" i="30"/>
  <c r="H54" i="30" s="1"/>
  <c r="E50" i="30"/>
  <c r="H50" i="30" s="1"/>
  <c r="E49" i="30"/>
  <c r="H49" i="30" s="1"/>
  <c r="E44" i="30"/>
  <c r="H44" i="30" s="1"/>
  <c r="E43" i="30"/>
  <c r="H43" i="30" s="1"/>
  <c r="E39" i="30"/>
  <c r="H39" i="30" s="1"/>
  <c r="E38" i="30"/>
  <c r="H38" i="30" s="1"/>
  <c r="E36" i="30"/>
  <c r="H36" i="30" s="1"/>
  <c r="E32" i="30"/>
  <c r="H32" i="30" s="1"/>
  <c r="E30" i="30"/>
  <c r="H30" i="30" s="1"/>
  <c r="E27" i="30"/>
  <c r="H27" i="30" s="1"/>
  <c r="E26" i="30"/>
  <c r="H26" i="30" s="1"/>
  <c r="E25" i="30"/>
  <c r="H25" i="30" s="1"/>
  <c r="E23" i="30"/>
  <c r="H23" i="30" s="1"/>
  <c r="E21" i="30"/>
  <c r="H21" i="30" s="1"/>
  <c r="E19" i="30"/>
  <c r="H19" i="30" s="1"/>
  <c r="C9" i="30"/>
  <c r="H76" i="30"/>
  <c r="F259" i="28"/>
  <c r="F264" i="28"/>
  <c r="F265" i="28"/>
  <c r="F270" i="28"/>
  <c r="F273" i="28"/>
  <c r="F282" i="28"/>
  <c r="F286" i="28"/>
  <c r="F289" i="28"/>
  <c r="F294" i="28"/>
  <c r="F295" i="28"/>
  <c r="F300" i="28"/>
  <c r="F301" i="28"/>
  <c r="F306" i="28"/>
  <c r="F311" i="28"/>
  <c r="F314" i="28"/>
  <c r="F11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350" i="29"/>
  <c r="F348" i="29"/>
  <c r="F346" i="29"/>
  <c r="F344" i="29"/>
  <c r="F343" i="29"/>
  <c r="F341" i="29"/>
  <c r="F340" i="29"/>
  <c r="F339" i="29"/>
  <c r="F217" i="29"/>
  <c r="F229" i="29"/>
  <c r="F237" i="29"/>
  <c r="F241" i="29"/>
  <c r="F245" i="29"/>
  <c r="F249" i="29"/>
  <c r="F253" i="29"/>
  <c r="F261" i="29"/>
  <c r="F265" i="29"/>
  <c r="F269" i="29"/>
  <c r="F273" i="29"/>
  <c r="F277" i="29"/>
  <c r="F281" i="29"/>
  <c r="F289" i="29"/>
  <c r="F293" i="29"/>
  <c r="F297" i="29"/>
  <c r="F301" i="29"/>
  <c r="F309" i="29"/>
  <c r="F321" i="29"/>
  <c r="F325" i="29"/>
  <c r="F333" i="29"/>
  <c r="E362" i="29"/>
  <c r="H362" i="29" s="1"/>
  <c r="E364" i="29"/>
  <c r="H364" i="29" s="1"/>
  <c r="E366" i="29"/>
  <c r="H366" i="29" s="1"/>
  <c r="E12" i="30"/>
  <c r="H12" i="30" s="1"/>
  <c r="F216" i="29"/>
  <c r="F220" i="29"/>
  <c r="H223" i="29"/>
  <c r="F224" i="29"/>
  <c r="H227" i="29"/>
  <c r="F232" i="29"/>
  <c r="H239" i="29"/>
  <c r="H243" i="29"/>
  <c r="F244" i="29"/>
  <c r="F252" i="29"/>
  <c r="F256" i="29"/>
  <c r="F260" i="29"/>
  <c r="H263" i="29"/>
  <c r="F264" i="29"/>
  <c r="F268" i="29"/>
  <c r="F272" i="29"/>
  <c r="H275" i="29"/>
  <c r="F276" i="29"/>
  <c r="H279" i="29"/>
  <c r="F280" i="29"/>
  <c r="F284" i="29"/>
  <c r="F288" i="29"/>
  <c r="H291" i="29"/>
  <c r="F292" i="29"/>
  <c r="F296" i="29"/>
  <c r="F300" i="29"/>
  <c r="F308" i="29"/>
  <c r="F312" i="29"/>
  <c r="F316" i="29"/>
  <c r="F320" i="29"/>
  <c r="F328" i="29"/>
  <c r="E583" i="29"/>
  <c r="H583" i="29" s="1"/>
  <c r="E581" i="29"/>
  <c r="H581" i="29" s="1"/>
  <c r="E580" i="29"/>
  <c r="H580" i="29" s="1"/>
  <c r="E579" i="29"/>
  <c r="H579" i="29" s="1"/>
  <c r="E578" i="29"/>
  <c r="H578" i="29" s="1"/>
  <c r="E576" i="29"/>
  <c r="H576" i="29" s="1"/>
  <c r="E575" i="29"/>
  <c r="H575" i="29" s="1"/>
  <c r="E573" i="29"/>
  <c r="H573" i="29" s="1"/>
  <c r="E572" i="29"/>
  <c r="H572" i="29" s="1"/>
  <c r="E571" i="29"/>
  <c r="H571" i="29" s="1"/>
  <c r="E570" i="29"/>
  <c r="H570" i="29" s="1"/>
  <c r="E569" i="29"/>
  <c r="H569" i="29" s="1"/>
  <c r="E566" i="29"/>
  <c r="H566" i="29" s="1"/>
  <c r="E564" i="29"/>
  <c r="H564" i="29" s="1"/>
  <c r="E562" i="29"/>
  <c r="H562" i="29" s="1"/>
  <c r="E561" i="29"/>
  <c r="H561" i="29" s="1"/>
  <c r="E560" i="29"/>
  <c r="H560" i="29" s="1"/>
  <c r="E559" i="29"/>
  <c r="H559" i="29" s="1"/>
  <c r="E558" i="29"/>
  <c r="H558" i="29" s="1"/>
  <c r="E555" i="29"/>
  <c r="H555" i="29" s="1"/>
  <c r="E554" i="29"/>
  <c r="H554" i="29" s="1"/>
  <c r="E553" i="29"/>
  <c r="H553" i="29" s="1"/>
  <c r="E552" i="29"/>
  <c r="H552" i="29" s="1"/>
  <c r="E550" i="29"/>
  <c r="H550" i="29" s="1"/>
  <c r="E549" i="29"/>
  <c r="H549" i="29" s="1"/>
  <c r="E548" i="29"/>
  <c r="H548" i="29" s="1"/>
  <c r="E546" i="29"/>
  <c r="H546" i="29" s="1"/>
  <c r="E545" i="29"/>
  <c r="H545" i="29" s="1"/>
  <c r="E544" i="29"/>
  <c r="H544" i="29" s="1"/>
  <c r="E542" i="29"/>
  <c r="H542" i="29" s="1"/>
  <c r="E541" i="29"/>
  <c r="H541" i="29" s="1"/>
  <c r="E539" i="29"/>
  <c r="H539" i="29" s="1"/>
  <c r="E537" i="29"/>
  <c r="H537" i="29" s="1"/>
  <c r="E536" i="29"/>
  <c r="H536" i="29" s="1"/>
  <c r="E534" i="29"/>
  <c r="H534" i="29" s="1"/>
  <c r="E531" i="29"/>
  <c r="H531" i="29" s="1"/>
  <c r="E530" i="29"/>
  <c r="H530" i="29" s="1"/>
  <c r="E527" i="29"/>
  <c r="H527" i="29" s="1"/>
  <c r="E526" i="29"/>
  <c r="H526" i="29" s="1"/>
  <c r="E525" i="29"/>
  <c r="H525" i="29" s="1"/>
  <c r="E524" i="29"/>
  <c r="H524" i="29" s="1"/>
  <c r="E523" i="29"/>
  <c r="H523" i="29" s="1"/>
  <c r="E522" i="29"/>
  <c r="H522" i="29" s="1"/>
  <c r="E521" i="29"/>
  <c r="H521" i="29" s="1"/>
  <c r="E520" i="29"/>
  <c r="H520" i="29" s="1"/>
  <c r="E518" i="29"/>
  <c r="H518" i="29" s="1"/>
  <c r="E516" i="29"/>
  <c r="H516" i="29" s="1"/>
  <c r="E514" i="29"/>
  <c r="H514" i="29" s="1"/>
  <c r="E511" i="29"/>
  <c r="H511" i="29" s="1"/>
  <c r="E510" i="29"/>
  <c r="H510" i="29" s="1"/>
  <c r="E508" i="29"/>
  <c r="H508" i="29" s="1"/>
  <c r="E507" i="29"/>
  <c r="H507" i="29" s="1"/>
  <c r="E505" i="29"/>
  <c r="H505" i="29" s="1"/>
  <c r="E504" i="29"/>
  <c r="H504" i="29" s="1"/>
  <c r="E503" i="29"/>
  <c r="H503" i="29" s="1"/>
  <c r="E501" i="29"/>
  <c r="H501" i="29" s="1"/>
  <c r="E500" i="29"/>
  <c r="H500" i="29" s="1"/>
  <c r="E499" i="29"/>
  <c r="H499" i="29" s="1"/>
  <c r="E498" i="29"/>
  <c r="H498" i="29" s="1"/>
  <c r="E497" i="29"/>
  <c r="H497" i="29" s="1"/>
  <c r="E496" i="29"/>
  <c r="H496" i="29" s="1"/>
  <c r="E495" i="29"/>
  <c r="H495" i="29" s="1"/>
  <c r="E494" i="29"/>
  <c r="H494" i="29" s="1"/>
  <c r="E493" i="29"/>
  <c r="H493" i="29" s="1"/>
  <c r="E492" i="29"/>
  <c r="H492" i="29" s="1"/>
  <c r="E491" i="29"/>
  <c r="H491" i="29" s="1"/>
  <c r="E490" i="29"/>
  <c r="H490" i="29" s="1"/>
  <c r="E489" i="29"/>
  <c r="H489" i="29" s="1"/>
  <c r="E488" i="29"/>
  <c r="H488" i="29" s="1"/>
  <c r="E486" i="29"/>
  <c r="H486" i="29" s="1"/>
  <c r="E485" i="29"/>
  <c r="H485" i="29" s="1"/>
  <c r="E483" i="29"/>
  <c r="H483" i="29" s="1"/>
  <c r="E481" i="29"/>
  <c r="H481" i="29" s="1"/>
  <c r="E480" i="29"/>
  <c r="H480" i="29" s="1"/>
  <c r="E479" i="29"/>
  <c r="H479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3" i="29"/>
  <c r="H473" i="29" s="1"/>
  <c r="E472" i="29"/>
  <c r="H472" i="29" s="1"/>
  <c r="E471" i="29"/>
  <c r="H471" i="29" s="1"/>
  <c r="E469" i="29"/>
  <c r="H469" i="29" s="1"/>
  <c r="E468" i="29"/>
  <c r="H468" i="29" s="1"/>
  <c r="E467" i="29"/>
  <c r="H467" i="29" s="1"/>
  <c r="E466" i="29"/>
  <c r="H466" i="29" s="1"/>
  <c r="E465" i="29"/>
  <c r="H465" i="29" s="1"/>
  <c r="E464" i="29"/>
  <c r="H464" i="29" s="1"/>
  <c r="E463" i="29"/>
  <c r="H463" i="29" s="1"/>
  <c r="E460" i="29"/>
  <c r="H460" i="29" s="1"/>
  <c r="E459" i="29"/>
  <c r="H459" i="29" s="1"/>
  <c r="E458" i="29"/>
  <c r="H458" i="29" s="1"/>
  <c r="E455" i="29"/>
  <c r="H455" i="29" s="1"/>
  <c r="E454" i="29"/>
  <c r="H454" i="29" s="1"/>
  <c r="E453" i="29"/>
  <c r="H453" i="29" s="1"/>
  <c r="E452" i="29"/>
  <c r="H452" i="29" s="1"/>
  <c r="E451" i="29"/>
  <c r="H451" i="29" s="1"/>
  <c r="E449" i="29"/>
  <c r="H449" i="29" s="1"/>
  <c r="E448" i="29"/>
  <c r="H448" i="29" s="1"/>
  <c r="E447" i="29"/>
  <c r="H447" i="29" s="1"/>
  <c r="E446" i="29"/>
  <c r="H446" i="29" s="1"/>
  <c r="E444" i="29"/>
  <c r="H444" i="29" s="1"/>
  <c r="E443" i="29"/>
  <c r="H443" i="29" s="1"/>
  <c r="E442" i="29"/>
  <c r="H442" i="29" s="1"/>
  <c r="E441" i="29"/>
  <c r="H441" i="29" s="1"/>
  <c r="E438" i="29"/>
  <c r="H438" i="29" s="1"/>
  <c r="E437" i="29"/>
  <c r="H437" i="29" s="1"/>
  <c r="E436" i="29"/>
  <c r="H436" i="29" s="1"/>
  <c r="E433" i="29"/>
  <c r="H433" i="29" s="1"/>
  <c r="E432" i="29"/>
  <c r="H432" i="29" s="1"/>
  <c r="E431" i="29"/>
  <c r="H431" i="29" s="1"/>
  <c r="E430" i="29"/>
  <c r="H430" i="29" s="1"/>
  <c r="E429" i="29"/>
  <c r="H429" i="29" s="1"/>
  <c r="E428" i="29"/>
  <c r="H428" i="29" s="1"/>
  <c r="E427" i="29"/>
  <c r="H427" i="29" s="1"/>
  <c r="E426" i="29"/>
  <c r="H426" i="29" s="1"/>
  <c r="E425" i="29"/>
  <c r="H425" i="29" s="1"/>
  <c r="E424" i="29"/>
  <c r="H424" i="29" s="1"/>
  <c r="E423" i="29"/>
  <c r="H423" i="29" s="1"/>
  <c r="E422" i="29"/>
  <c r="H422" i="29" s="1"/>
  <c r="E421" i="29"/>
  <c r="H421" i="29" s="1"/>
  <c r="E420" i="29"/>
  <c r="H420" i="29" s="1"/>
  <c r="E419" i="29"/>
  <c r="H419" i="29" s="1"/>
  <c r="E418" i="29"/>
  <c r="H418" i="29" s="1"/>
  <c r="E417" i="29"/>
  <c r="H417" i="29" s="1"/>
  <c r="E416" i="29"/>
  <c r="H416" i="29" s="1"/>
  <c r="E415" i="29"/>
  <c r="H415" i="29" s="1"/>
  <c r="E414" i="29"/>
  <c r="H414" i="29" s="1"/>
  <c r="E413" i="29"/>
  <c r="H413" i="29" s="1"/>
  <c r="E412" i="29"/>
  <c r="H412" i="29" s="1"/>
  <c r="E411" i="29"/>
  <c r="H411" i="29" s="1"/>
  <c r="E410" i="29"/>
  <c r="H410" i="29" s="1"/>
  <c r="E409" i="29"/>
  <c r="H409" i="29" s="1"/>
  <c r="E407" i="29"/>
  <c r="H407" i="29" s="1"/>
  <c r="E406" i="29"/>
  <c r="H406" i="29" s="1"/>
  <c r="E405" i="29"/>
  <c r="H405" i="29" s="1"/>
  <c r="E403" i="29"/>
  <c r="H403" i="29" s="1"/>
  <c r="E402" i="29"/>
  <c r="H402" i="29" s="1"/>
  <c r="E401" i="29"/>
  <c r="H401" i="29" s="1"/>
  <c r="E400" i="29"/>
  <c r="H400" i="29" s="1"/>
  <c r="E399" i="29"/>
  <c r="H399" i="29" s="1"/>
  <c r="E398" i="29"/>
  <c r="H398" i="29" s="1"/>
  <c r="E396" i="29"/>
  <c r="H396" i="29" s="1"/>
  <c r="E395" i="29"/>
  <c r="H395" i="29" s="1"/>
  <c r="E394" i="29"/>
  <c r="H394" i="29" s="1"/>
  <c r="E393" i="29"/>
  <c r="H393" i="29" s="1"/>
  <c r="E392" i="29"/>
  <c r="H392" i="29" s="1"/>
  <c r="E391" i="29"/>
  <c r="H391" i="29" s="1"/>
  <c r="E390" i="29"/>
  <c r="H390" i="29" s="1"/>
  <c r="E389" i="29"/>
  <c r="H389" i="29" s="1"/>
  <c r="E387" i="29"/>
  <c r="H387" i="29" s="1"/>
  <c r="E386" i="29"/>
  <c r="H386" i="29" s="1"/>
  <c r="E385" i="29"/>
  <c r="H385" i="29" s="1"/>
  <c r="E384" i="29"/>
  <c r="H384" i="29" s="1"/>
  <c r="E383" i="29"/>
  <c r="H383" i="29" s="1"/>
  <c r="E382" i="29"/>
  <c r="H382" i="29" s="1"/>
  <c r="E381" i="29"/>
  <c r="H381" i="29" s="1"/>
  <c r="E380" i="29"/>
  <c r="H380" i="29" s="1"/>
  <c r="E379" i="29"/>
  <c r="H379" i="29" s="1"/>
  <c r="E378" i="29"/>
  <c r="H378" i="29" s="1"/>
  <c r="E377" i="29"/>
  <c r="H377" i="29" s="1"/>
  <c r="E376" i="29"/>
  <c r="H376" i="29" s="1"/>
  <c r="E375" i="29"/>
  <c r="H375" i="29" s="1"/>
  <c r="E374" i="29"/>
  <c r="H374" i="29" s="1"/>
  <c r="E373" i="29"/>
  <c r="H373" i="29" s="1"/>
  <c r="E372" i="29"/>
  <c r="H372" i="29" s="1"/>
  <c r="E371" i="29"/>
  <c r="H371" i="29" s="1"/>
  <c r="E370" i="29"/>
  <c r="H370" i="29" s="1"/>
  <c r="E357" i="29"/>
  <c r="H357" i="29" s="1"/>
  <c r="E359" i="29"/>
  <c r="H359" i="29" s="1"/>
  <c r="H397" i="29"/>
  <c r="C11" i="30"/>
  <c r="E177" i="30"/>
  <c r="E178" i="30"/>
  <c r="H178" i="30" s="1"/>
  <c r="E182" i="30"/>
  <c r="H182" i="30" s="1"/>
  <c r="E184" i="30"/>
  <c r="H184" i="30" s="1"/>
  <c r="E186" i="30"/>
  <c r="H186" i="30" s="1"/>
  <c r="E187" i="30"/>
  <c r="H187" i="30" s="1"/>
  <c r="E188" i="30"/>
  <c r="H188" i="30" s="1"/>
  <c r="E190" i="30"/>
  <c r="H190" i="30" s="1"/>
  <c r="E191" i="30"/>
  <c r="H191" i="30" s="1"/>
  <c r="E192" i="30"/>
  <c r="H192" i="30" s="1"/>
  <c r="E193" i="30"/>
  <c r="H193" i="30" s="1"/>
  <c r="E195" i="30"/>
  <c r="H195" i="30" s="1"/>
  <c r="E198" i="30"/>
  <c r="H198" i="30" s="1"/>
  <c r="E199" i="30"/>
  <c r="H199" i="30" s="1"/>
  <c r="E202" i="30"/>
  <c r="H202" i="30" s="1"/>
  <c r="E203" i="30"/>
  <c r="H203" i="30" s="1"/>
  <c r="E204" i="30"/>
  <c r="H204" i="30" s="1"/>
  <c r="E205" i="30"/>
  <c r="H205" i="30" s="1"/>
  <c r="E207" i="30"/>
  <c r="H207" i="30" s="1"/>
  <c r="E208" i="30"/>
  <c r="H208" i="30" s="1"/>
  <c r="E209" i="30"/>
  <c r="H209" i="30" s="1"/>
  <c r="E210" i="30"/>
  <c r="H210" i="30" s="1"/>
  <c r="E211" i="30"/>
  <c r="H211" i="30" s="1"/>
  <c r="E214" i="30"/>
  <c r="H214" i="30" s="1"/>
  <c r="E216" i="30"/>
  <c r="H216" i="30" s="1"/>
  <c r="E217" i="30"/>
  <c r="H217" i="30" s="1"/>
  <c r="E218" i="30"/>
  <c r="H218" i="30" s="1"/>
  <c r="E219" i="30"/>
  <c r="H219" i="30" s="1"/>
  <c r="E222" i="30"/>
  <c r="H222" i="30" s="1"/>
  <c r="E224" i="30"/>
  <c r="H224" i="30" s="1"/>
  <c r="E231" i="30"/>
  <c r="H231" i="30" s="1"/>
  <c r="E234" i="30"/>
  <c r="H234" i="30" s="1"/>
  <c r="E237" i="30"/>
  <c r="H237" i="30" s="1"/>
  <c r="E244" i="30"/>
  <c r="H244" i="30" s="1"/>
  <c r="E245" i="30"/>
  <c r="H245" i="30" s="1"/>
  <c r="E247" i="30"/>
  <c r="H247" i="30" s="1"/>
  <c r="E249" i="30"/>
  <c r="H249" i="30" s="1"/>
  <c r="E250" i="30"/>
  <c r="H250" i="30" s="1"/>
  <c r="E256" i="30"/>
  <c r="H256" i="30" s="1"/>
  <c r="E260" i="30"/>
  <c r="H260" i="30" s="1"/>
  <c r="E265" i="30"/>
  <c r="H265" i="30" s="1"/>
  <c r="E269" i="30"/>
  <c r="H269" i="30" s="1"/>
  <c r="E270" i="30"/>
  <c r="H270" i="30" s="1"/>
  <c r="E273" i="30"/>
  <c r="H273" i="30" s="1"/>
  <c r="E274" i="30"/>
  <c r="H274" i="30" s="1"/>
  <c r="E275" i="30"/>
  <c r="H275" i="30" s="1"/>
  <c r="E277" i="30"/>
  <c r="H277" i="30" s="1"/>
  <c r="E280" i="30"/>
  <c r="H280" i="30" s="1"/>
  <c r="E281" i="30"/>
  <c r="H281" i="30" s="1"/>
  <c r="E282" i="30"/>
  <c r="H282" i="30" s="1"/>
  <c r="E283" i="30"/>
  <c r="H283" i="30" s="1"/>
  <c r="E287" i="30"/>
  <c r="H287" i="30" s="1"/>
  <c r="E294" i="30"/>
  <c r="H294" i="30" s="1"/>
  <c r="E311" i="30"/>
  <c r="H311" i="30" s="1"/>
  <c r="E325" i="30"/>
  <c r="H325" i="30" s="1"/>
  <c r="E350" i="30"/>
  <c r="H350" i="30" s="1"/>
  <c r="G356" i="30"/>
  <c r="E358" i="30"/>
  <c r="H358" i="30" s="1"/>
  <c r="E362" i="30"/>
  <c r="H362" i="30" s="1"/>
  <c r="E366" i="30"/>
  <c r="H366" i="30" s="1"/>
  <c r="E370" i="30"/>
  <c r="H370" i="30" s="1"/>
  <c r="H374" i="30"/>
  <c r="H378" i="30"/>
  <c r="H382" i="30"/>
  <c r="E386" i="30"/>
  <c r="H386" i="30" s="1"/>
  <c r="E390" i="30"/>
  <c r="H390" i="30" s="1"/>
  <c r="E394" i="30"/>
  <c r="H394" i="30" s="1"/>
  <c r="E398" i="30"/>
  <c r="H398" i="30" s="1"/>
  <c r="E402" i="30"/>
  <c r="H402" i="30" s="1"/>
  <c r="E406" i="30"/>
  <c r="H406" i="30" s="1"/>
  <c r="E410" i="30"/>
  <c r="H410" i="30" s="1"/>
  <c r="H414" i="30"/>
  <c r="E418" i="30"/>
  <c r="H418" i="30" s="1"/>
  <c r="H422" i="30"/>
  <c r="H426" i="30"/>
  <c r="E430" i="30"/>
  <c r="H430" i="30" s="1"/>
  <c r="E434" i="30"/>
  <c r="H434" i="30" s="1"/>
  <c r="H438" i="30"/>
  <c r="E442" i="30"/>
  <c r="H442" i="30" s="1"/>
  <c r="H446" i="30"/>
  <c r="H450" i="30"/>
  <c r="E454" i="30"/>
  <c r="H454" i="30" s="1"/>
  <c r="H458" i="30"/>
  <c r="H462" i="30"/>
  <c r="E466" i="30"/>
  <c r="H466" i="30" s="1"/>
  <c r="H470" i="30"/>
  <c r="H474" i="30"/>
  <c r="E478" i="30"/>
  <c r="H478" i="30" s="1"/>
  <c r="E482" i="30"/>
  <c r="H482" i="30" s="1"/>
  <c r="H486" i="30"/>
  <c r="E490" i="30"/>
  <c r="H490" i="30" s="1"/>
  <c r="E494" i="30"/>
  <c r="H494" i="30" s="1"/>
  <c r="H498" i="30"/>
  <c r="H502" i="30"/>
  <c r="H506" i="30"/>
  <c r="E510" i="30"/>
  <c r="H510" i="30" s="1"/>
  <c r="H514" i="30"/>
  <c r="H518" i="30"/>
  <c r="E522" i="30"/>
  <c r="H522" i="30" s="1"/>
  <c r="H530" i="30"/>
  <c r="H532" i="30"/>
  <c r="H536" i="30"/>
  <c r="H540" i="30"/>
  <c r="E544" i="30"/>
  <c r="H544" i="30" s="1"/>
  <c r="H546" i="30"/>
  <c r="H553" i="30"/>
  <c r="H556" i="30"/>
  <c r="H563" i="30"/>
  <c r="H568" i="30"/>
  <c r="H575" i="30"/>
  <c r="H580" i="30"/>
  <c r="H601" i="30"/>
  <c r="H603" i="30"/>
  <c r="H605" i="30"/>
  <c r="F356" i="29"/>
  <c r="F357" i="29"/>
  <c r="F358" i="29"/>
  <c r="F359" i="29"/>
  <c r="F361" i="29"/>
  <c r="F362" i="29"/>
  <c r="F363" i="29"/>
  <c r="F364" i="29"/>
  <c r="F365" i="29"/>
  <c r="F366" i="29"/>
  <c r="F367" i="29"/>
  <c r="F368" i="29"/>
  <c r="F369" i="29"/>
  <c r="F370" i="29"/>
  <c r="F371" i="29"/>
  <c r="F372" i="29"/>
  <c r="F373" i="29"/>
  <c r="F374" i="29"/>
  <c r="F376" i="29"/>
  <c r="F377" i="29"/>
  <c r="F378" i="29"/>
  <c r="F379" i="29"/>
  <c r="F380" i="29"/>
  <c r="F381" i="29"/>
  <c r="F382" i="29"/>
  <c r="F383" i="29"/>
  <c r="F384" i="29"/>
  <c r="F385" i="29"/>
  <c r="F386" i="29"/>
  <c r="F387" i="29"/>
  <c r="F388" i="29"/>
  <c r="F389" i="29"/>
  <c r="F390" i="29"/>
  <c r="F391" i="29"/>
  <c r="F392" i="29"/>
  <c r="F393" i="29"/>
  <c r="F394" i="29"/>
  <c r="F395" i="29"/>
  <c r="F396" i="29"/>
  <c r="F398" i="29"/>
  <c r="F399" i="29"/>
  <c r="F400" i="29"/>
  <c r="F401" i="29"/>
  <c r="F402" i="29"/>
  <c r="F403" i="29"/>
  <c r="F405" i="29"/>
  <c r="F406" i="29"/>
  <c r="F407" i="29"/>
  <c r="F408" i="29"/>
  <c r="F409" i="29"/>
  <c r="F410" i="29"/>
  <c r="F411" i="29"/>
  <c r="F412" i="29"/>
  <c r="F413" i="29"/>
  <c r="F415" i="29"/>
  <c r="F416" i="29"/>
  <c r="F417" i="29"/>
  <c r="F418" i="29"/>
  <c r="F419" i="29"/>
  <c r="F420" i="29"/>
  <c r="F421" i="29"/>
  <c r="F423" i="29"/>
  <c r="F424" i="29"/>
  <c r="F425" i="29"/>
  <c r="F426" i="29"/>
  <c r="F427" i="29"/>
  <c r="F428" i="29"/>
  <c r="F429" i="29"/>
  <c r="F430" i="29"/>
  <c r="F431" i="29"/>
  <c r="F432" i="29"/>
  <c r="F433" i="29"/>
  <c r="F434" i="29"/>
  <c r="F435" i="29"/>
  <c r="F436" i="29"/>
  <c r="F437" i="29"/>
  <c r="F438" i="29"/>
  <c r="F441" i="29"/>
  <c r="F442" i="29"/>
  <c r="F443" i="29"/>
  <c r="F444" i="29"/>
  <c r="F445" i="29"/>
  <c r="F446" i="29"/>
  <c r="F447" i="29"/>
  <c r="F448" i="29"/>
  <c r="F449" i="29"/>
  <c r="F451" i="29"/>
  <c r="F452" i="29"/>
  <c r="F453" i="29"/>
  <c r="F455" i="29"/>
  <c r="F456" i="29"/>
  <c r="F458" i="29"/>
  <c r="F459" i="29"/>
  <c r="F460" i="29"/>
  <c r="F462" i="29"/>
  <c r="F463" i="29"/>
  <c r="F464" i="29"/>
  <c r="F465" i="29"/>
  <c r="F466" i="29"/>
  <c r="F467" i="29"/>
  <c r="F468" i="29"/>
  <c r="F469" i="29"/>
  <c r="F471" i="29"/>
  <c r="F473" i="29"/>
  <c r="F474" i="29"/>
  <c r="F475" i="29"/>
  <c r="F476" i="29"/>
  <c r="F477" i="29"/>
  <c r="F478" i="29"/>
  <c r="F479" i="29"/>
  <c r="F480" i="29"/>
  <c r="F481" i="29"/>
  <c r="F483" i="29"/>
  <c r="F485" i="29"/>
  <c r="F486" i="29"/>
  <c r="F489" i="29"/>
  <c r="F490" i="29"/>
  <c r="F491" i="29"/>
  <c r="F493" i="29"/>
  <c r="F494" i="29"/>
  <c r="F495" i="29"/>
  <c r="F496" i="29"/>
  <c r="F497" i="29"/>
  <c r="F498" i="29"/>
  <c r="F499" i="29"/>
  <c r="F500" i="29"/>
  <c r="F501" i="29"/>
  <c r="F502" i="29"/>
  <c r="F504" i="29"/>
  <c r="F505" i="29"/>
  <c r="F507" i="29"/>
  <c r="F509" i="29"/>
  <c r="F510" i="29"/>
  <c r="F511" i="29"/>
  <c r="F514" i="29"/>
  <c r="F516" i="29"/>
  <c r="F517" i="29"/>
  <c r="F518" i="29"/>
  <c r="F519" i="29"/>
  <c r="F520" i="29"/>
  <c r="F521" i="29"/>
  <c r="F522" i="29"/>
  <c r="F524" i="29"/>
  <c r="F525" i="29"/>
  <c r="F526" i="29"/>
  <c r="F527" i="29"/>
  <c r="F528" i="29"/>
  <c r="F529" i="29"/>
  <c r="F530" i="29"/>
  <c r="F531" i="29"/>
  <c r="F532" i="29"/>
  <c r="F533" i="29"/>
  <c r="F534" i="29"/>
  <c r="F538" i="29"/>
  <c r="F539" i="29"/>
  <c r="F542" i="29"/>
  <c r="F544" i="29"/>
  <c r="F545" i="29"/>
  <c r="F547" i="29"/>
  <c r="F548" i="29"/>
  <c r="F549" i="29"/>
  <c r="F550" i="29"/>
  <c r="F551" i="29"/>
  <c r="F552" i="29"/>
  <c r="F553" i="29"/>
  <c r="F554" i="29"/>
  <c r="F555" i="29"/>
  <c r="F558" i="29"/>
  <c r="F559" i="29"/>
  <c r="F561" i="29"/>
  <c r="F562" i="29"/>
  <c r="F564" i="29"/>
  <c r="F565" i="29"/>
  <c r="F566" i="29"/>
  <c r="F567" i="29"/>
  <c r="F568" i="29"/>
  <c r="F569" i="29"/>
  <c r="F570" i="29"/>
  <c r="F571" i="29"/>
  <c r="F572" i="29"/>
  <c r="F574" i="29"/>
  <c r="F576" i="29"/>
  <c r="F577" i="29"/>
  <c r="F578" i="29"/>
  <c r="F579" i="29"/>
  <c r="F580" i="29"/>
  <c r="F581" i="29"/>
  <c r="F582" i="29"/>
  <c r="F583" i="29"/>
  <c r="D9" i="30"/>
  <c r="F9" i="30" s="1"/>
  <c r="F19" i="30"/>
  <c r="F21" i="30"/>
  <c r="F23" i="30"/>
  <c r="F26" i="30"/>
  <c r="F27" i="30"/>
  <c r="F28" i="30"/>
  <c r="F29" i="30"/>
  <c r="F30" i="30"/>
  <c r="F34" i="30"/>
  <c r="F36" i="30"/>
  <c r="F37" i="30"/>
  <c r="F39" i="30"/>
  <c r="F45" i="30"/>
  <c r="F46" i="30"/>
  <c r="F50" i="30"/>
  <c r="F51" i="30"/>
  <c r="F53" i="30"/>
  <c r="F54" i="30"/>
  <c r="F55" i="30"/>
  <c r="F56" i="30"/>
  <c r="F59" i="30"/>
  <c r="F60" i="30"/>
  <c r="F61" i="30"/>
  <c r="F62" i="30"/>
  <c r="F64" i="30"/>
  <c r="F67" i="30"/>
  <c r="F177" i="30"/>
  <c r="F178" i="30"/>
  <c r="F179" i="30"/>
  <c r="F180" i="30"/>
  <c r="F182" i="30"/>
  <c r="F184" i="30"/>
  <c r="F186" i="30"/>
  <c r="F187" i="30"/>
  <c r="F188" i="30"/>
  <c r="F189" i="30"/>
  <c r="F191" i="30"/>
  <c r="F192" i="30"/>
  <c r="F193" i="30"/>
  <c r="F194" i="30"/>
  <c r="F196" i="30"/>
  <c r="F198" i="30"/>
  <c r="F202" i="30"/>
  <c r="F203" i="30"/>
  <c r="F204" i="30"/>
  <c r="F205" i="30"/>
  <c r="F207" i="30"/>
  <c r="F208" i="30"/>
  <c r="F209" i="30"/>
  <c r="F210" i="30"/>
  <c r="F211" i="30"/>
  <c r="F215" i="30"/>
  <c r="F216" i="30"/>
  <c r="F219" i="30"/>
  <c r="F220" i="30"/>
  <c r="F222" i="30"/>
  <c r="F224" i="30"/>
  <c r="F231" i="30"/>
  <c r="F234" i="30"/>
  <c r="F237" i="30"/>
  <c r="F241" i="30"/>
  <c r="F244" i="30"/>
  <c r="F246" i="30"/>
  <c r="F247" i="30"/>
  <c r="F248" i="30"/>
  <c r="F249" i="30"/>
  <c r="F250" i="30"/>
  <c r="F254" i="30"/>
  <c r="F255" i="30"/>
  <c r="F264" i="30"/>
  <c r="F265" i="30"/>
  <c r="F266" i="30"/>
  <c r="F270" i="30"/>
  <c r="F272" i="30"/>
  <c r="F273" i="30"/>
  <c r="F275" i="30"/>
  <c r="F277" i="30"/>
  <c r="F281" i="30"/>
  <c r="F282" i="30"/>
  <c r="F283" i="30"/>
  <c r="F284" i="30"/>
  <c r="E305" i="30"/>
  <c r="H305" i="30" s="1"/>
  <c r="E306" i="30"/>
  <c r="H306" i="30" s="1"/>
  <c r="E307" i="30"/>
  <c r="H307" i="30" s="1"/>
  <c r="E308" i="30"/>
  <c r="H308" i="30" s="1"/>
  <c r="E319" i="30"/>
  <c r="H319" i="30" s="1"/>
  <c r="E323" i="30"/>
  <c r="H323" i="30" s="1"/>
  <c r="E345" i="30"/>
  <c r="H345" i="30" s="1"/>
  <c r="H357" i="30"/>
  <c r="H361" i="30"/>
  <c r="H365" i="30"/>
  <c r="H369" i="30"/>
  <c r="H373" i="30"/>
  <c r="H377" i="30"/>
  <c r="H381" i="30"/>
  <c r="H385" i="30"/>
  <c r="H389" i="30"/>
  <c r="H393" i="30"/>
  <c r="H397" i="30"/>
  <c r="H401" i="30"/>
  <c r="H405" i="30"/>
  <c r="H409" i="30"/>
  <c r="H413" i="30"/>
  <c r="E417" i="30"/>
  <c r="H417" i="30" s="1"/>
  <c r="H421" i="30"/>
  <c r="H425" i="30"/>
  <c r="H429" i="30"/>
  <c r="E433" i="30"/>
  <c r="H433" i="30" s="1"/>
  <c r="E437" i="30"/>
  <c r="H437" i="30" s="1"/>
  <c r="H441" i="30"/>
  <c r="H445" i="30"/>
  <c r="E449" i="30"/>
  <c r="H449" i="30" s="1"/>
  <c r="E453" i="30"/>
  <c r="H453" i="30" s="1"/>
  <c r="H457" i="30"/>
  <c r="H461" i="30"/>
  <c r="H465" i="30"/>
  <c r="E469" i="30"/>
  <c r="H469" i="30" s="1"/>
  <c r="E473" i="30"/>
  <c r="H473" i="30" s="1"/>
  <c r="H477" i="30"/>
  <c r="E481" i="30"/>
  <c r="H481" i="30" s="1"/>
  <c r="H485" i="30"/>
  <c r="E489" i="30"/>
  <c r="H489" i="30" s="1"/>
  <c r="H493" i="30"/>
  <c r="H497" i="30"/>
  <c r="H501" i="30"/>
  <c r="H505" i="30"/>
  <c r="H509" i="30"/>
  <c r="H513" i="30"/>
  <c r="E517" i="30"/>
  <c r="H517" i="30" s="1"/>
  <c r="E521" i="30"/>
  <c r="H521" i="30" s="1"/>
  <c r="E524" i="30"/>
  <c r="H524" i="30" s="1"/>
  <c r="E526" i="30"/>
  <c r="H526" i="30" s="1"/>
  <c r="H529" i="30"/>
  <c r="H535" i="30"/>
  <c r="E539" i="30"/>
  <c r="H539" i="30" s="1"/>
  <c r="H543" i="30"/>
  <c r="E548" i="30"/>
  <c r="H548" i="30" s="1"/>
  <c r="H550" i="30"/>
  <c r="H555" i="30"/>
  <c r="E559" i="30"/>
  <c r="H559" i="30" s="1"/>
  <c r="E562" i="30"/>
  <c r="H562" i="30" s="1"/>
  <c r="H565" i="30"/>
  <c r="H567" i="30"/>
  <c r="E570" i="30"/>
  <c r="H570" i="30" s="1"/>
  <c r="E572" i="30"/>
  <c r="H572" i="30" s="1"/>
  <c r="H574" i="30"/>
  <c r="E577" i="30"/>
  <c r="H577" i="30" s="1"/>
  <c r="H579" i="30"/>
  <c r="E583" i="30"/>
  <c r="H583" i="30" s="1"/>
  <c r="E618" i="30"/>
  <c r="H618" i="30" s="1"/>
  <c r="E617" i="30"/>
  <c r="H617" i="30" s="1"/>
  <c r="E615" i="30"/>
  <c r="H615" i="30" s="1"/>
  <c r="E614" i="30"/>
  <c r="H614" i="30" s="1"/>
  <c r="E613" i="30"/>
  <c r="H613" i="30" s="1"/>
  <c r="E612" i="30"/>
  <c r="H612" i="30" s="1"/>
  <c r="E611" i="30"/>
  <c r="H611" i="30" s="1"/>
  <c r="E610" i="30"/>
  <c r="H610" i="30" s="1"/>
  <c r="E609" i="30"/>
  <c r="H609" i="30" s="1"/>
  <c r="E608" i="30"/>
  <c r="H608" i="30" s="1"/>
  <c r="E607" i="30"/>
  <c r="H607" i="30" s="1"/>
  <c r="E606" i="30"/>
  <c r="H606" i="30" s="1"/>
  <c r="E604" i="30"/>
  <c r="H604" i="30" s="1"/>
  <c r="E592" i="30"/>
  <c r="H592" i="30" s="1"/>
  <c r="E594" i="30"/>
  <c r="H594" i="30" s="1"/>
  <c r="E596" i="30"/>
  <c r="H596" i="30" s="1"/>
  <c r="H598" i="30"/>
  <c r="H10" i="31"/>
  <c r="G177" i="30"/>
  <c r="E289" i="30"/>
  <c r="H289" i="30" s="1"/>
  <c r="E296" i="30"/>
  <c r="H296" i="30" s="1"/>
  <c r="E300" i="30"/>
  <c r="H300" i="30" s="1"/>
  <c r="E334" i="30"/>
  <c r="H334" i="30" s="1"/>
  <c r="E339" i="30"/>
  <c r="H339" i="30" s="1"/>
  <c r="H356" i="30"/>
  <c r="F11" i="30"/>
  <c r="F345" i="30"/>
  <c r="F339" i="30"/>
  <c r="F330" i="30"/>
  <c r="F325" i="30"/>
  <c r="F323" i="30"/>
  <c r="F315" i="30"/>
  <c r="F314" i="30"/>
  <c r="F311" i="30"/>
  <c r="F308" i="30"/>
  <c r="F300" i="30"/>
  <c r="F299" i="30"/>
  <c r="F298" i="30"/>
  <c r="F297" i="30"/>
  <c r="F296" i="30"/>
  <c r="F295" i="30"/>
  <c r="F294" i="30"/>
  <c r="F292" i="30"/>
  <c r="F289" i="30"/>
  <c r="F288" i="30"/>
  <c r="F287" i="30"/>
  <c r="E312" i="30"/>
  <c r="H312" i="30" s="1"/>
  <c r="E314" i="30"/>
  <c r="H314" i="30" s="1"/>
  <c r="E328" i="30"/>
  <c r="H328" i="30" s="1"/>
  <c r="E329" i="30"/>
  <c r="H329" i="30" s="1"/>
  <c r="E491" i="30"/>
  <c r="H491" i="30" s="1"/>
  <c r="E499" i="30"/>
  <c r="H499" i="30" s="1"/>
  <c r="E525" i="30"/>
  <c r="H525" i="30" s="1"/>
  <c r="E549" i="30"/>
  <c r="H549" i="30" s="1"/>
  <c r="E564" i="30"/>
  <c r="H564" i="30" s="1"/>
  <c r="E566" i="30"/>
  <c r="H566" i="30" s="1"/>
  <c r="E569" i="30"/>
  <c r="H569" i="30" s="1"/>
  <c r="E571" i="30"/>
  <c r="H571" i="30" s="1"/>
  <c r="E573" i="30"/>
  <c r="H573" i="30" s="1"/>
  <c r="H591" i="30"/>
  <c r="E599" i="30"/>
  <c r="H599" i="30" s="1"/>
  <c r="H12" i="31"/>
  <c r="E9" i="31"/>
  <c r="E11" i="31"/>
  <c r="H11" i="31" s="1"/>
  <c r="E13" i="31"/>
  <c r="H13" i="31" s="1"/>
  <c r="G19" i="31"/>
  <c r="H19" i="31" s="1"/>
  <c r="E76" i="31"/>
  <c r="H76" i="31" s="1"/>
  <c r="E77" i="31"/>
  <c r="H77" i="31" s="1"/>
  <c r="E78" i="31"/>
  <c r="H78" i="31" s="1"/>
  <c r="E79" i="31"/>
  <c r="H79" i="31" s="1"/>
  <c r="E80" i="31"/>
  <c r="H80" i="31" s="1"/>
  <c r="E81" i="31"/>
  <c r="H81" i="31" s="1"/>
  <c r="E83" i="31"/>
  <c r="H83" i="31" s="1"/>
  <c r="E86" i="31"/>
  <c r="H86" i="31" s="1"/>
  <c r="E87" i="31"/>
  <c r="H87" i="31" s="1"/>
  <c r="E89" i="31"/>
  <c r="H89" i="31" s="1"/>
  <c r="E90" i="31"/>
  <c r="H90" i="31" s="1"/>
  <c r="E91" i="31"/>
  <c r="H91" i="31" s="1"/>
  <c r="E92" i="31"/>
  <c r="H92" i="31" s="1"/>
  <c r="E94" i="31"/>
  <c r="H94" i="31" s="1"/>
  <c r="E95" i="31"/>
  <c r="H95" i="31" s="1"/>
  <c r="E96" i="31"/>
  <c r="H96" i="31" s="1"/>
  <c r="E97" i="31"/>
  <c r="H97" i="31" s="1"/>
  <c r="E98" i="31"/>
  <c r="H98" i="31" s="1"/>
  <c r="E99" i="31"/>
  <c r="H99" i="31" s="1"/>
  <c r="E100" i="31"/>
  <c r="H100" i="31" s="1"/>
  <c r="E102" i="31"/>
  <c r="H102" i="31" s="1"/>
  <c r="E104" i="31"/>
  <c r="H104" i="31" s="1"/>
  <c r="E105" i="31"/>
  <c r="H105" i="31" s="1"/>
  <c r="E106" i="31"/>
  <c r="H106" i="31" s="1"/>
  <c r="E107" i="31"/>
  <c r="H107" i="31" s="1"/>
  <c r="E108" i="31"/>
  <c r="H108" i="31" s="1"/>
  <c r="E109" i="31"/>
  <c r="H109" i="31" s="1"/>
  <c r="E112" i="31"/>
  <c r="H112" i="31" s="1"/>
  <c r="E113" i="31"/>
  <c r="H113" i="31" s="1"/>
  <c r="E114" i="31"/>
  <c r="H114" i="31" s="1"/>
  <c r="E115" i="31"/>
  <c r="H115" i="31" s="1"/>
  <c r="E116" i="31"/>
  <c r="H116" i="31" s="1"/>
  <c r="E117" i="31"/>
  <c r="H117" i="31" s="1"/>
  <c r="E118" i="31"/>
  <c r="H118" i="31" s="1"/>
  <c r="E119" i="31"/>
  <c r="H119" i="31" s="1"/>
  <c r="E120" i="31"/>
  <c r="H120" i="31" s="1"/>
  <c r="E123" i="31"/>
  <c r="H123" i="31" s="1"/>
  <c r="E124" i="31"/>
  <c r="H124" i="31" s="1"/>
  <c r="E125" i="31"/>
  <c r="H125" i="31" s="1"/>
  <c r="E126" i="31"/>
  <c r="H126" i="31" s="1"/>
  <c r="E128" i="31"/>
  <c r="H128" i="31" s="1"/>
  <c r="E129" i="31"/>
  <c r="H129" i="31" s="1"/>
  <c r="E130" i="31"/>
  <c r="H130" i="31" s="1"/>
  <c r="E132" i="31"/>
  <c r="H132" i="31" s="1"/>
  <c r="E133" i="31"/>
  <c r="H133" i="31" s="1"/>
  <c r="E134" i="31"/>
  <c r="H134" i="31" s="1"/>
  <c r="E135" i="31"/>
  <c r="H135" i="31" s="1"/>
  <c r="E136" i="31"/>
  <c r="H136" i="31" s="1"/>
  <c r="E137" i="31"/>
  <c r="H137" i="31" s="1"/>
  <c r="E138" i="31"/>
  <c r="H138" i="31" s="1"/>
  <c r="E139" i="31"/>
  <c r="H139" i="31" s="1"/>
  <c r="E140" i="31"/>
  <c r="H140" i="31" s="1"/>
  <c r="E141" i="31"/>
  <c r="H141" i="31" s="1"/>
  <c r="E143" i="31"/>
  <c r="H143" i="31" s="1"/>
  <c r="E144" i="31"/>
  <c r="H144" i="31" s="1"/>
  <c r="E145" i="31"/>
  <c r="H145" i="31" s="1"/>
  <c r="E146" i="31"/>
  <c r="H146" i="31" s="1"/>
  <c r="E147" i="31"/>
  <c r="H147" i="31" s="1"/>
  <c r="E148" i="31"/>
  <c r="H148" i="31" s="1"/>
  <c r="E149" i="31"/>
  <c r="H149" i="31" s="1"/>
  <c r="E150" i="31"/>
  <c r="H150" i="31" s="1"/>
  <c r="E152" i="31"/>
  <c r="H152" i="31" s="1"/>
  <c r="E153" i="31"/>
  <c r="H153" i="31" s="1"/>
  <c r="E156" i="31"/>
  <c r="H156" i="31" s="1"/>
  <c r="E157" i="31"/>
  <c r="H157" i="31" s="1"/>
  <c r="E158" i="31"/>
  <c r="H158" i="31" s="1"/>
  <c r="E159" i="31"/>
  <c r="H159" i="31" s="1"/>
  <c r="E160" i="31"/>
  <c r="H160" i="31" s="1"/>
  <c r="E161" i="31"/>
  <c r="H161" i="31" s="1"/>
  <c r="E162" i="31"/>
  <c r="H162" i="31" s="1"/>
  <c r="E163" i="31"/>
  <c r="H163" i="31" s="1"/>
  <c r="E165" i="31"/>
  <c r="H165" i="31" s="1"/>
  <c r="E166" i="31"/>
  <c r="H166" i="31" s="1"/>
  <c r="E168" i="31"/>
  <c r="H168" i="31" s="1"/>
  <c r="E169" i="31"/>
  <c r="H169" i="31" s="1"/>
  <c r="E171" i="31"/>
  <c r="H171" i="31" s="1"/>
  <c r="G177" i="31"/>
  <c r="E212" i="31"/>
  <c r="H212" i="31" s="1"/>
  <c r="E217" i="31"/>
  <c r="H217" i="31" s="1"/>
  <c r="E225" i="31"/>
  <c r="H225" i="31" s="1"/>
  <c r="E232" i="31"/>
  <c r="H232" i="31" s="1"/>
  <c r="E240" i="31"/>
  <c r="H240" i="31" s="1"/>
  <c r="E246" i="31"/>
  <c r="H246" i="31" s="1"/>
  <c r="E253" i="31"/>
  <c r="H253" i="31" s="1"/>
  <c r="H258" i="31"/>
  <c r="E265" i="31"/>
  <c r="H265" i="31" s="1"/>
  <c r="H267" i="31"/>
  <c r="E274" i="31"/>
  <c r="H274" i="31" s="1"/>
  <c r="E279" i="31"/>
  <c r="H279" i="31" s="1"/>
  <c r="E286" i="31"/>
  <c r="H286" i="31" s="1"/>
  <c r="E288" i="31"/>
  <c r="H288" i="31" s="1"/>
  <c r="H290" i="31"/>
  <c r="E295" i="31"/>
  <c r="H295" i="31" s="1"/>
  <c r="E297" i="31"/>
  <c r="H297" i="31" s="1"/>
  <c r="H302" i="31"/>
  <c r="E305" i="31"/>
  <c r="H305" i="31" s="1"/>
  <c r="E312" i="31"/>
  <c r="H312" i="31" s="1"/>
  <c r="E314" i="31"/>
  <c r="H314" i="31" s="1"/>
  <c r="E316" i="31"/>
  <c r="H316" i="31" s="1"/>
  <c r="E323" i="31"/>
  <c r="H323" i="31" s="1"/>
  <c r="H328" i="31"/>
  <c r="H331" i="31"/>
  <c r="H338" i="31"/>
  <c r="E341" i="31"/>
  <c r="H341" i="31" s="1"/>
  <c r="H344" i="31"/>
  <c r="E348" i="31"/>
  <c r="H348" i="31" s="1"/>
  <c r="E583" i="31"/>
  <c r="H583" i="31" s="1"/>
  <c r="E581" i="31"/>
  <c r="H581" i="31" s="1"/>
  <c r="E580" i="31"/>
  <c r="H580" i="31" s="1"/>
  <c r="E579" i="31"/>
  <c r="H579" i="31" s="1"/>
  <c r="E578" i="31"/>
  <c r="H578" i="31" s="1"/>
  <c r="E576" i="31"/>
  <c r="H576" i="31" s="1"/>
  <c r="E575" i="31"/>
  <c r="H575" i="31" s="1"/>
  <c r="E572" i="31"/>
  <c r="H572" i="31" s="1"/>
  <c r="E571" i="31"/>
  <c r="H571" i="31" s="1"/>
  <c r="E570" i="31"/>
  <c r="H570" i="31" s="1"/>
  <c r="E569" i="31"/>
  <c r="H569" i="31" s="1"/>
  <c r="E566" i="31"/>
  <c r="H566" i="31" s="1"/>
  <c r="E565" i="31"/>
  <c r="H565" i="31" s="1"/>
  <c r="E564" i="31"/>
  <c r="H564" i="31" s="1"/>
  <c r="E562" i="31"/>
  <c r="H562" i="31" s="1"/>
  <c r="E561" i="31"/>
  <c r="H561" i="31" s="1"/>
  <c r="E559" i="31"/>
  <c r="H559" i="31" s="1"/>
  <c r="E558" i="31"/>
  <c r="H558" i="31" s="1"/>
  <c r="E557" i="31"/>
  <c r="H557" i="31" s="1"/>
  <c r="E555" i="31"/>
  <c r="H555" i="31" s="1"/>
  <c r="E552" i="31"/>
  <c r="H552" i="31" s="1"/>
  <c r="E551" i="31"/>
  <c r="H551" i="31" s="1"/>
  <c r="E550" i="31"/>
  <c r="H550" i="31" s="1"/>
  <c r="E549" i="31"/>
  <c r="H549" i="31" s="1"/>
  <c r="E548" i="31"/>
  <c r="H548" i="31" s="1"/>
  <c r="E545" i="31"/>
  <c r="H545" i="31" s="1"/>
  <c r="E544" i="31"/>
  <c r="H544" i="31" s="1"/>
  <c r="E542" i="31"/>
  <c r="H542" i="31" s="1"/>
  <c r="E539" i="31"/>
  <c r="H539" i="31" s="1"/>
  <c r="E538" i="31"/>
  <c r="H538" i="31" s="1"/>
  <c r="E532" i="31"/>
  <c r="H532" i="31" s="1"/>
  <c r="E531" i="31"/>
  <c r="H531" i="31" s="1"/>
  <c r="E530" i="31"/>
  <c r="H530" i="31" s="1"/>
  <c r="E529" i="31"/>
  <c r="H529" i="31" s="1"/>
  <c r="E527" i="31"/>
  <c r="H527" i="31" s="1"/>
  <c r="E526" i="31"/>
  <c r="H526" i="31" s="1"/>
  <c r="E525" i="31"/>
  <c r="H525" i="31" s="1"/>
  <c r="E524" i="31"/>
  <c r="H524" i="31" s="1"/>
  <c r="E522" i="31"/>
  <c r="H522" i="31" s="1"/>
  <c r="E521" i="31"/>
  <c r="H521" i="31" s="1"/>
  <c r="E520" i="31"/>
  <c r="H520" i="31" s="1"/>
  <c r="E517" i="31"/>
  <c r="H517" i="31" s="1"/>
  <c r="E516" i="31"/>
  <c r="H516" i="31" s="1"/>
  <c r="E511" i="31"/>
  <c r="H511" i="31" s="1"/>
  <c r="E510" i="31"/>
  <c r="H510" i="31" s="1"/>
  <c r="E508" i="31"/>
  <c r="H508" i="31" s="1"/>
  <c r="E505" i="31"/>
  <c r="H505" i="31" s="1"/>
  <c r="E502" i="31"/>
  <c r="H502" i="31" s="1"/>
  <c r="E501" i="31"/>
  <c r="H501" i="31" s="1"/>
  <c r="E500" i="31"/>
  <c r="H500" i="31" s="1"/>
  <c r="E499" i="31"/>
  <c r="H499" i="31" s="1"/>
  <c r="E498" i="31"/>
  <c r="H498" i="31" s="1"/>
  <c r="E496" i="31"/>
  <c r="H496" i="31" s="1"/>
  <c r="E495" i="31"/>
  <c r="H495" i="31" s="1"/>
  <c r="E494" i="31"/>
  <c r="H494" i="31" s="1"/>
  <c r="E493" i="31"/>
  <c r="H493" i="31" s="1"/>
  <c r="E492" i="31"/>
  <c r="H492" i="31" s="1"/>
  <c r="E491" i="31"/>
  <c r="H491" i="31" s="1"/>
  <c r="E490" i="31"/>
  <c r="H490" i="31" s="1"/>
  <c r="E489" i="31"/>
  <c r="H489" i="31" s="1"/>
  <c r="E487" i="31"/>
  <c r="H487" i="31" s="1"/>
  <c r="E486" i="31"/>
  <c r="H486" i="31" s="1"/>
  <c r="E481" i="31"/>
  <c r="H481" i="31" s="1"/>
  <c r="E480" i="31"/>
  <c r="H480" i="31" s="1"/>
  <c r="E479" i="31"/>
  <c r="H479" i="31" s="1"/>
  <c r="E477" i="31"/>
  <c r="H477" i="31" s="1"/>
  <c r="E476" i="31"/>
  <c r="H476" i="31" s="1"/>
  <c r="E475" i="31"/>
  <c r="H475" i="31" s="1"/>
  <c r="E474" i="31"/>
  <c r="H474" i="31" s="1"/>
  <c r="E473" i="31"/>
  <c r="H473" i="31" s="1"/>
  <c r="E472" i="31"/>
  <c r="H472" i="31" s="1"/>
  <c r="E471" i="31"/>
  <c r="H471" i="31" s="1"/>
  <c r="E470" i="31"/>
  <c r="H470" i="31" s="1"/>
  <c r="E469" i="31"/>
  <c r="H469" i="31" s="1"/>
  <c r="E468" i="31"/>
  <c r="H468" i="31" s="1"/>
  <c r="E467" i="31"/>
  <c r="H467" i="31" s="1"/>
  <c r="E466" i="31"/>
  <c r="H466" i="31" s="1"/>
  <c r="E465" i="31"/>
  <c r="H465" i="31" s="1"/>
  <c r="E463" i="31"/>
  <c r="H463" i="31" s="1"/>
  <c r="E460" i="31"/>
  <c r="H460" i="31" s="1"/>
  <c r="E459" i="31"/>
  <c r="H459" i="31" s="1"/>
  <c r="E458" i="31"/>
  <c r="H458" i="31" s="1"/>
  <c r="E456" i="31"/>
  <c r="H456" i="31" s="1"/>
  <c r="E455" i="31"/>
  <c r="H455" i="31" s="1"/>
  <c r="E454" i="31"/>
  <c r="H454" i="31" s="1"/>
  <c r="E453" i="31"/>
  <c r="H453" i="31" s="1"/>
  <c r="E452" i="31"/>
  <c r="H452" i="31" s="1"/>
  <c r="E451" i="31"/>
  <c r="H451" i="31" s="1"/>
  <c r="E449" i="31"/>
  <c r="H449" i="31" s="1"/>
  <c r="E448" i="31"/>
  <c r="H448" i="31" s="1"/>
  <c r="E447" i="31"/>
  <c r="H447" i="31" s="1"/>
  <c r="E444" i="31"/>
  <c r="H444" i="31" s="1"/>
  <c r="E443" i="31"/>
  <c r="H443" i="31" s="1"/>
  <c r="E442" i="31"/>
  <c r="H442" i="31" s="1"/>
  <c r="E441" i="31"/>
  <c r="H441" i="31" s="1"/>
  <c r="E437" i="31"/>
  <c r="H437" i="31" s="1"/>
  <c r="E436" i="31"/>
  <c r="H436" i="31" s="1"/>
  <c r="E433" i="31"/>
  <c r="H433" i="31" s="1"/>
  <c r="E432" i="31"/>
  <c r="H432" i="31" s="1"/>
  <c r="E431" i="31"/>
  <c r="H431" i="31" s="1"/>
  <c r="E430" i="31"/>
  <c r="H430" i="31" s="1"/>
  <c r="E429" i="31"/>
  <c r="H429" i="31" s="1"/>
  <c r="E428" i="31"/>
  <c r="H428" i="31" s="1"/>
  <c r="E427" i="31"/>
  <c r="H427" i="31" s="1"/>
  <c r="E426" i="31"/>
  <c r="H426" i="31" s="1"/>
  <c r="E425" i="31"/>
  <c r="H425" i="31" s="1"/>
  <c r="E424" i="31"/>
  <c r="H424" i="31" s="1"/>
  <c r="E423" i="31"/>
  <c r="H423" i="31" s="1"/>
  <c r="E421" i="31"/>
  <c r="H421" i="31" s="1"/>
  <c r="E420" i="31"/>
  <c r="H420" i="31" s="1"/>
  <c r="E419" i="31"/>
  <c r="H419" i="31" s="1"/>
  <c r="G356" i="31"/>
  <c r="H356" i="31" s="1"/>
  <c r="E358" i="31"/>
  <c r="H358" i="31" s="1"/>
  <c r="E362" i="31"/>
  <c r="H362" i="31" s="1"/>
  <c r="E366" i="31"/>
  <c r="H366" i="31" s="1"/>
  <c r="E370" i="31"/>
  <c r="H370" i="31" s="1"/>
  <c r="H374" i="31"/>
  <c r="E378" i="31"/>
  <c r="H378" i="31" s="1"/>
  <c r="E382" i="31"/>
  <c r="H382" i="31" s="1"/>
  <c r="E386" i="31"/>
  <c r="H386" i="31" s="1"/>
  <c r="E390" i="31"/>
  <c r="H390" i="31" s="1"/>
  <c r="E394" i="31"/>
  <c r="H394" i="31" s="1"/>
  <c r="E398" i="31"/>
  <c r="H398" i="31" s="1"/>
  <c r="E402" i="31"/>
  <c r="H402" i="31" s="1"/>
  <c r="E406" i="31"/>
  <c r="H406" i="31" s="1"/>
  <c r="E410" i="31"/>
  <c r="H410" i="31" s="1"/>
  <c r="E414" i="31"/>
  <c r="H414" i="31" s="1"/>
  <c r="E418" i="31"/>
  <c r="H418" i="31" s="1"/>
  <c r="H446" i="31"/>
  <c r="H478" i="31"/>
  <c r="H484" i="31"/>
  <c r="H513" i="31"/>
  <c r="H533" i="31"/>
  <c r="H536" i="31"/>
  <c r="H541" i="31"/>
  <c r="H543" i="31"/>
  <c r="H547" i="31"/>
  <c r="H560" i="31"/>
  <c r="H567" i="31"/>
  <c r="F591" i="30"/>
  <c r="F592" i="30"/>
  <c r="F593" i="30"/>
  <c r="F594" i="30"/>
  <c r="F595" i="30"/>
  <c r="F596" i="30"/>
  <c r="F597" i="30"/>
  <c r="F598" i="30"/>
  <c r="F600" i="30"/>
  <c r="F601" i="30"/>
  <c r="F602" i="30"/>
  <c r="F604" i="30"/>
  <c r="F606" i="30"/>
  <c r="F607" i="30"/>
  <c r="F608" i="30"/>
  <c r="F609" i="30"/>
  <c r="F610" i="30"/>
  <c r="F611" i="30"/>
  <c r="F612" i="30"/>
  <c r="F614" i="30"/>
  <c r="F616" i="30"/>
  <c r="F617" i="30"/>
  <c r="F76" i="31"/>
  <c r="F77" i="31"/>
  <c r="F78" i="31"/>
  <c r="F79" i="31"/>
  <c r="F80" i="31"/>
  <c r="F81" i="31"/>
  <c r="F83" i="31"/>
  <c r="F85" i="31"/>
  <c r="F86" i="31"/>
  <c r="F87" i="31"/>
  <c r="F89" i="31"/>
  <c r="F90" i="31"/>
  <c r="F91" i="31"/>
  <c r="F92" i="31"/>
  <c r="F94" i="31"/>
  <c r="F95" i="31"/>
  <c r="F96" i="31"/>
  <c r="F97" i="31"/>
  <c r="F98" i="31"/>
  <c r="F99" i="31"/>
  <c r="F100" i="31"/>
  <c r="F102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3" i="31"/>
  <c r="F124" i="31"/>
  <c r="F125" i="31"/>
  <c r="F126" i="31"/>
  <c r="F127" i="31"/>
  <c r="F128" i="31"/>
  <c r="F129" i="31"/>
  <c r="F130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1" i="31"/>
  <c r="F152" i="31"/>
  <c r="F155" i="31"/>
  <c r="F156" i="31"/>
  <c r="F157" i="31"/>
  <c r="F159" i="31"/>
  <c r="F160" i="31"/>
  <c r="F161" i="31"/>
  <c r="F162" i="31"/>
  <c r="F164" i="31"/>
  <c r="F165" i="31"/>
  <c r="F167" i="31"/>
  <c r="F168" i="31"/>
  <c r="F348" i="31"/>
  <c r="F341" i="31"/>
  <c r="F340" i="31"/>
  <c r="F334" i="31"/>
  <c r="F330" i="31"/>
  <c r="F327" i="31"/>
  <c r="F325" i="31"/>
  <c r="F323" i="31"/>
  <c r="F321" i="31"/>
  <c r="F320" i="31"/>
  <c r="F319" i="31"/>
  <c r="F318" i="31"/>
  <c r="F316" i="31"/>
  <c r="F315" i="31"/>
  <c r="F314" i="31"/>
  <c r="F313" i="31"/>
  <c r="F312" i="31"/>
  <c r="F311" i="31"/>
  <c r="F309" i="31"/>
  <c r="F308" i="31"/>
  <c r="F307" i="31"/>
  <c r="F306" i="31"/>
  <c r="F303" i="31"/>
  <c r="F300" i="31"/>
  <c r="F299" i="31"/>
  <c r="F297" i="31"/>
  <c r="F296" i="31"/>
  <c r="F295" i="31"/>
  <c r="F294" i="31"/>
  <c r="F293" i="31"/>
  <c r="F292" i="31"/>
  <c r="F289" i="31"/>
  <c r="F288" i="31"/>
  <c r="F287" i="31"/>
  <c r="F286" i="31"/>
  <c r="F284" i="31"/>
  <c r="F283" i="31"/>
  <c r="F282" i="31"/>
  <c r="F281" i="31"/>
  <c r="F280" i="31"/>
  <c r="F277" i="31"/>
  <c r="F276" i="31"/>
  <c r="F274" i="31"/>
  <c r="F273" i="31"/>
  <c r="F272" i="31"/>
  <c r="F270" i="31"/>
  <c r="F269" i="31"/>
  <c r="F268" i="31"/>
  <c r="F266" i="31"/>
  <c r="F265" i="31"/>
  <c r="F264" i="31"/>
  <c r="F262" i="31"/>
  <c r="F261" i="31"/>
  <c r="F260" i="31"/>
  <c r="F259" i="31"/>
  <c r="F256" i="31"/>
  <c r="F255" i="31"/>
  <c r="F254" i="31"/>
  <c r="F252" i="31"/>
  <c r="F250" i="31"/>
  <c r="F249" i="31"/>
  <c r="F247" i="31"/>
  <c r="F246" i="31"/>
  <c r="F245" i="31"/>
  <c r="F244" i="31"/>
  <c r="F241" i="31"/>
  <c r="F240" i="31"/>
  <c r="F237" i="31"/>
  <c r="F234" i="31"/>
  <c r="F233" i="31"/>
  <c r="F232" i="31"/>
  <c r="F231" i="31"/>
  <c r="F230" i="31"/>
  <c r="F226" i="31"/>
  <c r="F225" i="31"/>
  <c r="F224" i="31"/>
  <c r="F220" i="31"/>
  <c r="F219" i="31"/>
  <c r="F218" i="31"/>
  <c r="F216" i="31"/>
  <c r="F215" i="31"/>
  <c r="F214" i="31"/>
  <c r="F213" i="31"/>
  <c r="F211" i="31"/>
  <c r="F210" i="31"/>
  <c r="E211" i="31"/>
  <c r="H211" i="31" s="1"/>
  <c r="E216" i="31"/>
  <c r="H216" i="31" s="1"/>
  <c r="E222" i="31"/>
  <c r="H222" i="31" s="1"/>
  <c r="E223" i="31"/>
  <c r="H223" i="31" s="1"/>
  <c r="E224" i="31"/>
  <c r="H224" i="31" s="1"/>
  <c r="E231" i="31"/>
  <c r="H231" i="31" s="1"/>
  <c r="E237" i="31"/>
  <c r="H237" i="31" s="1"/>
  <c r="E245" i="31"/>
  <c r="H245" i="31" s="1"/>
  <c r="E250" i="31"/>
  <c r="H250" i="31" s="1"/>
  <c r="E255" i="31"/>
  <c r="H255" i="31" s="1"/>
  <c r="H257" i="31"/>
  <c r="H260" i="31"/>
  <c r="H262" i="31"/>
  <c r="H269" i="31"/>
  <c r="H271" i="31"/>
  <c r="H276" i="31"/>
  <c r="H278" i="31"/>
  <c r="E281" i="31"/>
  <c r="H281" i="31" s="1"/>
  <c r="E283" i="31"/>
  <c r="H283" i="31" s="1"/>
  <c r="H285" i="31"/>
  <c r="E299" i="31"/>
  <c r="H299" i="31" s="1"/>
  <c r="E301" i="31"/>
  <c r="H301" i="31" s="1"/>
  <c r="H304" i="31"/>
  <c r="H307" i="31"/>
  <c r="E309" i="31"/>
  <c r="H309" i="31" s="1"/>
  <c r="E318" i="31"/>
  <c r="H318" i="31" s="1"/>
  <c r="H320" i="31"/>
  <c r="H322" i="31"/>
  <c r="E325" i="31"/>
  <c r="H325" i="31" s="1"/>
  <c r="E334" i="31"/>
  <c r="H334" i="31" s="1"/>
  <c r="E337" i="31"/>
  <c r="H337" i="31" s="1"/>
  <c r="H343" i="31"/>
  <c r="H347" i="31"/>
  <c r="E350" i="31"/>
  <c r="H350" i="31" s="1"/>
  <c r="E357" i="31"/>
  <c r="H357" i="31" s="1"/>
  <c r="E361" i="31"/>
  <c r="H361" i="31" s="1"/>
  <c r="E365" i="31"/>
  <c r="H365" i="31" s="1"/>
  <c r="E369" i="31"/>
  <c r="H369" i="31" s="1"/>
  <c r="E373" i="31"/>
  <c r="H373" i="31" s="1"/>
  <c r="E377" i="31"/>
  <c r="H377" i="31" s="1"/>
  <c r="E381" i="31"/>
  <c r="H381" i="31" s="1"/>
  <c r="E385" i="31"/>
  <c r="H385" i="31" s="1"/>
  <c r="E389" i="31"/>
  <c r="H389" i="31" s="1"/>
  <c r="E393" i="31"/>
  <c r="H393" i="31" s="1"/>
  <c r="E397" i="31"/>
  <c r="H397" i="31" s="1"/>
  <c r="H401" i="31"/>
  <c r="E405" i="31"/>
  <c r="H405" i="31" s="1"/>
  <c r="E409" i="31"/>
  <c r="H409" i="31" s="1"/>
  <c r="E413" i="31"/>
  <c r="H413" i="31" s="1"/>
  <c r="E417" i="31"/>
  <c r="H417" i="31" s="1"/>
  <c r="H422" i="31"/>
  <c r="H440" i="31"/>
  <c r="H445" i="31"/>
  <c r="H457" i="31"/>
  <c r="H464" i="31"/>
  <c r="H483" i="31"/>
  <c r="H504" i="31"/>
  <c r="H509" i="31"/>
  <c r="H512" i="31"/>
  <c r="H519" i="31"/>
  <c r="H528" i="31"/>
  <c r="H553" i="31"/>
  <c r="H585" i="31"/>
  <c r="E30" i="31"/>
  <c r="H30" i="31" s="1"/>
  <c r="E31" i="31"/>
  <c r="H31" i="31" s="1"/>
  <c r="E36" i="31"/>
  <c r="H36" i="31" s="1"/>
  <c r="E37" i="31"/>
  <c r="H37" i="31" s="1"/>
  <c r="E38" i="31"/>
  <c r="H38" i="31" s="1"/>
  <c r="E39" i="31"/>
  <c r="H39" i="31" s="1"/>
  <c r="E41" i="31"/>
  <c r="H41" i="31" s="1"/>
  <c r="E43" i="31"/>
  <c r="H43" i="31" s="1"/>
  <c r="E44" i="31"/>
  <c r="H44" i="31" s="1"/>
  <c r="E45" i="31"/>
  <c r="H45" i="31" s="1"/>
  <c r="E47" i="31"/>
  <c r="H47" i="31" s="1"/>
  <c r="E48" i="31"/>
  <c r="H48" i="31" s="1"/>
  <c r="E49" i="31"/>
  <c r="H49" i="31" s="1"/>
  <c r="E50" i="31"/>
  <c r="H50" i="31" s="1"/>
  <c r="E51" i="31"/>
  <c r="H51" i="31" s="1"/>
  <c r="E53" i="31"/>
  <c r="H53" i="31" s="1"/>
  <c r="E54" i="31"/>
  <c r="H54" i="31" s="1"/>
  <c r="E55" i="31"/>
  <c r="H55" i="31" s="1"/>
  <c r="E56" i="31"/>
  <c r="H56" i="31" s="1"/>
  <c r="E59" i="31"/>
  <c r="H59" i="31" s="1"/>
  <c r="E61" i="31"/>
  <c r="H61" i="31" s="1"/>
  <c r="E62" i="31"/>
  <c r="H62" i="31" s="1"/>
  <c r="E64" i="31"/>
  <c r="H64" i="31" s="1"/>
  <c r="E65" i="31"/>
  <c r="H65" i="31" s="1"/>
  <c r="E67" i="31"/>
  <c r="H67" i="31" s="1"/>
  <c r="E68" i="31"/>
  <c r="H68" i="31" s="1"/>
  <c r="E69" i="31"/>
  <c r="H69" i="31" s="1"/>
  <c r="E177" i="31"/>
  <c r="H177" i="31" s="1"/>
  <c r="E178" i="31"/>
  <c r="H178" i="31" s="1"/>
  <c r="E179" i="31"/>
  <c r="H179" i="31" s="1"/>
  <c r="E180" i="31"/>
  <c r="H180" i="31" s="1"/>
  <c r="E181" i="31"/>
  <c r="H181" i="31" s="1"/>
  <c r="E182" i="31"/>
  <c r="H182" i="31" s="1"/>
  <c r="E184" i="31"/>
  <c r="H184" i="31" s="1"/>
  <c r="E185" i="31"/>
  <c r="H185" i="31" s="1"/>
  <c r="E186" i="31"/>
  <c r="H186" i="31" s="1"/>
  <c r="E188" i="31"/>
  <c r="H188" i="31" s="1"/>
  <c r="E189" i="31"/>
  <c r="H189" i="31" s="1"/>
  <c r="E190" i="31"/>
  <c r="H190" i="31" s="1"/>
  <c r="E191" i="31"/>
  <c r="H191" i="31" s="1"/>
  <c r="E192" i="31"/>
  <c r="H192" i="31" s="1"/>
  <c r="E193" i="31"/>
  <c r="H193" i="31" s="1"/>
  <c r="E194" i="31"/>
  <c r="H194" i="31" s="1"/>
  <c r="E196" i="31"/>
  <c r="H196" i="31" s="1"/>
  <c r="E197" i="31"/>
  <c r="H197" i="31" s="1"/>
  <c r="E198" i="31"/>
  <c r="H198" i="31" s="1"/>
  <c r="E199" i="31"/>
  <c r="H199" i="31" s="1"/>
  <c r="E202" i="31"/>
  <c r="H202" i="31" s="1"/>
  <c r="E203" i="31"/>
  <c r="H203" i="31" s="1"/>
  <c r="E204" i="31"/>
  <c r="H204" i="31" s="1"/>
  <c r="E205" i="31"/>
  <c r="H205" i="31" s="1"/>
  <c r="E207" i="31"/>
  <c r="H207" i="31" s="1"/>
  <c r="E208" i="31"/>
  <c r="H208" i="31" s="1"/>
  <c r="E209" i="31"/>
  <c r="H209" i="31" s="1"/>
  <c r="E210" i="31"/>
  <c r="H210" i="31" s="1"/>
  <c r="E215" i="31"/>
  <c r="H215" i="31" s="1"/>
  <c r="E220" i="31"/>
  <c r="H220" i="31" s="1"/>
  <c r="E228" i="31"/>
  <c r="H228" i="31" s="1"/>
  <c r="E229" i="31"/>
  <c r="H229" i="31" s="1"/>
  <c r="E234" i="31"/>
  <c r="H234" i="31" s="1"/>
  <c r="E244" i="31"/>
  <c r="H244" i="31" s="1"/>
  <c r="E249" i="31"/>
  <c r="H249" i="31" s="1"/>
  <c r="E252" i="31"/>
  <c r="H252" i="31" s="1"/>
  <c r="E266" i="31"/>
  <c r="H266" i="31" s="1"/>
  <c r="E273" i="31"/>
  <c r="H273" i="31" s="1"/>
  <c r="E287" i="31"/>
  <c r="H287" i="31" s="1"/>
  <c r="E289" i="31"/>
  <c r="H289" i="31" s="1"/>
  <c r="E292" i="31"/>
  <c r="H292" i="31" s="1"/>
  <c r="E294" i="31"/>
  <c r="H294" i="31" s="1"/>
  <c r="E296" i="31"/>
  <c r="H296" i="31" s="1"/>
  <c r="E298" i="31"/>
  <c r="H298" i="31" s="1"/>
  <c r="E311" i="31"/>
  <c r="H311" i="31" s="1"/>
  <c r="E313" i="31"/>
  <c r="H313" i="31" s="1"/>
  <c r="E315" i="31"/>
  <c r="H315" i="31" s="1"/>
  <c r="E317" i="31"/>
  <c r="H317" i="31" s="1"/>
  <c r="E327" i="31"/>
  <c r="H327" i="31" s="1"/>
  <c r="E330" i="31"/>
  <c r="H330" i="31" s="1"/>
  <c r="E333" i="31"/>
  <c r="H333" i="31" s="1"/>
  <c r="E346" i="31"/>
  <c r="H346" i="31" s="1"/>
  <c r="E388" i="31"/>
  <c r="H388" i="31" s="1"/>
  <c r="E392" i="31"/>
  <c r="H392" i="31" s="1"/>
  <c r="E396" i="31"/>
  <c r="H396" i="31" s="1"/>
  <c r="E400" i="31"/>
  <c r="H400" i="31" s="1"/>
  <c r="E408" i="31"/>
  <c r="H408" i="31" s="1"/>
  <c r="E412" i="31"/>
  <c r="H412" i="31" s="1"/>
  <c r="E416" i="31"/>
  <c r="H416" i="31" s="1"/>
  <c r="F522" i="30"/>
  <c r="F524" i="30"/>
  <c r="F525" i="30"/>
  <c r="F526" i="30"/>
  <c r="F530" i="30"/>
  <c r="F531" i="30"/>
  <c r="F544" i="30"/>
  <c r="F545" i="30"/>
  <c r="F547" i="30"/>
  <c r="F548" i="30"/>
  <c r="F549" i="30"/>
  <c r="F550" i="30"/>
  <c r="F552" i="30"/>
  <c r="F553" i="30"/>
  <c r="F559" i="30"/>
  <c r="F564" i="30"/>
  <c r="F565" i="30"/>
  <c r="F566" i="30"/>
  <c r="F569" i="30"/>
  <c r="F570" i="30"/>
  <c r="F571" i="30"/>
  <c r="F572" i="30"/>
  <c r="F573" i="30"/>
  <c r="F576" i="30"/>
  <c r="F577" i="30"/>
  <c r="F578" i="30"/>
  <c r="E214" i="31"/>
  <c r="H214" i="31" s="1"/>
  <c r="E219" i="31"/>
  <c r="H219" i="31" s="1"/>
  <c r="E233" i="31"/>
  <c r="H233" i="31" s="1"/>
  <c r="E241" i="31"/>
  <c r="H241" i="31" s="1"/>
  <c r="E247" i="31"/>
  <c r="H247" i="31" s="1"/>
  <c r="E254" i="31"/>
  <c r="H254" i="31" s="1"/>
  <c r="E256" i="31"/>
  <c r="H256" i="31" s="1"/>
  <c r="E259" i="31"/>
  <c r="H259" i="31" s="1"/>
  <c r="E261" i="31"/>
  <c r="H261" i="31" s="1"/>
  <c r="E268" i="31"/>
  <c r="H268" i="31" s="1"/>
  <c r="E270" i="31"/>
  <c r="H270" i="31" s="1"/>
  <c r="E277" i="31"/>
  <c r="H277" i="31" s="1"/>
  <c r="E282" i="31"/>
  <c r="H282" i="31" s="1"/>
  <c r="E284" i="31"/>
  <c r="H284" i="31" s="1"/>
  <c r="E291" i="31"/>
  <c r="H291" i="31" s="1"/>
  <c r="E300" i="31"/>
  <c r="H300" i="31" s="1"/>
  <c r="E306" i="31"/>
  <c r="H306" i="31" s="1"/>
  <c r="E308" i="31"/>
  <c r="H308" i="31" s="1"/>
  <c r="E310" i="31"/>
  <c r="H310" i="31" s="1"/>
  <c r="E319" i="31"/>
  <c r="H319" i="31" s="1"/>
  <c r="E329" i="31"/>
  <c r="H329" i="31" s="1"/>
  <c r="E335" i="31"/>
  <c r="H335" i="31" s="1"/>
  <c r="E339" i="31"/>
  <c r="H339" i="31" s="1"/>
  <c r="E359" i="31"/>
  <c r="H359" i="31" s="1"/>
  <c r="E363" i="31"/>
  <c r="H363" i="31" s="1"/>
  <c r="E371" i="31"/>
  <c r="H371" i="31" s="1"/>
  <c r="E375" i="31"/>
  <c r="H375" i="31" s="1"/>
  <c r="E379" i="31"/>
  <c r="H379" i="31" s="1"/>
  <c r="E383" i="31"/>
  <c r="H383" i="31" s="1"/>
  <c r="E387" i="31"/>
  <c r="H387" i="31" s="1"/>
  <c r="E391" i="31"/>
  <c r="H391" i="31" s="1"/>
  <c r="E395" i="31"/>
  <c r="H395" i="31" s="1"/>
  <c r="E399" i="31"/>
  <c r="H399" i="31" s="1"/>
  <c r="E403" i="31"/>
  <c r="H403" i="31" s="1"/>
  <c r="E407" i="31"/>
  <c r="H407" i="31" s="1"/>
  <c r="E411" i="31"/>
  <c r="H411" i="31" s="1"/>
  <c r="E415" i="31"/>
  <c r="H415" i="31" s="1"/>
  <c r="H485" i="31"/>
  <c r="H488" i="31"/>
  <c r="H514" i="31"/>
  <c r="H518" i="31"/>
  <c r="H534" i="31"/>
  <c r="H537" i="31"/>
  <c r="H554" i="31"/>
  <c r="H568" i="31"/>
  <c r="H577" i="31"/>
  <c r="E348" i="32"/>
  <c r="H348" i="32" s="1"/>
  <c r="E338" i="32"/>
  <c r="H338" i="32" s="1"/>
  <c r="E332" i="32"/>
  <c r="H332" i="32" s="1"/>
  <c r="E327" i="32"/>
  <c r="H327" i="32" s="1"/>
  <c r="E320" i="32"/>
  <c r="H320" i="32" s="1"/>
  <c r="E314" i="32"/>
  <c r="H314" i="32" s="1"/>
  <c r="E310" i="32"/>
  <c r="H310" i="32" s="1"/>
  <c r="E306" i="32"/>
  <c r="H306" i="32" s="1"/>
  <c r="E305" i="32"/>
  <c r="H305" i="32" s="1"/>
  <c r="E300" i="32"/>
  <c r="H300" i="32" s="1"/>
  <c r="E299" i="32"/>
  <c r="H299" i="32" s="1"/>
  <c r="E298" i="32"/>
  <c r="H298" i="32" s="1"/>
  <c r="E297" i="32"/>
  <c r="H297" i="32" s="1"/>
  <c r="E296" i="32"/>
  <c r="H296" i="32" s="1"/>
  <c r="E295" i="32"/>
  <c r="H295" i="32" s="1"/>
  <c r="E294" i="32"/>
  <c r="H294" i="32" s="1"/>
  <c r="E293" i="32"/>
  <c r="H293" i="32" s="1"/>
  <c r="E292" i="32"/>
  <c r="H292" i="32" s="1"/>
  <c r="E291" i="32"/>
  <c r="H291" i="32" s="1"/>
  <c r="E289" i="32"/>
  <c r="H289" i="32" s="1"/>
  <c r="E288" i="32"/>
  <c r="H288" i="32" s="1"/>
  <c r="E287" i="32"/>
  <c r="H287" i="32" s="1"/>
  <c r="E286" i="32"/>
  <c r="H286" i="32" s="1"/>
  <c r="E284" i="32"/>
  <c r="H284" i="32" s="1"/>
  <c r="E283" i="32"/>
  <c r="H283" i="32" s="1"/>
  <c r="E282" i="32"/>
  <c r="H282" i="32" s="1"/>
  <c r="E281" i="32"/>
  <c r="H281" i="32" s="1"/>
  <c r="E278" i="32"/>
  <c r="H278" i="32" s="1"/>
  <c r="E277" i="32"/>
  <c r="H277" i="32" s="1"/>
  <c r="E276" i="32"/>
  <c r="H276" i="32" s="1"/>
  <c r="E275" i="32"/>
  <c r="H275" i="32" s="1"/>
  <c r="E274" i="32"/>
  <c r="H274" i="32" s="1"/>
  <c r="E273" i="32"/>
  <c r="H273" i="32" s="1"/>
  <c r="E270" i="32"/>
  <c r="H270" i="32" s="1"/>
  <c r="E269" i="32"/>
  <c r="H269" i="32" s="1"/>
  <c r="E268" i="32"/>
  <c r="H268" i="32" s="1"/>
  <c r="E267" i="32"/>
  <c r="H267" i="32" s="1"/>
  <c r="E266" i="32"/>
  <c r="H266" i="32" s="1"/>
  <c r="E265" i="32"/>
  <c r="H265" i="32" s="1"/>
  <c r="E264" i="32"/>
  <c r="H264" i="32" s="1"/>
  <c r="E262" i="32"/>
  <c r="H262" i="32" s="1"/>
  <c r="E261" i="32"/>
  <c r="H261" i="32" s="1"/>
  <c r="E259" i="32"/>
  <c r="H259" i="32" s="1"/>
  <c r="E257" i="32"/>
  <c r="H257" i="32" s="1"/>
  <c r="E256" i="32"/>
  <c r="H256" i="32" s="1"/>
  <c r="E255" i="32"/>
  <c r="H255" i="32" s="1"/>
  <c r="E254" i="32"/>
  <c r="H254" i="32" s="1"/>
  <c r="E253" i="32"/>
  <c r="H253" i="32" s="1"/>
  <c r="E252" i="32"/>
  <c r="H252" i="32" s="1"/>
  <c r="E251" i="32"/>
  <c r="H251" i="32" s="1"/>
  <c r="E250" i="32"/>
  <c r="H250" i="32" s="1"/>
  <c r="E249" i="32"/>
  <c r="H249" i="32" s="1"/>
  <c r="E247" i="32"/>
  <c r="H247" i="32" s="1"/>
  <c r="E246" i="32"/>
  <c r="H246" i="32" s="1"/>
  <c r="E244" i="32"/>
  <c r="H244" i="32" s="1"/>
  <c r="E241" i="32"/>
  <c r="H241" i="32" s="1"/>
  <c r="E238" i="32"/>
  <c r="H238" i="32" s="1"/>
  <c r="E237" i="32"/>
  <c r="H237" i="32" s="1"/>
  <c r="E234" i="32"/>
  <c r="H234" i="32" s="1"/>
  <c r="E233" i="32"/>
  <c r="H233" i="32" s="1"/>
  <c r="E232" i="32"/>
  <c r="H232" i="32" s="1"/>
  <c r="E231" i="32"/>
  <c r="H231" i="32" s="1"/>
  <c r="E225" i="32"/>
  <c r="H225" i="32" s="1"/>
  <c r="E224" i="32"/>
  <c r="H224" i="32" s="1"/>
  <c r="E222" i="32"/>
  <c r="H222" i="32" s="1"/>
  <c r="E221" i="32"/>
  <c r="H221" i="32" s="1"/>
  <c r="E220" i="32"/>
  <c r="H220" i="32" s="1"/>
  <c r="E219" i="32"/>
  <c r="H219" i="32" s="1"/>
  <c r="E218" i="32"/>
  <c r="H218" i="32" s="1"/>
  <c r="E217" i="32"/>
  <c r="H217" i="32" s="1"/>
  <c r="E216" i="32"/>
  <c r="H216" i="32" s="1"/>
  <c r="E215" i="32"/>
  <c r="H215" i="32" s="1"/>
  <c r="E214" i="32"/>
  <c r="H214" i="32" s="1"/>
  <c r="E213" i="32"/>
  <c r="H213" i="32" s="1"/>
  <c r="E212" i="32"/>
  <c r="H212" i="32" s="1"/>
  <c r="E211" i="32"/>
  <c r="H211" i="32" s="1"/>
  <c r="E210" i="32"/>
  <c r="H210" i="32" s="1"/>
  <c r="E209" i="32"/>
  <c r="H209" i="32" s="1"/>
  <c r="E208" i="32"/>
  <c r="H208" i="32" s="1"/>
  <c r="E207" i="32"/>
  <c r="H207" i="32" s="1"/>
  <c r="E205" i="32"/>
  <c r="H205" i="32" s="1"/>
  <c r="E204" i="32"/>
  <c r="H204" i="32" s="1"/>
  <c r="E203" i="32"/>
  <c r="H203" i="32" s="1"/>
  <c r="E202" i="32"/>
  <c r="H202" i="32" s="1"/>
  <c r="E200" i="32"/>
  <c r="H200" i="32" s="1"/>
  <c r="E199" i="32"/>
  <c r="H199" i="32" s="1"/>
  <c r="E198" i="32"/>
  <c r="H198" i="32" s="1"/>
  <c r="E197" i="32"/>
  <c r="H197" i="32" s="1"/>
  <c r="E196" i="32"/>
  <c r="H196" i="32" s="1"/>
  <c r="E195" i="32"/>
  <c r="H195" i="32" s="1"/>
  <c r="E194" i="32"/>
  <c r="H194" i="32" s="1"/>
  <c r="E193" i="32"/>
  <c r="H193" i="32" s="1"/>
  <c r="E192" i="32"/>
  <c r="H192" i="32" s="1"/>
  <c r="E191" i="32"/>
  <c r="H191" i="32" s="1"/>
  <c r="E190" i="32"/>
  <c r="H190" i="32" s="1"/>
  <c r="E189" i="32"/>
  <c r="H189" i="32" s="1"/>
  <c r="E188" i="32"/>
  <c r="H188" i="32" s="1"/>
  <c r="E187" i="32"/>
  <c r="H187" i="32" s="1"/>
  <c r="E186" i="32"/>
  <c r="H186" i="32" s="1"/>
  <c r="E185" i="32"/>
  <c r="H185" i="32" s="1"/>
  <c r="E184" i="32"/>
  <c r="H184" i="32" s="1"/>
  <c r="E182" i="32"/>
  <c r="H182" i="32" s="1"/>
  <c r="E181" i="32"/>
  <c r="H181" i="32" s="1"/>
  <c r="E180" i="32"/>
  <c r="H180" i="32" s="1"/>
  <c r="E179" i="32"/>
  <c r="H179" i="32" s="1"/>
  <c r="E178" i="32"/>
  <c r="H178" i="32" s="1"/>
  <c r="E177" i="32"/>
  <c r="H177" i="32" s="1"/>
  <c r="C11" i="32"/>
  <c r="E349" i="32"/>
  <c r="H349" i="32" s="1"/>
  <c r="E344" i="32"/>
  <c r="H344" i="32" s="1"/>
  <c r="E339" i="32"/>
  <c r="H339" i="32" s="1"/>
  <c r="E334" i="32"/>
  <c r="H334" i="32" s="1"/>
  <c r="E329" i="32"/>
  <c r="H329" i="32" s="1"/>
  <c r="E328" i="32"/>
  <c r="H328" i="32" s="1"/>
  <c r="E315" i="32"/>
  <c r="H315" i="32" s="1"/>
  <c r="E311" i="32"/>
  <c r="H311" i="32" s="1"/>
  <c r="E307" i="32"/>
  <c r="H307" i="32" s="1"/>
  <c r="E301" i="32"/>
  <c r="H301" i="32" s="1"/>
  <c r="E350" i="32"/>
  <c r="H350" i="32" s="1"/>
  <c r="E345" i="32"/>
  <c r="H345" i="32" s="1"/>
  <c r="E340" i="32"/>
  <c r="H340" i="32" s="1"/>
  <c r="E335" i="32"/>
  <c r="H335" i="32" s="1"/>
  <c r="E330" i="32"/>
  <c r="H330" i="32" s="1"/>
  <c r="E323" i="32"/>
  <c r="H323" i="32" s="1"/>
  <c r="E322" i="32"/>
  <c r="H322" i="32" s="1"/>
  <c r="E316" i="32"/>
  <c r="H316" i="32" s="1"/>
  <c r="E312" i="32"/>
  <c r="H312" i="32" s="1"/>
  <c r="E308" i="32"/>
  <c r="H308" i="32" s="1"/>
  <c r="E302" i="32"/>
  <c r="H302" i="32" s="1"/>
  <c r="G177" i="32"/>
  <c r="E304" i="32"/>
  <c r="H304" i="32" s="1"/>
  <c r="E325" i="32"/>
  <c r="H325" i="32" s="1"/>
  <c r="E318" i="32"/>
  <c r="H318" i="32" s="1"/>
  <c r="C8" i="32"/>
  <c r="E12" i="32" s="1"/>
  <c r="H12" i="32" s="1"/>
  <c r="E341" i="32"/>
  <c r="H341" i="32" s="1"/>
  <c r="E601" i="31"/>
  <c r="H601" i="31" s="1"/>
  <c r="E607" i="31"/>
  <c r="H607" i="31" s="1"/>
  <c r="E611" i="31"/>
  <c r="H611" i="31" s="1"/>
  <c r="E615" i="31"/>
  <c r="H615" i="31" s="1"/>
  <c r="G13" i="32"/>
  <c r="E70" i="32"/>
  <c r="H70" i="32" s="1"/>
  <c r="E69" i="32"/>
  <c r="H69" i="32" s="1"/>
  <c r="E68" i="32"/>
  <c r="H68" i="32" s="1"/>
  <c r="E67" i="32"/>
  <c r="H67" i="32" s="1"/>
  <c r="E65" i="32"/>
  <c r="H65" i="32" s="1"/>
  <c r="E64" i="32"/>
  <c r="H64" i="32" s="1"/>
  <c r="E63" i="32"/>
  <c r="H63" i="32" s="1"/>
  <c r="E62" i="32"/>
  <c r="H62" i="32" s="1"/>
  <c r="E61" i="32"/>
  <c r="H61" i="32" s="1"/>
  <c r="E59" i="32"/>
  <c r="H59" i="32" s="1"/>
  <c r="E58" i="32"/>
  <c r="H58" i="32" s="1"/>
  <c r="E55" i="32"/>
  <c r="H55" i="32" s="1"/>
  <c r="E54" i="32"/>
  <c r="H54" i="32" s="1"/>
  <c r="E53" i="32"/>
  <c r="H53" i="32" s="1"/>
  <c r="E52" i="32"/>
  <c r="H52" i="32" s="1"/>
  <c r="E51" i="32"/>
  <c r="H51" i="32" s="1"/>
  <c r="E50" i="32"/>
  <c r="H50" i="32" s="1"/>
  <c r="E49" i="32"/>
  <c r="H49" i="32" s="1"/>
  <c r="E48" i="32"/>
  <c r="H48" i="32" s="1"/>
  <c r="E47" i="32"/>
  <c r="H47" i="32" s="1"/>
  <c r="E46" i="32"/>
  <c r="H46" i="32" s="1"/>
  <c r="E45" i="32"/>
  <c r="H45" i="32" s="1"/>
  <c r="E44" i="32"/>
  <c r="H44" i="32" s="1"/>
  <c r="E43" i="32"/>
  <c r="H43" i="32" s="1"/>
  <c r="E41" i="32"/>
  <c r="H41" i="32" s="1"/>
  <c r="E40" i="32"/>
  <c r="H40" i="32" s="1"/>
  <c r="E39" i="32"/>
  <c r="H39" i="32" s="1"/>
  <c r="E38" i="32"/>
  <c r="H38" i="32" s="1"/>
  <c r="E37" i="32"/>
  <c r="H37" i="32" s="1"/>
  <c r="E36" i="32"/>
  <c r="H36" i="32" s="1"/>
  <c r="E35" i="32"/>
  <c r="H35" i="32" s="1"/>
  <c r="E34" i="32"/>
  <c r="H34" i="32" s="1"/>
  <c r="E33" i="32"/>
  <c r="H33" i="32" s="1"/>
  <c r="E32" i="32"/>
  <c r="H32" i="32" s="1"/>
  <c r="E31" i="32"/>
  <c r="H31" i="32" s="1"/>
  <c r="E30" i="32"/>
  <c r="H30" i="32" s="1"/>
  <c r="E29" i="32"/>
  <c r="H29" i="32" s="1"/>
  <c r="E28" i="32"/>
  <c r="H28" i="32" s="1"/>
  <c r="E27" i="32"/>
  <c r="H27" i="32" s="1"/>
  <c r="E26" i="32"/>
  <c r="H26" i="32" s="1"/>
  <c r="E25" i="32"/>
  <c r="H25" i="32" s="1"/>
  <c r="E24" i="32"/>
  <c r="H24" i="32" s="1"/>
  <c r="E23" i="32"/>
  <c r="H23" i="32" s="1"/>
  <c r="E22" i="32"/>
  <c r="H22" i="32" s="1"/>
  <c r="E21" i="32"/>
  <c r="H21" i="32" s="1"/>
  <c r="E19" i="32"/>
  <c r="H19" i="32" s="1"/>
  <c r="C9" i="32"/>
  <c r="G76" i="32"/>
  <c r="H76" i="32" s="1"/>
  <c r="E585" i="32"/>
  <c r="H585" i="32" s="1"/>
  <c r="E583" i="32"/>
  <c r="H583" i="32" s="1"/>
  <c r="E581" i="32"/>
  <c r="H581" i="32" s="1"/>
  <c r="E580" i="32"/>
  <c r="H580" i="32" s="1"/>
  <c r="E579" i="32"/>
  <c r="H579" i="32" s="1"/>
  <c r="E578" i="32"/>
  <c r="H578" i="32" s="1"/>
  <c r="E577" i="32"/>
  <c r="H577" i="32" s="1"/>
  <c r="E576" i="32"/>
  <c r="H576" i="32" s="1"/>
  <c r="E575" i="32"/>
  <c r="H575" i="32" s="1"/>
  <c r="E573" i="32"/>
  <c r="H573" i="32" s="1"/>
  <c r="E572" i="32"/>
  <c r="H572" i="32" s="1"/>
  <c r="E571" i="32"/>
  <c r="H571" i="32" s="1"/>
  <c r="E570" i="32"/>
  <c r="H570" i="32" s="1"/>
  <c r="E569" i="32"/>
  <c r="H569" i="32" s="1"/>
  <c r="E566" i="32"/>
  <c r="H566" i="32" s="1"/>
  <c r="E565" i="32"/>
  <c r="H565" i="32" s="1"/>
  <c r="E564" i="32"/>
  <c r="H564" i="32" s="1"/>
  <c r="E561" i="32"/>
  <c r="H561" i="32" s="1"/>
  <c r="E560" i="32"/>
  <c r="H560" i="32" s="1"/>
  <c r="E559" i="32"/>
  <c r="H559" i="32" s="1"/>
  <c r="E558" i="32"/>
  <c r="H558" i="32" s="1"/>
  <c r="E556" i="32"/>
  <c r="H556" i="32" s="1"/>
  <c r="E555" i="32"/>
  <c r="H555" i="32" s="1"/>
  <c r="E554" i="32"/>
  <c r="H554" i="32" s="1"/>
  <c r="E553" i="32"/>
  <c r="H553" i="32" s="1"/>
  <c r="E552" i="32"/>
  <c r="H552" i="32" s="1"/>
  <c r="E551" i="32"/>
  <c r="H551" i="32" s="1"/>
  <c r="E550" i="32"/>
  <c r="H550" i="32" s="1"/>
  <c r="E549" i="32"/>
  <c r="H549" i="32" s="1"/>
  <c r="E548" i="32"/>
  <c r="H548" i="32" s="1"/>
  <c r="E546" i="32"/>
  <c r="H546" i="32" s="1"/>
  <c r="E545" i="32"/>
  <c r="H545" i="32" s="1"/>
  <c r="E544" i="32"/>
  <c r="H544" i="32" s="1"/>
  <c r="E543" i="32"/>
  <c r="H543" i="32" s="1"/>
  <c r="E542" i="32"/>
  <c r="H542" i="32" s="1"/>
  <c r="E541" i="32"/>
  <c r="H541" i="32" s="1"/>
  <c r="E540" i="32"/>
  <c r="H540" i="32" s="1"/>
  <c r="E539" i="32"/>
  <c r="H539" i="32" s="1"/>
  <c r="E538" i="32"/>
  <c r="H538" i="32" s="1"/>
  <c r="E537" i="32"/>
  <c r="H537" i="32" s="1"/>
  <c r="E534" i="32"/>
  <c r="H534" i="32" s="1"/>
  <c r="E532" i="32"/>
  <c r="H532" i="32" s="1"/>
  <c r="E531" i="32"/>
  <c r="H531" i="32" s="1"/>
  <c r="E530" i="32"/>
  <c r="H530" i="32" s="1"/>
  <c r="E527" i="32"/>
  <c r="H527" i="32" s="1"/>
  <c r="E526" i="32"/>
  <c r="H526" i="32" s="1"/>
  <c r="E525" i="32"/>
  <c r="H525" i="32" s="1"/>
  <c r="E524" i="32"/>
  <c r="H524" i="32" s="1"/>
  <c r="E522" i="32"/>
  <c r="H522" i="32" s="1"/>
  <c r="E521" i="32"/>
  <c r="H521" i="32" s="1"/>
  <c r="E520" i="32"/>
  <c r="H520" i="32" s="1"/>
  <c r="E519" i="32"/>
  <c r="H519" i="32" s="1"/>
  <c r="E518" i="32"/>
  <c r="H518" i="32" s="1"/>
  <c r="E517" i="32"/>
  <c r="H517" i="32" s="1"/>
  <c r="E516" i="32"/>
  <c r="H516" i="32" s="1"/>
  <c r="E514" i="32"/>
  <c r="H514" i="32" s="1"/>
  <c r="E510" i="32"/>
  <c r="H510" i="32" s="1"/>
  <c r="E509" i="32"/>
  <c r="H509" i="32" s="1"/>
  <c r="E508" i="32"/>
  <c r="H508" i="32" s="1"/>
  <c r="E507" i="32"/>
  <c r="H507" i="32" s="1"/>
  <c r="E506" i="32"/>
  <c r="H506" i="32" s="1"/>
  <c r="E505" i="32"/>
  <c r="H505" i="32" s="1"/>
  <c r="E503" i="32"/>
  <c r="H503" i="32" s="1"/>
  <c r="E502" i="32"/>
  <c r="H502" i="32" s="1"/>
  <c r="E501" i="32"/>
  <c r="H501" i="32" s="1"/>
  <c r="E500" i="32"/>
  <c r="H500" i="32" s="1"/>
  <c r="E499" i="32"/>
  <c r="H499" i="32" s="1"/>
  <c r="E498" i="32"/>
  <c r="H498" i="32" s="1"/>
  <c r="E497" i="32"/>
  <c r="H497" i="32" s="1"/>
  <c r="E496" i="32"/>
  <c r="H496" i="32" s="1"/>
  <c r="E495" i="32"/>
  <c r="H495" i="32" s="1"/>
  <c r="E494" i="32"/>
  <c r="H494" i="32" s="1"/>
  <c r="E493" i="32"/>
  <c r="H493" i="32" s="1"/>
  <c r="E492" i="32"/>
  <c r="H492" i="32" s="1"/>
  <c r="E491" i="32"/>
  <c r="H491" i="32" s="1"/>
  <c r="E490" i="32"/>
  <c r="H490" i="32" s="1"/>
  <c r="E489" i="32"/>
  <c r="H489" i="32" s="1"/>
  <c r="E488" i="32"/>
  <c r="H488" i="32" s="1"/>
  <c r="E486" i="32"/>
  <c r="H486" i="32" s="1"/>
  <c r="E485" i="32"/>
  <c r="H485" i="32" s="1"/>
  <c r="E482" i="32"/>
  <c r="H482" i="32" s="1"/>
  <c r="E481" i="32"/>
  <c r="H481" i="32" s="1"/>
  <c r="E480" i="32"/>
  <c r="H480" i="32" s="1"/>
  <c r="E479" i="32"/>
  <c r="H479" i="32" s="1"/>
  <c r="E478" i="32"/>
  <c r="H478" i="32" s="1"/>
  <c r="E477" i="32"/>
  <c r="H477" i="32" s="1"/>
  <c r="E476" i="32"/>
  <c r="H476" i="32" s="1"/>
  <c r="E475" i="32"/>
  <c r="H475" i="32" s="1"/>
  <c r="E474" i="32"/>
  <c r="H474" i="32" s="1"/>
  <c r="E473" i="32"/>
  <c r="H473" i="32" s="1"/>
  <c r="E471" i="32"/>
  <c r="H471" i="32" s="1"/>
  <c r="E469" i="32"/>
  <c r="H469" i="32" s="1"/>
  <c r="E468" i="32"/>
  <c r="H468" i="32" s="1"/>
  <c r="E467" i="32"/>
  <c r="H467" i="32" s="1"/>
  <c r="E466" i="32"/>
  <c r="H466" i="32" s="1"/>
  <c r="E465" i="32"/>
  <c r="H465" i="32" s="1"/>
  <c r="E464" i="32"/>
  <c r="H464" i="32" s="1"/>
  <c r="E463" i="32"/>
  <c r="H463" i="32" s="1"/>
  <c r="E460" i="32"/>
  <c r="H460" i="32" s="1"/>
  <c r="E459" i="32"/>
  <c r="H459" i="32" s="1"/>
  <c r="E458" i="32"/>
  <c r="H458" i="32" s="1"/>
  <c r="E456" i="32"/>
  <c r="H456" i="32" s="1"/>
  <c r="E455" i="32"/>
  <c r="H455" i="32" s="1"/>
  <c r="E454" i="32"/>
  <c r="H454" i="32" s="1"/>
  <c r="E453" i="32"/>
  <c r="H453" i="32" s="1"/>
  <c r="E452" i="32"/>
  <c r="H452" i="32" s="1"/>
  <c r="E451" i="32"/>
  <c r="H451" i="32" s="1"/>
  <c r="E448" i="32"/>
  <c r="H448" i="32" s="1"/>
  <c r="E447" i="32"/>
  <c r="H447" i="32" s="1"/>
  <c r="E446" i="32"/>
  <c r="H446" i="32" s="1"/>
  <c r="E444" i="32"/>
  <c r="H444" i="32" s="1"/>
  <c r="E443" i="32"/>
  <c r="H443" i="32" s="1"/>
  <c r="E442" i="32"/>
  <c r="H442" i="32" s="1"/>
  <c r="E441" i="32"/>
  <c r="H441" i="32" s="1"/>
  <c r="E438" i="32"/>
  <c r="H438" i="32" s="1"/>
  <c r="E437" i="32"/>
  <c r="H437" i="32" s="1"/>
  <c r="E436" i="32"/>
  <c r="H436" i="32" s="1"/>
  <c r="E433" i="32"/>
  <c r="H433" i="32" s="1"/>
  <c r="E432" i="32"/>
  <c r="H432" i="32" s="1"/>
  <c r="E431" i="32"/>
  <c r="H431" i="32" s="1"/>
  <c r="E430" i="32"/>
  <c r="H430" i="32" s="1"/>
  <c r="E429" i="32"/>
  <c r="H429" i="32" s="1"/>
  <c r="E428" i="32"/>
  <c r="H428" i="32" s="1"/>
  <c r="E427" i="32"/>
  <c r="H427" i="32" s="1"/>
  <c r="E426" i="32"/>
  <c r="H426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20" i="32"/>
  <c r="H420" i="32" s="1"/>
  <c r="E419" i="32"/>
  <c r="H419" i="32" s="1"/>
  <c r="E418" i="32"/>
  <c r="H418" i="32" s="1"/>
  <c r="E417" i="32"/>
  <c r="H417" i="32" s="1"/>
  <c r="E416" i="32"/>
  <c r="H416" i="32" s="1"/>
  <c r="E415" i="32"/>
  <c r="H415" i="32" s="1"/>
  <c r="E414" i="32"/>
  <c r="H414" i="32" s="1"/>
  <c r="E413" i="32"/>
  <c r="H413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7" i="32"/>
  <c r="H407" i="32" s="1"/>
  <c r="E406" i="32"/>
  <c r="H406" i="32" s="1"/>
  <c r="E405" i="32"/>
  <c r="H405" i="32" s="1"/>
  <c r="E403" i="32"/>
  <c r="H403" i="32" s="1"/>
  <c r="E402" i="32"/>
  <c r="H402" i="32" s="1"/>
  <c r="E401" i="32"/>
  <c r="H401" i="32" s="1"/>
  <c r="E400" i="32"/>
  <c r="H400" i="32" s="1"/>
  <c r="E399" i="32"/>
  <c r="H399" i="32" s="1"/>
  <c r="E398" i="32"/>
  <c r="H398" i="32" s="1"/>
  <c r="E397" i="32"/>
  <c r="H397" i="32" s="1"/>
  <c r="E396" i="32"/>
  <c r="H396" i="32" s="1"/>
  <c r="E395" i="32"/>
  <c r="H395" i="32" s="1"/>
  <c r="E394" i="32"/>
  <c r="H394" i="32" s="1"/>
  <c r="E393" i="32"/>
  <c r="H393" i="32" s="1"/>
  <c r="E392" i="32"/>
  <c r="H392" i="32" s="1"/>
  <c r="E391" i="32"/>
  <c r="H391" i="32" s="1"/>
  <c r="E390" i="32"/>
  <c r="H390" i="32" s="1"/>
  <c r="E389" i="32"/>
  <c r="H389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2" i="32"/>
  <c r="H382" i="32" s="1"/>
  <c r="E381" i="32"/>
  <c r="H381" i="32" s="1"/>
  <c r="E380" i="32"/>
  <c r="H380" i="32" s="1"/>
  <c r="E379" i="32"/>
  <c r="H379" i="32" s="1"/>
  <c r="E378" i="32"/>
  <c r="H378" i="32" s="1"/>
  <c r="E377" i="32"/>
  <c r="H377" i="32" s="1"/>
  <c r="E376" i="32"/>
  <c r="H376" i="32" s="1"/>
  <c r="E375" i="32"/>
  <c r="H375" i="32" s="1"/>
  <c r="E374" i="32"/>
  <c r="H374" i="32" s="1"/>
  <c r="E373" i="32"/>
  <c r="H373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7" i="32"/>
  <c r="H367" i="32" s="1"/>
  <c r="E366" i="32"/>
  <c r="H366" i="32" s="1"/>
  <c r="E365" i="32"/>
  <c r="H365" i="32" s="1"/>
  <c r="E364" i="32"/>
  <c r="H364" i="32" s="1"/>
  <c r="E363" i="32"/>
  <c r="H363" i="32" s="1"/>
  <c r="E362" i="32"/>
  <c r="H362" i="32" s="1"/>
  <c r="E361" i="32"/>
  <c r="H361" i="32" s="1"/>
  <c r="E359" i="32"/>
  <c r="H359" i="32" s="1"/>
  <c r="E358" i="32"/>
  <c r="H358" i="32" s="1"/>
  <c r="E357" i="32"/>
  <c r="H357" i="32" s="1"/>
  <c r="E356" i="32"/>
  <c r="H356" i="32" s="1"/>
  <c r="G356" i="32"/>
  <c r="G591" i="31"/>
  <c r="H591" i="31" s="1"/>
  <c r="E600" i="31"/>
  <c r="H600" i="31" s="1"/>
  <c r="E605" i="31"/>
  <c r="H605" i="31" s="1"/>
  <c r="E606" i="31"/>
  <c r="H606" i="31" s="1"/>
  <c r="E610" i="31"/>
  <c r="H610" i="31" s="1"/>
  <c r="E614" i="31"/>
  <c r="H614" i="31" s="1"/>
  <c r="E618" i="31"/>
  <c r="H618" i="31" s="1"/>
  <c r="F171" i="32"/>
  <c r="F169" i="32"/>
  <c r="F168" i="32"/>
  <c r="F166" i="32"/>
  <c r="F165" i="32"/>
  <c r="F164" i="32"/>
  <c r="F163" i="32"/>
  <c r="F162" i="32"/>
  <c r="F161" i="32"/>
  <c r="F160" i="32"/>
  <c r="F159" i="32"/>
  <c r="F158" i="32"/>
  <c r="F157" i="32"/>
  <c r="F156" i="32"/>
  <c r="F155" i="32"/>
  <c r="F153" i="32"/>
  <c r="F152" i="32"/>
  <c r="F151" i="32"/>
  <c r="F149" i="32"/>
  <c r="F148" i="32"/>
  <c r="F147" i="32"/>
  <c r="F146" i="32"/>
  <c r="F145" i="32"/>
  <c r="F144" i="32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0" i="32"/>
  <c r="F129" i="32"/>
  <c r="F128" i="32"/>
  <c r="F127" i="32"/>
  <c r="F126" i="32"/>
  <c r="F125" i="32"/>
  <c r="F124" i="32"/>
  <c r="F123" i="32"/>
  <c r="F121" i="32"/>
  <c r="F120" i="32"/>
  <c r="F119" i="32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3" i="32"/>
  <c r="F102" i="32"/>
  <c r="F100" i="32"/>
  <c r="F99" i="32"/>
  <c r="F98" i="32"/>
  <c r="F97" i="32"/>
  <c r="F96" i="32"/>
  <c r="F95" i="32"/>
  <c r="F94" i="32"/>
  <c r="F92" i="32"/>
  <c r="F91" i="32"/>
  <c r="F90" i="32"/>
  <c r="F89" i="32"/>
  <c r="F88" i="32"/>
  <c r="F87" i="32"/>
  <c r="F86" i="32"/>
  <c r="F85" i="32"/>
  <c r="F83" i="32"/>
  <c r="F81" i="32"/>
  <c r="F80" i="32"/>
  <c r="F79" i="32"/>
  <c r="F78" i="32"/>
  <c r="F77" i="32"/>
  <c r="F76" i="32"/>
  <c r="D10" i="32"/>
  <c r="D8" i="32"/>
  <c r="F12" i="32" s="1"/>
  <c r="F428" i="31"/>
  <c r="F429" i="31"/>
  <c r="F430" i="31"/>
  <c r="F431" i="31"/>
  <c r="F432" i="31"/>
  <c r="F433" i="31"/>
  <c r="F434" i="31"/>
  <c r="F436" i="31"/>
  <c r="F437" i="31"/>
  <c r="F441" i="31"/>
  <c r="F442" i="31"/>
  <c r="F444" i="31"/>
  <c r="F447" i="31"/>
  <c r="F449" i="31"/>
  <c r="F451" i="31"/>
  <c r="F452" i="31"/>
  <c r="F453" i="31"/>
  <c r="F454" i="31"/>
  <c r="F455" i="31"/>
  <c r="F458" i="31"/>
  <c r="F459" i="31"/>
  <c r="F460" i="31"/>
  <c r="F462" i="31"/>
  <c r="F463" i="31"/>
  <c r="F465" i="31"/>
  <c r="F466" i="31"/>
  <c r="F467" i="31"/>
  <c r="F468" i="31"/>
  <c r="F469" i="31"/>
  <c r="F471" i="31"/>
  <c r="F472" i="31"/>
  <c r="F475" i="31"/>
  <c r="F476" i="31"/>
  <c r="F477" i="31"/>
  <c r="F479" i="31"/>
  <c r="F480" i="31"/>
  <c r="F481" i="31"/>
  <c r="F485" i="31"/>
  <c r="F486" i="31"/>
  <c r="F487" i="31"/>
  <c r="F488" i="31"/>
  <c r="F489" i="31"/>
  <c r="F490" i="31"/>
  <c r="F491" i="31"/>
  <c r="F493" i="31"/>
  <c r="F494" i="31"/>
  <c r="F495" i="31"/>
  <c r="F496" i="31"/>
  <c r="F497" i="31"/>
  <c r="F498" i="31"/>
  <c r="F499" i="31"/>
  <c r="F500" i="31"/>
  <c r="F501" i="31"/>
  <c r="F504" i="31"/>
  <c r="F505" i="31"/>
  <c r="F506" i="31"/>
  <c r="F507" i="31"/>
  <c r="F508" i="31"/>
  <c r="F509" i="31"/>
  <c r="F510" i="31"/>
  <c r="F511" i="31"/>
  <c r="F515" i="31"/>
  <c r="F516" i="31"/>
  <c r="F518" i="31"/>
  <c r="F519" i="31"/>
  <c r="F520" i="31"/>
  <c r="F521" i="31"/>
  <c r="F522" i="31"/>
  <c r="F524" i="31"/>
  <c r="F525" i="31"/>
  <c r="F526" i="31"/>
  <c r="F527" i="31"/>
  <c r="F528" i="31"/>
  <c r="F529" i="31"/>
  <c r="F530" i="31"/>
  <c r="F531" i="31"/>
  <c r="F534" i="31"/>
  <c r="F539" i="31"/>
  <c r="F542" i="31"/>
  <c r="F544" i="31"/>
  <c r="F545" i="31"/>
  <c r="F548" i="31"/>
  <c r="F549" i="31"/>
  <c r="F551" i="31"/>
  <c r="F552" i="31"/>
  <c r="F553" i="31"/>
  <c r="F554" i="31"/>
  <c r="F555" i="31"/>
  <c r="F557" i="31"/>
  <c r="F558" i="31"/>
  <c r="F559" i="31"/>
  <c r="F561" i="31"/>
  <c r="F563" i="31"/>
  <c r="F564" i="31"/>
  <c r="F566" i="31"/>
  <c r="F569" i="31"/>
  <c r="F570" i="31"/>
  <c r="F571" i="31"/>
  <c r="F572" i="31"/>
  <c r="F576" i="31"/>
  <c r="F578" i="31"/>
  <c r="F579" i="31"/>
  <c r="F580" i="31"/>
  <c r="F581" i="31"/>
  <c r="F618" i="31"/>
  <c r="F617" i="31"/>
  <c r="F616" i="31"/>
  <c r="F615" i="31"/>
  <c r="F614" i="31"/>
  <c r="F613" i="31"/>
  <c r="F612" i="31"/>
  <c r="F611" i="31"/>
  <c r="F610" i="31"/>
  <c r="F609" i="31"/>
  <c r="F608" i="31"/>
  <c r="F607" i="31"/>
  <c r="F606" i="31"/>
  <c r="F604" i="31"/>
  <c r="F602" i="31"/>
  <c r="F601" i="31"/>
  <c r="F600" i="31"/>
  <c r="F599" i="31"/>
  <c r="F598" i="31"/>
  <c r="E599" i="31"/>
  <c r="H599" i="31" s="1"/>
  <c r="E603" i="31"/>
  <c r="H603" i="31" s="1"/>
  <c r="E604" i="31"/>
  <c r="H604" i="31" s="1"/>
  <c r="E609" i="31"/>
  <c r="H609" i="31" s="1"/>
  <c r="E10" i="32"/>
  <c r="E10" i="33"/>
  <c r="H10" i="33" s="1"/>
  <c r="E306" i="33"/>
  <c r="H306" i="33" s="1"/>
  <c r="E311" i="33"/>
  <c r="H311" i="33" s="1"/>
  <c r="E244" i="33"/>
  <c r="H244" i="33" s="1"/>
  <c r="E231" i="33"/>
  <c r="H231" i="33" s="1"/>
  <c r="E214" i="33"/>
  <c r="H214" i="33" s="1"/>
  <c r="E210" i="33"/>
  <c r="H210" i="33" s="1"/>
  <c r="E207" i="33"/>
  <c r="H207" i="33" s="1"/>
  <c r="E205" i="33"/>
  <c r="H205" i="33" s="1"/>
  <c r="E204" i="33"/>
  <c r="H204" i="33" s="1"/>
  <c r="E182" i="33"/>
  <c r="H182" i="33" s="1"/>
  <c r="E177" i="33"/>
  <c r="C11" i="33"/>
  <c r="G177" i="33"/>
  <c r="F350" i="32"/>
  <c r="F349" i="32"/>
  <c r="F348" i="32"/>
  <c r="F347" i="32"/>
  <c r="F345" i="32"/>
  <c r="F344" i="32"/>
  <c r="F343" i="32"/>
  <c r="F341" i="32"/>
  <c r="F340" i="32"/>
  <c r="F339" i="32"/>
  <c r="F338" i="32"/>
  <c r="F336" i="32"/>
  <c r="F335" i="32"/>
  <c r="F334" i="32"/>
  <c r="F333" i="32"/>
  <c r="F331" i="32"/>
  <c r="F330" i="32"/>
  <c r="F329" i="32"/>
  <c r="F327" i="32"/>
  <c r="F325" i="32"/>
  <c r="F323" i="32"/>
  <c r="F321" i="32"/>
  <c r="F320" i="32"/>
  <c r="F319" i="32"/>
  <c r="F316" i="32"/>
  <c r="F315" i="32"/>
  <c r="F314" i="32"/>
  <c r="F313" i="32"/>
  <c r="F312" i="32"/>
  <c r="F311" i="32"/>
  <c r="F310" i="32"/>
  <c r="F309" i="32"/>
  <c r="F308" i="32"/>
  <c r="F307" i="32"/>
  <c r="F306" i="32"/>
  <c r="F304" i="32"/>
  <c r="F303" i="32"/>
  <c r="F301" i="32"/>
  <c r="F300" i="32"/>
  <c r="E12" i="33"/>
  <c r="H12" i="33" s="1"/>
  <c r="E19" i="33"/>
  <c r="H19" i="33" s="1"/>
  <c r="C9" i="33"/>
  <c r="H76" i="33"/>
  <c r="F311" i="33"/>
  <c r="F283" i="33"/>
  <c r="F273" i="33"/>
  <c r="F272" i="33"/>
  <c r="F244" i="33"/>
  <c r="F231" i="33"/>
  <c r="F219" i="33"/>
  <c r="F205" i="33"/>
  <c r="F204" i="33"/>
  <c r="F184" i="33"/>
  <c r="F178" i="33"/>
  <c r="F177" i="33"/>
  <c r="D11" i="33"/>
  <c r="F288" i="33"/>
  <c r="D8" i="33"/>
  <c r="F13" i="33" s="1"/>
  <c r="G10" i="33"/>
  <c r="F584" i="32"/>
  <c r="F583" i="32"/>
  <c r="F581" i="32"/>
  <c r="F580" i="32"/>
  <c r="F579" i="32"/>
  <c r="F578" i="32"/>
  <c r="F577" i="32"/>
  <c r="F576" i="32"/>
  <c r="F575" i="32"/>
  <c r="F573" i="32"/>
  <c r="F572" i="32"/>
  <c r="F571" i="32"/>
  <c r="F570" i="32"/>
  <c r="F569" i="32"/>
  <c r="F568" i="32"/>
  <c r="F566" i="32"/>
  <c r="F565" i="32"/>
  <c r="F564" i="32"/>
  <c r="F561" i="32"/>
  <c r="F560" i="32"/>
  <c r="F559" i="32"/>
  <c r="F558" i="32"/>
  <c r="F557" i="32"/>
  <c r="F556" i="32"/>
  <c r="F555" i="32"/>
  <c r="F554" i="32"/>
  <c r="F553" i="32"/>
  <c r="F552" i="32"/>
  <c r="F551" i="32"/>
  <c r="F550" i="32"/>
  <c r="F549" i="32"/>
  <c r="F548" i="32"/>
  <c r="F547" i="32"/>
  <c r="F546" i="32"/>
  <c r="F545" i="32"/>
  <c r="F544" i="32"/>
  <c r="F542" i="32"/>
  <c r="F541" i="32"/>
  <c r="F540" i="32"/>
  <c r="F539" i="32"/>
  <c r="F538" i="32"/>
  <c r="F534" i="32"/>
  <c r="F533" i="32"/>
  <c r="F532" i="32"/>
  <c r="F531" i="32"/>
  <c r="F530" i="32"/>
  <c r="F529" i="32"/>
  <c r="F527" i="32"/>
  <c r="F526" i="32"/>
  <c r="F525" i="32"/>
  <c r="F524" i="32"/>
  <c r="F522" i="32"/>
  <c r="F521" i="32"/>
  <c r="F520" i="32"/>
  <c r="F519" i="32"/>
  <c r="F518" i="32"/>
  <c r="F517" i="32"/>
  <c r="F512" i="32"/>
  <c r="F511" i="32"/>
  <c r="F510" i="32"/>
  <c r="F509" i="32"/>
  <c r="F508" i="32"/>
  <c r="F507" i="32"/>
  <c r="F505" i="32"/>
  <c r="F503" i="32"/>
  <c r="F501" i="32"/>
  <c r="F500" i="32"/>
  <c r="F499" i="32"/>
  <c r="F498" i="32"/>
  <c r="F497" i="32"/>
  <c r="F496" i="32"/>
  <c r="F495" i="32"/>
  <c r="F494" i="32"/>
  <c r="F493" i="32"/>
  <c r="F492" i="32"/>
  <c r="F491" i="32"/>
  <c r="F489" i="32"/>
  <c r="F486" i="32"/>
  <c r="F485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F468" i="32"/>
  <c r="F467" i="32"/>
  <c r="F466" i="32"/>
  <c r="F465" i="32"/>
  <c r="F464" i="32"/>
  <c r="F463" i="32"/>
  <c r="F460" i="32"/>
  <c r="F459" i="32"/>
  <c r="F458" i="32"/>
  <c r="F456" i="32"/>
  <c r="F455" i="32"/>
  <c r="F454" i="32"/>
  <c r="F453" i="32"/>
  <c r="F452" i="32"/>
  <c r="F451" i="32"/>
  <c r="F448" i="32"/>
  <c r="F445" i="32"/>
  <c r="F444" i="32"/>
  <c r="F443" i="32"/>
  <c r="F442" i="32"/>
  <c r="F441" i="32"/>
  <c r="F438" i="32"/>
  <c r="F437" i="32"/>
  <c r="F436" i="32"/>
  <c r="F433" i="32"/>
  <c r="F432" i="32"/>
  <c r="F431" i="32"/>
  <c r="F430" i="32"/>
  <c r="F429" i="32"/>
  <c r="F428" i="32"/>
  <c r="F427" i="32"/>
  <c r="F426" i="32"/>
  <c r="F425" i="32"/>
  <c r="F424" i="32"/>
  <c r="F423" i="32"/>
  <c r="F421" i="32"/>
  <c r="F420" i="32"/>
  <c r="F419" i="32"/>
  <c r="F418" i="32"/>
  <c r="F417" i="32"/>
  <c r="F416" i="32"/>
  <c r="F415" i="32"/>
  <c r="F413" i="32"/>
  <c r="F412" i="32"/>
  <c r="F411" i="32"/>
  <c r="F410" i="32"/>
  <c r="F409" i="32"/>
  <c r="F408" i="32"/>
  <c r="F407" i="32"/>
  <c r="F406" i="32"/>
  <c r="F405" i="32"/>
  <c r="F404" i="32"/>
  <c r="F403" i="32"/>
  <c r="F402" i="32"/>
  <c r="F401" i="32"/>
  <c r="F399" i="32"/>
  <c r="F398" i="32"/>
  <c r="F397" i="32"/>
  <c r="F396" i="32"/>
  <c r="F395" i="32"/>
  <c r="F394" i="32"/>
  <c r="F393" i="32"/>
  <c r="F392" i="32"/>
  <c r="F357" i="32"/>
  <c r="F362" i="32"/>
  <c r="F366" i="32"/>
  <c r="F370" i="32"/>
  <c r="F374" i="32"/>
  <c r="F378" i="32"/>
  <c r="F382" i="32"/>
  <c r="F386" i="32"/>
  <c r="F391" i="32"/>
  <c r="H591" i="32"/>
  <c r="F55" i="33"/>
  <c r="F49" i="33"/>
  <c r="F19" i="33"/>
  <c r="D9" i="33"/>
  <c r="H356" i="33"/>
  <c r="H368" i="33"/>
  <c r="G12" i="34"/>
  <c r="E19" i="34"/>
  <c r="H19" i="34" s="1"/>
  <c r="C9" i="34"/>
  <c r="C8" i="34"/>
  <c r="G19" i="34"/>
  <c r="H287" i="33"/>
  <c r="H291" i="33"/>
  <c r="H295" i="33"/>
  <c r="H299" i="33"/>
  <c r="H303" i="33"/>
  <c r="H307" i="33"/>
  <c r="H315" i="33"/>
  <c r="H319" i="33"/>
  <c r="H323" i="33"/>
  <c r="H327" i="33"/>
  <c r="H331" i="33"/>
  <c r="H335" i="33"/>
  <c r="H339" i="33"/>
  <c r="H343" i="33"/>
  <c r="H347" i="33"/>
  <c r="E575" i="33"/>
  <c r="H575" i="33" s="1"/>
  <c r="E571" i="33"/>
  <c r="H571" i="33" s="1"/>
  <c r="E549" i="33"/>
  <c r="H549" i="33" s="1"/>
  <c r="E545" i="33"/>
  <c r="H545" i="33" s="1"/>
  <c r="E494" i="33"/>
  <c r="H494" i="33" s="1"/>
  <c r="E455" i="33"/>
  <c r="H455" i="33" s="1"/>
  <c r="E453" i="33"/>
  <c r="H453" i="33" s="1"/>
  <c r="E452" i="33"/>
  <c r="H452" i="33" s="1"/>
  <c r="E428" i="33"/>
  <c r="H428" i="33" s="1"/>
  <c r="E413" i="33"/>
  <c r="H413" i="33" s="1"/>
  <c r="E405" i="33"/>
  <c r="H405" i="33" s="1"/>
  <c r="E391" i="33"/>
  <c r="H391" i="33" s="1"/>
  <c r="E382" i="33"/>
  <c r="H382" i="33" s="1"/>
  <c r="E359" i="33"/>
  <c r="H359" i="33" s="1"/>
  <c r="E376" i="33"/>
  <c r="H376" i="33" s="1"/>
  <c r="H379" i="33"/>
  <c r="H399" i="33"/>
  <c r="H426" i="33"/>
  <c r="E431" i="33"/>
  <c r="H431" i="33" s="1"/>
  <c r="H434" i="33"/>
  <c r="H290" i="33"/>
  <c r="H294" i="33"/>
  <c r="H298" i="33"/>
  <c r="H302" i="33"/>
  <c r="H310" i="33"/>
  <c r="H314" i="33"/>
  <c r="H318" i="33"/>
  <c r="H322" i="33"/>
  <c r="H326" i="33"/>
  <c r="H330" i="33"/>
  <c r="H334" i="33"/>
  <c r="H338" i="33"/>
  <c r="H342" i="33"/>
  <c r="H346" i="33"/>
  <c r="H350" i="33"/>
  <c r="F571" i="33"/>
  <c r="F552" i="33"/>
  <c r="F545" i="33"/>
  <c r="F494" i="33"/>
  <c r="F460" i="33"/>
  <c r="F455" i="33"/>
  <c r="F453" i="33"/>
  <c r="F452" i="33"/>
  <c r="F443" i="33"/>
  <c r="F432" i="33"/>
  <c r="F431" i="33"/>
  <c r="F428" i="33"/>
  <c r="F427" i="33"/>
  <c r="F422" i="33"/>
  <c r="F417" i="33"/>
  <c r="F413" i="33"/>
  <c r="F412" i="33"/>
  <c r="F409" i="33"/>
  <c r="F407" i="33"/>
  <c r="F405" i="33"/>
  <c r="F402" i="33"/>
  <c r="F398" i="33"/>
  <c r="F397" i="33"/>
  <c r="F391" i="33"/>
  <c r="F380" i="33"/>
  <c r="F376" i="33"/>
  <c r="F369" i="33"/>
  <c r="F368" i="33"/>
  <c r="F362" i="33"/>
  <c r="F359" i="33"/>
  <c r="F357" i="33"/>
  <c r="F356" i="33"/>
  <c r="H378" i="33"/>
  <c r="H409" i="33"/>
  <c r="H422" i="33"/>
  <c r="H425" i="33"/>
  <c r="H433" i="33"/>
  <c r="E10" i="34"/>
  <c r="G11" i="34"/>
  <c r="F12" i="34"/>
  <c r="F67" i="34"/>
  <c r="F62" i="34"/>
  <c r="F59" i="34"/>
  <c r="F50" i="34"/>
  <c r="F49" i="34"/>
  <c r="F43" i="34"/>
  <c r="F36" i="34"/>
  <c r="F26" i="34"/>
  <c r="F23" i="34"/>
  <c r="F21" i="34"/>
  <c r="F19" i="34"/>
  <c r="D9" i="34"/>
  <c r="F9" i="34" s="1"/>
  <c r="F10" i="34"/>
  <c r="G10" i="34"/>
  <c r="F325" i="34"/>
  <c r="F321" i="34"/>
  <c r="F316" i="34"/>
  <c r="F314" i="34"/>
  <c r="F311" i="34"/>
  <c r="F306" i="34"/>
  <c r="F303" i="34"/>
  <c r="F300" i="34"/>
  <c r="F298" i="34"/>
  <c r="F297" i="34"/>
  <c r="F295" i="34"/>
  <c r="F294" i="34"/>
  <c r="F289" i="34"/>
  <c r="F283" i="34"/>
  <c r="F282" i="34"/>
  <c r="F270" i="34"/>
  <c r="F267" i="34"/>
  <c r="F260" i="34"/>
  <c r="F259" i="34"/>
  <c r="F250" i="34"/>
  <c r="F247" i="34"/>
  <c r="F244" i="34"/>
  <c r="F231" i="34"/>
  <c r="F219" i="34"/>
  <c r="F213" i="34"/>
  <c r="F210" i="34"/>
  <c r="F209" i="34"/>
  <c r="F208" i="34"/>
  <c r="F207" i="34"/>
  <c r="F205" i="34"/>
  <c r="F204" i="34"/>
  <c r="F198" i="34"/>
  <c r="F197" i="34"/>
  <c r="F196" i="34"/>
  <c r="F192" i="34"/>
  <c r="F191" i="34"/>
  <c r="F186" i="34"/>
  <c r="E158" i="34"/>
  <c r="H158" i="34" s="1"/>
  <c r="E149" i="34"/>
  <c r="H149" i="34" s="1"/>
  <c r="E138" i="34"/>
  <c r="H138" i="34" s="1"/>
  <c r="E137" i="34"/>
  <c r="H137" i="34" s="1"/>
  <c r="E136" i="34"/>
  <c r="H136" i="34" s="1"/>
  <c r="E134" i="34"/>
  <c r="H134" i="34" s="1"/>
  <c r="E132" i="34"/>
  <c r="H132" i="34" s="1"/>
  <c r="E120" i="34"/>
  <c r="H120" i="34" s="1"/>
  <c r="E118" i="34"/>
  <c r="H118" i="34" s="1"/>
  <c r="E116" i="34"/>
  <c r="H116" i="34" s="1"/>
  <c r="E114" i="34"/>
  <c r="H114" i="34" s="1"/>
  <c r="E111" i="34"/>
  <c r="H111" i="34" s="1"/>
  <c r="E107" i="34"/>
  <c r="H107" i="34" s="1"/>
  <c r="E106" i="34"/>
  <c r="H106" i="34" s="1"/>
  <c r="E92" i="34"/>
  <c r="H92" i="34" s="1"/>
  <c r="E91" i="34"/>
  <c r="H91" i="34" s="1"/>
  <c r="E83" i="34"/>
  <c r="H83" i="34" s="1"/>
  <c r="E81" i="34"/>
  <c r="H81" i="34" s="1"/>
  <c r="E77" i="34"/>
  <c r="H77" i="34" s="1"/>
  <c r="E76" i="34"/>
  <c r="H76" i="34" s="1"/>
  <c r="F151" i="34"/>
  <c r="F153" i="34"/>
  <c r="F155" i="34"/>
  <c r="F157" i="34"/>
  <c r="F178" i="34"/>
  <c r="F179" i="34"/>
  <c r="F182" i="34"/>
  <c r="F184" i="34"/>
  <c r="D11" i="34"/>
  <c r="F11" i="34" s="1"/>
  <c r="F77" i="34"/>
  <c r="F80" i="34"/>
  <c r="F92" i="34"/>
  <c r="F94" i="34"/>
  <c r="F98" i="34"/>
  <c r="F102" i="34"/>
  <c r="F114" i="34"/>
  <c r="F115" i="34"/>
  <c r="F132" i="34"/>
  <c r="F133" i="34"/>
  <c r="F138" i="34"/>
  <c r="F139" i="34"/>
  <c r="F140" i="34"/>
  <c r="F141" i="34"/>
  <c r="F177" i="34"/>
  <c r="H379" i="34"/>
  <c r="H406" i="34"/>
  <c r="H564" i="34"/>
  <c r="H338" i="34"/>
  <c r="H342" i="34"/>
  <c r="H346" i="34"/>
  <c r="H350" i="34"/>
  <c r="F583" i="34"/>
  <c r="F579" i="34"/>
  <c r="F578" i="34"/>
  <c r="F575" i="34"/>
  <c r="F573" i="34"/>
  <c r="F572" i="34"/>
  <c r="F571" i="34"/>
  <c r="F570" i="34"/>
  <c r="F566" i="34"/>
  <c r="F564" i="34"/>
  <c r="F558" i="34"/>
  <c r="F556" i="34"/>
  <c r="F552" i="34"/>
  <c r="F551" i="34"/>
  <c r="F550" i="34"/>
  <c r="F549" i="34"/>
  <c r="F548" i="34"/>
  <c r="F545" i="34"/>
  <c r="F544" i="34"/>
  <c r="F540" i="34"/>
  <c r="F532" i="34"/>
  <c r="F525" i="34"/>
  <c r="F511" i="34"/>
  <c r="F501" i="34"/>
  <c r="F497" i="34"/>
  <c r="F496" i="34"/>
  <c r="F494" i="34"/>
  <c r="F481" i="34"/>
  <c r="F479" i="34"/>
  <c r="F468" i="34"/>
  <c r="F467" i="34"/>
  <c r="F466" i="34"/>
  <c r="F463" i="34"/>
  <c r="F460" i="34"/>
  <c r="F459" i="34"/>
  <c r="F454" i="34"/>
  <c r="F453" i="34"/>
  <c r="F452" i="34"/>
  <c r="F451" i="34"/>
  <c r="F450" i="34"/>
  <c r="F448" i="34"/>
  <c r="F446" i="34"/>
  <c r="F433" i="34"/>
  <c r="F432" i="34"/>
  <c r="F431" i="34"/>
  <c r="F430" i="34"/>
  <c r="F428" i="34"/>
  <c r="F418" i="34"/>
  <c r="F417" i="34"/>
  <c r="F413" i="34"/>
  <c r="F412" i="34"/>
  <c r="F410" i="34"/>
  <c r="F409" i="34"/>
  <c r="F407" i="34"/>
  <c r="F406" i="34"/>
  <c r="F405" i="34"/>
  <c r="F402" i="34"/>
  <c r="F400" i="34"/>
  <c r="F398" i="34"/>
  <c r="F397" i="34"/>
  <c r="F393" i="34"/>
  <c r="F391" i="34"/>
  <c r="F390" i="34"/>
  <c r="F387" i="34"/>
  <c r="F385" i="34"/>
  <c r="F380" i="34"/>
  <c r="F379" i="34"/>
  <c r="F378" i="34"/>
  <c r="F377" i="34"/>
  <c r="F376" i="34"/>
  <c r="F372" i="34"/>
  <c r="F371" i="34"/>
  <c r="F369" i="34"/>
  <c r="F368" i="34"/>
  <c r="F365" i="34"/>
  <c r="F364" i="34"/>
  <c r="F362" i="34"/>
  <c r="F357" i="34"/>
  <c r="F356" i="34"/>
  <c r="H367" i="34"/>
  <c r="H374" i="34"/>
  <c r="H437" i="34"/>
  <c r="H441" i="34"/>
  <c r="H445" i="34"/>
  <c r="H512" i="34"/>
  <c r="H516" i="34"/>
  <c r="H520" i="34"/>
  <c r="H524" i="34"/>
  <c r="H337" i="34"/>
  <c r="H341" i="34"/>
  <c r="H345" i="34"/>
  <c r="H356" i="34"/>
  <c r="H366" i="34"/>
  <c r="H373" i="34"/>
  <c r="H398" i="34"/>
  <c r="H412" i="34"/>
  <c r="H433" i="34"/>
  <c r="H436" i="34"/>
  <c r="H440" i="34"/>
  <c r="H444" i="34"/>
  <c r="H467" i="34"/>
  <c r="H515" i="34"/>
  <c r="H519" i="34"/>
  <c r="H523" i="34"/>
  <c r="H347" i="34"/>
  <c r="E362" i="34"/>
  <c r="H362" i="34" s="1"/>
  <c r="E369" i="34"/>
  <c r="H369" i="34" s="1"/>
  <c r="E377" i="34"/>
  <c r="H377" i="34" s="1"/>
  <c r="E381" i="34"/>
  <c r="H381" i="34" s="1"/>
  <c r="E385" i="34"/>
  <c r="H385" i="34" s="1"/>
  <c r="E392" i="34"/>
  <c r="H392" i="34" s="1"/>
  <c r="E402" i="34"/>
  <c r="H402" i="34" s="1"/>
  <c r="E431" i="34"/>
  <c r="H431" i="34" s="1"/>
  <c r="E453" i="34"/>
  <c r="H453" i="34" s="1"/>
  <c r="E469" i="34"/>
  <c r="H469" i="34" s="1"/>
  <c r="E475" i="34"/>
  <c r="H475" i="34" s="1"/>
  <c r="E477" i="34"/>
  <c r="H477" i="34" s="1"/>
  <c r="E479" i="34"/>
  <c r="H479" i="34" s="1"/>
  <c r="E548" i="34"/>
  <c r="H548" i="34" s="1"/>
  <c r="H9" i="17" l="1"/>
  <c r="F9" i="33"/>
  <c r="F12" i="33"/>
  <c r="H177" i="33"/>
  <c r="G8" i="33"/>
  <c r="G9" i="32"/>
  <c r="E9" i="32"/>
  <c r="G11" i="32"/>
  <c r="E11" i="32"/>
  <c r="H11" i="32" s="1"/>
  <c r="F9" i="32"/>
  <c r="H9" i="31"/>
  <c r="E8" i="31"/>
  <c r="H8" i="31" s="1"/>
  <c r="H177" i="30"/>
  <c r="H9" i="28"/>
  <c r="G9" i="29"/>
  <c r="E9" i="29"/>
  <c r="H76" i="28"/>
  <c r="E10" i="28"/>
  <c r="G10" i="28"/>
  <c r="F9" i="27"/>
  <c r="H591" i="26"/>
  <c r="G11" i="27"/>
  <c r="E11" i="27"/>
  <c r="H11" i="27" s="1"/>
  <c r="F10" i="27"/>
  <c r="H177" i="24"/>
  <c r="H19" i="24"/>
  <c r="E13" i="23"/>
  <c r="H13" i="23" s="1"/>
  <c r="E9" i="22"/>
  <c r="G9" i="22"/>
  <c r="F8" i="18"/>
  <c r="F11" i="22"/>
  <c r="E11" i="20"/>
  <c r="H591" i="16"/>
  <c r="E12" i="21"/>
  <c r="H12" i="21" s="1"/>
  <c r="E13" i="21"/>
  <c r="H13" i="21" s="1"/>
  <c r="F9" i="19"/>
  <c r="G12" i="17"/>
  <c r="F9" i="16"/>
  <c r="G9" i="16"/>
  <c r="H9" i="16" s="1"/>
  <c r="G10" i="17"/>
  <c r="E12" i="17"/>
  <c r="H12" i="17" s="1"/>
  <c r="G9" i="15"/>
  <c r="E9" i="15"/>
  <c r="E12" i="13"/>
  <c r="H12" i="13" s="1"/>
  <c r="G8" i="13"/>
  <c r="F11" i="11"/>
  <c r="G11" i="11"/>
  <c r="H11" i="11" s="1"/>
  <c r="G12" i="12"/>
  <c r="F11" i="10"/>
  <c r="F12" i="6"/>
  <c r="F10" i="4"/>
  <c r="F8" i="4" s="1"/>
  <c r="G10" i="4"/>
  <c r="F11" i="12"/>
  <c r="E8" i="11"/>
  <c r="H8" i="11" s="1"/>
  <c r="G8" i="8"/>
  <c r="G9" i="9"/>
  <c r="H9" i="9" s="1"/>
  <c r="H591" i="8"/>
  <c r="E10" i="7"/>
  <c r="G10" i="7"/>
  <c r="F13" i="8"/>
  <c r="G10" i="5"/>
  <c r="E10" i="5"/>
  <c r="H10" i="5" s="1"/>
  <c r="F13" i="4"/>
  <c r="G10" i="6"/>
  <c r="H10" i="6" s="1"/>
  <c r="G9" i="11"/>
  <c r="H9" i="11" s="1"/>
  <c r="G12" i="8"/>
  <c r="H12" i="8" s="1"/>
  <c r="E10" i="3"/>
  <c r="G10" i="3"/>
  <c r="G8" i="5"/>
  <c r="E11" i="5"/>
  <c r="F11" i="4"/>
  <c r="H76" i="3"/>
  <c r="H76" i="2"/>
  <c r="E10" i="1"/>
  <c r="H10" i="1" s="1"/>
  <c r="G10" i="1"/>
  <c r="G13" i="1"/>
  <c r="E9" i="1"/>
  <c r="E13" i="5"/>
  <c r="H13" i="5" s="1"/>
  <c r="F11" i="33"/>
  <c r="F13" i="32"/>
  <c r="F8" i="30"/>
  <c r="G11" i="30"/>
  <c r="E11" i="30"/>
  <c r="H11" i="30" s="1"/>
  <c r="G11" i="29"/>
  <c r="E11" i="29"/>
  <c r="H11" i="29" s="1"/>
  <c r="F11" i="21"/>
  <c r="G11" i="21"/>
  <c r="H11" i="21" s="1"/>
  <c r="F9" i="22"/>
  <c r="G10" i="24"/>
  <c r="H10" i="24" s="1"/>
  <c r="E10" i="20"/>
  <c r="E8" i="20" s="1"/>
  <c r="H8" i="20" s="1"/>
  <c r="G10" i="20"/>
  <c r="E11" i="16"/>
  <c r="G11" i="16"/>
  <c r="G13" i="18"/>
  <c r="H13" i="18" s="1"/>
  <c r="F8" i="17"/>
  <c r="G10" i="15"/>
  <c r="F10" i="15"/>
  <c r="E9" i="12"/>
  <c r="G9" i="12"/>
  <c r="F8" i="12"/>
  <c r="G10" i="12"/>
  <c r="H10" i="12" s="1"/>
  <c r="G12" i="10"/>
  <c r="H12" i="10" s="1"/>
  <c r="F12" i="10"/>
  <c r="G8" i="9"/>
  <c r="E13" i="9"/>
  <c r="E11" i="8"/>
  <c r="G11" i="8"/>
  <c r="E9" i="6"/>
  <c r="G9" i="6"/>
  <c r="G10" i="8"/>
  <c r="F11" i="6"/>
  <c r="G13" i="2"/>
  <c r="E13" i="2"/>
  <c r="F8" i="1"/>
  <c r="F9" i="2"/>
  <c r="G11" i="7"/>
  <c r="F11" i="8"/>
  <c r="F8" i="8" s="1"/>
  <c r="G13" i="5"/>
  <c r="G9" i="4"/>
  <c r="E9" i="4"/>
  <c r="H591" i="2"/>
  <c r="H356" i="2"/>
  <c r="H177" i="2"/>
  <c r="G11" i="1"/>
  <c r="G9" i="3"/>
  <c r="H10" i="34"/>
  <c r="E13" i="34"/>
  <c r="H13" i="34" s="1"/>
  <c r="E11" i="34"/>
  <c r="H11" i="34" s="1"/>
  <c r="G8" i="34"/>
  <c r="E12" i="34"/>
  <c r="H12" i="34" s="1"/>
  <c r="F8" i="34"/>
  <c r="G9" i="34"/>
  <c r="E9" i="34"/>
  <c r="F10" i="33"/>
  <c r="G10" i="32"/>
  <c r="H10" i="32" s="1"/>
  <c r="F10" i="32"/>
  <c r="F11" i="32"/>
  <c r="E13" i="32"/>
  <c r="H13" i="32" s="1"/>
  <c r="G8" i="32"/>
  <c r="H10" i="29"/>
  <c r="H177" i="28"/>
  <c r="F11" i="27"/>
  <c r="G9" i="27"/>
  <c r="E9" i="27"/>
  <c r="F10" i="26"/>
  <c r="F11" i="25"/>
  <c r="F8" i="25" s="1"/>
  <c r="G11" i="25"/>
  <c r="H11" i="25" s="1"/>
  <c r="G8" i="26"/>
  <c r="H8" i="26" s="1"/>
  <c r="F13" i="26"/>
  <c r="F9" i="26"/>
  <c r="F8" i="26" s="1"/>
  <c r="G9" i="25"/>
  <c r="H9" i="25" s="1"/>
  <c r="F8" i="21"/>
  <c r="F13" i="24"/>
  <c r="F11" i="24"/>
  <c r="E11" i="22"/>
  <c r="G11" i="22"/>
  <c r="F10" i="19"/>
  <c r="G9" i="23"/>
  <c r="H9" i="23" s="1"/>
  <c r="G9" i="21"/>
  <c r="E9" i="21"/>
  <c r="H591" i="20"/>
  <c r="E8" i="18"/>
  <c r="H8" i="18" s="1"/>
  <c r="G11" i="20"/>
  <c r="H8" i="19"/>
  <c r="G8" i="17"/>
  <c r="E10" i="17"/>
  <c r="H10" i="17" s="1"/>
  <c r="F8" i="15"/>
  <c r="H177" i="16"/>
  <c r="G9" i="20"/>
  <c r="H9" i="20" s="1"/>
  <c r="G11" i="18"/>
  <c r="H11" i="18" s="1"/>
  <c r="F13" i="19"/>
  <c r="H591" i="14"/>
  <c r="H10" i="14"/>
  <c r="E10" i="13"/>
  <c r="G10" i="13"/>
  <c r="G12" i="15"/>
  <c r="F10" i="14"/>
  <c r="F8" i="13"/>
  <c r="F9" i="14"/>
  <c r="G10" i="10"/>
  <c r="H10" i="10" s="1"/>
  <c r="F10" i="10"/>
  <c r="F8" i="7"/>
  <c r="F13" i="14"/>
  <c r="G13" i="13"/>
  <c r="H13" i="13" s="1"/>
  <c r="G11" i="9"/>
  <c r="F11" i="9"/>
  <c r="F8" i="9" s="1"/>
  <c r="G9" i="13"/>
  <c r="G8" i="10"/>
  <c r="H10" i="8"/>
  <c r="E12" i="7"/>
  <c r="E8" i="7" s="1"/>
  <c r="H8" i="7" s="1"/>
  <c r="G12" i="7"/>
  <c r="H12" i="6"/>
  <c r="G13" i="7"/>
  <c r="H13" i="7" s="1"/>
  <c r="F10" i="2"/>
  <c r="G12" i="2"/>
  <c r="E12" i="2"/>
  <c r="H12" i="2" s="1"/>
  <c r="E8" i="10"/>
  <c r="F9" i="6"/>
  <c r="F8" i="6" s="1"/>
  <c r="G8" i="4"/>
  <c r="E11" i="4"/>
  <c r="H11" i="4" s="1"/>
  <c r="E10" i="4"/>
  <c r="H10" i="4" s="1"/>
  <c r="E12" i="4"/>
  <c r="G12" i="6"/>
  <c r="H19" i="4"/>
  <c r="G8" i="3"/>
  <c r="E9" i="3"/>
  <c r="E13" i="3"/>
  <c r="H76" i="1"/>
  <c r="G9" i="1"/>
  <c r="E11" i="1"/>
  <c r="H11" i="1" s="1"/>
  <c r="G9" i="33"/>
  <c r="E9" i="33"/>
  <c r="G11" i="33"/>
  <c r="E11" i="33"/>
  <c r="H11" i="33" s="1"/>
  <c r="G9" i="30"/>
  <c r="E9" i="30"/>
  <c r="E13" i="27"/>
  <c r="H13" i="27" s="1"/>
  <c r="G8" i="27"/>
  <c r="F8" i="24"/>
  <c r="E8" i="25"/>
  <c r="H8" i="25" s="1"/>
  <c r="G9" i="24"/>
  <c r="E9" i="24"/>
  <c r="E11" i="24"/>
  <c r="H11" i="24" s="1"/>
  <c r="E13" i="24"/>
  <c r="H13" i="24" s="1"/>
  <c r="G8" i="24"/>
  <c r="E12" i="23"/>
  <c r="H12" i="23" s="1"/>
  <c r="E10" i="23"/>
  <c r="H10" i="23" s="1"/>
  <c r="G8" i="23"/>
  <c r="G10" i="22"/>
  <c r="H10" i="22" s="1"/>
  <c r="F13" i="22"/>
  <c r="G8" i="21"/>
  <c r="E10" i="21"/>
  <c r="H10" i="21" s="1"/>
  <c r="E12" i="20"/>
  <c r="H12" i="20" s="1"/>
  <c r="G8" i="20"/>
  <c r="G8" i="19"/>
  <c r="G13" i="16"/>
  <c r="H13" i="16" s="1"/>
  <c r="F13" i="16"/>
  <c r="G12" i="19"/>
  <c r="H12" i="19" s="1"/>
  <c r="G9" i="18"/>
  <c r="H9" i="18" s="1"/>
  <c r="E13" i="17"/>
  <c r="H13" i="17" s="1"/>
  <c r="E11" i="15"/>
  <c r="H11" i="15" s="1"/>
  <c r="E10" i="15"/>
  <c r="H10" i="15" s="1"/>
  <c r="G8" i="15"/>
  <c r="E12" i="15"/>
  <c r="H177" i="14"/>
  <c r="E9" i="14"/>
  <c r="G9" i="14"/>
  <c r="E8" i="13"/>
  <c r="H8" i="13" s="1"/>
  <c r="H9" i="13"/>
  <c r="H12" i="12"/>
  <c r="F13" i="11"/>
  <c r="F8" i="11" s="1"/>
  <c r="G13" i="11"/>
  <c r="H13" i="11" s="1"/>
  <c r="G11" i="13"/>
  <c r="H11" i="13" s="1"/>
  <c r="F11" i="5"/>
  <c r="F8" i="5" s="1"/>
  <c r="G11" i="5"/>
  <c r="F12" i="4"/>
  <c r="G12" i="4"/>
  <c r="F11" i="14"/>
  <c r="F9" i="10"/>
  <c r="F8" i="10" s="1"/>
  <c r="G13" i="9"/>
  <c r="F13" i="9"/>
  <c r="E9" i="8"/>
  <c r="G9" i="8"/>
  <c r="H11" i="7"/>
  <c r="E11" i="6"/>
  <c r="G11" i="6"/>
  <c r="E11" i="9"/>
  <c r="H11" i="9" s="1"/>
  <c r="G9" i="7"/>
  <c r="H9" i="7" s="1"/>
  <c r="E10" i="9"/>
  <c r="H10" i="9" s="1"/>
  <c r="G13" i="3"/>
  <c r="F13" i="3"/>
  <c r="F8" i="3" s="1"/>
  <c r="E12" i="9"/>
  <c r="H12" i="9" s="1"/>
  <c r="G9" i="5"/>
  <c r="E9" i="5"/>
  <c r="H591" i="4"/>
  <c r="E13" i="4"/>
  <c r="H13" i="4" s="1"/>
  <c r="F13" i="2"/>
  <c r="E12" i="1"/>
  <c r="H12" i="1" s="1"/>
  <c r="G12" i="1"/>
  <c r="E11" i="3"/>
  <c r="H11" i="3" s="1"/>
  <c r="E13" i="1"/>
  <c r="H13" i="1" s="1"/>
  <c r="H9" i="8" l="1"/>
  <c r="E8" i="8"/>
  <c r="H8" i="8" s="1"/>
  <c r="H9" i="30"/>
  <c r="E8" i="30"/>
  <c r="H8" i="30" s="1"/>
  <c r="H8" i="10"/>
  <c r="H13" i="2"/>
  <c r="H9" i="12"/>
  <c r="E8" i="12"/>
  <c r="H8" i="12" s="1"/>
  <c r="F8" i="22"/>
  <c r="H10" i="3"/>
  <c r="E8" i="15"/>
  <c r="H8" i="15" s="1"/>
  <c r="H9" i="15"/>
  <c r="F8" i="19"/>
  <c r="F8" i="32"/>
  <c r="F8" i="33"/>
  <c r="E8" i="9"/>
  <c r="H8" i="9" s="1"/>
  <c r="H9" i="5"/>
  <c r="E8" i="5"/>
  <c r="H8" i="5" s="1"/>
  <c r="H9" i="14"/>
  <c r="E8" i="14"/>
  <c r="H8" i="14" s="1"/>
  <c r="H9" i="4"/>
  <c r="E8" i="4"/>
  <c r="H8" i="4" s="1"/>
  <c r="H9" i="6"/>
  <c r="E8" i="6"/>
  <c r="H8" i="6" s="1"/>
  <c r="H11" i="5"/>
  <c r="H11" i="20"/>
  <c r="H9" i="22"/>
  <c r="E8" i="22"/>
  <c r="H8" i="22" s="1"/>
  <c r="F8" i="27"/>
  <c r="E8" i="29"/>
  <c r="H8" i="29" s="1"/>
  <c r="H9" i="29"/>
  <c r="H9" i="33"/>
  <c r="E8" i="33"/>
  <c r="H8" i="33" s="1"/>
  <c r="H11" i="6"/>
  <c r="H9" i="24"/>
  <c r="E8" i="24"/>
  <c r="H8" i="24" s="1"/>
  <c r="H13" i="3"/>
  <c r="F8" i="14"/>
  <c r="H9" i="21"/>
  <c r="E8" i="21"/>
  <c r="H8" i="21" s="1"/>
  <c r="H9" i="34"/>
  <c r="E8" i="34"/>
  <c r="H8" i="34" s="1"/>
  <c r="E8" i="2"/>
  <c r="H8" i="2" s="1"/>
  <c r="F8" i="2"/>
  <c r="H11" i="8"/>
  <c r="H10" i="20"/>
  <c r="H9" i="1"/>
  <c r="E8" i="1"/>
  <c r="H8" i="1" s="1"/>
  <c r="H10" i="7"/>
  <c r="F8" i="16"/>
  <c r="E8" i="23"/>
  <c r="H8" i="23" s="1"/>
  <c r="H12" i="15"/>
  <c r="H9" i="3"/>
  <c r="E8" i="3"/>
  <c r="H8" i="3" s="1"/>
  <c r="H12" i="4"/>
  <c r="H12" i="7"/>
  <c r="H10" i="13"/>
  <c r="H11" i="22"/>
  <c r="E8" i="27"/>
  <c r="H8" i="27" s="1"/>
  <c r="H9" i="27"/>
  <c r="H13" i="9"/>
  <c r="H11" i="16"/>
  <c r="E8" i="16"/>
  <c r="H8" i="16" s="1"/>
  <c r="H10" i="28"/>
  <c r="E8" i="28"/>
  <c r="H8" i="28" s="1"/>
  <c r="E8" i="32"/>
  <c r="H8" i="32" s="1"/>
  <c r="H9" i="32"/>
  <c r="E8" i="17"/>
  <c r="H8" i="17" s="1"/>
</calcChain>
</file>

<file path=xl/sharedStrings.xml><?xml version="1.0" encoding="utf-8"?>
<sst xmlns="http://schemas.openxmlformats.org/spreadsheetml/2006/main" count="21488" uniqueCount="658">
  <si>
    <t>NÚMERO DE INSCRITOS REGISTRADOS EN LA AGENCIA PÚBLICA DE EMPLEO POR OCUPACIÓN Y NIVEL DE CUALIFICACIÓN</t>
  </si>
  <si>
    <t>Total nacional</t>
  </si>
  <si>
    <t>Nombre de la ocupación</t>
  </si>
  <si>
    <t>Número de inscritos
 Anual Enero - Diciembre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</si>
  <si>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</si>
  <si>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</si>
  <si>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</si>
  <si>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</si>
  <si>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</si>
  <si>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</si>
  <si>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</si>
  <si>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</si>
  <si>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Anual Enero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</si>
  <si>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</si>
  <si>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</si>
  <si>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</si>
  <si>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</si>
  <si>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</si>
  <si>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</si>
  <si>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</si>
  <si>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</si>
  <si>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</si>
  <si>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</si>
  <si>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</si>
  <si>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</si>
  <si>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</si>
  <si>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</si>
  <si>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</si>
  <si>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</si>
  <si>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</si>
  <si>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</si>
  <si>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</si>
  <si>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</si>
  <si>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</si>
  <si>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</si>
  <si>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</si>
  <si>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</si>
  <si>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</si>
  <si>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</si>
  <si>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</si>
  <si>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</si>
  <si>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</si>
  <si>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</si>
  <si>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</si>
  <si>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</si>
  <si>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</si>
  <si>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</si>
  <si>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</si>
  <si>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</si>
  <si>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</si>
  <si>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</si>
  <si>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</si>
  <si>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</si>
  <si>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</si>
  <si>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</si>
  <si>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</si>
  <si>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</si>
  <si>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</si>
  <si>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</si>
  <si>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NUEVA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</si>
  <si>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</si>
  <si>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</si>
  <si>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</si>
  <si>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</si>
  <si>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</si>
  <si>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</si>
  <si>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</si>
  <si>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</si>
  <si>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</si>
  <si>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</si>
  <si>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</si>
  <si>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</si>
  <si>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</si>
  <si>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</si>
  <si>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</si>
  <si>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</si>
  <si>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</si>
  <si>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</si>
  <si>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</si>
  <si>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</si>
  <si>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</si>
  <si>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</si>
  <si>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</si>
  <si>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</si>
  <si>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</si>
  <si>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</si>
  <si>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</si>
  <si>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</si>
  <si>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</si>
  <si>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</si>
  <si>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</si>
  <si>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</si>
  <si>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</si>
  <si>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</si>
  <si>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</si>
  <si>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</si>
  <si>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</si>
  <si>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</si>
  <si>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</si>
  <si>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</si>
  <si>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</si>
  <si>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</si>
  <si>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</si>
  <si>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</si>
  <si>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</si>
  <si>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</si>
  <si>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</si>
  <si>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</si>
  <si>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</si>
  <si>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</si>
  <si>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</si>
  <si>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</si>
  <si>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</si>
  <si>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</si>
  <si>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</si>
  <si>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</si>
  <si>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</si>
  <si>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</si>
  <si>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</si>
  <si>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</si>
  <si>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</si>
  <si>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</si>
  <si>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</si>
  <si>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</si>
  <si>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</si>
  <si>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</si>
  <si>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</si>
  <si>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</si>
  <si>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</si>
  <si>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</si>
  <si>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</si>
  <si>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</si>
  <si>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</si>
  <si>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</si>
  <si>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</si>
  <si>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</si>
  <si>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</si>
  <si>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</si>
  <si>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</si>
  <si>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</si>
  <si>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</si>
  <si>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</si>
  <si>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</si>
  <si>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</si>
  <si>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</si>
  <si>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</si>
  <si>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</si>
  <si>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</si>
  <si>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</si>
  <si>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</si>
  <si>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</si>
  <si>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</si>
  <si>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</si>
  <si>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</si>
  <si>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</si>
  <si>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</si>
  <si>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</si>
  <si>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</si>
  <si>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</si>
  <si>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</si>
  <si>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</si>
  <si>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</si>
  <si>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</si>
  <si>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</si>
  <si>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</si>
  <si>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</si>
  <si>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</si>
  <si>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</si>
  <si>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</si>
  <si>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</si>
  <si>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</si>
  <si>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</si>
  <si>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</si>
  <si>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</si>
  <si>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</si>
  <si>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</si>
  <si>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</si>
  <si>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</si>
  <si>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</si>
  <si>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</si>
  <si>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</si>
  <si>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</si>
  <si>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</si>
  <si>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</si>
  <si>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</si>
  <si>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</si>
  <si>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</si>
  <si>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</si>
  <si>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</si>
  <si>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</si>
  <si>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</si>
  <si>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</si>
  <si>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</si>
  <si>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</si>
  <si>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</si>
  <si>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</si>
  <si>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</si>
  <si>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</si>
  <si>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</si>
  <si>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</si>
  <si>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</si>
  <si>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</si>
  <si>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</si>
  <si>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</si>
  <si>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</si>
  <si>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</si>
  <si>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</si>
  <si>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</si>
  <si>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</si>
  <si>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</si>
  <si>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</si>
  <si>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</si>
  <si>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</si>
  <si>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</si>
  <si>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</si>
  <si>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</si>
  <si>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</si>
  <si>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</si>
  <si>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</si>
  <si>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</si>
  <si>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</si>
  <si>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</si>
  <si>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</si>
  <si>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</si>
  <si>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</si>
  <si>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</si>
  <si>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</si>
  <si>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</si>
  <si>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</si>
  <si>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</si>
  <si>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</si>
  <si>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</si>
  <si>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</si>
  <si>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</si>
  <si>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</si>
  <si>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</si>
  <si>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</si>
  <si>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</si>
  <si>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</si>
  <si>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</si>
  <si>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</si>
  <si>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</si>
  <si>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</si>
  <si>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</si>
  <si>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</si>
  <si>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</si>
  <si>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</si>
  <si>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</si>
  <si>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</si>
  <si>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</si>
  <si>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</si>
  <si>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</si>
  <si>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</si>
  <si>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Árbitros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</si>
  <si>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</si>
  <si>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</si>
  <si>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</si>
  <si>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</si>
  <si>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</si>
  <si>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</si>
  <si>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</si>
  <si>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</si>
  <si>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</si>
  <si>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</si>
  <si>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</si>
  <si>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</si>
  <si>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</si>
  <si>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</si>
  <si>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</si>
  <si>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</si>
  <si>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</si>
  <si>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</si>
  <si>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</si>
  <si>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</si>
  <si>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</si>
  <si>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</si>
  <si>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</si>
  <si>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</si>
  <si>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</si>
  <si>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</si>
  <si>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</si>
  <si>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</si>
  <si>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</si>
  <si>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</si>
  <si>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</si>
  <si>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</si>
  <si>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</si>
  <si>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</si>
  <si>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</si>
  <si>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</si>
  <si>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</si>
  <si>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</si>
  <si>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</si>
  <si>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</si>
  <si>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</si>
  <si>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</si>
  <si>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</si>
  <si>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</si>
  <si>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</si>
  <si>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</si>
  <si>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</si>
  <si>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</si>
  <si>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</si>
  <si>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</si>
  <si>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</si>
  <si>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</si>
  <si>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</si>
  <si>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</si>
  <si>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</si>
  <si>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</si>
  <si>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</si>
  <si>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</si>
  <si>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</si>
  <si>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</si>
  <si>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</si>
  <si>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</si>
  <si>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</si>
  <si>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</si>
  <si>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</si>
  <si>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</si>
  <si>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</si>
  <si>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</si>
  <si>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</si>
  <si>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</si>
  <si>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</si>
  <si>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</si>
  <si>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</si>
  <si>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</si>
  <si>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</si>
  <si>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</si>
  <si>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</si>
  <si>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</si>
  <si>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</si>
  <si>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</si>
  <si>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</si>
  <si>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</si>
  <si>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</si>
  <si>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</si>
  <si>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</si>
  <si>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</si>
  <si>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</si>
  <si>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</si>
  <si>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</si>
  <si>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</si>
  <si>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</si>
  <si>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</si>
  <si>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</si>
  <si>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</si>
  <si>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</si>
  <si>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</si>
  <si>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</si>
  <si>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</si>
  <si>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</si>
  <si>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</si>
  <si>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</si>
  <si>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</si>
  <si>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</si>
  <si>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</si>
  <si>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</si>
  <si>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</si>
  <si>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</si>
  <si>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</si>
  <si>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</si>
  <si>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</si>
  <si>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</si>
  <si>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</si>
  <si>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</si>
  <si>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</si>
  <si>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</si>
  <si>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</si>
  <si>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</si>
  <si>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</si>
  <si>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</si>
  <si>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</si>
  <si>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</si>
  <si>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</si>
  <si>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</si>
  <si>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</si>
  <si>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</si>
  <si>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</si>
  <si>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</si>
  <si>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</si>
  <si>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</si>
  <si>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</si>
  <si>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</si>
  <si>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</si>
  <si>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</si>
  <si>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</si>
  <si>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</si>
  <si>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</si>
  <si>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</si>
  <si>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</si>
  <si>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</si>
  <si>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</si>
  <si>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</si>
  <si>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</si>
  <si>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</si>
  <si>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</si>
  <si>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</si>
  <si>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</si>
  <si>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</si>
  <si>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</si>
  <si>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</si>
  <si>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</si>
  <si>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</si>
  <si>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</si>
  <si>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</si>
  <si>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</si>
  <si>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</si>
  <si>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</si>
  <si>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</si>
  <si>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</si>
  <si>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</si>
  <si>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</si>
  <si>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</si>
  <si>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</si>
  <si>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</si>
  <si>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</si>
  <si>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</si>
  <si>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</si>
  <si>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</si>
  <si>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</si>
  <si>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</si>
  <si>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</si>
  <si>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</si>
  <si>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</si>
  <si>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</si>
  <si>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</si>
  <si>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</si>
  <si>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</si>
  <si>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</si>
  <si>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</si>
  <si>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</si>
  <si>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</si>
  <si>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</si>
  <si>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</si>
  <si>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</si>
  <si>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</si>
  <si>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</si>
  <si>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</si>
  <si>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</si>
  <si>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</si>
  <si>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</si>
  <si>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</si>
  <si>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</si>
  <si>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</si>
  <si>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</si>
  <si>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</si>
  <si>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</si>
  <si>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</si>
  <si>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</si>
  <si>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</si>
  <si>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</si>
  <si>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</si>
  <si>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</si>
  <si>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</si>
  <si>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</si>
  <si>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</si>
  <si>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</si>
  <si>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</si>
  <si>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</si>
  <si>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</si>
  <si>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</si>
  <si>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</si>
  <si>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</si>
  <si>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</si>
  <si>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</si>
  <si>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</si>
  <si>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</si>
  <si>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</si>
  <si>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</si>
  <si>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</si>
  <si>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</si>
  <si>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</si>
  <si>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</si>
  <si>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</si>
  <si>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</si>
  <si>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</si>
  <si>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</si>
  <si>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</si>
  <si>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</si>
  <si>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</si>
  <si>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</si>
  <si>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</si>
  <si>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</si>
  <si>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</si>
  <si>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</si>
  <si>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</si>
  <si>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</si>
  <si>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</si>
  <si>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</si>
  <si>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</si>
  <si>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</si>
  <si>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</si>
  <si>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</si>
  <si>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</si>
  <si>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</si>
  <si>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</si>
  <si>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</si>
  <si>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</si>
  <si>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</si>
  <si>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</si>
  <si>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</si>
  <si>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</si>
  <si>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</si>
  <si>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</si>
  <si>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</si>
  <si>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</si>
  <si>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</si>
  <si>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</si>
  <si>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</si>
  <si>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</si>
  <si>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</si>
  <si>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</si>
  <si>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</si>
  <si>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</si>
  <si>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</si>
  <si>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</si>
  <si>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</si>
  <si>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</si>
  <si>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</si>
  <si>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</si>
  <si>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</si>
  <si>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</si>
  <si>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</si>
  <si>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</si>
  <si>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</si>
  <si>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</si>
  <si>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</si>
  <si>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</si>
  <si>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</si>
  <si>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</si>
  <si>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</si>
  <si>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</si>
  <si>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</si>
  <si>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</si>
  <si>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</si>
  <si>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</si>
  <si>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</si>
  <si>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</si>
  <si>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</si>
  <si>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</si>
  <si>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</si>
  <si>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</si>
  <si>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</si>
  <si>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</si>
  <si>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</si>
  <si>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</si>
  <si>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</si>
  <si>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</si>
  <si>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</si>
  <si>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</si>
  <si>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</si>
  <si>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</si>
  <si>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</si>
  <si>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</si>
  <si>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</si>
  <si>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</si>
  <si>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</si>
  <si>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</si>
  <si>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(nca)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</si>
  <si>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</si>
  <si>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</si>
  <si>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</si>
  <si>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</si>
  <si>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</si>
  <si>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</si>
  <si>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</si>
  <si>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</si>
  <si>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</si>
  <si>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</si>
  <si>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</si>
  <si>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</si>
  <si>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</si>
  <si>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</si>
  <si>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</si>
  <si>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</si>
  <si>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</si>
  <si>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</si>
  <si>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</si>
  <si>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</si>
  <si>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</si>
  <si>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</si>
  <si>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</si>
  <si>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</si>
  <si>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</si>
  <si>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</si>
  <si>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</si>
  <si>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</si>
  <si>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</si>
  <si>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</si>
  <si>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</si>
  <si>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</si>
  <si>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</si>
  <si>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</si>
  <si>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</si>
  <si>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</si>
  <si>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</si>
  <si>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</si>
  <si>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</si>
  <si>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</si>
  <si>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</si>
  <si>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</si>
  <si>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</si>
  <si>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</si>
  <si>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</si>
  <si>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</si>
  <si>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</si>
  <si>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</si>
  <si>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</si>
  <si>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</si>
  <si>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</si>
  <si>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</si>
  <si>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</si>
  <si>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</si>
  <si>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</si>
  <si>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</si>
  <si>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</si>
  <si>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</si>
  <si>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</si>
  <si>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</si>
  <si>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</si>
  <si>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</si>
  <si>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</si>
  <si>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</si>
  <si>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</si>
  <si>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</si>
  <si>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</si>
  <si>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</si>
  <si>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</si>
  <si>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</si>
  <si>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</si>
  <si>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</si>
  <si>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</si>
  <si>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</si>
  <si>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</si>
  <si>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</si>
  <si>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</si>
  <si>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</si>
  <si>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</si>
  <si>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</si>
  <si>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</si>
  <si>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</si>
  <si>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</si>
  <si>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</si>
  <si>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</si>
  <si>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</si>
  <si>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</si>
  <si>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</si>
  <si>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</si>
  <si>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</si>
  <si>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</si>
  <si>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</si>
  <si>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</si>
  <si>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</si>
  <si>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ANUAL ENERO - DICIEMBRE 2020 - 2021</t>
  </si>
  <si>
    <t>% Variación    2021 vs 2020</t>
  </si>
  <si>
    <t>% Variación 2021 vs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</si>
</sst>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5" fontId="6" fillId="3" borderId="2" xfId="3" applyNumberFormat="1" applyFont="1" applyFill="1" applyBorder="1" applyAlignment="1">
      <alignment vertical="center" wrapText="1"/>
    </xf>
    <xf numFmtId="165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5" fontId="7" fillId="6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9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10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10" ht="30" customHeight="1" thickBot="1" x14ac:dyDescent="0.3">
      <c r="B2" s="2"/>
      <c r="C2" s="3"/>
      <c r="D2" s="2"/>
      <c r="E2" s="29"/>
      <c r="F2" s="29"/>
      <c r="G2" s="29"/>
      <c r="H2" s="29"/>
    </row>
    <row r="3" spans="1:10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10" ht="20.100000000000001" customHeight="1" x14ac:dyDescent="0.25">
      <c r="B4" s="2"/>
      <c r="D4" s="2"/>
      <c r="E4" s="31" t="s">
        <v>1</v>
      </c>
      <c r="F4" s="28"/>
      <c r="G4" s="28"/>
      <c r="H4" s="28"/>
    </row>
    <row r="5" spans="1:10" ht="20.45" customHeight="1" thickBot="1" x14ac:dyDescent="0.25">
      <c r="B5" s="5"/>
      <c r="E5" s="28"/>
      <c r="F5" s="28"/>
      <c r="G5" s="28"/>
      <c r="H5" s="28"/>
    </row>
    <row r="6" spans="1:10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10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10" ht="20.100000000000001" customHeight="1" thickBot="1" x14ac:dyDescent="0.25">
      <c r="A8" s="11"/>
      <c r="B8" s="8" t="s">
        <v>1</v>
      </c>
      <c r="C8" s="12">
        <f>+C19+C76+C177+C356+C591</f>
        <v>931461</v>
      </c>
      <c r="D8" s="13">
        <f>+D19+D76+D177+D356+D591</f>
        <v>986933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5.9553754800254655E-2</v>
      </c>
      <c r="H8" s="10">
        <f t="shared" ref="H8:H13" si="1">+IF(OR(AND(E8=""),(G8="")),"",E8*G8)</f>
        <v>5.9553754800254655E-2</v>
      </c>
      <c r="J8" s="22"/>
    </row>
    <row r="9" spans="1:10" x14ac:dyDescent="0.2">
      <c r="A9" s="14"/>
      <c r="B9" s="15" t="s">
        <v>6</v>
      </c>
      <c r="C9" s="16">
        <f>+C19</f>
        <v>9222</v>
      </c>
      <c r="D9" s="16">
        <f>+D19</f>
        <v>9759</v>
      </c>
      <c r="E9" s="17">
        <f t="shared" ref="E9:F13" si="2">+C9/C$8</f>
        <v>9.9005755474464302E-3</v>
      </c>
      <c r="F9" s="17">
        <f t="shared" si="2"/>
        <v>9.8882092300085211E-3</v>
      </c>
      <c r="G9" s="17">
        <f t="shared" si="0"/>
        <v>5.8230318802862717E-2</v>
      </c>
      <c r="H9" s="17">
        <f t="shared" si="1"/>
        <v>5.7651367045963265E-4</v>
      </c>
      <c r="I9" s="22"/>
      <c r="J9" s="22"/>
    </row>
    <row r="10" spans="1:10" x14ac:dyDescent="0.2">
      <c r="A10" s="14"/>
      <c r="B10" s="15" t="s">
        <v>7</v>
      </c>
      <c r="C10" s="16">
        <f>+C76</f>
        <v>100136</v>
      </c>
      <c r="D10" s="16">
        <f>+D76</f>
        <v>99799</v>
      </c>
      <c r="E10" s="17">
        <f t="shared" si="2"/>
        <v>0.10750423259803685</v>
      </c>
      <c r="F10" s="17">
        <f t="shared" si="2"/>
        <v>0.10112033947593201</v>
      </c>
      <c r="G10" s="17">
        <f t="shared" si="0"/>
        <v>-3.3654230246864263E-3</v>
      </c>
      <c r="H10" s="17">
        <f t="shared" si="1"/>
        <v>-3.6179721963667828E-4</v>
      </c>
      <c r="I10" s="22"/>
      <c r="J10" s="22"/>
    </row>
    <row r="11" spans="1:10" ht="25.5" x14ac:dyDescent="0.2">
      <c r="A11" s="14"/>
      <c r="B11" s="15" t="s">
        <v>8</v>
      </c>
      <c r="C11" s="16">
        <f>+C177</f>
        <v>156439</v>
      </c>
      <c r="D11" s="16">
        <f>+D177</f>
        <v>159083</v>
      </c>
      <c r="E11" s="17">
        <f t="shared" si="2"/>
        <v>0.16795013425146088</v>
      </c>
      <c r="F11" s="17">
        <f t="shared" si="2"/>
        <v>0.16118926006121997</v>
      </c>
      <c r="G11" s="17">
        <f t="shared" si="0"/>
        <v>1.6901156361265414E-2</v>
      </c>
      <c r="H11" s="17">
        <f t="shared" si="1"/>
        <v>2.8385514798794581E-3</v>
      </c>
      <c r="I11" s="22"/>
      <c r="J11" s="22"/>
    </row>
    <row r="12" spans="1:10" x14ac:dyDescent="0.2">
      <c r="A12" s="14"/>
      <c r="B12" s="15" t="s">
        <v>9</v>
      </c>
      <c r="C12" s="16">
        <f>+C356</f>
        <v>506376</v>
      </c>
      <c r="D12" s="16">
        <f>+D356</f>
        <v>535495</v>
      </c>
      <c r="E12" s="17">
        <f t="shared" si="2"/>
        <v>0.54363628750962201</v>
      </c>
      <c r="F12" s="17">
        <f t="shared" si="2"/>
        <v>0.5425849576415015</v>
      </c>
      <c r="G12" s="17">
        <f t="shared" si="0"/>
        <v>5.7504700064774004E-2</v>
      </c>
      <c r="H12" s="17">
        <f t="shared" si="1"/>
        <v>3.1261641657568062E-2</v>
      </c>
      <c r="I12" s="22"/>
      <c r="J12" s="22"/>
    </row>
    <row r="13" spans="1:10" x14ac:dyDescent="0.2">
      <c r="A13" s="14"/>
      <c r="B13" s="15" t="s">
        <v>10</v>
      </c>
      <c r="C13" s="16">
        <f>+C591</f>
        <v>159288</v>
      </c>
      <c r="D13" s="16">
        <f>+D591</f>
        <v>182797</v>
      </c>
      <c r="E13" s="17">
        <f t="shared" si="2"/>
        <v>0.17100877009343388</v>
      </c>
      <c r="F13" s="17">
        <f t="shared" si="2"/>
        <v>0.18521723359133802</v>
      </c>
      <c r="G13" s="17">
        <f t="shared" si="0"/>
        <v>0.14758801667420018</v>
      </c>
      <c r="H13" s="17">
        <f t="shared" si="1"/>
        <v>2.5238845211984183E-2</v>
      </c>
      <c r="I13" s="22"/>
      <c r="J13" s="22"/>
    </row>
    <row r="14" spans="1:10" x14ac:dyDescent="0.2">
      <c r="A14" s="11"/>
      <c r="B14" t="s">
        <v>11</v>
      </c>
    </row>
    <row r="15" spans="1:10" x14ac:dyDescent="0.2">
      <c r="A15" s="11"/>
    </row>
    <row r="16" spans="1:10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9222</v>
      </c>
      <c r="D19" s="20">
        <f>SUM(D20:D70)</f>
        <v>9759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5.8230318802862717E-2</v>
      </c>
      <c r="H19" s="21">
        <f t="shared" ref="H19:H50" si="5">+IF(OR(AND(E19=""),(G19="")),"",E19*G19)</f>
        <v>5.8230318802862717E-2</v>
      </c>
    </row>
    <row r="20" spans="1:8" x14ac:dyDescent="0.2">
      <c r="A20" s="14"/>
      <c r="B20" s="15" t="s">
        <v>13</v>
      </c>
      <c r="C20" s="16">
        <v>12</v>
      </c>
      <c r="D20" s="16">
        <v>20</v>
      </c>
      <c r="E20" s="17">
        <f t="shared" si="3"/>
        <v>1.3012361743656475E-3</v>
      </c>
      <c r="F20" s="17">
        <f t="shared" si="4"/>
        <v>2.0493903063838509E-3</v>
      </c>
      <c r="G20" s="17">
        <f t="shared" ref="G20:G51" si="6">+IF(AND(C20=0,D20=0)," ",IF(C20=0,1,IF(D20=0,-1,(D20-C20)/C20)))</f>
        <v>0.66666666666666663</v>
      </c>
      <c r="H20" s="17">
        <f t="shared" si="5"/>
        <v>8.6749078291043164E-4</v>
      </c>
    </row>
    <row r="21" spans="1:8" x14ac:dyDescent="0.2">
      <c r="A21" s="14"/>
      <c r="B21" s="15" t="s">
        <v>14</v>
      </c>
      <c r="C21" s="16">
        <v>310</v>
      </c>
      <c r="D21" s="16">
        <v>436</v>
      </c>
      <c r="E21" s="17">
        <f t="shared" si="3"/>
        <v>3.3615267837779225E-2</v>
      </c>
      <c r="F21" s="17">
        <f t="shared" si="4"/>
        <v>4.4676708679167947E-2</v>
      </c>
      <c r="G21" s="17">
        <f t="shared" si="6"/>
        <v>0.40645161290322579</v>
      </c>
      <c r="H21" s="17">
        <f t="shared" si="5"/>
        <v>1.3662979830839297E-2</v>
      </c>
    </row>
    <row r="22" spans="1:8" ht="38.25" x14ac:dyDescent="0.2">
      <c r="A22" s="14"/>
      <c r="B22" s="15" t="s">
        <v>15</v>
      </c>
      <c r="C22" s="16">
        <v>32</v>
      </c>
      <c r="D22" s="16">
        <v>29</v>
      </c>
      <c r="E22" s="17">
        <f t="shared" si="3"/>
        <v>3.4699631316417261E-3</v>
      </c>
      <c r="F22" s="17">
        <f t="shared" si="4"/>
        <v>2.9716159442565839E-3</v>
      </c>
      <c r="G22" s="17">
        <f t="shared" si="6"/>
        <v>-9.375E-2</v>
      </c>
      <c r="H22" s="17">
        <f t="shared" si="5"/>
        <v>-3.2530904359141181E-4</v>
      </c>
    </row>
    <row r="23" spans="1:8" ht="38.25" x14ac:dyDescent="0.2">
      <c r="A23" s="14"/>
      <c r="B23" s="15" t="s">
        <v>16</v>
      </c>
      <c r="C23" s="16">
        <v>114</v>
      </c>
      <c r="D23" s="16">
        <v>84</v>
      </c>
      <c r="E23" s="17">
        <f t="shared" si="3"/>
        <v>1.2361743656473649E-2</v>
      </c>
      <c r="F23" s="17">
        <f t="shared" si="4"/>
        <v>8.6074392868121727E-3</v>
      </c>
      <c r="G23" s="17">
        <f t="shared" si="6"/>
        <v>-0.26315789473684209</v>
      </c>
      <c r="H23" s="17">
        <f t="shared" si="5"/>
        <v>-3.2530904359141179E-3</v>
      </c>
    </row>
    <row r="24" spans="1:8" ht="25.5" x14ac:dyDescent="0.2">
      <c r="A24" s="14"/>
      <c r="B24" s="15" t="s">
        <v>17</v>
      </c>
      <c r="C24" s="16">
        <v>91</v>
      </c>
      <c r="D24" s="16">
        <v>98</v>
      </c>
      <c r="E24" s="17">
        <f t="shared" si="3"/>
        <v>9.8677076556061595E-3</v>
      </c>
      <c r="F24" s="17">
        <f t="shared" si="4"/>
        <v>1.0042012501280869E-2</v>
      </c>
      <c r="G24" s="17">
        <f t="shared" si="6"/>
        <v>7.6923076923076927E-2</v>
      </c>
      <c r="H24" s="17">
        <f t="shared" si="5"/>
        <v>7.5905443504662774E-4</v>
      </c>
    </row>
    <row r="25" spans="1:8" ht="38.25" x14ac:dyDescent="0.2">
      <c r="A25" s="14"/>
      <c r="B25" s="15" t="s">
        <v>18</v>
      </c>
      <c r="C25" s="16">
        <v>58</v>
      </c>
      <c r="D25" s="16">
        <v>55</v>
      </c>
      <c r="E25" s="17">
        <f t="shared" si="3"/>
        <v>6.2893081761006293E-3</v>
      </c>
      <c r="F25" s="17">
        <f t="shared" si="4"/>
        <v>5.6358233425555897E-3</v>
      </c>
      <c r="G25" s="17">
        <f t="shared" si="6"/>
        <v>-5.1724137931034482E-2</v>
      </c>
      <c r="H25" s="17">
        <f t="shared" si="5"/>
        <v>-3.2530904359141186E-4</v>
      </c>
    </row>
    <row r="26" spans="1:8" ht="25.5" x14ac:dyDescent="0.2">
      <c r="A26" s="14"/>
      <c r="B26" s="15" t="s">
        <v>19</v>
      </c>
      <c r="C26" s="16">
        <v>89</v>
      </c>
      <c r="D26" s="16">
        <v>90</v>
      </c>
      <c r="E26" s="17">
        <f t="shared" si="3"/>
        <v>9.6508349598785521E-3</v>
      </c>
      <c r="F26" s="17">
        <f t="shared" si="4"/>
        <v>9.2222563787273289E-3</v>
      </c>
      <c r="G26" s="17">
        <f t="shared" si="6"/>
        <v>1.1235955056179775E-2</v>
      </c>
      <c r="H26" s="17">
        <f t="shared" si="5"/>
        <v>1.0843634786380395E-4</v>
      </c>
    </row>
    <row r="27" spans="1:8" x14ac:dyDescent="0.2">
      <c r="A27" s="14"/>
      <c r="B27" s="15" t="s">
        <v>20</v>
      </c>
      <c r="C27" s="16">
        <v>213</v>
      </c>
      <c r="D27" s="16">
        <v>320</v>
      </c>
      <c r="E27" s="17">
        <f t="shared" si="3"/>
        <v>2.309694209499024E-2</v>
      </c>
      <c r="F27" s="17">
        <f t="shared" si="4"/>
        <v>3.2790244902141615E-2</v>
      </c>
      <c r="G27" s="17">
        <f t="shared" si="6"/>
        <v>0.50234741784037562</v>
      </c>
      <c r="H27" s="17">
        <f t="shared" si="5"/>
        <v>1.1602689221427024E-2</v>
      </c>
    </row>
    <row r="28" spans="1:8" x14ac:dyDescent="0.2">
      <c r="A28" s="14"/>
      <c r="B28" s="15" t="s">
        <v>21</v>
      </c>
      <c r="C28" s="16">
        <v>154</v>
      </c>
      <c r="D28" s="16">
        <v>131</v>
      </c>
      <c r="E28" s="17">
        <f t="shared" si="3"/>
        <v>1.6699197571025809E-2</v>
      </c>
      <c r="F28" s="17">
        <f t="shared" si="4"/>
        <v>1.3423506506814223E-2</v>
      </c>
      <c r="G28" s="17">
        <f t="shared" si="6"/>
        <v>-0.14935064935064934</v>
      </c>
      <c r="H28" s="17">
        <f t="shared" si="5"/>
        <v>-2.4940360008674908E-3</v>
      </c>
    </row>
    <row r="29" spans="1:8" x14ac:dyDescent="0.2">
      <c r="A29" s="14"/>
      <c r="B29" s="15" t="s">
        <v>22</v>
      </c>
      <c r="C29" s="16">
        <v>216</v>
      </c>
      <c r="D29" s="16">
        <v>105</v>
      </c>
      <c r="E29" s="17">
        <f t="shared" si="3"/>
        <v>2.3422251138581651E-2</v>
      </c>
      <c r="F29" s="17">
        <f t="shared" si="4"/>
        <v>1.0759299108515216E-2</v>
      </c>
      <c r="G29" s="17">
        <f t="shared" si="6"/>
        <v>-0.51388888888888884</v>
      </c>
      <c r="H29" s="17">
        <f t="shared" si="5"/>
        <v>-1.2036434612882237E-2</v>
      </c>
    </row>
    <row r="30" spans="1:8" x14ac:dyDescent="0.2">
      <c r="A30" s="14"/>
      <c r="B30" s="15" t="s">
        <v>23</v>
      </c>
      <c r="C30" s="16">
        <v>1028</v>
      </c>
      <c r="D30" s="16">
        <v>894</v>
      </c>
      <c r="E30" s="17">
        <f t="shared" si="3"/>
        <v>0.11147256560399046</v>
      </c>
      <c r="F30" s="17">
        <f t="shared" si="4"/>
        <v>9.1607746695358136E-2</v>
      </c>
      <c r="G30" s="17">
        <f t="shared" si="6"/>
        <v>-0.13035019455252919</v>
      </c>
      <c r="H30" s="17">
        <f t="shared" si="5"/>
        <v>-1.453047061374973E-2</v>
      </c>
    </row>
    <row r="31" spans="1:8" ht="25.5" x14ac:dyDescent="0.2">
      <c r="A31" s="14"/>
      <c r="B31" s="15" t="s">
        <v>24</v>
      </c>
      <c r="C31" s="16">
        <v>27</v>
      </c>
      <c r="D31" s="16">
        <v>56</v>
      </c>
      <c r="E31" s="17">
        <f t="shared" si="3"/>
        <v>2.9277813923227064E-3</v>
      </c>
      <c r="F31" s="17">
        <f t="shared" si="4"/>
        <v>5.7382928578747824E-3</v>
      </c>
      <c r="G31" s="17">
        <f t="shared" si="6"/>
        <v>1.0740740740740742</v>
      </c>
      <c r="H31" s="17">
        <f t="shared" si="5"/>
        <v>3.1446540880503146E-3</v>
      </c>
    </row>
    <row r="32" spans="1:8" x14ac:dyDescent="0.2">
      <c r="A32" s="14"/>
      <c r="B32" s="15" t="s">
        <v>25</v>
      </c>
      <c r="C32" s="16">
        <v>116</v>
      </c>
      <c r="D32" s="16">
        <v>103</v>
      </c>
      <c r="E32" s="17">
        <f t="shared" si="3"/>
        <v>1.2578616352201259E-2</v>
      </c>
      <c r="F32" s="17">
        <f t="shared" si="4"/>
        <v>1.0554360077876832E-2</v>
      </c>
      <c r="G32" s="17">
        <f t="shared" si="6"/>
        <v>-0.11206896551724138</v>
      </c>
      <c r="H32" s="17">
        <f t="shared" si="5"/>
        <v>-1.4096725222294514E-3</v>
      </c>
    </row>
    <row r="33" spans="1:8" x14ac:dyDescent="0.2">
      <c r="A33" s="14"/>
      <c r="B33" s="15" t="s">
        <v>26</v>
      </c>
      <c r="C33" s="16">
        <v>67</v>
      </c>
      <c r="D33" s="16">
        <v>77</v>
      </c>
      <c r="E33" s="17">
        <f t="shared" si="3"/>
        <v>7.2652353068748642E-3</v>
      </c>
      <c r="F33" s="17">
        <f t="shared" si="4"/>
        <v>7.8901526795778255E-3</v>
      </c>
      <c r="G33" s="17">
        <f t="shared" si="6"/>
        <v>0.14925373134328357</v>
      </c>
      <c r="H33" s="17">
        <f t="shared" si="5"/>
        <v>1.0843634786380392E-3</v>
      </c>
    </row>
    <row r="34" spans="1:8" x14ac:dyDescent="0.2">
      <c r="A34" s="14"/>
      <c r="B34" s="15" t="s">
        <v>27</v>
      </c>
      <c r="C34" s="16">
        <v>11</v>
      </c>
      <c r="D34" s="16">
        <v>26</v>
      </c>
      <c r="E34" s="17">
        <f t="shared" si="3"/>
        <v>1.1927998265018433E-3</v>
      </c>
      <c r="F34" s="17">
        <f t="shared" si="4"/>
        <v>2.6642073982990062E-3</v>
      </c>
      <c r="G34" s="17">
        <f t="shared" si="6"/>
        <v>1.3636363636363635</v>
      </c>
      <c r="H34" s="17">
        <f t="shared" si="5"/>
        <v>1.6265452179570589E-3</v>
      </c>
    </row>
    <row r="35" spans="1:8" x14ac:dyDescent="0.2">
      <c r="A35" s="14"/>
      <c r="B35" s="15" t="s">
        <v>28</v>
      </c>
      <c r="C35" s="16">
        <v>9</v>
      </c>
      <c r="D35" s="16">
        <v>33</v>
      </c>
      <c r="E35" s="17">
        <f t="shared" si="3"/>
        <v>9.7592713077423554E-4</v>
      </c>
      <c r="F35" s="17">
        <f t="shared" si="4"/>
        <v>3.3814940055333538E-3</v>
      </c>
      <c r="G35" s="17">
        <f t="shared" si="6"/>
        <v>2.6666666666666665</v>
      </c>
      <c r="H35" s="17">
        <f t="shared" si="5"/>
        <v>2.6024723487312945E-3</v>
      </c>
    </row>
    <row r="36" spans="1:8" x14ac:dyDescent="0.2">
      <c r="A36" s="14"/>
      <c r="B36" s="15" t="s">
        <v>29</v>
      </c>
      <c r="C36" s="16">
        <v>292</v>
      </c>
      <c r="D36" s="16">
        <v>202</v>
      </c>
      <c r="E36" s="17">
        <f t="shared" si="3"/>
        <v>3.1663413576230752E-2</v>
      </c>
      <c r="F36" s="17">
        <f t="shared" si="4"/>
        <v>2.0698842094476894E-2</v>
      </c>
      <c r="G36" s="17">
        <f t="shared" si="6"/>
        <v>-0.30821917808219179</v>
      </c>
      <c r="H36" s="17">
        <f t="shared" si="5"/>
        <v>-9.7592713077423558E-3</v>
      </c>
    </row>
    <row r="37" spans="1:8" ht="25.5" x14ac:dyDescent="0.2">
      <c r="A37" s="14"/>
      <c r="B37" s="15" t="s">
        <v>30</v>
      </c>
      <c r="C37" s="16">
        <v>23</v>
      </c>
      <c r="D37" s="16">
        <v>25</v>
      </c>
      <c r="E37" s="17">
        <f t="shared" si="3"/>
        <v>2.4940360008674908E-3</v>
      </c>
      <c r="F37" s="17">
        <f t="shared" si="4"/>
        <v>2.5617378829798135E-3</v>
      </c>
      <c r="G37" s="17">
        <f t="shared" si="6"/>
        <v>8.6956521739130432E-2</v>
      </c>
      <c r="H37" s="17">
        <f t="shared" si="5"/>
        <v>2.1687269572760788E-4</v>
      </c>
    </row>
    <row r="38" spans="1:8" ht="25.5" x14ac:dyDescent="0.2">
      <c r="A38" s="14"/>
      <c r="B38" s="15" t="s">
        <v>31</v>
      </c>
      <c r="C38" s="16">
        <v>79</v>
      </c>
      <c r="D38" s="16">
        <v>81</v>
      </c>
      <c r="E38" s="17">
        <f t="shared" si="3"/>
        <v>8.5664714812405118E-3</v>
      </c>
      <c r="F38" s="17">
        <f t="shared" si="4"/>
        <v>8.3000307408545963E-3</v>
      </c>
      <c r="G38" s="17">
        <f t="shared" si="6"/>
        <v>2.5316455696202531E-2</v>
      </c>
      <c r="H38" s="17">
        <f t="shared" si="5"/>
        <v>2.1687269572760788E-4</v>
      </c>
    </row>
    <row r="39" spans="1:8" x14ac:dyDescent="0.2">
      <c r="A39" s="14"/>
      <c r="B39" s="15" t="s">
        <v>32</v>
      </c>
      <c r="C39" s="16">
        <v>244</v>
      </c>
      <c r="D39" s="16">
        <v>142</v>
      </c>
      <c r="E39" s="17">
        <f t="shared" si="3"/>
        <v>2.6458468878768165E-2</v>
      </c>
      <c r="F39" s="17">
        <f t="shared" si="4"/>
        <v>1.455067117532534E-2</v>
      </c>
      <c r="G39" s="17">
        <f t="shared" si="6"/>
        <v>-0.41803278688524592</v>
      </c>
      <c r="H39" s="17">
        <f t="shared" si="5"/>
        <v>-1.1060507482108003E-2</v>
      </c>
    </row>
    <row r="40" spans="1:8" ht="25.5" x14ac:dyDescent="0.2">
      <c r="A40" s="14"/>
      <c r="B40" s="15" t="s">
        <v>33</v>
      </c>
      <c r="C40" s="16">
        <v>7</v>
      </c>
      <c r="D40" s="16">
        <v>10</v>
      </c>
      <c r="E40" s="17">
        <f t="shared" si="3"/>
        <v>7.5905443504662763E-4</v>
      </c>
      <c r="F40" s="17">
        <f t="shared" si="4"/>
        <v>1.0246951531919255E-3</v>
      </c>
      <c r="G40" s="17">
        <f t="shared" si="6"/>
        <v>0.42857142857142855</v>
      </c>
      <c r="H40" s="17">
        <f t="shared" si="5"/>
        <v>3.2530904359141181E-4</v>
      </c>
    </row>
    <row r="41" spans="1:8" ht="25.5" x14ac:dyDescent="0.2">
      <c r="A41" s="14"/>
      <c r="B41" s="15" t="s">
        <v>34</v>
      </c>
      <c r="C41" s="16">
        <v>54</v>
      </c>
      <c r="D41" s="16">
        <v>44</v>
      </c>
      <c r="E41" s="17">
        <f t="shared" si="3"/>
        <v>5.8555627846454128E-3</v>
      </c>
      <c r="F41" s="17">
        <f t="shared" si="4"/>
        <v>4.5086586740444717E-3</v>
      </c>
      <c r="G41" s="17">
        <f t="shared" si="6"/>
        <v>-0.18518518518518517</v>
      </c>
      <c r="H41" s="17">
        <f t="shared" si="5"/>
        <v>-1.0843634786380394E-3</v>
      </c>
    </row>
    <row r="42" spans="1:8" x14ac:dyDescent="0.2">
      <c r="A42" s="14"/>
      <c r="B42" s="15" t="s">
        <v>35</v>
      </c>
      <c r="C42" s="16">
        <v>1</v>
      </c>
      <c r="D42" s="16">
        <v>7</v>
      </c>
      <c r="E42" s="17">
        <f t="shared" si="3"/>
        <v>1.0843634786380394E-4</v>
      </c>
      <c r="F42" s="17">
        <f t="shared" si="4"/>
        <v>7.172866072343478E-4</v>
      </c>
      <c r="G42" s="17">
        <f t="shared" si="6"/>
        <v>6</v>
      </c>
      <c r="H42" s="17">
        <f t="shared" si="5"/>
        <v>6.5061808718282362E-4</v>
      </c>
    </row>
    <row r="43" spans="1:8" x14ac:dyDescent="0.2">
      <c r="A43" s="14"/>
      <c r="B43" s="15" t="s">
        <v>36</v>
      </c>
      <c r="C43" s="16">
        <v>16</v>
      </c>
      <c r="D43" s="16">
        <v>26</v>
      </c>
      <c r="E43" s="17">
        <f t="shared" si="3"/>
        <v>1.7349815658208631E-3</v>
      </c>
      <c r="F43" s="17">
        <f t="shared" si="4"/>
        <v>2.6642073982990062E-3</v>
      </c>
      <c r="G43" s="17">
        <f t="shared" si="6"/>
        <v>0.625</v>
      </c>
      <c r="H43" s="17">
        <f t="shared" si="5"/>
        <v>1.0843634786380394E-3</v>
      </c>
    </row>
    <row r="44" spans="1:8" ht="25.5" x14ac:dyDescent="0.2">
      <c r="A44" s="14"/>
      <c r="B44" s="15" t="s">
        <v>37</v>
      </c>
      <c r="C44" s="16">
        <v>113</v>
      </c>
      <c r="D44" s="16">
        <v>261</v>
      </c>
      <c r="E44" s="17">
        <f t="shared" si="3"/>
        <v>1.2253307308609846E-2</v>
      </c>
      <c r="F44" s="17">
        <f t="shared" si="4"/>
        <v>2.6744543498309254E-2</v>
      </c>
      <c r="G44" s="17">
        <f t="shared" si="6"/>
        <v>1.3097345132743363</v>
      </c>
      <c r="H44" s="17">
        <f t="shared" si="5"/>
        <v>1.6048579483842983E-2</v>
      </c>
    </row>
    <row r="45" spans="1:8" ht="25.5" x14ac:dyDescent="0.2">
      <c r="A45" s="14"/>
      <c r="B45" s="15" t="s">
        <v>38</v>
      </c>
      <c r="C45" s="16">
        <v>172</v>
      </c>
      <c r="D45" s="16">
        <v>141</v>
      </c>
      <c r="E45" s="17">
        <f t="shared" si="3"/>
        <v>1.8651051832574279E-2</v>
      </c>
      <c r="F45" s="17">
        <f t="shared" si="4"/>
        <v>1.4448201660006148E-2</v>
      </c>
      <c r="G45" s="17">
        <f t="shared" si="6"/>
        <v>-0.18023255813953487</v>
      </c>
      <c r="H45" s="17">
        <f t="shared" si="5"/>
        <v>-3.361526783777922E-3</v>
      </c>
    </row>
    <row r="46" spans="1:8" ht="25.5" x14ac:dyDescent="0.2">
      <c r="A46" s="14"/>
      <c r="B46" s="15" t="s">
        <v>39</v>
      </c>
      <c r="C46" s="16">
        <v>18</v>
      </c>
      <c r="D46" s="16">
        <v>7</v>
      </c>
      <c r="E46" s="17">
        <f t="shared" si="3"/>
        <v>1.9518542615484711E-3</v>
      </c>
      <c r="F46" s="17">
        <f t="shared" si="4"/>
        <v>7.172866072343478E-4</v>
      </c>
      <c r="G46" s="17">
        <f t="shared" si="6"/>
        <v>-0.61111111111111116</v>
      </c>
      <c r="H46" s="17">
        <f t="shared" si="5"/>
        <v>-1.1927998265018436E-3</v>
      </c>
    </row>
    <row r="47" spans="1:8" x14ac:dyDescent="0.2">
      <c r="A47" s="14"/>
      <c r="B47" s="15" t="s">
        <v>40</v>
      </c>
      <c r="C47" s="16">
        <v>22</v>
      </c>
      <c r="D47" s="16">
        <v>39</v>
      </c>
      <c r="E47" s="17">
        <f t="shared" si="3"/>
        <v>2.3855996530036867E-3</v>
      </c>
      <c r="F47" s="17">
        <f t="shared" si="4"/>
        <v>3.9963110974485091E-3</v>
      </c>
      <c r="G47" s="17">
        <f t="shared" si="6"/>
        <v>0.77272727272727271</v>
      </c>
      <c r="H47" s="17">
        <f t="shared" si="5"/>
        <v>1.843417913684667E-3</v>
      </c>
    </row>
    <row r="48" spans="1:8" ht="25.5" x14ac:dyDescent="0.2">
      <c r="A48" s="14"/>
      <c r="B48" s="15" t="s">
        <v>41</v>
      </c>
      <c r="C48" s="16">
        <v>361</v>
      </c>
      <c r="D48" s="16">
        <v>181</v>
      </c>
      <c r="E48" s="17">
        <f t="shared" si="3"/>
        <v>3.9145521578833227E-2</v>
      </c>
      <c r="F48" s="17">
        <f t="shared" si="4"/>
        <v>1.8546982272773849E-2</v>
      </c>
      <c r="G48" s="17">
        <f t="shared" si="6"/>
        <v>-0.49861495844875348</v>
      </c>
      <c r="H48" s="17">
        <f t="shared" si="5"/>
        <v>-1.9518542615484712E-2</v>
      </c>
    </row>
    <row r="49" spans="1:8" ht="25.5" x14ac:dyDescent="0.2">
      <c r="A49" s="14"/>
      <c r="B49" s="15" t="s">
        <v>42</v>
      </c>
      <c r="C49" s="16">
        <v>273</v>
      </c>
      <c r="D49" s="16">
        <v>446</v>
      </c>
      <c r="E49" s="17">
        <f t="shared" si="3"/>
        <v>2.9603122966818479E-2</v>
      </c>
      <c r="F49" s="17">
        <f t="shared" si="4"/>
        <v>4.570140383235987E-2</v>
      </c>
      <c r="G49" s="17">
        <f t="shared" si="6"/>
        <v>0.63369963369963367</v>
      </c>
      <c r="H49" s="17">
        <f t="shared" si="5"/>
        <v>1.8759488180438082E-2</v>
      </c>
    </row>
    <row r="50" spans="1:8" x14ac:dyDescent="0.2">
      <c r="A50" s="14"/>
      <c r="B50" s="15" t="s">
        <v>43</v>
      </c>
      <c r="C50" s="16">
        <v>924</v>
      </c>
      <c r="D50" s="16">
        <v>569</v>
      </c>
      <c r="E50" s="17">
        <f t="shared" si="3"/>
        <v>0.10019518542615485</v>
      </c>
      <c r="F50" s="17">
        <f t="shared" si="4"/>
        <v>5.8305154216620553E-2</v>
      </c>
      <c r="G50" s="17">
        <f t="shared" si="6"/>
        <v>-0.38419913419913421</v>
      </c>
      <c r="H50" s="17">
        <f t="shared" si="5"/>
        <v>-3.8494903491650405E-2</v>
      </c>
    </row>
    <row r="51" spans="1:8" x14ac:dyDescent="0.2">
      <c r="A51" s="14"/>
      <c r="B51" s="15" t="s">
        <v>44</v>
      </c>
      <c r="C51" s="16">
        <v>119</v>
      </c>
      <c r="D51" s="16">
        <v>92</v>
      </c>
      <c r="E51" s="17">
        <f t="shared" ref="E51:E70" si="7">+IF(C51=0,"",C51/C$19)</f>
        <v>1.290392539579267E-2</v>
      </c>
      <c r="F51" s="17">
        <f t="shared" ref="F51:F70" si="8">+IF(D51=0,"",D51/D$19)</f>
        <v>9.4271954093657143E-3</v>
      </c>
      <c r="G51" s="17">
        <f t="shared" si="6"/>
        <v>-0.22689075630252101</v>
      </c>
      <c r="H51" s="17">
        <f t="shared" ref="H51:H70" si="9">+IF(OR(AND(E51=""),(G51="")),"",E51*G51)</f>
        <v>-2.9277813923227064E-3</v>
      </c>
    </row>
    <row r="52" spans="1:8" x14ac:dyDescent="0.2">
      <c r="A52" s="14"/>
      <c r="B52" s="15" t="s">
        <v>45</v>
      </c>
      <c r="C52" s="16">
        <v>48</v>
      </c>
      <c r="D52" s="16">
        <v>33</v>
      </c>
      <c r="E52" s="17">
        <f t="shared" si="7"/>
        <v>5.2049446974625898E-3</v>
      </c>
      <c r="F52" s="17">
        <f t="shared" si="8"/>
        <v>3.3814940055333538E-3</v>
      </c>
      <c r="G52" s="17">
        <f t="shared" ref="G52:G70" si="10">+IF(AND(C52=0,D52=0)," ",IF(C52=0,1,IF(D52=0,-1,(D52-C52)/C52)))</f>
        <v>-0.3125</v>
      </c>
      <c r="H52" s="17">
        <f t="shared" si="9"/>
        <v>-1.6265452179570594E-3</v>
      </c>
    </row>
    <row r="53" spans="1:8" x14ac:dyDescent="0.2">
      <c r="A53" s="14"/>
      <c r="B53" s="15" t="s">
        <v>46</v>
      </c>
      <c r="C53" s="16">
        <v>45</v>
      </c>
      <c r="D53" s="16">
        <v>39</v>
      </c>
      <c r="E53" s="17">
        <f t="shared" si="7"/>
        <v>4.8796356538711779E-3</v>
      </c>
      <c r="F53" s="17">
        <f t="shared" si="8"/>
        <v>3.9963110974485091E-3</v>
      </c>
      <c r="G53" s="17">
        <f t="shared" si="10"/>
        <v>-0.13333333333333333</v>
      </c>
      <c r="H53" s="17">
        <f t="shared" si="9"/>
        <v>-6.5061808718282373E-4</v>
      </c>
    </row>
    <row r="54" spans="1:8" x14ac:dyDescent="0.2">
      <c r="A54" s="14"/>
      <c r="B54" s="15" t="s">
        <v>47</v>
      </c>
      <c r="C54" s="16">
        <v>247</v>
      </c>
      <c r="D54" s="16">
        <v>282</v>
      </c>
      <c r="E54" s="17">
        <f t="shared" si="7"/>
        <v>2.6783777922359576E-2</v>
      </c>
      <c r="F54" s="17">
        <f t="shared" si="8"/>
        <v>2.8896403320012296E-2</v>
      </c>
      <c r="G54" s="17">
        <f t="shared" si="10"/>
        <v>0.1417004048582996</v>
      </c>
      <c r="H54" s="17">
        <f t="shared" si="9"/>
        <v>3.7952721752331385E-3</v>
      </c>
    </row>
    <row r="55" spans="1:8" x14ac:dyDescent="0.2">
      <c r="A55" s="14"/>
      <c r="B55" s="15" t="s">
        <v>48</v>
      </c>
      <c r="C55" s="16">
        <v>141</v>
      </c>
      <c r="D55" s="16">
        <v>146</v>
      </c>
      <c r="E55" s="17">
        <f t="shared" si="7"/>
        <v>1.5289525048796356E-2</v>
      </c>
      <c r="F55" s="17">
        <f t="shared" si="8"/>
        <v>1.4960549236602111E-2</v>
      </c>
      <c r="G55" s="17">
        <f t="shared" si="10"/>
        <v>3.5460992907801421E-2</v>
      </c>
      <c r="H55" s="17">
        <f t="shared" si="9"/>
        <v>5.4218173931901972E-4</v>
      </c>
    </row>
    <row r="56" spans="1:8" x14ac:dyDescent="0.2">
      <c r="A56" s="14"/>
      <c r="B56" s="15" t="s">
        <v>49</v>
      </c>
      <c r="C56" s="16">
        <v>74</v>
      </c>
      <c r="D56" s="16">
        <v>55</v>
      </c>
      <c r="E56" s="17">
        <f t="shared" si="7"/>
        <v>8.0242897419214917E-3</v>
      </c>
      <c r="F56" s="17">
        <f t="shared" si="8"/>
        <v>5.6358233425555897E-3</v>
      </c>
      <c r="G56" s="17">
        <f t="shared" si="10"/>
        <v>-0.25675675675675674</v>
      </c>
      <c r="H56" s="17">
        <f t="shared" si="9"/>
        <v>-2.0602906094122748E-3</v>
      </c>
    </row>
    <row r="57" spans="1:8" x14ac:dyDescent="0.2">
      <c r="A57" s="14"/>
      <c r="B57" s="15" t="s">
        <v>50</v>
      </c>
      <c r="C57" s="16">
        <v>7</v>
      </c>
      <c r="D57" s="16">
        <v>3</v>
      </c>
      <c r="E57" s="17">
        <f t="shared" si="7"/>
        <v>7.5905443504662763E-4</v>
      </c>
      <c r="F57" s="17">
        <f t="shared" si="8"/>
        <v>3.074085459575776E-4</v>
      </c>
      <c r="G57" s="17">
        <f t="shared" si="10"/>
        <v>-0.5714285714285714</v>
      </c>
      <c r="H57" s="17">
        <f t="shared" si="9"/>
        <v>-4.3374539145521576E-4</v>
      </c>
    </row>
    <row r="58" spans="1:8" x14ac:dyDescent="0.2">
      <c r="A58" s="14"/>
      <c r="B58" s="15" t="s">
        <v>51</v>
      </c>
      <c r="C58" s="16">
        <v>31</v>
      </c>
      <c r="D58" s="16">
        <v>72</v>
      </c>
      <c r="E58" s="17">
        <f t="shared" si="7"/>
        <v>3.3615267837779224E-3</v>
      </c>
      <c r="F58" s="17">
        <f t="shared" si="8"/>
        <v>7.3778051029818629E-3</v>
      </c>
      <c r="G58" s="17">
        <f t="shared" si="10"/>
        <v>1.3225806451612903</v>
      </c>
      <c r="H58" s="17">
        <f t="shared" si="9"/>
        <v>4.4458902624159614E-3</v>
      </c>
    </row>
    <row r="59" spans="1:8" x14ac:dyDescent="0.2">
      <c r="A59" s="14"/>
      <c r="B59" s="15" t="s">
        <v>52</v>
      </c>
      <c r="C59" s="16">
        <v>335</v>
      </c>
      <c r="D59" s="16">
        <v>481</v>
      </c>
      <c r="E59" s="17">
        <f t="shared" si="7"/>
        <v>3.6326176534374324E-2</v>
      </c>
      <c r="F59" s="17">
        <f t="shared" si="8"/>
        <v>4.9287836868531609E-2</v>
      </c>
      <c r="G59" s="17">
        <f t="shared" si="10"/>
        <v>0.43582089552238806</v>
      </c>
      <c r="H59" s="17">
        <f t="shared" si="9"/>
        <v>1.5831706788115376E-2</v>
      </c>
    </row>
    <row r="60" spans="1:8" ht="25.5" x14ac:dyDescent="0.2">
      <c r="A60" s="14"/>
      <c r="B60" s="15" t="s">
        <v>53</v>
      </c>
      <c r="C60" s="16">
        <v>33</v>
      </c>
      <c r="D60" s="16">
        <v>104</v>
      </c>
      <c r="E60" s="17">
        <f t="shared" si="7"/>
        <v>3.5783994795055302E-3</v>
      </c>
      <c r="F60" s="17">
        <f t="shared" si="8"/>
        <v>1.0656829593196025E-2</v>
      </c>
      <c r="G60" s="17">
        <f t="shared" si="10"/>
        <v>2.1515151515151514</v>
      </c>
      <c r="H60" s="17">
        <f t="shared" si="9"/>
        <v>7.6989806983300798E-3</v>
      </c>
    </row>
    <row r="61" spans="1:8" ht="25.5" x14ac:dyDescent="0.2">
      <c r="A61" s="14"/>
      <c r="B61" s="15" t="s">
        <v>54</v>
      </c>
      <c r="C61" s="16">
        <v>487</v>
      </c>
      <c r="D61" s="16">
        <v>511</v>
      </c>
      <c r="E61" s="17">
        <f t="shared" si="7"/>
        <v>5.2808501409672519E-2</v>
      </c>
      <c r="F61" s="17">
        <f t="shared" si="8"/>
        <v>5.2361922328107387E-2</v>
      </c>
      <c r="G61" s="17">
        <f t="shared" si="10"/>
        <v>4.9281314168377825E-2</v>
      </c>
      <c r="H61" s="17">
        <f t="shared" si="9"/>
        <v>2.6024723487312945E-3</v>
      </c>
    </row>
    <row r="62" spans="1:8" x14ac:dyDescent="0.2">
      <c r="A62" s="14"/>
      <c r="B62" s="15" t="s">
        <v>55</v>
      </c>
      <c r="C62" s="16">
        <v>299</v>
      </c>
      <c r="D62" s="16">
        <v>513</v>
      </c>
      <c r="E62" s="17">
        <f t="shared" si="7"/>
        <v>3.2422468011277378E-2</v>
      </c>
      <c r="F62" s="17">
        <f t="shared" si="8"/>
        <v>5.2566861358745776E-2</v>
      </c>
      <c r="G62" s="17">
        <f t="shared" si="10"/>
        <v>0.71571906354515047</v>
      </c>
      <c r="H62" s="17">
        <f t="shared" si="9"/>
        <v>2.320537844285404E-2</v>
      </c>
    </row>
    <row r="63" spans="1:8" x14ac:dyDescent="0.2">
      <c r="A63" s="14"/>
      <c r="B63" s="15" t="s">
        <v>56</v>
      </c>
      <c r="C63" s="16">
        <v>53</v>
      </c>
      <c r="D63" s="16">
        <v>26</v>
      </c>
      <c r="E63" s="17">
        <f t="shared" si="7"/>
        <v>5.7471264367816091E-3</v>
      </c>
      <c r="F63" s="17">
        <f t="shared" si="8"/>
        <v>2.6642073982990062E-3</v>
      </c>
      <c r="G63" s="17">
        <f t="shared" si="10"/>
        <v>-0.50943396226415094</v>
      </c>
      <c r="H63" s="17">
        <f t="shared" si="9"/>
        <v>-2.9277813923227064E-3</v>
      </c>
    </row>
    <row r="64" spans="1:8" x14ac:dyDescent="0.2">
      <c r="A64" s="14"/>
      <c r="B64" s="15" t="s">
        <v>57</v>
      </c>
      <c r="C64" s="16">
        <v>1464</v>
      </c>
      <c r="D64" s="16">
        <v>1849</v>
      </c>
      <c r="E64" s="17">
        <f t="shared" si="7"/>
        <v>0.15875081327260898</v>
      </c>
      <c r="F64" s="17">
        <f t="shared" si="8"/>
        <v>0.18946613382518701</v>
      </c>
      <c r="G64" s="17">
        <f t="shared" si="10"/>
        <v>0.26297814207650272</v>
      </c>
      <c r="H64" s="17">
        <f t="shared" si="9"/>
        <v>4.1747993927564515E-2</v>
      </c>
    </row>
    <row r="65" spans="1:8" x14ac:dyDescent="0.2">
      <c r="A65" s="14"/>
      <c r="B65" s="15" t="s">
        <v>58</v>
      </c>
      <c r="C65" s="16">
        <v>92</v>
      </c>
      <c r="D65" s="16">
        <v>135</v>
      </c>
      <c r="E65" s="17">
        <f t="shared" si="7"/>
        <v>9.9761440034699632E-3</v>
      </c>
      <c r="F65" s="17">
        <f t="shared" si="8"/>
        <v>1.3833384568090993E-2</v>
      </c>
      <c r="G65" s="17">
        <f t="shared" si="10"/>
        <v>0.46739130434782611</v>
      </c>
      <c r="H65" s="17">
        <f t="shared" si="9"/>
        <v>4.6627629581435697E-3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163</v>
      </c>
      <c r="D67" s="16">
        <v>275</v>
      </c>
      <c r="E67" s="17">
        <f t="shared" si="7"/>
        <v>1.7675124701800042E-2</v>
      </c>
      <c r="F67" s="17">
        <f t="shared" si="8"/>
        <v>2.8179116712777948E-2</v>
      </c>
      <c r="G67" s="17">
        <f t="shared" si="10"/>
        <v>0.68711656441717794</v>
      </c>
      <c r="H67" s="17">
        <f t="shared" si="9"/>
        <v>1.2144870960746042E-2</v>
      </c>
    </row>
    <row r="68" spans="1:8" x14ac:dyDescent="0.2">
      <c r="A68" s="14"/>
      <c r="B68" s="15" t="s">
        <v>62</v>
      </c>
      <c r="C68" s="16">
        <v>125</v>
      </c>
      <c r="D68" s="16">
        <v>130</v>
      </c>
      <c r="E68" s="17">
        <f t="shared" si="7"/>
        <v>1.3554543482975493E-2</v>
      </c>
      <c r="F68" s="17">
        <f t="shared" si="8"/>
        <v>1.332103699149503E-2</v>
      </c>
      <c r="G68" s="17">
        <f t="shared" si="10"/>
        <v>0.04</v>
      </c>
      <c r="H68" s="17">
        <f t="shared" si="9"/>
        <v>5.4218173931901972E-4</v>
      </c>
    </row>
    <row r="69" spans="1:8" x14ac:dyDescent="0.2">
      <c r="A69" s="14"/>
      <c r="B69" s="15" t="s">
        <v>63</v>
      </c>
      <c r="C69" s="16">
        <v>139</v>
      </c>
      <c r="D69" s="16">
        <v>161</v>
      </c>
      <c r="E69" s="17">
        <f t="shared" si="7"/>
        <v>1.5072652353068748E-2</v>
      </c>
      <c r="F69" s="17">
        <f t="shared" si="8"/>
        <v>1.6497591966389998E-2</v>
      </c>
      <c r="G69" s="17">
        <f t="shared" si="10"/>
        <v>0.15827338129496402</v>
      </c>
      <c r="H69" s="17">
        <f t="shared" si="9"/>
        <v>2.3855996530036867E-3</v>
      </c>
    </row>
    <row r="70" spans="1:8" x14ac:dyDescent="0.2">
      <c r="A70" s="14"/>
      <c r="B70" s="15" t="s">
        <v>64</v>
      </c>
      <c r="C70" s="16">
        <v>174</v>
      </c>
      <c r="D70" s="16">
        <v>114</v>
      </c>
      <c r="E70" s="17">
        <f t="shared" si="7"/>
        <v>1.8867924528301886E-2</v>
      </c>
      <c r="F70" s="17">
        <f t="shared" si="8"/>
        <v>1.168152474638795E-2</v>
      </c>
      <c r="G70" s="17">
        <f t="shared" si="10"/>
        <v>-0.34482758620689657</v>
      </c>
      <c r="H70" s="17">
        <f t="shared" si="9"/>
        <v>-6.5061808718282366E-3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100136</v>
      </c>
      <c r="D76" s="20">
        <f>SUM(D77:D171)</f>
        <v>99799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-3.3654230246864263E-3</v>
      </c>
      <c r="H76" s="21">
        <f t="shared" ref="H76:H107" si="13">+IF(OR(AND(E76=""),(G76="")),"",E76*G76)</f>
        <v>-3.3654230246864263E-3</v>
      </c>
    </row>
    <row r="77" spans="1:8" x14ac:dyDescent="0.2">
      <c r="A77" s="14"/>
      <c r="B77" s="15" t="s">
        <v>65</v>
      </c>
      <c r="C77" s="16">
        <v>2353</v>
      </c>
      <c r="D77" s="16">
        <v>2117</v>
      </c>
      <c r="E77" s="17">
        <f t="shared" si="11"/>
        <v>2.3498042661979707E-2</v>
      </c>
      <c r="F77" s="17">
        <f t="shared" si="12"/>
        <v>2.1212637401176366E-2</v>
      </c>
      <c r="G77" s="17">
        <f t="shared" ref="G77:G108" si="14">+IF(AND(C77=0,D77=0)," ",IF(C77=0,1,IF(D77=0,-1,(D77-C77)/C77)))</f>
        <v>-0.10029749256268593</v>
      </c>
      <c r="H77" s="17">
        <f t="shared" si="13"/>
        <v>-2.3567947591275865E-3</v>
      </c>
    </row>
    <row r="78" spans="1:8" ht="25.5" x14ac:dyDescent="0.2">
      <c r="A78" s="14"/>
      <c r="B78" s="15" t="s">
        <v>66</v>
      </c>
      <c r="C78" s="16">
        <v>1061</v>
      </c>
      <c r="D78" s="16">
        <v>1433</v>
      </c>
      <c r="E78" s="17">
        <f t="shared" si="11"/>
        <v>1.0595589997603259E-2</v>
      </c>
      <c r="F78" s="17">
        <f t="shared" si="12"/>
        <v>1.4358861311235583E-2</v>
      </c>
      <c r="G78" s="17">
        <f t="shared" si="14"/>
        <v>0.35061262959472195</v>
      </c>
      <c r="H78" s="17">
        <f t="shared" si="13"/>
        <v>3.7149476711672122E-3</v>
      </c>
    </row>
    <row r="79" spans="1:8" x14ac:dyDescent="0.2">
      <c r="A79" s="14"/>
      <c r="B79" s="15" t="s">
        <v>67</v>
      </c>
      <c r="C79" s="16">
        <v>705</v>
      </c>
      <c r="D79" s="16">
        <v>589</v>
      </c>
      <c r="E79" s="17">
        <f t="shared" si="11"/>
        <v>7.0404250219701205E-3</v>
      </c>
      <c r="F79" s="17">
        <f t="shared" si="12"/>
        <v>5.9018627441156726E-3</v>
      </c>
      <c r="G79" s="17">
        <f t="shared" si="14"/>
        <v>-0.16453900709219857</v>
      </c>
      <c r="H79" s="17">
        <f t="shared" si="13"/>
        <v>-1.158424542622034E-3</v>
      </c>
    </row>
    <row r="80" spans="1:8" x14ac:dyDescent="0.2">
      <c r="A80" s="14"/>
      <c r="B80" s="15" t="s">
        <v>68</v>
      </c>
      <c r="C80" s="16">
        <v>3433</v>
      </c>
      <c r="D80" s="16">
        <v>2778</v>
      </c>
      <c r="E80" s="17">
        <f t="shared" si="11"/>
        <v>3.4283374610529681E-2</v>
      </c>
      <c r="F80" s="17">
        <f t="shared" si="12"/>
        <v>2.7835950260022644E-2</v>
      </c>
      <c r="G80" s="17">
        <f t="shared" si="14"/>
        <v>-0.19079522283716865</v>
      </c>
      <c r="H80" s="17">
        <f t="shared" si="13"/>
        <v>-6.5411040984261403E-3</v>
      </c>
    </row>
    <row r="81" spans="1:8" ht="25.5" x14ac:dyDescent="0.2">
      <c r="A81" s="14"/>
      <c r="B81" s="15" t="s">
        <v>69</v>
      </c>
      <c r="C81" s="16">
        <v>5748</v>
      </c>
      <c r="D81" s="16">
        <v>5586</v>
      </c>
      <c r="E81" s="17">
        <f t="shared" si="11"/>
        <v>5.7401933370615964E-2</v>
      </c>
      <c r="F81" s="17">
        <f t="shared" si="12"/>
        <v>5.5972504734516378E-2</v>
      </c>
      <c r="G81" s="17">
        <f t="shared" si="14"/>
        <v>-2.8183716075156576E-2</v>
      </c>
      <c r="H81" s="17">
        <f t="shared" si="13"/>
        <v>-1.617799792282496E-3</v>
      </c>
    </row>
    <row r="82" spans="1:8" x14ac:dyDescent="0.2">
      <c r="A82" s="14"/>
      <c r="B82" s="15" t="s">
        <v>70</v>
      </c>
      <c r="C82" s="16">
        <v>25</v>
      </c>
      <c r="D82" s="16">
        <v>17</v>
      </c>
      <c r="E82" s="17">
        <f t="shared" si="11"/>
        <v>2.4966046177199008E-4</v>
      </c>
      <c r="F82" s="17">
        <f t="shared" si="12"/>
        <v>1.7034238820028258E-4</v>
      </c>
      <c r="G82" s="17">
        <f t="shared" si="14"/>
        <v>-0.32</v>
      </c>
      <c r="H82" s="17">
        <f t="shared" si="13"/>
        <v>-7.9891347767036832E-5</v>
      </c>
    </row>
    <row r="83" spans="1:8" x14ac:dyDescent="0.2">
      <c r="A83" s="14"/>
      <c r="B83" s="15" t="s">
        <v>71</v>
      </c>
      <c r="C83" s="16">
        <v>335</v>
      </c>
      <c r="D83" s="16">
        <v>459</v>
      </c>
      <c r="E83" s="17">
        <f t="shared" si="11"/>
        <v>3.3454501877446673E-3</v>
      </c>
      <c r="F83" s="17">
        <f t="shared" si="12"/>
        <v>4.5992444814076296E-3</v>
      </c>
      <c r="G83" s="17">
        <f t="shared" si="14"/>
        <v>0.37014925373134328</v>
      </c>
      <c r="H83" s="17">
        <f t="shared" si="13"/>
        <v>1.2383158903890709E-3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66</v>
      </c>
      <c r="D85" s="16">
        <v>124</v>
      </c>
      <c r="E85" s="17">
        <f t="shared" si="11"/>
        <v>6.5910361907805387E-4</v>
      </c>
      <c r="F85" s="17">
        <f t="shared" si="12"/>
        <v>1.2424974198138258E-3</v>
      </c>
      <c r="G85" s="17">
        <f t="shared" si="14"/>
        <v>0.87878787878787878</v>
      </c>
      <c r="H85" s="17">
        <f t="shared" si="13"/>
        <v>5.7921227131101701E-4</v>
      </c>
    </row>
    <row r="86" spans="1:8" x14ac:dyDescent="0.2">
      <c r="A86" s="14"/>
      <c r="B86" s="15" t="s">
        <v>74</v>
      </c>
      <c r="C86" s="16">
        <v>217</v>
      </c>
      <c r="D86" s="16">
        <v>269</v>
      </c>
      <c r="E86" s="17">
        <f t="shared" si="11"/>
        <v>2.1670528081808738E-3</v>
      </c>
      <c r="F86" s="17">
        <f t="shared" si="12"/>
        <v>2.6954177897574125E-3</v>
      </c>
      <c r="G86" s="17">
        <f t="shared" si="14"/>
        <v>0.23963133640552994</v>
      </c>
      <c r="H86" s="17">
        <f t="shared" si="13"/>
        <v>5.1929376048573937E-4</v>
      </c>
    </row>
    <row r="87" spans="1:8" x14ac:dyDescent="0.2">
      <c r="A87" s="14"/>
      <c r="B87" s="15" t="s">
        <v>75</v>
      </c>
      <c r="C87" s="16">
        <v>260</v>
      </c>
      <c r="D87" s="16">
        <v>285</v>
      </c>
      <c r="E87" s="17">
        <f t="shared" si="11"/>
        <v>2.5964688024286971E-3</v>
      </c>
      <c r="F87" s="17">
        <f t="shared" si="12"/>
        <v>2.8557400374753252E-3</v>
      </c>
      <c r="G87" s="17">
        <f t="shared" si="14"/>
        <v>9.6153846153846159E-2</v>
      </c>
      <c r="H87" s="17">
        <f t="shared" si="13"/>
        <v>2.4966046177199013E-4</v>
      </c>
    </row>
    <row r="88" spans="1:8" x14ac:dyDescent="0.2">
      <c r="A88" s="14"/>
      <c r="B88" s="15" t="s">
        <v>76</v>
      </c>
      <c r="C88" s="16">
        <v>1</v>
      </c>
      <c r="D88" s="16">
        <v>2</v>
      </c>
      <c r="E88" s="17">
        <f t="shared" si="11"/>
        <v>9.986418470879604E-6</v>
      </c>
      <c r="F88" s="17">
        <f t="shared" si="12"/>
        <v>2.0040280964739126E-5</v>
      </c>
      <c r="G88" s="17">
        <f t="shared" si="14"/>
        <v>1</v>
      </c>
      <c r="H88" s="17">
        <f t="shared" si="13"/>
        <v>9.986418470879604E-6</v>
      </c>
    </row>
    <row r="89" spans="1:8" x14ac:dyDescent="0.2">
      <c r="A89" s="14"/>
      <c r="B89" s="15" t="s">
        <v>77</v>
      </c>
      <c r="C89" s="16">
        <v>969</v>
      </c>
      <c r="D89" s="16">
        <v>874</v>
      </c>
      <c r="E89" s="17">
        <f t="shared" si="11"/>
        <v>9.6768394982823368E-3</v>
      </c>
      <c r="F89" s="17">
        <f t="shared" si="12"/>
        <v>8.7576027815909983E-3</v>
      </c>
      <c r="G89" s="17">
        <f t="shared" si="14"/>
        <v>-9.8039215686274508E-2</v>
      </c>
      <c r="H89" s="17">
        <f t="shared" si="13"/>
        <v>-9.4870975473356238E-4</v>
      </c>
    </row>
    <row r="90" spans="1:8" x14ac:dyDescent="0.2">
      <c r="A90" s="14"/>
      <c r="B90" s="15" t="s">
        <v>78</v>
      </c>
      <c r="C90" s="16">
        <v>130</v>
      </c>
      <c r="D90" s="16">
        <v>124</v>
      </c>
      <c r="E90" s="17">
        <f t="shared" si="11"/>
        <v>1.2982344012143485E-3</v>
      </c>
      <c r="F90" s="17">
        <f t="shared" si="12"/>
        <v>1.2424974198138258E-3</v>
      </c>
      <c r="G90" s="17">
        <f t="shared" si="14"/>
        <v>-4.6153846153846156E-2</v>
      </c>
      <c r="H90" s="17">
        <f t="shared" si="13"/>
        <v>-5.9918510825277631E-5</v>
      </c>
    </row>
    <row r="91" spans="1:8" x14ac:dyDescent="0.2">
      <c r="A91" s="14"/>
      <c r="B91" s="15" t="s">
        <v>79</v>
      </c>
      <c r="C91" s="16">
        <v>2980</v>
      </c>
      <c r="D91" s="16">
        <v>1709</v>
      </c>
      <c r="E91" s="17">
        <f t="shared" si="11"/>
        <v>2.9759527043221219E-2</v>
      </c>
      <c r="F91" s="17">
        <f t="shared" si="12"/>
        <v>1.7124420084369582E-2</v>
      </c>
      <c r="G91" s="17">
        <f t="shared" si="14"/>
        <v>-0.42651006711409395</v>
      </c>
      <c r="H91" s="17">
        <f t="shared" si="13"/>
        <v>-1.2692737876487977E-2</v>
      </c>
    </row>
    <row r="92" spans="1:8" x14ac:dyDescent="0.2">
      <c r="A92" s="14"/>
      <c r="B92" s="15" t="s">
        <v>80</v>
      </c>
      <c r="C92" s="16">
        <v>4185</v>
      </c>
      <c r="D92" s="16">
        <v>4180</v>
      </c>
      <c r="E92" s="17">
        <f t="shared" si="11"/>
        <v>4.179316130063114E-2</v>
      </c>
      <c r="F92" s="17">
        <f t="shared" si="12"/>
        <v>4.1884187216304776E-2</v>
      </c>
      <c r="G92" s="17">
        <f t="shared" si="14"/>
        <v>-1.1947431302270011E-3</v>
      </c>
      <c r="H92" s="17">
        <f t="shared" si="13"/>
        <v>-4.9932092354398017E-5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3168</v>
      </c>
      <c r="D94" s="16">
        <v>3096</v>
      </c>
      <c r="E94" s="17">
        <f t="shared" si="11"/>
        <v>3.1636973715746586E-2</v>
      </c>
      <c r="F94" s="17">
        <f t="shared" si="12"/>
        <v>3.1022354933416166E-2</v>
      </c>
      <c r="G94" s="17">
        <f t="shared" si="14"/>
        <v>-2.2727272727272728E-2</v>
      </c>
      <c r="H94" s="17">
        <f t="shared" si="13"/>
        <v>-7.1902212990333151E-4</v>
      </c>
    </row>
    <row r="95" spans="1:8" x14ac:dyDescent="0.2">
      <c r="A95" s="14"/>
      <c r="B95" s="15" t="s">
        <v>83</v>
      </c>
      <c r="C95" s="16">
        <v>1098</v>
      </c>
      <c r="D95" s="16">
        <v>1259</v>
      </c>
      <c r="E95" s="17">
        <f t="shared" si="11"/>
        <v>1.0965087481025804E-2</v>
      </c>
      <c r="F95" s="17">
        <f t="shared" si="12"/>
        <v>1.2615356867303279E-2</v>
      </c>
      <c r="G95" s="17">
        <f t="shared" si="14"/>
        <v>0.14663023679417123</v>
      </c>
      <c r="H95" s="17">
        <f t="shared" si="13"/>
        <v>1.6078133738116162E-3</v>
      </c>
    </row>
    <row r="96" spans="1:8" x14ac:dyDescent="0.2">
      <c r="A96" s="14"/>
      <c r="B96" s="15" t="s">
        <v>84</v>
      </c>
      <c r="C96" s="16">
        <v>1052</v>
      </c>
      <c r="D96" s="16">
        <v>746</v>
      </c>
      <c r="E96" s="17">
        <f t="shared" si="11"/>
        <v>1.0505712231365344E-2</v>
      </c>
      <c r="F96" s="17">
        <f t="shared" si="12"/>
        <v>7.4750247998476935E-3</v>
      </c>
      <c r="G96" s="17">
        <f t="shared" si="14"/>
        <v>-0.29087452471482889</v>
      </c>
      <c r="H96" s="17">
        <f t="shared" si="13"/>
        <v>-3.0558440520891588E-3</v>
      </c>
    </row>
    <row r="97" spans="1:8" x14ac:dyDescent="0.2">
      <c r="A97" s="14"/>
      <c r="B97" s="15" t="s">
        <v>85</v>
      </c>
      <c r="C97" s="16">
        <v>834</v>
      </c>
      <c r="D97" s="16">
        <v>772</v>
      </c>
      <c r="E97" s="17">
        <f t="shared" si="11"/>
        <v>8.3286730047135889E-3</v>
      </c>
      <c r="F97" s="17">
        <f t="shared" si="12"/>
        <v>7.7355484523893023E-3</v>
      </c>
      <c r="G97" s="17">
        <f t="shared" si="14"/>
        <v>-7.4340527577937646E-2</v>
      </c>
      <c r="H97" s="17">
        <f t="shared" si="13"/>
        <v>-6.1915794519453533E-4</v>
      </c>
    </row>
    <row r="98" spans="1:8" x14ac:dyDescent="0.2">
      <c r="A98" s="14"/>
      <c r="B98" s="15" t="s">
        <v>86</v>
      </c>
      <c r="C98" s="16">
        <v>697</v>
      </c>
      <c r="D98" s="16">
        <v>764</v>
      </c>
      <c r="E98" s="17">
        <f t="shared" si="11"/>
        <v>6.9605336742030836E-3</v>
      </c>
      <c r="F98" s="17">
        <f t="shared" si="12"/>
        <v>7.6553873285303458E-3</v>
      </c>
      <c r="G98" s="17">
        <f t="shared" si="14"/>
        <v>9.6126255380200865E-2</v>
      </c>
      <c r="H98" s="17">
        <f t="shared" si="13"/>
        <v>6.6909003754893348E-4</v>
      </c>
    </row>
    <row r="99" spans="1:8" x14ac:dyDescent="0.2">
      <c r="A99" s="14"/>
      <c r="B99" s="15" t="s">
        <v>87</v>
      </c>
      <c r="C99" s="16">
        <v>635</v>
      </c>
      <c r="D99" s="16">
        <v>555</v>
      </c>
      <c r="E99" s="17">
        <f t="shared" si="11"/>
        <v>6.3413757290085486E-3</v>
      </c>
      <c r="F99" s="17">
        <f t="shared" si="12"/>
        <v>5.5611779677151073E-3</v>
      </c>
      <c r="G99" s="17">
        <f t="shared" si="14"/>
        <v>-0.12598425196850394</v>
      </c>
      <c r="H99" s="17">
        <f t="shared" si="13"/>
        <v>-7.9891347767036837E-4</v>
      </c>
    </row>
    <row r="100" spans="1:8" x14ac:dyDescent="0.2">
      <c r="A100" s="14"/>
      <c r="B100" s="15" t="s">
        <v>88</v>
      </c>
      <c r="C100" s="16">
        <v>311</v>
      </c>
      <c r="D100" s="16">
        <v>246</v>
      </c>
      <c r="E100" s="17">
        <f t="shared" si="11"/>
        <v>3.1057761444435567E-3</v>
      </c>
      <c r="F100" s="17">
        <f t="shared" si="12"/>
        <v>2.4649545586629125E-3</v>
      </c>
      <c r="G100" s="17">
        <f t="shared" si="14"/>
        <v>-0.20900321543408359</v>
      </c>
      <c r="H100" s="17">
        <f t="shared" si="13"/>
        <v>-6.4911720060717426E-4</v>
      </c>
    </row>
    <row r="101" spans="1:8" x14ac:dyDescent="0.2">
      <c r="A101" s="14"/>
      <c r="B101" s="15" t="s">
        <v>89</v>
      </c>
      <c r="C101" s="16">
        <v>6</v>
      </c>
      <c r="D101" s="16">
        <v>9</v>
      </c>
      <c r="E101" s="17">
        <f t="shared" si="11"/>
        <v>5.9918510825277624E-5</v>
      </c>
      <c r="F101" s="17">
        <f t="shared" si="12"/>
        <v>9.018126434132606E-5</v>
      </c>
      <c r="G101" s="17">
        <f t="shared" si="14"/>
        <v>0.5</v>
      </c>
      <c r="H101" s="17">
        <f t="shared" si="13"/>
        <v>2.9959255412638812E-5</v>
      </c>
    </row>
    <row r="102" spans="1:8" x14ac:dyDescent="0.2">
      <c r="A102" s="14"/>
      <c r="B102" s="15" t="s">
        <v>90</v>
      </c>
      <c r="C102" s="16">
        <v>2863</v>
      </c>
      <c r="D102" s="16">
        <v>2913</v>
      </c>
      <c r="E102" s="17">
        <f t="shared" si="11"/>
        <v>2.8591116082128304E-2</v>
      </c>
      <c r="F102" s="17">
        <f t="shared" si="12"/>
        <v>2.9188669225142537E-2</v>
      </c>
      <c r="G102" s="17">
        <f t="shared" si="14"/>
        <v>1.7464198393293748E-2</v>
      </c>
      <c r="H102" s="17">
        <f t="shared" si="13"/>
        <v>4.9932092354398015E-4</v>
      </c>
    </row>
    <row r="103" spans="1:8" x14ac:dyDescent="0.2">
      <c r="A103" s="14"/>
      <c r="B103" s="15" t="s">
        <v>91</v>
      </c>
      <c r="C103" s="16">
        <v>96</v>
      </c>
      <c r="D103" s="16">
        <v>99</v>
      </c>
      <c r="E103" s="17">
        <f t="shared" si="11"/>
        <v>9.5869617320444198E-4</v>
      </c>
      <c r="F103" s="17">
        <f t="shared" si="12"/>
        <v>9.9199390775458682E-4</v>
      </c>
      <c r="G103" s="17">
        <f t="shared" si="14"/>
        <v>3.125E-2</v>
      </c>
      <c r="H103" s="17">
        <f t="shared" si="13"/>
        <v>2.9959255412638812E-5</v>
      </c>
    </row>
    <row r="104" spans="1:8" x14ac:dyDescent="0.2">
      <c r="A104" s="14"/>
      <c r="B104" s="15" t="s">
        <v>92</v>
      </c>
      <c r="C104" s="16">
        <v>86</v>
      </c>
      <c r="D104" s="16">
        <v>92</v>
      </c>
      <c r="E104" s="17">
        <f t="shared" si="11"/>
        <v>8.5883198849564591E-4</v>
      </c>
      <c r="F104" s="17">
        <f t="shared" si="12"/>
        <v>9.2185292437799973E-4</v>
      </c>
      <c r="G104" s="17">
        <f t="shared" si="14"/>
        <v>6.9767441860465115E-2</v>
      </c>
      <c r="H104" s="17">
        <f t="shared" si="13"/>
        <v>5.9918510825277624E-5</v>
      </c>
    </row>
    <row r="105" spans="1:8" x14ac:dyDescent="0.2">
      <c r="A105" s="14"/>
      <c r="B105" s="15" t="s">
        <v>93</v>
      </c>
      <c r="C105" s="16">
        <v>555</v>
      </c>
      <c r="D105" s="16">
        <v>513</v>
      </c>
      <c r="E105" s="17">
        <f t="shared" si="11"/>
        <v>5.54246225133818E-3</v>
      </c>
      <c r="F105" s="17">
        <f t="shared" si="12"/>
        <v>5.1403320674555854E-3</v>
      </c>
      <c r="G105" s="17">
        <f t="shared" si="14"/>
        <v>-7.567567567567568E-2</v>
      </c>
      <c r="H105" s="17">
        <f t="shared" si="13"/>
        <v>-4.194295757769434E-4</v>
      </c>
    </row>
    <row r="106" spans="1:8" x14ac:dyDescent="0.2">
      <c r="A106" s="14"/>
      <c r="B106" s="15" t="s">
        <v>94</v>
      </c>
      <c r="C106" s="16">
        <v>2018</v>
      </c>
      <c r="D106" s="16">
        <v>1650</v>
      </c>
      <c r="E106" s="17">
        <f t="shared" si="11"/>
        <v>2.0152592474235041E-2</v>
      </c>
      <c r="F106" s="17">
        <f t="shared" si="12"/>
        <v>1.6533231795909778E-2</v>
      </c>
      <c r="G106" s="17">
        <f t="shared" si="14"/>
        <v>-0.18235877106045589</v>
      </c>
      <c r="H106" s="17">
        <f t="shared" si="13"/>
        <v>-3.6750019972836942E-3</v>
      </c>
    </row>
    <row r="107" spans="1:8" x14ac:dyDescent="0.2">
      <c r="A107" s="14"/>
      <c r="B107" s="15" t="s">
        <v>95</v>
      </c>
      <c r="C107" s="16">
        <v>2136</v>
      </c>
      <c r="D107" s="16">
        <v>2253</v>
      </c>
      <c r="E107" s="17">
        <f t="shared" si="11"/>
        <v>2.1330989853798835E-2</v>
      </c>
      <c r="F107" s="17">
        <f t="shared" si="12"/>
        <v>2.2575376506778624E-2</v>
      </c>
      <c r="G107" s="17">
        <f t="shared" si="14"/>
        <v>5.4775280898876406E-2</v>
      </c>
      <c r="H107" s="17">
        <f t="shared" si="13"/>
        <v>1.1684109610929137E-3</v>
      </c>
    </row>
    <row r="108" spans="1:8" x14ac:dyDescent="0.2">
      <c r="A108" s="14"/>
      <c r="B108" s="15" t="s">
        <v>96</v>
      </c>
      <c r="C108" s="16">
        <v>93</v>
      </c>
      <c r="D108" s="16">
        <v>68</v>
      </c>
      <c r="E108" s="17">
        <f t="shared" ref="E108:E139" si="15">+IF(C108=0,"",C108/C$76)</f>
        <v>9.2873691779180316E-4</v>
      </c>
      <c r="F108" s="17">
        <f t="shared" ref="F108:F139" si="16">+IF(D108=0,"",D108/D$76)</f>
        <v>6.8136955280113031E-4</v>
      </c>
      <c r="G108" s="17">
        <f t="shared" si="14"/>
        <v>-0.26881720430107525</v>
      </c>
      <c r="H108" s="17">
        <f t="shared" ref="H108:H139" si="17">+IF(OR(AND(E108=""),(G108="")),"",E108*G108)</f>
        <v>-2.4966046177199008E-4</v>
      </c>
    </row>
    <row r="109" spans="1:8" x14ac:dyDescent="0.2">
      <c r="A109" s="14"/>
      <c r="B109" s="15" t="s">
        <v>97</v>
      </c>
      <c r="C109" s="16">
        <v>1302</v>
      </c>
      <c r="D109" s="16">
        <v>1719</v>
      </c>
      <c r="E109" s="17">
        <f t="shared" si="15"/>
        <v>1.3002316849085245E-2</v>
      </c>
      <c r="F109" s="17">
        <f t="shared" si="16"/>
        <v>1.7224621489193279E-2</v>
      </c>
      <c r="G109" s="17">
        <f t="shared" ref="G109:G140" si="18">+IF(AND(C109=0,D109=0)," ",IF(C109=0,1,IF(D109=0,-1,(D109-C109)/C109)))</f>
        <v>0.32027649769585254</v>
      </c>
      <c r="H109" s="17">
        <f t="shared" si="17"/>
        <v>4.1643365023567953E-3</v>
      </c>
    </row>
    <row r="110" spans="1:8" x14ac:dyDescent="0.2">
      <c r="A110" s="14"/>
      <c r="B110" s="15" t="s">
        <v>98</v>
      </c>
      <c r="C110" s="16">
        <v>43</v>
      </c>
      <c r="D110" s="16">
        <v>49</v>
      </c>
      <c r="E110" s="17">
        <f t="shared" si="15"/>
        <v>4.2941599424782295E-4</v>
      </c>
      <c r="F110" s="17">
        <f t="shared" si="16"/>
        <v>4.9098688363610862E-4</v>
      </c>
      <c r="G110" s="17">
        <f t="shared" si="18"/>
        <v>0.13953488372093023</v>
      </c>
      <c r="H110" s="17">
        <f t="shared" si="17"/>
        <v>5.9918510825277624E-5</v>
      </c>
    </row>
    <row r="111" spans="1:8" x14ac:dyDescent="0.2">
      <c r="A111" s="14"/>
      <c r="B111" s="15" t="s">
        <v>99</v>
      </c>
      <c r="C111" s="16">
        <v>162</v>
      </c>
      <c r="D111" s="16">
        <v>118</v>
      </c>
      <c r="E111" s="17">
        <f t="shared" si="15"/>
        <v>1.6177997922824957E-3</v>
      </c>
      <c r="F111" s="17">
        <f t="shared" si="16"/>
        <v>1.1823765769196084E-3</v>
      </c>
      <c r="G111" s="17">
        <f t="shared" si="18"/>
        <v>-0.27160493827160492</v>
      </c>
      <c r="H111" s="17">
        <f t="shared" si="17"/>
        <v>-4.3940241271870251E-4</v>
      </c>
    </row>
    <row r="112" spans="1:8" x14ac:dyDescent="0.2">
      <c r="A112" s="14"/>
      <c r="B112" s="15" t="s">
        <v>100</v>
      </c>
      <c r="C112" s="16">
        <v>344</v>
      </c>
      <c r="D112" s="16">
        <v>325</v>
      </c>
      <c r="E112" s="17">
        <f t="shared" si="15"/>
        <v>3.4353279539825836E-3</v>
      </c>
      <c r="F112" s="17">
        <f t="shared" si="16"/>
        <v>3.2565456567701079E-3</v>
      </c>
      <c r="G112" s="17">
        <f t="shared" si="18"/>
        <v>-5.5232558139534885E-2</v>
      </c>
      <c r="H112" s="17">
        <f t="shared" si="17"/>
        <v>-1.8974195094671246E-4</v>
      </c>
    </row>
    <row r="113" spans="1:8" x14ac:dyDescent="0.2">
      <c r="A113" s="14"/>
      <c r="B113" s="15" t="s">
        <v>101</v>
      </c>
      <c r="C113" s="16">
        <v>223</v>
      </c>
      <c r="D113" s="16">
        <v>415</v>
      </c>
      <c r="E113" s="17">
        <f t="shared" si="15"/>
        <v>2.2269713190061517E-3</v>
      </c>
      <c r="F113" s="17">
        <f t="shared" si="16"/>
        <v>4.1583583001833686E-3</v>
      </c>
      <c r="G113" s="17">
        <f t="shared" si="18"/>
        <v>0.86098654708520184</v>
      </c>
      <c r="H113" s="17">
        <f t="shared" si="17"/>
        <v>1.917392346408884E-3</v>
      </c>
    </row>
    <row r="114" spans="1:8" x14ac:dyDescent="0.2">
      <c r="A114" s="14"/>
      <c r="B114" s="15" t="s">
        <v>102</v>
      </c>
      <c r="C114" s="16">
        <v>5595</v>
      </c>
      <c r="D114" s="16">
        <v>5813</v>
      </c>
      <c r="E114" s="17">
        <f t="shared" si="15"/>
        <v>5.587401134457138E-2</v>
      </c>
      <c r="F114" s="17">
        <f t="shared" si="16"/>
        <v>5.8247076624014266E-2</v>
      </c>
      <c r="G114" s="17">
        <f t="shared" si="18"/>
        <v>3.8963360142984807E-2</v>
      </c>
      <c r="H114" s="17">
        <f t="shared" si="17"/>
        <v>2.1770392266517533E-3</v>
      </c>
    </row>
    <row r="115" spans="1:8" ht="25.5" x14ac:dyDescent="0.2">
      <c r="A115" s="14"/>
      <c r="B115" s="15" t="s">
        <v>103</v>
      </c>
      <c r="C115" s="16">
        <v>4611</v>
      </c>
      <c r="D115" s="16">
        <v>6014</v>
      </c>
      <c r="E115" s="17">
        <f t="shared" si="15"/>
        <v>4.6047375569225855E-2</v>
      </c>
      <c r="F115" s="17">
        <f t="shared" si="16"/>
        <v>6.0261124860970551E-2</v>
      </c>
      <c r="G115" s="17">
        <f t="shared" si="18"/>
        <v>0.3042723921058339</v>
      </c>
      <c r="H115" s="17">
        <f t="shared" si="17"/>
        <v>1.4010945114644086E-2</v>
      </c>
    </row>
    <row r="116" spans="1:8" ht="25.5" x14ac:dyDescent="0.2">
      <c r="A116" s="14"/>
      <c r="B116" s="15" t="s">
        <v>104</v>
      </c>
      <c r="C116" s="16">
        <v>4237</v>
      </c>
      <c r="D116" s="16">
        <v>3470</v>
      </c>
      <c r="E116" s="17">
        <f t="shared" si="15"/>
        <v>4.2312455061116881E-2</v>
      </c>
      <c r="F116" s="17">
        <f t="shared" si="16"/>
        <v>3.4769887473822383E-2</v>
      </c>
      <c r="G116" s="17">
        <f t="shared" si="18"/>
        <v>-0.18102430965305641</v>
      </c>
      <c r="H116" s="17">
        <f t="shared" si="17"/>
        <v>-7.6595829671646564E-3</v>
      </c>
    </row>
    <row r="117" spans="1:8" x14ac:dyDescent="0.2">
      <c r="A117" s="14"/>
      <c r="B117" s="15" t="s">
        <v>105</v>
      </c>
      <c r="C117" s="16">
        <v>369</v>
      </c>
      <c r="D117" s="16">
        <v>493</v>
      </c>
      <c r="E117" s="17">
        <f t="shared" si="15"/>
        <v>3.6849884157545737E-3</v>
      </c>
      <c r="F117" s="17">
        <f t="shared" si="16"/>
        <v>4.9399292578081941E-3</v>
      </c>
      <c r="G117" s="17">
        <f t="shared" si="18"/>
        <v>0.33604336043360433</v>
      </c>
      <c r="H117" s="17">
        <f t="shared" si="17"/>
        <v>1.2383158903890709E-3</v>
      </c>
    </row>
    <row r="118" spans="1:8" x14ac:dyDescent="0.2">
      <c r="A118" s="14"/>
      <c r="B118" s="15" t="s">
        <v>106</v>
      </c>
      <c r="C118" s="16">
        <v>1923</v>
      </c>
      <c r="D118" s="16">
        <v>1449</v>
      </c>
      <c r="E118" s="17">
        <f t="shared" si="15"/>
        <v>1.9203882719501478E-2</v>
      </c>
      <c r="F118" s="17">
        <f t="shared" si="16"/>
        <v>1.4519183558953496E-2</v>
      </c>
      <c r="G118" s="17">
        <f t="shared" si="18"/>
        <v>-0.24648985959438377</v>
      </c>
      <c r="H118" s="17">
        <f t="shared" si="17"/>
        <v>-4.7335623551969319E-3</v>
      </c>
    </row>
    <row r="119" spans="1:8" x14ac:dyDescent="0.2">
      <c r="A119" s="14"/>
      <c r="B119" s="15" t="s">
        <v>107</v>
      </c>
      <c r="C119" s="16">
        <v>672</v>
      </c>
      <c r="D119" s="16">
        <v>595</v>
      </c>
      <c r="E119" s="17">
        <f t="shared" si="15"/>
        <v>6.7108732124310936E-3</v>
      </c>
      <c r="F119" s="17">
        <f t="shared" si="16"/>
        <v>5.96198358700989E-3</v>
      </c>
      <c r="G119" s="17">
        <f t="shared" si="18"/>
        <v>-0.11458333333333333</v>
      </c>
      <c r="H119" s="17">
        <f t="shared" si="17"/>
        <v>-7.6895422225772944E-4</v>
      </c>
    </row>
    <row r="120" spans="1:8" x14ac:dyDescent="0.2">
      <c r="A120" s="14"/>
      <c r="B120" s="15" t="s">
        <v>108</v>
      </c>
      <c r="C120" s="16">
        <v>395</v>
      </c>
      <c r="D120" s="16">
        <v>398</v>
      </c>
      <c r="E120" s="17">
        <f t="shared" si="15"/>
        <v>3.9446352959974437E-3</v>
      </c>
      <c r="F120" s="17">
        <f t="shared" si="16"/>
        <v>3.9880159119830864E-3</v>
      </c>
      <c r="G120" s="17">
        <f t="shared" si="18"/>
        <v>7.5949367088607592E-3</v>
      </c>
      <c r="H120" s="17">
        <f t="shared" si="17"/>
        <v>2.9959255412638812E-5</v>
      </c>
    </row>
    <row r="121" spans="1:8" x14ac:dyDescent="0.2">
      <c r="A121" s="14"/>
      <c r="B121" s="15" t="s">
        <v>109</v>
      </c>
      <c r="C121" s="16">
        <v>33</v>
      </c>
      <c r="D121" s="16">
        <v>218</v>
      </c>
      <c r="E121" s="17">
        <f t="shared" si="15"/>
        <v>3.2955180953902694E-4</v>
      </c>
      <c r="F121" s="17">
        <f t="shared" si="16"/>
        <v>2.1843906251565646E-3</v>
      </c>
      <c r="G121" s="17">
        <f t="shared" si="18"/>
        <v>5.6060606060606064</v>
      </c>
      <c r="H121" s="17">
        <f t="shared" si="17"/>
        <v>1.8474874171127268E-3</v>
      </c>
    </row>
    <row r="122" spans="1:8" ht="25.5" x14ac:dyDescent="0.2">
      <c r="A122" s="14"/>
      <c r="B122" s="15" t="s">
        <v>110</v>
      </c>
      <c r="C122" s="16">
        <v>1</v>
      </c>
      <c r="D122" s="16">
        <v>1</v>
      </c>
      <c r="E122" s="17">
        <f t="shared" si="15"/>
        <v>9.986418470879604E-6</v>
      </c>
      <c r="F122" s="17">
        <f t="shared" si="16"/>
        <v>1.0020140482369563E-5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111</v>
      </c>
      <c r="C123" s="16">
        <v>284</v>
      </c>
      <c r="D123" s="16">
        <v>141</v>
      </c>
      <c r="E123" s="17">
        <f t="shared" si="15"/>
        <v>2.8361428457298076E-3</v>
      </c>
      <c r="F123" s="17">
        <f t="shared" si="16"/>
        <v>1.4128398080141085E-3</v>
      </c>
      <c r="G123" s="17">
        <f t="shared" si="18"/>
        <v>-0.50352112676056338</v>
      </c>
      <c r="H123" s="17">
        <f t="shared" si="17"/>
        <v>-1.4280578413357833E-3</v>
      </c>
    </row>
    <row r="124" spans="1:8" x14ac:dyDescent="0.2">
      <c r="A124" s="14"/>
      <c r="B124" s="15" t="s">
        <v>112</v>
      </c>
      <c r="C124" s="16">
        <v>542</v>
      </c>
      <c r="D124" s="16">
        <v>433</v>
      </c>
      <c r="E124" s="17">
        <f t="shared" si="15"/>
        <v>5.4126388112167448E-3</v>
      </c>
      <c r="F124" s="17">
        <f t="shared" si="16"/>
        <v>4.3387208288660209E-3</v>
      </c>
      <c r="G124" s="17">
        <f t="shared" si="18"/>
        <v>-0.2011070110701107</v>
      </c>
      <c r="H124" s="17">
        <f t="shared" si="17"/>
        <v>-1.0885196133258767E-3</v>
      </c>
    </row>
    <row r="125" spans="1:8" x14ac:dyDescent="0.2">
      <c r="A125" s="14"/>
      <c r="B125" s="15" t="s">
        <v>113</v>
      </c>
      <c r="C125" s="16">
        <v>174</v>
      </c>
      <c r="D125" s="16">
        <v>189</v>
      </c>
      <c r="E125" s="17">
        <f t="shared" si="15"/>
        <v>1.737636813933051E-3</v>
      </c>
      <c r="F125" s="17">
        <f t="shared" si="16"/>
        <v>1.8938065511678473E-3</v>
      </c>
      <c r="G125" s="17">
        <f t="shared" si="18"/>
        <v>8.6206896551724144E-2</v>
      </c>
      <c r="H125" s="17">
        <f t="shared" si="17"/>
        <v>1.4979627706319406E-4</v>
      </c>
    </row>
    <row r="126" spans="1:8" x14ac:dyDescent="0.2">
      <c r="A126" s="14"/>
      <c r="B126" s="15" t="s">
        <v>114</v>
      </c>
      <c r="C126" s="16">
        <v>744</v>
      </c>
      <c r="D126" s="16">
        <v>1115</v>
      </c>
      <c r="E126" s="17">
        <f t="shared" si="15"/>
        <v>7.4298953423344253E-3</v>
      </c>
      <c r="F126" s="17">
        <f t="shared" si="16"/>
        <v>1.1172456637842063E-2</v>
      </c>
      <c r="G126" s="17">
        <f t="shared" si="18"/>
        <v>0.49865591397849462</v>
      </c>
      <c r="H126" s="17">
        <f t="shared" si="17"/>
        <v>3.7049612526963331E-3</v>
      </c>
    </row>
    <row r="127" spans="1:8" x14ac:dyDescent="0.2">
      <c r="A127" s="14"/>
      <c r="B127" s="15" t="s">
        <v>115</v>
      </c>
      <c r="C127" s="16">
        <v>110</v>
      </c>
      <c r="D127" s="16">
        <v>122</v>
      </c>
      <c r="E127" s="17">
        <f t="shared" si="15"/>
        <v>1.0985060317967564E-3</v>
      </c>
      <c r="F127" s="17">
        <f t="shared" si="16"/>
        <v>1.2224571388490867E-3</v>
      </c>
      <c r="G127" s="17">
        <f t="shared" si="18"/>
        <v>0.10909090909090909</v>
      </c>
      <c r="H127" s="17">
        <f t="shared" si="17"/>
        <v>1.1983702165055523E-4</v>
      </c>
    </row>
    <row r="128" spans="1:8" x14ac:dyDescent="0.2">
      <c r="A128" s="14"/>
      <c r="B128" s="15" t="s">
        <v>116</v>
      </c>
      <c r="C128" s="16">
        <v>2463</v>
      </c>
      <c r="D128" s="16">
        <v>1830</v>
      </c>
      <c r="E128" s="17">
        <f t="shared" si="15"/>
        <v>2.4596548693776463E-2</v>
      </c>
      <c r="F128" s="17">
        <f t="shared" si="16"/>
        <v>1.8336857082736299E-2</v>
      </c>
      <c r="G128" s="17">
        <f t="shared" si="18"/>
        <v>-0.25700365408038978</v>
      </c>
      <c r="H128" s="17">
        <f t="shared" si="17"/>
        <v>-6.3214028920667888E-3</v>
      </c>
    </row>
    <row r="129" spans="1:8" x14ac:dyDescent="0.2">
      <c r="A129" s="14" t="s">
        <v>59</v>
      </c>
      <c r="B129" s="15" t="s">
        <v>117</v>
      </c>
      <c r="C129" s="16">
        <v>159</v>
      </c>
      <c r="D129" s="16">
        <v>219</v>
      </c>
      <c r="E129" s="17">
        <f t="shared" si="15"/>
        <v>1.587840536869857E-3</v>
      </c>
      <c r="F129" s="17">
        <f t="shared" si="16"/>
        <v>2.1944107656389341E-3</v>
      </c>
      <c r="G129" s="17">
        <f t="shared" si="18"/>
        <v>0.37735849056603776</v>
      </c>
      <c r="H129" s="17">
        <f t="shared" si="17"/>
        <v>5.9918510825277633E-4</v>
      </c>
    </row>
    <row r="130" spans="1:8" x14ac:dyDescent="0.2">
      <c r="A130" s="14"/>
      <c r="B130" s="15" t="s">
        <v>118</v>
      </c>
      <c r="C130" s="16">
        <v>4332</v>
      </c>
      <c r="D130" s="16">
        <v>3878</v>
      </c>
      <c r="E130" s="17">
        <f t="shared" si="15"/>
        <v>4.3261164815850441E-2</v>
      </c>
      <c r="F130" s="17">
        <f t="shared" si="16"/>
        <v>3.8858104790629164E-2</v>
      </c>
      <c r="G130" s="17">
        <f t="shared" si="18"/>
        <v>-0.10480147737765466</v>
      </c>
      <c r="H130" s="17">
        <f t="shared" si="17"/>
        <v>-4.5338339857793394E-3</v>
      </c>
    </row>
    <row r="131" spans="1:8" x14ac:dyDescent="0.2">
      <c r="A131" s="14"/>
      <c r="B131" s="15" t="s">
        <v>119</v>
      </c>
      <c r="C131" s="16">
        <v>4</v>
      </c>
      <c r="D131" s="16">
        <v>5</v>
      </c>
      <c r="E131" s="17">
        <f t="shared" si="15"/>
        <v>3.9945673883518416E-5</v>
      </c>
      <c r="F131" s="17">
        <f t="shared" si="16"/>
        <v>5.0100702411847814E-5</v>
      </c>
      <c r="G131" s="17">
        <f t="shared" si="18"/>
        <v>0.25</v>
      </c>
      <c r="H131" s="17">
        <f t="shared" si="17"/>
        <v>9.986418470879604E-6</v>
      </c>
    </row>
    <row r="132" spans="1:8" x14ac:dyDescent="0.2">
      <c r="A132" s="14"/>
      <c r="B132" s="15" t="s">
        <v>120</v>
      </c>
      <c r="C132" s="16">
        <v>4613</v>
      </c>
      <c r="D132" s="16">
        <v>3754</v>
      </c>
      <c r="E132" s="17">
        <f t="shared" si="15"/>
        <v>4.6067348406167614E-2</v>
      </c>
      <c r="F132" s="17">
        <f t="shared" si="16"/>
        <v>3.7615607370815339E-2</v>
      </c>
      <c r="G132" s="17">
        <f t="shared" si="18"/>
        <v>-0.18621287665293734</v>
      </c>
      <c r="H132" s="17">
        <f t="shared" si="17"/>
        <v>-8.5783334664855798E-3</v>
      </c>
    </row>
    <row r="133" spans="1:8" x14ac:dyDescent="0.2">
      <c r="A133" s="14"/>
      <c r="B133" s="15" t="s">
        <v>121</v>
      </c>
      <c r="C133" s="16">
        <v>2182</v>
      </c>
      <c r="D133" s="16">
        <v>1903</v>
      </c>
      <c r="E133" s="17">
        <f t="shared" si="15"/>
        <v>2.1790365103459296E-2</v>
      </c>
      <c r="F133" s="17">
        <f t="shared" si="16"/>
        <v>1.9068327337949279E-2</v>
      </c>
      <c r="G133" s="17">
        <f t="shared" si="18"/>
        <v>-0.12786434463794683</v>
      </c>
      <c r="H133" s="17">
        <f t="shared" si="17"/>
        <v>-2.7862107533754093E-3</v>
      </c>
    </row>
    <row r="134" spans="1:8" x14ac:dyDescent="0.2">
      <c r="A134" s="14"/>
      <c r="B134" s="15" t="s">
        <v>122</v>
      </c>
      <c r="C134" s="16">
        <v>246</v>
      </c>
      <c r="D134" s="16">
        <v>142</v>
      </c>
      <c r="E134" s="17">
        <f t="shared" si="15"/>
        <v>2.4566589438363823E-3</v>
      </c>
      <c r="F134" s="17">
        <f t="shared" si="16"/>
        <v>1.4228599484964778E-3</v>
      </c>
      <c r="G134" s="17">
        <f t="shared" si="18"/>
        <v>-0.42276422764227645</v>
      </c>
      <c r="H134" s="17">
        <f t="shared" si="17"/>
        <v>-1.0385875209714787E-3</v>
      </c>
    </row>
    <row r="135" spans="1:8" ht="25.5" x14ac:dyDescent="0.2">
      <c r="A135" s="14"/>
      <c r="B135" s="15" t="s">
        <v>123</v>
      </c>
      <c r="C135" s="16">
        <v>4128</v>
      </c>
      <c r="D135" s="16">
        <v>6269</v>
      </c>
      <c r="E135" s="17">
        <f t="shared" si="15"/>
        <v>4.1223935447791002E-2</v>
      </c>
      <c r="F135" s="17">
        <f t="shared" si="16"/>
        <v>6.2816260683974792E-2</v>
      </c>
      <c r="G135" s="17">
        <f t="shared" si="18"/>
        <v>0.51865310077519378</v>
      </c>
      <c r="H135" s="17">
        <f t="shared" si="17"/>
        <v>2.1380921946153229E-2</v>
      </c>
    </row>
    <row r="136" spans="1:8" ht="25.5" x14ac:dyDescent="0.2">
      <c r="A136" s="14"/>
      <c r="B136" s="15" t="s">
        <v>124</v>
      </c>
      <c r="C136" s="16">
        <v>4044</v>
      </c>
      <c r="D136" s="16">
        <v>3377</v>
      </c>
      <c r="E136" s="17">
        <f t="shared" si="15"/>
        <v>4.0385076296237117E-2</v>
      </c>
      <c r="F136" s="17">
        <f t="shared" si="16"/>
        <v>3.3838014408962017E-2</v>
      </c>
      <c r="G136" s="17">
        <f t="shared" si="18"/>
        <v>-0.16493570722057369</v>
      </c>
      <c r="H136" s="17">
        <f t="shared" si="17"/>
        <v>-6.6609411200766952E-3</v>
      </c>
    </row>
    <row r="137" spans="1:8" x14ac:dyDescent="0.2">
      <c r="A137" s="14"/>
      <c r="B137" s="15" t="s">
        <v>125</v>
      </c>
      <c r="C137" s="16">
        <v>2488</v>
      </c>
      <c r="D137" s="16">
        <v>3778</v>
      </c>
      <c r="E137" s="17">
        <f t="shared" si="15"/>
        <v>2.4846209155548454E-2</v>
      </c>
      <c r="F137" s="17">
        <f t="shared" si="16"/>
        <v>3.7856090742392205E-2</v>
      </c>
      <c r="G137" s="17">
        <f t="shared" si="18"/>
        <v>0.51848874598070738</v>
      </c>
      <c r="H137" s="17">
        <f t="shared" si="17"/>
        <v>1.2882479827434689E-2</v>
      </c>
    </row>
    <row r="138" spans="1:8" x14ac:dyDescent="0.2">
      <c r="A138" s="14"/>
      <c r="B138" s="15" t="s">
        <v>126</v>
      </c>
      <c r="C138" s="16">
        <v>1437</v>
      </c>
      <c r="D138" s="16">
        <v>1121</v>
      </c>
      <c r="E138" s="17">
        <f t="shared" si="15"/>
        <v>1.4350483342653991E-2</v>
      </c>
      <c r="F138" s="17">
        <f t="shared" si="16"/>
        <v>1.1232577480736279E-2</v>
      </c>
      <c r="G138" s="17">
        <f t="shared" si="18"/>
        <v>-0.2199025748086291</v>
      </c>
      <c r="H138" s="17">
        <f t="shared" si="17"/>
        <v>-3.1557082367979551E-3</v>
      </c>
    </row>
    <row r="139" spans="1:8" x14ac:dyDescent="0.2">
      <c r="A139" s="14"/>
      <c r="B139" s="15" t="s">
        <v>127</v>
      </c>
      <c r="C139" s="16">
        <v>156</v>
      </c>
      <c r="D139" s="16">
        <v>223</v>
      </c>
      <c r="E139" s="17">
        <f t="shared" si="15"/>
        <v>1.5578812814572181E-3</v>
      </c>
      <c r="F139" s="17">
        <f t="shared" si="16"/>
        <v>2.2344913275684124E-3</v>
      </c>
      <c r="G139" s="17">
        <f t="shared" si="18"/>
        <v>0.42948717948717946</v>
      </c>
      <c r="H139" s="17">
        <f t="shared" si="17"/>
        <v>6.6909003754893337E-4</v>
      </c>
    </row>
    <row r="140" spans="1:8" x14ac:dyDescent="0.2">
      <c r="A140" s="14"/>
      <c r="B140" s="15" t="s">
        <v>128</v>
      </c>
      <c r="C140" s="16">
        <v>830</v>
      </c>
      <c r="D140" s="16">
        <v>1529</v>
      </c>
      <c r="E140" s="17">
        <f t="shared" ref="E140:E171" si="19">+IF(C140=0,"",C140/C$76)</f>
        <v>8.2887273308300709E-3</v>
      </c>
      <c r="F140" s="17">
        <f t="shared" ref="F140:F171" si="20">+IF(D140=0,"",D140/D$76)</f>
        <v>1.5320794797543062E-2</v>
      </c>
      <c r="G140" s="17">
        <f t="shared" si="18"/>
        <v>0.84216867469879519</v>
      </c>
      <c r="H140" s="17">
        <f t="shared" ref="H140:H171" si="21">+IF(OR(AND(E140=""),(G140="")),"",E140*G140)</f>
        <v>6.9805065111448426E-3</v>
      </c>
    </row>
    <row r="141" spans="1:8" x14ac:dyDescent="0.2">
      <c r="A141" s="14"/>
      <c r="B141" s="15" t="s">
        <v>129</v>
      </c>
      <c r="C141" s="16">
        <v>454</v>
      </c>
      <c r="D141" s="16">
        <v>463</v>
      </c>
      <c r="E141" s="17">
        <f t="shared" si="19"/>
        <v>4.5338339857793402E-3</v>
      </c>
      <c r="F141" s="17">
        <f t="shared" si="20"/>
        <v>4.6393250433371079E-3</v>
      </c>
      <c r="G141" s="17">
        <f t="shared" ref="G141:G171" si="22">+IF(AND(C141=0,D141=0)," ",IF(C141=0,1,IF(D141=0,-1,(D141-C141)/C141)))</f>
        <v>1.9823788546255508E-2</v>
      </c>
      <c r="H141" s="17">
        <f t="shared" si="21"/>
        <v>8.9877766237916439E-5</v>
      </c>
    </row>
    <row r="142" spans="1:8" x14ac:dyDescent="0.2">
      <c r="A142" s="14"/>
      <c r="B142" s="15" t="s">
        <v>130</v>
      </c>
      <c r="C142" s="16">
        <v>19</v>
      </c>
      <c r="D142" s="16">
        <v>13</v>
      </c>
      <c r="E142" s="17">
        <f t="shared" si="19"/>
        <v>1.8974195094671246E-4</v>
      </c>
      <c r="F142" s="17">
        <f t="shared" si="20"/>
        <v>1.3026182627080431E-4</v>
      </c>
      <c r="G142" s="17">
        <f t="shared" si="22"/>
        <v>-0.31578947368421051</v>
      </c>
      <c r="H142" s="17">
        <f t="shared" si="21"/>
        <v>-5.9918510825277617E-5</v>
      </c>
    </row>
    <row r="143" spans="1:8" x14ac:dyDescent="0.2">
      <c r="A143" s="14"/>
      <c r="B143" s="15" t="s">
        <v>131</v>
      </c>
      <c r="C143" s="16">
        <v>362</v>
      </c>
      <c r="D143" s="16">
        <v>313</v>
      </c>
      <c r="E143" s="17">
        <f t="shared" si="19"/>
        <v>3.6150834864584164E-3</v>
      </c>
      <c r="F143" s="17">
        <f t="shared" si="20"/>
        <v>3.1363039709816731E-3</v>
      </c>
      <c r="G143" s="17">
        <f t="shared" si="22"/>
        <v>-0.13535911602209943</v>
      </c>
      <c r="H143" s="17">
        <f t="shared" si="21"/>
        <v>-4.8933450507310055E-4</v>
      </c>
    </row>
    <row r="144" spans="1:8" x14ac:dyDescent="0.2">
      <c r="A144" s="14"/>
      <c r="B144" s="15" t="s">
        <v>132</v>
      </c>
      <c r="C144" s="16">
        <v>289</v>
      </c>
      <c r="D144" s="16">
        <v>241</v>
      </c>
      <c r="E144" s="17">
        <f t="shared" si="19"/>
        <v>2.8860749380842056E-3</v>
      </c>
      <c r="F144" s="17">
        <f t="shared" si="20"/>
        <v>2.4148538562510646E-3</v>
      </c>
      <c r="G144" s="17">
        <f t="shared" si="22"/>
        <v>-0.16608996539792387</v>
      </c>
      <c r="H144" s="17">
        <f t="shared" si="21"/>
        <v>-4.7934808660222099E-4</v>
      </c>
    </row>
    <row r="145" spans="1:8" ht="25.5" x14ac:dyDescent="0.2">
      <c r="A145" s="14"/>
      <c r="B145" s="15" t="s">
        <v>133</v>
      </c>
      <c r="C145" s="16">
        <v>1094</v>
      </c>
      <c r="D145" s="16">
        <v>1179</v>
      </c>
      <c r="E145" s="17">
        <f t="shared" si="19"/>
        <v>1.0925141807142286E-2</v>
      </c>
      <c r="F145" s="17">
        <f t="shared" si="20"/>
        <v>1.1813745628713715E-2</v>
      </c>
      <c r="G145" s="17">
        <f t="shared" si="22"/>
        <v>7.7696526508226685E-2</v>
      </c>
      <c r="H145" s="17">
        <f t="shared" si="21"/>
        <v>8.4884557002476619E-4</v>
      </c>
    </row>
    <row r="146" spans="1:8" ht="25.5" x14ac:dyDescent="0.2">
      <c r="A146" s="14"/>
      <c r="B146" s="15" t="s">
        <v>134</v>
      </c>
      <c r="C146" s="16">
        <v>554</v>
      </c>
      <c r="D146" s="16">
        <v>505</v>
      </c>
      <c r="E146" s="17">
        <f t="shared" si="19"/>
        <v>5.5324758328673005E-3</v>
      </c>
      <c r="F146" s="17">
        <f t="shared" si="20"/>
        <v>5.0601709435966289E-3</v>
      </c>
      <c r="G146" s="17">
        <f t="shared" si="22"/>
        <v>-8.8447653429602882E-2</v>
      </c>
      <c r="H146" s="17">
        <f t="shared" si="21"/>
        <v>-4.8933450507310055E-4</v>
      </c>
    </row>
    <row r="147" spans="1:8" ht="25.5" x14ac:dyDescent="0.2">
      <c r="A147" s="14"/>
      <c r="B147" s="15" t="s">
        <v>135</v>
      </c>
      <c r="C147" s="16">
        <v>271</v>
      </c>
      <c r="D147" s="16">
        <v>262</v>
      </c>
      <c r="E147" s="17">
        <f t="shared" si="19"/>
        <v>2.7063194056083724E-3</v>
      </c>
      <c r="F147" s="17">
        <f t="shared" si="20"/>
        <v>2.6252768063808256E-3</v>
      </c>
      <c r="G147" s="17">
        <f t="shared" si="22"/>
        <v>-3.3210332103321034E-2</v>
      </c>
      <c r="H147" s="17">
        <f t="shared" si="21"/>
        <v>-8.9877766237916426E-5</v>
      </c>
    </row>
    <row r="148" spans="1:8" ht="25.5" x14ac:dyDescent="0.2">
      <c r="A148" s="14"/>
      <c r="B148" s="15" t="s">
        <v>136</v>
      </c>
      <c r="C148" s="16">
        <v>276</v>
      </c>
      <c r="D148" s="16">
        <v>391</v>
      </c>
      <c r="E148" s="17">
        <f t="shared" si="19"/>
        <v>2.7562514979627708E-3</v>
      </c>
      <c r="F148" s="17">
        <f t="shared" si="20"/>
        <v>3.917874928606499E-3</v>
      </c>
      <c r="G148" s="17">
        <f t="shared" si="22"/>
        <v>0.41666666666666669</v>
      </c>
      <c r="H148" s="17">
        <f t="shared" si="21"/>
        <v>1.1484381241511545E-3</v>
      </c>
    </row>
    <row r="149" spans="1:8" ht="25.5" x14ac:dyDescent="0.2">
      <c r="A149" s="14"/>
      <c r="B149" s="15" t="s">
        <v>137</v>
      </c>
      <c r="C149" s="16">
        <v>106</v>
      </c>
      <c r="D149" s="16">
        <v>80</v>
      </c>
      <c r="E149" s="17">
        <f t="shared" si="19"/>
        <v>1.0585603579132379E-3</v>
      </c>
      <c r="F149" s="17">
        <f t="shared" si="20"/>
        <v>8.0161123858956502E-4</v>
      </c>
      <c r="G149" s="17">
        <f t="shared" si="22"/>
        <v>-0.24528301886792453</v>
      </c>
      <c r="H149" s="17">
        <f t="shared" si="21"/>
        <v>-2.5964688024286968E-4</v>
      </c>
    </row>
    <row r="150" spans="1:8" x14ac:dyDescent="0.2">
      <c r="A150" s="14"/>
      <c r="B150" s="15" t="s">
        <v>138</v>
      </c>
      <c r="C150" s="16">
        <v>56</v>
      </c>
      <c r="D150" s="16">
        <v>61</v>
      </c>
      <c r="E150" s="17">
        <f t="shared" si="19"/>
        <v>5.592394343692578E-4</v>
      </c>
      <c r="F150" s="17">
        <f t="shared" si="20"/>
        <v>6.1122856942454333E-4</v>
      </c>
      <c r="G150" s="17">
        <f t="shared" si="22"/>
        <v>8.9285714285714288E-2</v>
      </c>
      <c r="H150" s="17">
        <f t="shared" si="21"/>
        <v>4.9932092354398017E-5</v>
      </c>
    </row>
    <row r="151" spans="1:8" x14ac:dyDescent="0.2">
      <c r="A151" s="14"/>
      <c r="B151" s="15" t="s">
        <v>139</v>
      </c>
      <c r="C151" s="16">
        <v>12</v>
      </c>
      <c r="D151" s="16">
        <v>21</v>
      </c>
      <c r="E151" s="17">
        <f t="shared" si="19"/>
        <v>1.1983702165055525E-4</v>
      </c>
      <c r="F151" s="17">
        <f t="shared" si="20"/>
        <v>2.1042295012976082E-4</v>
      </c>
      <c r="G151" s="17">
        <f t="shared" si="22"/>
        <v>0.75</v>
      </c>
      <c r="H151" s="17">
        <f t="shared" si="21"/>
        <v>8.9877766237916439E-5</v>
      </c>
    </row>
    <row r="152" spans="1:8" x14ac:dyDescent="0.2">
      <c r="A152" s="14"/>
      <c r="B152" s="15" t="s">
        <v>140</v>
      </c>
      <c r="C152" s="16">
        <v>88</v>
      </c>
      <c r="D152" s="16">
        <v>170</v>
      </c>
      <c r="E152" s="17">
        <f t="shared" si="19"/>
        <v>8.7880482543740512E-4</v>
      </c>
      <c r="F152" s="17">
        <f t="shared" si="20"/>
        <v>1.7034238820028257E-3</v>
      </c>
      <c r="G152" s="17">
        <f t="shared" si="22"/>
        <v>0.93181818181818177</v>
      </c>
      <c r="H152" s="17">
        <f t="shared" si="21"/>
        <v>8.1888631461212748E-4</v>
      </c>
    </row>
    <row r="153" spans="1:8" x14ac:dyDescent="0.2">
      <c r="A153" s="14"/>
      <c r="B153" s="15" t="s">
        <v>141</v>
      </c>
      <c r="C153" s="16">
        <v>35</v>
      </c>
      <c r="D153" s="16">
        <v>18</v>
      </c>
      <c r="E153" s="17">
        <f t="shared" si="19"/>
        <v>3.4952464648078615E-4</v>
      </c>
      <c r="F153" s="17">
        <f t="shared" si="20"/>
        <v>1.8036252868265212E-4</v>
      </c>
      <c r="G153" s="17">
        <f t="shared" si="22"/>
        <v>-0.48571428571428571</v>
      </c>
      <c r="H153" s="17">
        <f t="shared" si="21"/>
        <v>-1.6976911400495327E-4</v>
      </c>
    </row>
    <row r="154" spans="1:8" x14ac:dyDescent="0.2">
      <c r="A154" s="14"/>
      <c r="B154" s="15" t="s">
        <v>142</v>
      </c>
      <c r="C154" s="16">
        <v>2</v>
      </c>
      <c r="D154" s="16">
        <v>1</v>
      </c>
      <c r="E154" s="17">
        <f t="shared" si="19"/>
        <v>1.9972836941759208E-5</v>
      </c>
      <c r="F154" s="17">
        <f t="shared" si="20"/>
        <v>1.0020140482369563E-5</v>
      </c>
      <c r="G154" s="17">
        <f t="shared" si="22"/>
        <v>-0.5</v>
      </c>
      <c r="H154" s="17">
        <f t="shared" si="21"/>
        <v>-9.986418470879604E-6</v>
      </c>
    </row>
    <row r="155" spans="1:8" x14ac:dyDescent="0.2">
      <c r="A155" s="14"/>
      <c r="B155" s="15" t="s">
        <v>143</v>
      </c>
      <c r="C155" s="16">
        <v>12</v>
      </c>
      <c r="D155" s="16">
        <v>48</v>
      </c>
      <c r="E155" s="17">
        <f t="shared" si="19"/>
        <v>1.1983702165055525E-4</v>
      </c>
      <c r="F155" s="17">
        <f t="shared" si="20"/>
        <v>4.80966743153739E-4</v>
      </c>
      <c r="G155" s="17">
        <f t="shared" si="22"/>
        <v>3</v>
      </c>
      <c r="H155" s="17">
        <f t="shared" si="21"/>
        <v>3.5951106495166576E-4</v>
      </c>
    </row>
    <row r="156" spans="1:8" x14ac:dyDescent="0.2">
      <c r="A156" s="14"/>
      <c r="B156" s="15" t="s">
        <v>144</v>
      </c>
      <c r="C156" s="16">
        <v>164</v>
      </c>
      <c r="D156" s="16">
        <v>335</v>
      </c>
      <c r="E156" s="17">
        <f t="shared" si="19"/>
        <v>1.637772629224255E-3</v>
      </c>
      <c r="F156" s="17">
        <f t="shared" si="20"/>
        <v>3.3567470615938036E-3</v>
      </c>
      <c r="G156" s="17">
        <f t="shared" si="22"/>
        <v>1.0426829268292683</v>
      </c>
      <c r="H156" s="17">
        <f t="shared" si="21"/>
        <v>1.7076775585204123E-3</v>
      </c>
    </row>
    <row r="157" spans="1:8" x14ac:dyDescent="0.2">
      <c r="A157" s="14"/>
      <c r="B157" s="15" t="s">
        <v>145</v>
      </c>
      <c r="C157" s="16">
        <v>1362</v>
      </c>
      <c r="D157" s="16">
        <v>1180</v>
      </c>
      <c r="E157" s="17">
        <f t="shared" si="19"/>
        <v>1.360150195733802E-2</v>
      </c>
      <c r="F157" s="17">
        <f t="shared" si="20"/>
        <v>1.1823765769196084E-2</v>
      </c>
      <c r="G157" s="17">
        <f t="shared" si="22"/>
        <v>-0.13362701908957417</v>
      </c>
      <c r="H157" s="17">
        <f t="shared" si="21"/>
        <v>-1.8175281617000879E-3</v>
      </c>
    </row>
    <row r="158" spans="1:8" x14ac:dyDescent="0.2">
      <c r="A158" s="14"/>
      <c r="B158" s="15" t="s">
        <v>146</v>
      </c>
      <c r="C158" s="16">
        <v>62</v>
      </c>
      <c r="D158" s="16">
        <v>52</v>
      </c>
      <c r="E158" s="17">
        <f t="shared" si="19"/>
        <v>6.1915794519453544E-4</v>
      </c>
      <c r="F158" s="17">
        <f t="shared" si="20"/>
        <v>5.2104730508321722E-4</v>
      </c>
      <c r="G158" s="17">
        <f t="shared" si="22"/>
        <v>-0.16129032258064516</v>
      </c>
      <c r="H158" s="17">
        <f t="shared" si="21"/>
        <v>-9.9864184708796033E-5</v>
      </c>
    </row>
    <row r="159" spans="1:8" ht="25.5" x14ac:dyDescent="0.2">
      <c r="A159" s="14"/>
      <c r="B159" s="15" t="s">
        <v>147</v>
      </c>
      <c r="C159" s="16">
        <v>353</v>
      </c>
      <c r="D159" s="16">
        <v>347</v>
      </c>
      <c r="E159" s="17">
        <f t="shared" si="19"/>
        <v>3.5252057202205E-3</v>
      </c>
      <c r="F159" s="17">
        <f t="shared" si="20"/>
        <v>3.4769887473822384E-3</v>
      </c>
      <c r="G159" s="17">
        <f t="shared" si="22"/>
        <v>-1.69971671388102E-2</v>
      </c>
      <c r="H159" s="17">
        <f t="shared" si="21"/>
        <v>-5.9918510825277624E-5</v>
      </c>
    </row>
    <row r="160" spans="1:8" x14ac:dyDescent="0.2">
      <c r="A160" s="14"/>
      <c r="B160" s="15" t="s">
        <v>148</v>
      </c>
      <c r="C160" s="16">
        <v>195</v>
      </c>
      <c r="D160" s="16">
        <v>216</v>
      </c>
      <c r="E160" s="17">
        <f t="shared" si="19"/>
        <v>1.9473516018215227E-3</v>
      </c>
      <c r="F160" s="17">
        <f t="shared" si="20"/>
        <v>2.1643503441918254E-3</v>
      </c>
      <c r="G160" s="17">
        <f t="shared" si="22"/>
        <v>0.1076923076923077</v>
      </c>
      <c r="H160" s="17">
        <f t="shared" si="21"/>
        <v>2.0971478788847167E-4</v>
      </c>
    </row>
    <row r="161" spans="1:8" ht="25.5" x14ac:dyDescent="0.2">
      <c r="A161" s="14"/>
      <c r="B161" s="15" t="s">
        <v>149</v>
      </c>
      <c r="C161" s="16">
        <v>126</v>
      </c>
      <c r="D161" s="16">
        <v>282</v>
      </c>
      <c r="E161" s="17">
        <f t="shared" si="19"/>
        <v>1.2582887273308301E-3</v>
      </c>
      <c r="F161" s="17">
        <f t="shared" si="20"/>
        <v>2.8256796160282169E-3</v>
      </c>
      <c r="G161" s="17">
        <f t="shared" si="22"/>
        <v>1.2380952380952381</v>
      </c>
      <c r="H161" s="17">
        <f t="shared" si="21"/>
        <v>1.5578812814572183E-3</v>
      </c>
    </row>
    <row r="162" spans="1:8" x14ac:dyDescent="0.2">
      <c r="A162" s="14"/>
      <c r="B162" s="15" t="s">
        <v>150</v>
      </c>
      <c r="C162" s="16">
        <v>380</v>
      </c>
      <c r="D162" s="16">
        <v>461</v>
      </c>
      <c r="E162" s="17">
        <f t="shared" si="19"/>
        <v>3.7948390189342495E-3</v>
      </c>
      <c r="F162" s="17">
        <f t="shared" si="20"/>
        <v>4.6192847623723688E-3</v>
      </c>
      <c r="G162" s="17">
        <f t="shared" si="22"/>
        <v>0.2131578947368421</v>
      </c>
      <c r="H162" s="17">
        <f t="shared" si="21"/>
        <v>8.0889989614124787E-4</v>
      </c>
    </row>
    <row r="163" spans="1:8" x14ac:dyDescent="0.2">
      <c r="A163" s="14"/>
      <c r="B163" s="15" t="s">
        <v>151</v>
      </c>
      <c r="C163" s="16">
        <v>70</v>
      </c>
      <c r="D163" s="16">
        <v>43</v>
      </c>
      <c r="E163" s="17">
        <f t="shared" si="19"/>
        <v>6.990492929615723E-4</v>
      </c>
      <c r="F163" s="17">
        <f t="shared" si="20"/>
        <v>4.3086604074189122E-4</v>
      </c>
      <c r="G163" s="17">
        <f t="shared" si="22"/>
        <v>-0.38571428571428573</v>
      </c>
      <c r="H163" s="17">
        <f t="shared" si="21"/>
        <v>-2.6963329871374935E-4</v>
      </c>
    </row>
    <row r="164" spans="1:8" x14ac:dyDescent="0.2">
      <c r="A164" s="14"/>
      <c r="B164" s="15" t="s">
        <v>152</v>
      </c>
      <c r="C164" s="16">
        <v>113</v>
      </c>
      <c r="D164" s="16">
        <v>112</v>
      </c>
      <c r="E164" s="17">
        <f t="shared" si="19"/>
        <v>1.1284652872093953E-3</v>
      </c>
      <c r="F164" s="17">
        <f t="shared" si="20"/>
        <v>1.122255734025391E-3</v>
      </c>
      <c r="G164" s="17">
        <f t="shared" si="22"/>
        <v>-8.8495575221238937E-3</v>
      </c>
      <c r="H164" s="17">
        <f t="shared" si="21"/>
        <v>-9.986418470879604E-6</v>
      </c>
    </row>
    <row r="165" spans="1:8" x14ac:dyDescent="0.2">
      <c r="A165" s="14"/>
      <c r="B165" s="15" t="s">
        <v>153</v>
      </c>
      <c r="C165" s="16">
        <v>126</v>
      </c>
      <c r="D165" s="16">
        <v>305</v>
      </c>
      <c r="E165" s="17">
        <f t="shared" si="19"/>
        <v>1.2582887273308301E-3</v>
      </c>
      <c r="F165" s="17">
        <f t="shared" si="20"/>
        <v>3.0561428471227166E-3</v>
      </c>
      <c r="G165" s="17">
        <f t="shared" si="22"/>
        <v>1.4206349206349207</v>
      </c>
      <c r="H165" s="17">
        <f t="shared" si="21"/>
        <v>1.7875689062874492E-3</v>
      </c>
    </row>
    <row r="166" spans="1:8" x14ac:dyDescent="0.2">
      <c r="A166" s="14"/>
      <c r="B166" s="15" t="s">
        <v>154</v>
      </c>
      <c r="C166" s="16">
        <v>73</v>
      </c>
      <c r="D166" s="16">
        <v>57</v>
      </c>
      <c r="E166" s="17">
        <f t="shared" si="19"/>
        <v>7.2900854837421112E-4</v>
      </c>
      <c r="F166" s="17">
        <f t="shared" si="20"/>
        <v>5.7114800749506506E-4</v>
      </c>
      <c r="G166" s="17">
        <f t="shared" si="22"/>
        <v>-0.21917808219178081</v>
      </c>
      <c r="H166" s="17">
        <f t="shared" si="21"/>
        <v>-1.5978269553407366E-4</v>
      </c>
    </row>
    <row r="167" spans="1:8" x14ac:dyDescent="0.2">
      <c r="A167" s="14"/>
      <c r="B167" s="15" t="s">
        <v>155</v>
      </c>
      <c r="C167" s="16">
        <v>112</v>
      </c>
      <c r="D167" s="16">
        <v>120</v>
      </c>
      <c r="E167" s="17">
        <f t="shared" si="19"/>
        <v>1.1184788687385156E-3</v>
      </c>
      <c r="F167" s="17">
        <f t="shared" si="20"/>
        <v>1.2024168578843475E-3</v>
      </c>
      <c r="G167" s="17">
        <f t="shared" si="22"/>
        <v>7.1428571428571425E-2</v>
      </c>
      <c r="H167" s="17">
        <f t="shared" si="21"/>
        <v>7.9891347767036818E-5</v>
      </c>
    </row>
    <row r="168" spans="1:8" x14ac:dyDescent="0.2">
      <c r="A168" s="14"/>
      <c r="B168" s="15" t="s">
        <v>156</v>
      </c>
      <c r="C168" s="16">
        <v>5847</v>
      </c>
      <c r="D168" s="16">
        <v>5355</v>
      </c>
      <c r="E168" s="17">
        <f t="shared" si="19"/>
        <v>5.8390588799233041E-2</v>
      </c>
      <c r="F168" s="17">
        <f t="shared" si="20"/>
        <v>5.365785228308901E-2</v>
      </c>
      <c r="G168" s="17">
        <f t="shared" si="22"/>
        <v>-8.4145715751667516E-2</v>
      </c>
      <c r="H168" s="17">
        <f t="shared" si="21"/>
        <v>-4.9133178876727647E-3</v>
      </c>
    </row>
    <row r="169" spans="1:8" ht="25.5" x14ac:dyDescent="0.2">
      <c r="A169" s="14"/>
      <c r="B169" s="15" t="s">
        <v>157</v>
      </c>
      <c r="C169" s="16">
        <v>545</v>
      </c>
      <c r="D169" s="16">
        <v>478</v>
      </c>
      <c r="E169" s="17">
        <f t="shared" si="19"/>
        <v>5.4425980666293842E-3</v>
      </c>
      <c r="F169" s="17">
        <f t="shared" si="20"/>
        <v>4.789627150572651E-3</v>
      </c>
      <c r="G169" s="17">
        <f t="shared" si="22"/>
        <v>-0.12293577981651377</v>
      </c>
      <c r="H169" s="17">
        <f t="shared" si="21"/>
        <v>-6.6909003754893348E-4</v>
      </c>
    </row>
    <row r="170" spans="1:8" ht="25.5" x14ac:dyDescent="0.2">
      <c r="A170" s="14"/>
      <c r="B170" s="15" t="s">
        <v>158</v>
      </c>
      <c r="C170" s="16">
        <v>8</v>
      </c>
      <c r="D170" s="16">
        <v>3</v>
      </c>
      <c r="E170" s="17">
        <f t="shared" si="19"/>
        <v>7.9891347767036832E-5</v>
      </c>
      <c r="F170" s="17">
        <f t="shared" si="20"/>
        <v>3.0060421447108688E-5</v>
      </c>
      <c r="G170" s="17">
        <f t="shared" si="22"/>
        <v>-0.625</v>
      </c>
      <c r="H170" s="17">
        <f t="shared" si="21"/>
        <v>-4.9932092354398023E-5</v>
      </c>
    </row>
    <row r="171" spans="1:8" x14ac:dyDescent="0.2">
      <c r="A171" s="14"/>
      <c r="B171" s="15" t="s">
        <v>159</v>
      </c>
      <c r="C171" s="16">
        <v>8</v>
      </c>
      <c r="D171" s="16">
        <v>1</v>
      </c>
      <c r="E171" s="17">
        <f t="shared" si="19"/>
        <v>7.9891347767036832E-5</v>
      </c>
      <c r="F171" s="17">
        <f t="shared" si="20"/>
        <v>1.0020140482369563E-5</v>
      </c>
      <c r="G171" s="17">
        <f t="shared" si="22"/>
        <v>-0.875</v>
      </c>
      <c r="H171" s="17">
        <f t="shared" si="21"/>
        <v>-6.9904929296157225E-5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156439</v>
      </c>
      <c r="D177" s="20">
        <f>SUM(D178:D350)</f>
        <v>159083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1.6901156361265414E-2</v>
      </c>
      <c r="H177" s="21">
        <f t="shared" ref="H177:H208" si="25">+IF(OR(AND(E177=""),(G177="")),"",E177*G177)</f>
        <v>1.6901156361265414E-2</v>
      </c>
    </row>
    <row r="178" spans="1:8" x14ac:dyDescent="0.2">
      <c r="A178" s="14"/>
      <c r="B178" s="15" t="s">
        <v>160</v>
      </c>
      <c r="C178" s="16">
        <v>756</v>
      </c>
      <c r="D178" s="16">
        <v>702</v>
      </c>
      <c r="E178" s="17">
        <f t="shared" si="23"/>
        <v>4.8325545420259651E-3</v>
      </c>
      <c r="F178" s="17">
        <f t="shared" si="24"/>
        <v>4.4127908073144208E-3</v>
      </c>
      <c r="G178" s="17">
        <f t="shared" ref="G178:G209" si="26">+IF(AND(C178=0,D178=0)," ",IF(C178=0,1,IF(D178=0,-1,(D178-C178)/C178)))</f>
        <v>-7.1428571428571425E-2</v>
      </c>
      <c r="H178" s="17">
        <f t="shared" si="25"/>
        <v>-3.4518246728756891E-4</v>
      </c>
    </row>
    <row r="179" spans="1:8" x14ac:dyDescent="0.2">
      <c r="A179" s="14"/>
      <c r="B179" s="15" t="s">
        <v>161</v>
      </c>
      <c r="C179" s="16">
        <v>133</v>
      </c>
      <c r="D179" s="16">
        <v>128</v>
      </c>
      <c r="E179" s="17">
        <f t="shared" si="23"/>
        <v>8.5017163239345687E-4</v>
      </c>
      <c r="F179" s="17">
        <f t="shared" si="24"/>
        <v>8.0461142925391149E-4</v>
      </c>
      <c r="G179" s="17">
        <f t="shared" si="26"/>
        <v>-3.7593984962406013E-2</v>
      </c>
      <c r="H179" s="17">
        <f t="shared" si="25"/>
        <v>-3.1961339563663789E-5</v>
      </c>
    </row>
    <row r="180" spans="1:8" ht="38.25" x14ac:dyDescent="0.2">
      <c r="A180" s="14"/>
      <c r="B180" s="15" t="s">
        <v>162</v>
      </c>
      <c r="C180" s="16">
        <v>367</v>
      </c>
      <c r="D180" s="16">
        <v>288</v>
      </c>
      <c r="E180" s="17">
        <f t="shared" si="23"/>
        <v>2.3459623239729223E-3</v>
      </c>
      <c r="F180" s="17">
        <f t="shared" si="24"/>
        <v>1.8103757158213008E-3</v>
      </c>
      <c r="G180" s="17">
        <f t="shared" si="26"/>
        <v>-0.21525885558583105</v>
      </c>
      <c r="H180" s="17">
        <f t="shared" si="25"/>
        <v>-5.049891651058879E-4</v>
      </c>
    </row>
    <row r="181" spans="1:8" x14ac:dyDescent="0.2">
      <c r="A181" s="14"/>
      <c r="B181" s="15" t="s">
        <v>163</v>
      </c>
      <c r="C181" s="16">
        <v>13</v>
      </c>
      <c r="D181" s="16">
        <v>54</v>
      </c>
      <c r="E181" s="17">
        <f t="shared" si="23"/>
        <v>8.3099482865525855E-5</v>
      </c>
      <c r="F181" s="17">
        <f t="shared" si="24"/>
        <v>3.3944544671649389E-4</v>
      </c>
      <c r="G181" s="17">
        <f t="shared" si="26"/>
        <v>3.1538461538461537</v>
      </c>
      <c r="H181" s="17">
        <f t="shared" si="25"/>
        <v>2.6208298442204308E-4</v>
      </c>
    </row>
    <row r="182" spans="1:8" ht="25.5" x14ac:dyDescent="0.2">
      <c r="A182" s="14"/>
      <c r="B182" s="15" t="s">
        <v>164</v>
      </c>
      <c r="C182" s="16">
        <v>1477</v>
      </c>
      <c r="D182" s="16">
        <v>1533</v>
      </c>
      <c r="E182" s="17">
        <f t="shared" si="23"/>
        <v>9.4413797071062847E-3</v>
      </c>
      <c r="F182" s="17">
        <f t="shared" si="24"/>
        <v>9.6364790706738E-3</v>
      </c>
      <c r="G182" s="17">
        <f t="shared" si="26"/>
        <v>3.7914691943127965E-2</v>
      </c>
      <c r="H182" s="17">
        <f t="shared" si="25"/>
        <v>3.5796700311303451E-4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26098</v>
      </c>
      <c r="D184" s="16">
        <v>26391</v>
      </c>
      <c r="E184" s="17">
        <f t="shared" si="23"/>
        <v>0.16682540798649953</v>
      </c>
      <c r="F184" s="17">
        <f t="shared" si="24"/>
        <v>0.16589453304249982</v>
      </c>
      <c r="G184" s="17">
        <f t="shared" si="26"/>
        <v>1.12269139397655E-2</v>
      </c>
      <c r="H184" s="17">
        <f t="shared" si="25"/>
        <v>1.8729344984306983E-3</v>
      </c>
    </row>
    <row r="185" spans="1:8" x14ac:dyDescent="0.2">
      <c r="A185" s="14"/>
      <c r="B185" s="15" t="s">
        <v>167</v>
      </c>
      <c r="C185" s="16">
        <v>216</v>
      </c>
      <c r="D185" s="16">
        <v>228</v>
      </c>
      <c r="E185" s="17">
        <f t="shared" si="23"/>
        <v>1.3807298691502759E-3</v>
      </c>
      <c r="F185" s="17">
        <f t="shared" si="24"/>
        <v>1.4332141083585298E-3</v>
      </c>
      <c r="G185" s="17">
        <f t="shared" si="26"/>
        <v>5.5555555555555552E-2</v>
      </c>
      <c r="H185" s="17">
        <f t="shared" si="25"/>
        <v>7.6707214952793096E-5</v>
      </c>
    </row>
    <row r="186" spans="1:8" x14ac:dyDescent="0.2">
      <c r="A186" s="14"/>
      <c r="B186" s="15" t="s">
        <v>168</v>
      </c>
      <c r="C186" s="16">
        <v>3134</v>
      </c>
      <c r="D186" s="16">
        <v>3196</v>
      </c>
      <c r="E186" s="17">
        <f t="shared" si="23"/>
        <v>2.0033367638504464E-2</v>
      </c>
      <c r="F186" s="17">
        <f t="shared" si="24"/>
        <v>2.0090141624183603E-2</v>
      </c>
      <c r="G186" s="17">
        <f t="shared" si="26"/>
        <v>1.9783024888321635E-2</v>
      </c>
      <c r="H186" s="17">
        <f t="shared" si="25"/>
        <v>3.9632061058943104E-4</v>
      </c>
    </row>
    <row r="187" spans="1:8" x14ac:dyDescent="0.2">
      <c r="A187" s="14"/>
      <c r="B187" s="15" t="s">
        <v>169</v>
      </c>
      <c r="C187" s="16">
        <v>332</v>
      </c>
      <c r="D187" s="16">
        <v>204</v>
      </c>
      <c r="E187" s="17">
        <f t="shared" si="23"/>
        <v>2.122232947027276E-3</v>
      </c>
      <c r="F187" s="17">
        <f t="shared" si="24"/>
        <v>1.2823494653734213E-3</v>
      </c>
      <c r="G187" s="17">
        <f t="shared" si="26"/>
        <v>-0.38554216867469882</v>
      </c>
      <c r="H187" s="17">
        <f t="shared" si="25"/>
        <v>-8.1821029282979317E-4</v>
      </c>
    </row>
    <row r="188" spans="1:8" x14ac:dyDescent="0.2">
      <c r="A188" s="14"/>
      <c r="B188" s="15" t="s">
        <v>170</v>
      </c>
      <c r="C188" s="16">
        <v>73</v>
      </c>
      <c r="D188" s="16">
        <v>68</v>
      </c>
      <c r="E188" s="17">
        <f t="shared" si="23"/>
        <v>4.6663555762949138E-4</v>
      </c>
      <c r="F188" s="17">
        <f t="shared" si="24"/>
        <v>4.2744982179114045E-4</v>
      </c>
      <c r="G188" s="17">
        <f t="shared" si="26"/>
        <v>-6.8493150684931503E-2</v>
      </c>
      <c r="H188" s="17">
        <f t="shared" si="25"/>
        <v>-3.1961339563663789E-5</v>
      </c>
    </row>
    <row r="189" spans="1:8" ht="25.5" x14ac:dyDescent="0.2">
      <c r="A189" s="14"/>
      <c r="B189" s="15" t="s">
        <v>171</v>
      </c>
      <c r="C189" s="16">
        <v>38</v>
      </c>
      <c r="D189" s="16">
        <v>51</v>
      </c>
      <c r="E189" s="17">
        <f t="shared" si="23"/>
        <v>2.4290618068384482E-4</v>
      </c>
      <c r="F189" s="17">
        <f t="shared" si="24"/>
        <v>3.2058736634335534E-4</v>
      </c>
      <c r="G189" s="17">
        <f t="shared" si="26"/>
        <v>0.34210526315789475</v>
      </c>
      <c r="H189" s="17">
        <f t="shared" si="25"/>
        <v>8.3099482865525855E-5</v>
      </c>
    </row>
    <row r="190" spans="1:8" x14ac:dyDescent="0.2">
      <c r="A190" s="14"/>
      <c r="B190" s="15" t="s">
        <v>172</v>
      </c>
      <c r="C190" s="16">
        <v>1177</v>
      </c>
      <c r="D190" s="16">
        <v>1173</v>
      </c>
      <c r="E190" s="17">
        <f t="shared" si="23"/>
        <v>7.5236993332864566E-3</v>
      </c>
      <c r="F190" s="17">
        <f t="shared" si="24"/>
        <v>7.3735094258971729E-3</v>
      </c>
      <c r="G190" s="17">
        <f t="shared" si="26"/>
        <v>-3.3984706881903144E-3</v>
      </c>
      <c r="H190" s="17">
        <f t="shared" si="25"/>
        <v>-2.5569071650931033E-5</v>
      </c>
    </row>
    <row r="191" spans="1:8" x14ac:dyDescent="0.2">
      <c r="A191" s="14"/>
      <c r="B191" s="15" t="s">
        <v>173</v>
      </c>
      <c r="C191" s="16">
        <v>1376</v>
      </c>
      <c r="D191" s="16">
        <v>1663</v>
      </c>
      <c r="E191" s="17">
        <f t="shared" si="23"/>
        <v>8.7957606479202761E-3</v>
      </c>
      <c r="F191" s="17">
        <f t="shared" si="24"/>
        <v>1.0453662553509803E-2</v>
      </c>
      <c r="G191" s="17">
        <f t="shared" si="26"/>
        <v>0.20857558139534885</v>
      </c>
      <c r="H191" s="17">
        <f t="shared" si="25"/>
        <v>1.8345808909543018E-3</v>
      </c>
    </row>
    <row r="192" spans="1:8" x14ac:dyDescent="0.2">
      <c r="A192" s="14"/>
      <c r="B192" s="15" t="s">
        <v>174</v>
      </c>
      <c r="C192" s="16">
        <v>6958</v>
      </c>
      <c r="D192" s="16">
        <v>5419</v>
      </c>
      <c r="E192" s="17">
        <f t="shared" si="23"/>
        <v>4.4477400136794534E-2</v>
      </c>
      <c r="F192" s="17">
        <f t="shared" si="24"/>
        <v>3.4063979180679271E-2</v>
      </c>
      <c r="G192" s="17">
        <f t="shared" si="26"/>
        <v>-0.22118424834722622</v>
      </c>
      <c r="H192" s="17">
        <f t="shared" si="25"/>
        <v>-9.8377003176957165E-3</v>
      </c>
    </row>
    <row r="193" spans="1:8" ht="25.5" x14ac:dyDescent="0.2">
      <c r="A193" s="14"/>
      <c r="B193" s="15" t="s">
        <v>175</v>
      </c>
      <c r="C193" s="16">
        <v>2631</v>
      </c>
      <c r="D193" s="16">
        <v>1968</v>
      </c>
      <c r="E193" s="17">
        <f t="shared" si="23"/>
        <v>1.6818056878399889E-2</v>
      </c>
      <c r="F193" s="17">
        <f t="shared" si="24"/>
        <v>1.2370900724778889E-2</v>
      </c>
      <c r="G193" s="17">
        <f t="shared" si="26"/>
        <v>-0.25199543899657922</v>
      </c>
      <c r="H193" s="17">
        <f t="shared" si="25"/>
        <v>-4.2380736261418191E-3</v>
      </c>
    </row>
    <row r="194" spans="1:8" ht="25.5" x14ac:dyDescent="0.2">
      <c r="A194" s="14"/>
      <c r="B194" s="15" t="s">
        <v>176</v>
      </c>
      <c r="C194" s="16">
        <v>233</v>
      </c>
      <c r="D194" s="16">
        <v>360</v>
      </c>
      <c r="E194" s="17">
        <f t="shared" si="23"/>
        <v>1.4893984236667326E-3</v>
      </c>
      <c r="F194" s="17">
        <f t="shared" si="24"/>
        <v>2.2629696447766258E-3</v>
      </c>
      <c r="G194" s="17">
        <f t="shared" si="26"/>
        <v>0.54506437768240346</v>
      </c>
      <c r="H194" s="17">
        <f t="shared" si="25"/>
        <v>8.1181802491706034E-4</v>
      </c>
    </row>
    <row r="195" spans="1:8" x14ac:dyDescent="0.2">
      <c r="A195" s="14"/>
      <c r="B195" s="15" t="s">
        <v>177</v>
      </c>
      <c r="C195" s="16">
        <v>631</v>
      </c>
      <c r="D195" s="16">
        <v>1191</v>
      </c>
      <c r="E195" s="17">
        <f t="shared" si="23"/>
        <v>4.0335210529343704E-3</v>
      </c>
      <c r="F195" s="17">
        <f t="shared" si="24"/>
        <v>7.4866579081360046E-3</v>
      </c>
      <c r="G195" s="17">
        <f t="shared" si="26"/>
        <v>0.88748019017432644</v>
      </c>
      <c r="H195" s="17">
        <f t="shared" si="25"/>
        <v>3.5796700311303445E-3</v>
      </c>
    </row>
    <row r="196" spans="1:8" x14ac:dyDescent="0.2">
      <c r="A196" s="14"/>
      <c r="B196" s="15" t="s">
        <v>178</v>
      </c>
      <c r="C196" s="16">
        <v>356</v>
      </c>
      <c r="D196" s="16">
        <v>304</v>
      </c>
      <c r="E196" s="17">
        <f t="shared" si="23"/>
        <v>2.2756473769328621E-3</v>
      </c>
      <c r="F196" s="17">
        <f t="shared" si="24"/>
        <v>1.9109521444780398E-3</v>
      </c>
      <c r="G196" s="17">
        <f t="shared" si="26"/>
        <v>-0.14606741573033707</v>
      </c>
      <c r="H196" s="17">
        <f t="shared" si="25"/>
        <v>-3.3239793146210342E-4</v>
      </c>
    </row>
    <row r="197" spans="1:8" x14ac:dyDescent="0.2">
      <c r="A197" s="14"/>
      <c r="B197" s="15" t="s">
        <v>179</v>
      </c>
      <c r="C197" s="16">
        <v>90</v>
      </c>
      <c r="D197" s="16">
        <v>46</v>
      </c>
      <c r="E197" s="17">
        <f t="shared" si="23"/>
        <v>5.7530411214594824E-4</v>
      </c>
      <c r="F197" s="17">
        <f t="shared" si="24"/>
        <v>2.8915723238812443E-4</v>
      </c>
      <c r="G197" s="17">
        <f t="shared" si="26"/>
        <v>-0.48888888888888887</v>
      </c>
      <c r="H197" s="17">
        <f t="shared" si="25"/>
        <v>-2.8125978816024135E-4</v>
      </c>
    </row>
    <row r="198" spans="1:8" ht="25.5" x14ac:dyDescent="0.2">
      <c r="A198" s="14"/>
      <c r="B198" s="15" t="s">
        <v>180</v>
      </c>
      <c r="C198" s="16">
        <v>2597</v>
      </c>
      <c r="D198" s="16">
        <v>3628</v>
      </c>
      <c r="E198" s="17">
        <f t="shared" si="23"/>
        <v>1.6600719769366973E-2</v>
      </c>
      <c r="F198" s="17">
        <f t="shared" si="24"/>
        <v>2.2805705197915555E-2</v>
      </c>
      <c r="G198" s="17">
        <f t="shared" si="26"/>
        <v>0.39699653446284172</v>
      </c>
      <c r="H198" s="17">
        <f t="shared" si="25"/>
        <v>6.5904282180274734E-3</v>
      </c>
    </row>
    <row r="199" spans="1:8" x14ac:dyDescent="0.2">
      <c r="A199" s="14"/>
      <c r="B199" s="15" t="s">
        <v>181</v>
      </c>
      <c r="C199" s="16">
        <v>1608</v>
      </c>
      <c r="D199" s="16">
        <v>1832</v>
      </c>
      <c r="E199" s="17">
        <f t="shared" si="23"/>
        <v>1.0278766803674276E-2</v>
      </c>
      <c r="F199" s="17">
        <f t="shared" si="24"/>
        <v>1.1516001081196608E-2</v>
      </c>
      <c r="G199" s="17">
        <f t="shared" si="26"/>
        <v>0.13930348258706468</v>
      </c>
      <c r="H199" s="17">
        <f t="shared" si="25"/>
        <v>1.431868012452138E-3</v>
      </c>
    </row>
    <row r="200" spans="1:8" x14ac:dyDescent="0.2">
      <c r="A200" s="14"/>
      <c r="B200" s="15" t="s">
        <v>182</v>
      </c>
      <c r="C200" s="16">
        <v>139</v>
      </c>
      <c r="D200" s="16">
        <v>234</v>
      </c>
      <c r="E200" s="17">
        <f t="shared" si="23"/>
        <v>8.885252398698534E-4</v>
      </c>
      <c r="F200" s="17">
        <f t="shared" si="24"/>
        <v>1.4709302691048069E-3</v>
      </c>
      <c r="G200" s="17">
        <f t="shared" si="26"/>
        <v>0.68345323741007191</v>
      </c>
      <c r="H200" s="17">
        <f t="shared" si="25"/>
        <v>6.0726545170961205E-4</v>
      </c>
    </row>
    <row r="201" spans="1:8" x14ac:dyDescent="0.2">
      <c r="A201" s="14"/>
      <c r="B201" s="15" t="s">
        <v>183</v>
      </c>
      <c r="C201" s="16">
        <v>7</v>
      </c>
      <c r="D201" s="16">
        <v>5</v>
      </c>
      <c r="E201" s="17">
        <f t="shared" si="23"/>
        <v>4.4745875389129307E-5</v>
      </c>
      <c r="F201" s="17">
        <f t="shared" si="24"/>
        <v>3.1430133955230916E-5</v>
      </c>
      <c r="G201" s="17">
        <f t="shared" si="26"/>
        <v>-0.2857142857142857</v>
      </c>
      <c r="H201" s="17">
        <f t="shared" si="25"/>
        <v>-1.2784535825465515E-5</v>
      </c>
    </row>
    <row r="202" spans="1:8" x14ac:dyDescent="0.2">
      <c r="A202" s="14"/>
      <c r="B202" s="15" t="s">
        <v>184</v>
      </c>
      <c r="C202" s="16">
        <v>180</v>
      </c>
      <c r="D202" s="16">
        <v>121</v>
      </c>
      <c r="E202" s="17">
        <f t="shared" si="23"/>
        <v>1.1506082242918965E-3</v>
      </c>
      <c r="F202" s="17">
        <f t="shared" si="24"/>
        <v>7.6060924171658824E-4</v>
      </c>
      <c r="G202" s="17">
        <f t="shared" si="26"/>
        <v>-0.32777777777777778</v>
      </c>
      <c r="H202" s="17">
        <f t="shared" si="25"/>
        <v>-3.7714380685123272E-4</v>
      </c>
    </row>
    <row r="203" spans="1:8" x14ac:dyDescent="0.2">
      <c r="A203" s="14"/>
      <c r="B203" s="15" t="s">
        <v>185</v>
      </c>
      <c r="C203" s="16">
        <v>236</v>
      </c>
      <c r="D203" s="16">
        <v>154</v>
      </c>
      <c r="E203" s="17">
        <f t="shared" si="23"/>
        <v>1.5085752274049311E-3</v>
      </c>
      <c r="F203" s="17">
        <f t="shared" si="24"/>
        <v>9.6804812582111221E-4</v>
      </c>
      <c r="G203" s="17">
        <f t="shared" si="26"/>
        <v>-0.34745762711864409</v>
      </c>
      <c r="H203" s="17">
        <f t="shared" si="25"/>
        <v>-5.2416596884408628E-4</v>
      </c>
    </row>
    <row r="204" spans="1:8" x14ac:dyDescent="0.2">
      <c r="A204" s="14"/>
      <c r="B204" s="15" t="s">
        <v>186</v>
      </c>
      <c r="C204" s="16">
        <v>6437</v>
      </c>
      <c r="D204" s="16">
        <v>5235</v>
      </c>
      <c r="E204" s="17">
        <f t="shared" si="23"/>
        <v>4.1147028554260764E-2</v>
      </c>
      <c r="F204" s="17">
        <f t="shared" si="24"/>
        <v>3.2907350251126767E-2</v>
      </c>
      <c r="G204" s="17">
        <f t="shared" si="26"/>
        <v>-0.1867329501320491</v>
      </c>
      <c r="H204" s="17">
        <f t="shared" si="25"/>
        <v>-7.6835060311047755E-3</v>
      </c>
    </row>
    <row r="205" spans="1:8" ht="25.5" x14ac:dyDescent="0.2">
      <c r="A205" s="14"/>
      <c r="B205" s="15" t="s">
        <v>187</v>
      </c>
      <c r="C205" s="16">
        <v>3225</v>
      </c>
      <c r="D205" s="16">
        <v>2517</v>
      </c>
      <c r="E205" s="17">
        <f t="shared" si="23"/>
        <v>2.0615064018563146E-2</v>
      </c>
      <c r="F205" s="17">
        <f t="shared" si="24"/>
        <v>1.5821929433063243E-2</v>
      </c>
      <c r="G205" s="17">
        <f t="shared" si="26"/>
        <v>-0.21953488372093025</v>
      </c>
      <c r="H205" s="17">
        <f t="shared" si="25"/>
        <v>-4.5257256822147937E-3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3252</v>
      </c>
      <c r="D207" s="16">
        <v>3247</v>
      </c>
      <c r="E207" s="17">
        <f t="shared" si="23"/>
        <v>2.0787655252206931E-2</v>
      </c>
      <c r="F207" s="17">
        <f t="shared" si="24"/>
        <v>2.0410728990526959E-2</v>
      </c>
      <c r="G207" s="17">
        <f t="shared" si="26"/>
        <v>-1.5375153751537515E-3</v>
      </c>
      <c r="H207" s="17">
        <f t="shared" si="25"/>
        <v>-3.1961339563663796E-5</v>
      </c>
    </row>
    <row r="208" spans="1:8" x14ac:dyDescent="0.2">
      <c r="A208" s="14"/>
      <c r="B208" s="15" t="s">
        <v>190</v>
      </c>
      <c r="C208" s="16">
        <v>1232</v>
      </c>
      <c r="D208" s="16">
        <v>1271</v>
      </c>
      <c r="E208" s="17">
        <f t="shared" si="23"/>
        <v>7.8752740684867577E-3</v>
      </c>
      <c r="F208" s="17">
        <f t="shared" si="24"/>
        <v>7.9895400514196999E-3</v>
      </c>
      <c r="G208" s="17">
        <f t="shared" si="26"/>
        <v>3.1655844155844153E-2</v>
      </c>
      <c r="H208" s="17">
        <f t="shared" si="25"/>
        <v>2.4929844859657754E-4</v>
      </c>
    </row>
    <row r="209" spans="1:8" x14ac:dyDescent="0.2">
      <c r="A209" s="14"/>
      <c r="B209" s="15" t="s">
        <v>191</v>
      </c>
      <c r="C209" s="16">
        <v>4183</v>
      </c>
      <c r="D209" s="16">
        <v>3773</v>
      </c>
      <c r="E209" s="17">
        <f t="shared" ref="E209:E240" si="27">+IF(C209=0,"",C209/C$177)</f>
        <v>2.6738856678961129E-2</v>
      </c>
      <c r="F209" s="17">
        <f t="shared" ref="F209:F240" si="28">+IF(D209=0,"",D209/D$177)</f>
        <v>2.3717179082617251E-2</v>
      </c>
      <c r="G209" s="17">
        <f t="shared" si="26"/>
        <v>-9.8015778149653357E-2</v>
      </c>
      <c r="H209" s="17">
        <f t="shared" ref="H209:H240" si="29">+IF(OR(AND(E209=""),(G209="")),"",E209*G209)</f>
        <v>-2.6208298442204308E-3</v>
      </c>
    </row>
    <row r="210" spans="1:8" x14ac:dyDescent="0.2">
      <c r="A210" s="14"/>
      <c r="B210" s="15" t="s">
        <v>192</v>
      </c>
      <c r="C210" s="16">
        <v>1084</v>
      </c>
      <c r="D210" s="16">
        <v>1139</v>
      </c>
      <c r="E210" s="17">
        <f t="shared" si="27"/>
        <v>6.9292184174023098E-3</v>
      </c>
      <c r="F210" s="17">
        <f t="shared" si="28"/>
        <v>7.1597845150016028E-3</v>
      </c>
      <c r="G210" s="17">
        <f t="shared" ref="G210:G241" si="30">+IF(AND(C210=0,D210=0)," ",IF(C210=0,1,IF(D210=0,-1,(D210-C210)/C210)))</f>
        <v>5.07380073800738E-2</v>
      </c>
      <c r="H210" s="17">
        <f t="shared" si="29"/>
        <v>3.5157473520030169E-4</v>
      </c>
    </row>
    <row r="211" spans="1:8" x14ac:dyDescent="0.2">
      <c r="A211" s="14"/>
      <c r="B211" s="15" t="s">
        <v>193</v>
      </c>
      <c r="C211" s="16">
        <v>768</v>
      </c>
      <c r="D211" s="16">
        <v>505</v>
      </c>
      <c r="E211" s="17">
        <f t="shared" si="27"/>
        <v>4.9092617569787582E-3</v>
      </c>
      <c r="F211" s="17">
        <f t="shared" si="28"/>
        <v>3.1744435294783226E-3</v>
      </c>
      <c r="G211" s="17">
        <f t="shared" si="30"/>
        <v>-0.34244791666666669</v>
      </c>
      <c r="H211" s="17">
        <f t="shared" si="29"/>
        <v>-1.6811664610487155E-3</v>
      </c>
    </row>
    <row r="212" spans="1:8" x14ac:dyDescent="0.2">
      <c r="A212" s="14"/>
      <c r="B212" s="15" t="s">
        <v>194</v>
      </c>
      <c r="C212" s="16">
        <v>372</v>
      </c>
      <c r="D212" s="16">
        <v>217</v>
      </c>
      <c r="E212" s="17">
        <f t="shared" si="27"/>
        <v>2.377923663536586E-3</v>
      </c>
      <c r="F212" s="17">
        <f t="shared" si="28"/>
        <v>1.3640678136570218E-3</v>
      </c>
      <c r="G212" s="17">
        <f t="shared" si="30"/>
        <v>-0.41666666666666669</v>
      </c>
      <c r="H212" s="17">
        <f t="shared" si="29"/>
        <v>-9.9080152647357755E-4</v>
      </c>
    </row>
    <row r="213" spans="1:8" x14ac:dyDescent="0.2">
      <c r="A213" s="14"/>
      <c r="B213" s="15" t="s">
        <v>195</v>
      </c>
      <c r="C213" s="16">
        <v>23</v>
      </c>
      <c r="D213" s="16">
        <v>25</v>
      </c>
      <c r="E213" s="17">
        <f t="shared" si="27"/>
        <v>1.4702216199285345E-4</v>
      </c>
      <c r="F213" s="17">
        <f t="shared" si="28"/>
        <v>1.5715066977615459E-4</v>
      </c>
      <c r="G213" s="17">
        <f t="shared" si="30"/>
        <v>8.6956521739130432E-2</v>
      </c>
      <c r="H213" s="17">
        <f t="shared" si="29"/>
        <v>1.2784535825465517E-5</v>
      </c>
    </row>
    <row r="214" spans="1:8" x14ac:dyDescent="0.2">
      <c r="A214" s="14"/>
      <c r="B214" s="15" t="s">
        <v>196</v>
      </c>
      <c r="C214" s="16">
        <v>366</v>
      </c>
      <c r="D214" s="16">
        <v>318</v>
      </c>
      <c r="E214" s="17">
        <f t="shared" si="27"/>
        <v>2.3395700560601895E-3</v>
      </c>
      <c r="F214" s="17">
        <f t="shared" si="28"/>
        <v>1.9989565195526865E-3</v>
      </c>
      <c r="G214" s="17">
        <f t="shared" si="30"/>
        <v>-0.13114754098360656</v>
      </c>
      <c r="H214" s="17">
        <f t="shared" si="29"/>
        <v>-3.0682885981117238E-4</v>
      </c>
    </row>
    <row r="215" spans="1:8" x14ac:dyDescent="0.2">
      <c r="A215" s="14"/>
      <c r="B215" s="15" t="s">
        <v>197</v>
      </c>
      <c r="C215" s="16">
        <v>2354</v>
      </c>
      <c r="D215" s="16">
        <v>2457</v>
      </c>
      <c r="E215" s="17">
        <f t="shared" si="27"/>
        <v>1.5047398666572913E-2</v>
      </c>
      <c r="F215" s="17">
        <f t="shared" si="28"/>
        <v>1.5444767825600473E-2</v>
      </c>
      <c r="G215" s="17">
        <f t="shared" si="30"/>
        <v>4.37553101104503E-2</v>
      </c>
      <c r="H215" s="17">
        <f t="shared" si="29"/>
        <v>6.5840359501147412E-4</v>
      </c>
    </row>
    <row r="216" spans="1:8" x14ac:dyDescent="0.2">
      <c r="A216" s="14"/>
      <c r="B216" s="15" t="s">
        <v>198</v>
      </c>
      <c r="C216" s="16">
        <v>437</v>
      </c>
      <c r="D216" s="16">
        <v>544</v>
      </c>
      <c r="E216" s="17">
        <f t="shared" si="27"/>
        <v>2.7934210778642154E-3</v>
      </c>
      <c r="F216" s="17">
        <f t="shared" si="28"/>
        <v>3.4195985743291236E-3</v>
      </c>
      <c r="G216" s="17">
        <f t="shared" si="30"/>
        <v>0.24485125858123569</v>
      </c>
      <c r="H216" s="17">
        <f t="shared" si="29"/>
        <v>6.8397266666240511E-4</v>
      </c>
    </row>
    <row r="217" spans="1:8" x14ac:dyDescent="0.2">
      <c r="A217" s="14"/>
      <c r="B217" s="15" t="s">
        <v>199</v>
      </c>
      <c r="C217" s="16">
        <v>52</v>
      </c>
      <c r="D217" s="16">
        <v>38</v>
      </c>
      <c r="E217" s="17">
        <f t="shared" si="27"/>
        <v>3.3239793146210342E-4</v>
      </c>
      <c r="F217" s="17">
        <f t="shared" si="28"/>
        <v>2.3886901805975498E-4</v>
      </c>
      <c r="G217" s="17">
        <f t="shared" si="30"/>
        <v>-0.26923076923076922</v>
      </c>
      <c r="H217" s="17">
        <f t="shared" si="29"/>
        <v>-8.9491750778258614E-5</v>
      </c>
    </row>
    <row r="218" spans="1:8" x14ac:dyDescent="0.2">
      <c r="A218" s="14"/>
      <c r="B218" s="15" t="s">
        <v>200</v>
      </c>
      <c r="C218" s="16">
        <v>35</v>
      </c>
      <c r="D218" s="16">
        <v>24</v>
      </c>
      <c r="E218" s="17">
        <f t="shared" si="27"/>
        <v>2.2372937694564656E-4</v>
      </c>
      <c r="F218" s="17">
        <f t="shared" si="28"/>
        <v>1.5086464298510839E-4</v>
      </c>
      <c r="G218" s="17">
        <f t="shared" si="30"/>
        <v>-0.31428571428571428</v>
      </c>
      <c r="H218" s="17">
        <f t="shared" si="29"/>
        <v>-7.0314947040060351E-5</v>
      </c>
    </row>
    <row r="219" spans="1:8" ht="25.5" x14ac:dyDescent="0.2">
      <c r="A219" s="14"/>
      <c r="B219" s="15" t="s">
        <v>201</v>
      </c>
      <c r="C219" s="16">
        <v>2428</v>
      </c>
      <c r="D219" s="16">
        <v>1939</v>
      </c>
      <c r="E219" s="17">
        <f t="shared" si="27"/>
        <v>1.5520426492115137E-2</v>
      </c>
      <c r="F219" s="17">
        <f t="shared" si="28"/>
        <v>1.2188605947838549E-2</v>
      </c>
      <c r="G219" s="17">
        <f t="shared" si="30"/>
        <v>-0.2014003294892916</v>
      </c>
      <c r="H219" s="17">
        <f t="shared" si="29"/>
        <v>-3.125819009326319E-3</v>
      </c>
    </row>
    <row r="220" spans="1:8" x14ac:dyDescent="0.2">
      <c r="A220" s="14"/>
      <c r="B220" s="15" t="s">
        <v>202</v>
      </c>
      <c r="C220" s="16">
        <v>180</v>
      </c>
      <c r="D220" s="16">
        <v>144</v>
      </c>
      <c r="E220" s="17">
        <f t="shared" si="27"/>
        <v>1.1506082242918965E-3</v>
      </c>
      <c r="F220" s="17">
        <f t="shared" si="28"/>
        <v>9.051878579106504E-4</v>
      </c>
      <c r="G220" s="17">
        <f t="shared" si="30"/>
        <v>-0.2</v>
      </c>
      <c r="H220" s="17">
        <f t="shared" si="29"/>
        <v>-2.301216448583793E-4</v>
      </c>
    </row>
    <row r="221" spans="1:8" ht="25.5" x14ac:dyDescent="0.2">
      <c r="A221" s="14"/>
      <c r="B221" s="15" t="s">
        <v>203</v>
      </c>
      <c r="C221" s="16">
        <v>23</v>
      </c>
      <c r="D221" s="16">
        <v>50</v>
      </c>
      <c r="E221" s="17">
        <f t="shared" si="27"/>
        <v>1.4702216199285345E-4</v>
      </c>
      <c r="F221" s="17">
        <f t="shared" si="28"/>
        <v>3.1430133955230919E-4</v>
      </c>
      <c r="G221" s="17">
        <f t="shared" si="30"/>
        <v>1.173913043478261</v>
      </c>
      <c r="H221" s="17">
        <f t="shared" si="29"/>
        <v>1.7259123364378448E-4</v>
      </c>
    </row>
    <row r="222" spans="1:8" ht="25.5" x14ac:dyDescent="0.2">
      <c r="A222" s="14"/>
      <c r="B222" s="15" t="s">
        <v>204</v>
      </c>
      <c r="C222" s="16">
        <v>215</v>
      </c>
      <c r="D222" s="16">
        <v>290</v>
      </c>
      <c r="E222" s="17">
        <f t="shared" si="27"/>
        <v>1.374337601237543E-3</v>
      </c>
      <c r="F222" s="17">
        <f t="shared" si="28"/>
        <v>1.8229477694033931E-3</v>
      </c>
      <c r="G222" s="17">
        <f t="shared" si="30"/>
        <v>0.34883720930232559</v>
      </c>
      <c r="H222" s="17">
        <f t="shared" si="29"/>
        <v>4.7942009345495687E-4</v>
      </c>
    </row>
    <row r="223" spans="1:8" x14ac:dyDescent="0.2">
      <c r="A223" s="14"/>
      <c r="B223" s="15" t="s">
        <v>205</v>
      </c>
      <c r="C223" s="16">
        <v>4</v>
      </c>
      <c r="D223" s="16">
        <v>8</v>
      </c>
      <c r="E223" s="17">
        <f t="shared" si="27"/>
        <v>2.5569071650931033E-5</v>
      </c>
      <c r="F223" s="17">
        <f t="shared" si="28"/>
        <v>5.0288214328369468E-5</v>
      </c>
      <c r="G223" s="17">
        <f t="shared" si="30"/>
        <v>1</v>
      </c>
      <c r="H223" s="17">
        <f t="shared" si="29"/>
        <v>2.5569071650931033E-5</v>
      </c>
    </row>
    <row r="224" spans="1:8" x14ac:dyDescent="0.2">
      <c r="A224" s="14"/>
      <c r="B224" s="15" t="s">
        <v>206</v>
      </c>
      <c r="C224" s="16">
        <v>1552</v>
      </c>
      <c r="D224" s="16">
        <v>2312</v>
      </c>
      <c r="E224" s="17">
        <f t="shared" si="27"/>
        <v>9.9207998005612415E-3</v>
      </c>
      <c r="F224" s="17">
        <f t="shared" si="28"/>
        <v>1.4533293940898777E-2</v>
      </c>
      <c r="G224" s="17">
        <f t="shared" si="30"/>
        <v>0.48969072164948452</v>
      </c>
      <c r="H224" s="17">
        <f t="shared" si="29"/>
        <v>4.8581236136768964E-3</v>
      </c>
    </row>
    <row r="225" spans="1:8" x14ac:dyDescent="0.2">
      <c r="A225" s="14"/>
      <c r="B225" s="15" t="s">
        <v>207</v>
      </c>
      <c r="C225" s="16">
        <v>57</v>
      </c>
      <c r="D225" s="16">
        <v>40</v>
      </c>
      <c r="E225" s="17">
        <f t="shared" si="27"/>
        <v>3.6435927102576723E-4</v>
      </c>
      <c r="F225" s="17">
        <f t="shared" si="28"/>
        <v>2.5144107164184733E-4</v>
      </c>
      <c r="G225" s="17">
        <f t="shared" si="30"/>
        <v>-0.2982456140350877</v>
      </c>
      <c r="H225" s="17">
        <f t="shared" si="29"/>
        <v>-1.0866855451645689E-4</v>
      </c>
    </row>
    <row r="226" spans="1:8" x14ac:dyDescent="0.2">
      <c r="A226" s="14"/>
      <c r="B226" s="15" t="s">
        <v>208</v>
      </c>
      <c r="C226" s="16">
        <v>12</v>
      </c>
      <c r="D226" s="16">
        <v>19</v>
      </c>
      <c r="E226" s="17">
        <f t="shared" si="27"/>
        <v>7.6707214952793096E-5</v>
      </c>
      <c r="F226" s="17">
        <f t="shared" si="28"/>
        <v>1.1943450902987749E-4</v>
      </c>
      <c r="G226" s="17">
        <f t="shared" si="30"/>
        <v>0.58333333333333337</v>
      </c>
      <c r="H226" s="17">
        <f t="shared" si="29"/>
        <v>4.4745875389129307E-5</v>
      </c>
    </row>
    <row r="227" spans="1:8" x14ac:dyDescent="0.2">
      <c r="A227" s="14"/>
      <c r="B227" s="15" t="s">
        <v>209</v>
      </c>
      <c r="C227" s="16">
        <v>57</v>
      </c>
      <c r="D227" s="16">
        <v>20</v>
      </c>
      <c r="E227" s="17">
        <f t="shared" si="27"/>
        <v>3.6435927102576723E-4</v>
      </c>
      <c r="F227" s="17">
        <f t="shared" si="28"/>
        <v>1.2572053582092366E-4</v>
      </c>
      <c r="G227" s="17">
        <f t="shared" si="30"/>
        <v>-0.64912280701754388</v>
      </c>
      <c r="H227" s="17">
        <f t="shared" si="29"/>
        <v>-2.3651391277111207E-4</v>
      </c>
    </row>
    <row r="228" spans="1:8" x14ac:dyDescent="0.2">
      <c r="A228" s="14"/>
      <c r="B228" s="15" t="s">
        <v>210</v>
      </c>
      <c r="C228" s="16">
        <v>33</v>
      </c>
      <c r="D228" s="16">
        <v>19</v>
      </c>
      <c r="E228" s="17">
        <f t="shared" si="27"/>
        <v>2.1094484112018104E-4</v>
      </c>
      <c r="F228" s="17">
        <f t="shared" si="28"/>
        <v>1.1943450902987749E-4</v>
      </c>
      <c r="G228" s="17">
        <f t="shared" si="30"/>
        <v>-0.42424242424242425</v>
      </c>
      <c r="H228" s="17">
        <f t="shared" si="29"/>
        <v>-8.9491750778258628E-5</v>
      </c>
    </row>
    <row r="229" spans="1:8" x14ac:dyDescent="0.2">
      <c r="A229" s="14"/>
      <c r="B229" s="15" t="s">
        <v>211</v>
      </c>
      <c r="C229" s="16">
        <v>31</v>
      </c>
      <c r="D229" s="16">
        <v>17</v>
      </c>
      <c r="E229" s="17">
        <f t="shared" si="27"/>
        <v>1.9816030529471552E-4</v>
      </c>
      <c r="F229" s="17">
        <f t="shared" si="28"/>
        <v>1.0686245544778511E-4</v>
      </c>
      <c r="G229" s="17">
        <f t="shared" si="30"/>
        <v>-0.45161290322580644</v>
      </c>
      <c r="H229" s="17">
        <f t="shared" si="29"/>
        <v>-8.9491750778258614E-5</v>
      </c>
    </row>
    <row r="230" spans="1:8" x14ac:dyDescent="0.2">
      <c r="A230" s="14"/>
      <c r="B230" s="15" t="s">
        <v>212</v>
      </c>
      <c r="C230" s="16">
        <v>15</v>
      </c>
      <c r="D230" s="16">
        <v>14</v>
      </c>
      <c r="E230" s="17">
        <f t="shared" si="27"/>
        <v>9.5884018690991374E-5</v>
      </c>
      <c r="F230" s="17">
        <f t="shared" si="28"/>
        <v>8.8004375074646573E-5</v>
      </c>
      <c r="G230" s="17">
        <f t="shared" si="30"/>
        <v>-6.6666666666666666E-2</v>
      </c>
      <c r="H230" s="17">
        <f t="shared" si="29"/>
        <v>-6.3922679127327583E-6</v>
      </c>
    </row>
    <row r="231" spans="1:8" x14ac:dyDescent="0.2">
      <c r="A231" s="14"/>
      <c r="B231" s="15" t="s">
        <v>213</v>
      </c>
      <c r="C231" s="16">
        <v>17977</v>
      </c>
      <c r="D231" s="16">
        <v>16966</v>
      </c>
      <c r="E231" s="17">
        <f t="shared" si="27"/>
        <v>0.1149138002671968</v>
      </c>
      <c r="F231" s="17">
        <f t="shared" si="28"/>
        <v>0.10664873053688954</v>
      </c>
      <c r="G231" s="17">
        <f t="shared" si="30"/>
        <v>-5.6238527006730821E-2</v>
      </c>
      <c r="H231" s="17">
        <f t="shared" si="29"/>
        <v>-6.4625828597728186E-3</v>
      </c>
    </row>
    <row r="232" spans="1:8" x14ac:dyDescent="0.2">
      <c r="A232" s="14"/>
      <c r="B232" s="15" t="s">
        <v>214</v>
      </c>
      <c r="C232" s="16">
        <v>139</v>
      </c>
      <c r="D232" s="16">
        <v>149</v>
      </c>
      <c r="E232" s="17">
        <f t="shared" si="27"/>
        <v>8.885252398698534E-4</v>
      </c>
      <c r="F232" s="17">
        <f t="shared" si="28"/>
        <v>9.3661799186588136E-4</v>
      </c>
      <c r="G232" s="17">
        <f t="shared" si="30"/>
        <v>7.1942446043165464E-2</v>
      </c>
      <c r="H232" s="17">
        <f t="shared" si="29"/>
        <v>6.3922679127327578E-5</v>
      </c>
    </row>
    <row r="233" spans="1:8" x14ac:dyDescent="0.2">
      <c r="A233" s="14"/>
      <c r="B233" s="15" t="s">
        <v>215</v>
      </c>
      <c r="C233" s="16">
        <v>80</v>
      </c>
      <c r="D233" s="16">
        <v>164</v>
      </c>
      <c r="E233" s="17">
        <f t="shared" si="27"/>
        <v>5.1138143301862062E-4</v>
      </c>
      <c r="F233" s="17">
        <f t="shared" si="28"/>
        <v>1.0309083937315741E-3</v>
      </c>
      <c r="G233" s="17">
        <f t="shared" si="30"/>
        <v>1.05</v>
      </c>
      <c r="H233" s="17">
        <f t="shared" si="29"/>
        <v>5.3695050466955171E-4</v>
      </c>
    </row>
    <row r="234" spans="1:8" x14ac:dyDescent="0.2">
      <c r="A234" s="14"/>
      <c r="B234" s="15" t="s">
        <v>216</v>
      </c>
      <c r="C234" s="16">
        <v>183</v>
      </c>
      <c r="D234" s="16">
        <v>267</v>
      </c>
      <c r="E234" s="17">
        <f t="shared" si="27"/>
        <v>1.1697850280300947E-3</v>
      </c>
      <c r="F234" s="17">
        <f t="shared" si="28"/>
        <v>1.6783691532093309E-3</v>
      </c>
      <c r="G234" s="17">
        <f t="shared" si="30"/>
        <v>0.45901639344262296</v>
      </c>
      <c r="H234" s="17">
        <f t="shared" si="29"/>
        <v>5.3695050466955171E-4</v>
      </c>
    </row>
    <row r="235" spans="1:8" x14ac:dyDescent="0.2">
      <c r="A235" s="14"/>
      <c r="B235" s="15" t="s">
        <v>217</v>
      </c>
      <c r="C235" s="16">
        <v>10</v>
      </c>
      <c r="D235" s="16">
        <v>4</v>
      </c>
      <c r="E235" s="17">
        <f t="shared" si="27"/>
        <v>6.3922679127327578E-5</v>
      </c>
      <c r="F235" s="17">
        <f t="shared" si="28"/>
        <v>2.5144107164184734E-5</v>
      </c>
      <c r="G235" s="17">
        <f t="shared" si="30"/>
        <v>-0.6</v>
      </c>
      <c r="H235" s="17">
        <f t="shared" si="29"/>
        <v>-3.8353607476396548E-5</v>
      </c>
    </row>
    <row r="236" spans="1:8" x14ac:dyDescent="0.2">
      <c r="A236" s="14"/>
      <c r="B236" s="15" t="s">
        <v>218</v>
      </c>
      <c r="C236" s="16">
        <v>0</v>
      </c>
      <c r="D236" s="16">
        <v>10</v>
      </c>
      <c r="E236" s="17" t="str">
        <f t="shared" si="27"/>
        <v/>
      </c>
      <c r="F236" s="17">
        <f t="shared" si="28"/>
        <v>6.2860267910461832E-5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342</v>
      </c>
      <c r="D237" s="16">
        <v>378</v>
      </c>
      <c r="E237" s="17">
        <f t="shared" si="27"/>
        <v>2.1861556261546034E-3</v>
      </c>
      <c r="F237" s="17">
        <f t="shared" si="28"/>
        <v>2.3761181270154572E-3</v>
      </c>
      <c r="G237" s="17">
        <f t="shared" si="30"/>
        <v>0.10526315789473684</v>
      </c>
      <c r="H237" s="17">
        <f t="shared" si="29"/>
        <v>2.301216448583793E-4</v>
      </c>
    </row>
    <row r="238" spans="1:8" x14ac:dyDescent="0.2">
      <c r="A238" s="14"/>
      <c r="B238" s="15" t="s">
        <v>220</v>
      </c>
      <c r="C238" s="16">
        <v>92</v>
      </c>
      <c r="D238" s="16">
        <v>108</v>
      </c>
      <c r="E238" s="17">
        <f t="shared" si="27"/>
        <v>5.8808864797141379E-4</v>
      </c>
      <c r="F238" s="17">
        <f t="shared" si="28"/>
        <v>6.7889089343298778E-4</v>
      </c>
      <c r="G238" s="17">
        <f t="shared" si="30"/>
        <v>0.17391304347826086</v>
      </c>
      <c r="H238" s="17">
        <f t="shared" si="29"/>
        <v>1.0227628660372413E-4</v>
      </c>
    </row>
    <row r="239" spans="1:8" x14ac:dyDescent="0.2">
      <c r="A239" s="14"/>
      <c r="B239" s="15" t="s">
        <v>221</v>
      </c>
      <c r="C239" s="16">
        <v>9</v>
      </c>
      <c r="D239" s="16">
        <v>41</v>
      </c>
      <c r="E239" s="17">
        <f t="shared" si="27"/>
        <v>5.7530411214594826E-5</v>
      </c>
      <c r="F239" s="17">
        <f t="shared" si="28"/>
        <v>2.5772709843289353E-4</v>
      </c>
      <c r="G239" s="17">
        <f t="shared" si="30"/>
        <v>3.5555555555555554</v>
      </c>
      <c r="H239" s="17">
        <f t="shared" si="29"/>
        <v>2.0455257320744827E-4</v>
      </c>
    </row>
    <row r="240" spans="1:8" x14ac:dyDescent="0.2">
      <c r="A240" s="14"/>
      <c r="B240" s="15" t="s">
        <v>222</v>
      </c>
      <c r="C240" s="16">
        <v>20</v>
      </c>
      <c r="D240" s="16">
        <v>102</v>
      </c>
      <c r="E240" s="17">
        <f t="shared" si="27"/>
        <v>1.2784535825465516E-4</v>
      </c>
      <c r="F240" s="17">
        <f t="shared" si="28"/>
        <v>6.4117473268671067E-4</v>
      </c>
      <c r="G240" s="17">
        <f t="shared" si="30"/>
        <v>4.0999999999999996</v>
      </c>
      <c r="H240" s="17">
        <f t="shared" si="29"/>
        <v>5.2416596884408606E-4</v>
      </c>
    </row>
    <row r="241" spans="1:8" ht="25.5" x14ac:dyDescent="0.2">
      <c r="A241" s="14"/>
      <c r="B241" s="15" t="s">
        <v>223</v>
      </c>
      <c r="C241" s="16">
        <v>136</v>
      </c>
      <c r="D241" s="16">
        <v>188</v>
      </c>
      <c r="E241" s="17">
        <f t="shared" ref="E241:E272" si="31">+IF(C241=0,"",C241/C$177)</f>
        <v>8.6934843613165514E-4</v>
      </c>
      <c r="F241" s="17">
        <f t="shared" ref="F241:F272" si="32">+IF(D241=0,"",D241/D$177)</f>
        <v>1.1817730367166825E-3</v>
      </c>
      <c r="G241" s="17">
        <f t="shared" si="30"/>
        <v>0.38235294117647056</v>
      </c>
      <c r="H241" s="17">
        <f t="shared" ref="H241:H272" si="33">+IF(OR(AND(E241=""),(G241="")),"",E241*G241)</f>
        <v>3.3239793146210342E-4</v>
      </c>
    </row>
    <row r="242" spans="1:8" ht="25.5" x14ac:dyDescent="0.2">
      <c r="A242" s="14"/>
      <c r="B242" s="15" t="s">
        <v>224</v>
      </c>
      <c r="C242" s="16">
        <v>12</v>
      </c>
      <c r="D242" s="16">
        <v>2</v>
      </c>
      <c r="E242" s="17">
        <f t="shared" si="31"/>
        <v>7.6707214952793096E-5</v>
      </c>
      <c r="F242" s="17">
        <f t="shared" si="32"/>
        <v>1.2572053582092367E-5</v>
      </c>
      <c r="G242" s="17">
        <f t="shared" ref="G242:G273" si="34">+IF(AND(C242=0,D242=0)," ",IF(C242=0,1,IF(D242=0,-1,(D242-C242)/C242)))</f>
        <v>-0.83333333333333337</v>
      </c>
      <c r="H242" s="17">
        <f t="shared" si="33"/>
        <v>-6.3922679127327578E-5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2146</v>
      </c>
      <c r="D244" s="16">
        <v>2005</v>
      </c>
      <c r="E244" s="17">
        <f t="shared" si="31"/>
        <v>1.3717806940724499E-2</v>
      </c>
      <c r="F244" s="17">
        <f t="shared" si="32"/>
        <v>1.2603483716047598E-2</v>
      </c>
      <c r="G244" s="17">
        <f t="shared" si="34"/>
        <v>-6.5703634669151911E-2</v>
      </c>
      <c r="H244" s="17">
        <f t="shared" si="33"/>
        <v>-9.0130977569531894E-4</v>
      </c>
    </row>
    <row r="245" spans="1:8" x14ac:dyDescent="0.2">
      <c r="A245" s="14"/>
      <c r="B245" s="15" t="s">
        <v>227</v>
      </c>
      <c r="C245" s="16">
        <v>165</v>
      </c>
      <c r="D245" s="16">
        <v>46</v>
      </c>
      <c r="E245" s="17">
        <f t="shared" si="31"/>
        <v>1.0547242056009052E-3</v>
      </c>
      <c r="F245" s="17">
        <f t="shared" si="32"/>
        <v>2.8915723238812443E-4</v>
      </c>
      <c r="G245" s="17">
        <f t="shared" si="34"/>
        <v>-0.72121212121212119</v>
      </c>
      <c r="H245" s="17">
        <f t="shared" si="33"/>
        <v>-7.6067988161519827E-4</v>
      </c>
    </row>
    <row r="246" spans="1:8" ht="25.5" x14ac:dyDescent="0.2">
      <c r="A246" s="14"/>
      <c r="B246" s="15" t="s">
        <v>228</v>
      </c>
      <c r="C246" s="16">
        <v>77</v>
      </c>
      <c r="D246" s="16">
        <v>55</v>
      </c>
      <c r="E246" s="17">
        <f t="shared" si="31"/>
        <v>4.9220462928042236E-4</v>
      </c>
      <c r="F246" s="17">
        <f t="shared" si="32"/>
        <v>3.4573147350754009E-4</v>
      </c>
      <c r="G246" s="17">
        <f t="shared" si="34"/>
        <v>-0.2857142857142857</v>
      </c>
      <c r="H246" s="17">
        <f t="shared" si="33"/>
        <v>-1.4062989408012067E-4</v>
      </c>
    </row>
    <row r="247" spans="1:8" x14ac:dyDescent="0.2">
      <c r="A247" s="14"/>
      <c r="B247" s="15" t="s">
        <v>229</v>
      </c>
      <c r="C247" s="16">
        <v>850</v>
      </c>
      <c r="D247" s="16">
        <v>716</v>
      </c>
      <c r="E247" s="17">
        <f t="shared" si="31"/>
        <v>5.4334277258228448E-3</v>
      </c>
      <c r="F247" s="17">
        <f t="shared" si="32"/>
        <v>4.5007951823890675E-3</v>
      </c>
      <c r="G247" s="17">
        <f t="shared" si="34"/>
        <v>-0.15764705882352942</v>
      </c>
      <c r="H247" s="17">
        <f t="shared" si="33"/>
        <v>-8.565639003061897E-4</v>
      </c>
    </row>
    <row r="248" spans="1:8" x14ac:dyDescent="0.2">
      <c r="A248" s="14"/>
      <c r="B248" s="15" t="s">
        <v>230</v>
      </c>
      <c r="C248" s="16">
        <v>16</v>
      </c>
      <c r="D248" s="16">
        <v>17</v>
      </c>
      <c r="E248" s="17">
        <f t="shared" si="31"/>
        <v>1.0227628660372413E-4</v>
      </c>
      <c r="F248" s="17">
        <f t="shared" si="32"/>
        <v>1.0686245544778511E-4</v>
      </c>
      <c r="G248" s="17">
        <f t="shared" si="34"/>
        <v>6.25E-2</v>
      </c>
      <c r="H248" s="17">
        <f t="shared" si="33"/>
        <v>6.3922679127327583E-6</v>
      </c>
    </row>
    <row r="249" spans="1:8" x14ac:dyDescent="0.2">
      <c r="A249" s="14"/>
      <c r="B249" s="15" t="s">
        <v>231</v>
      </c>
      <c r="C249" s="16">
        <v>356</v>
      </c>
      <c r="D249" s="16">
        <v>320</v>
      </c>
      <c r="E249" s="17">
        <f t="shared" si="31"/>
        <v>2.2756473769328621E-3</v>
      </c>
      <c r="F249" s="17">
        <f t="shared" si="32"/>
        <v>2.0115285731347786E-3</v>
      </c>
      <c r="G249" s="17">
        <f t="shared" si="34"/>
        <v>-0.10112359550561797</v>
      </c>
      <c r="H249" s="17">
        <f t="shared" si="33"/>
        <v>-2.301216448583793E-4</v>
      </c>
    </row>
    <row r="250" spans="1:8" x14ac:dyDescent="0.2">
      <c r="A250" s="14"/>
      <c r="B250" s="15" t="s">
        <v>232</v>
      </c>
      <c r="C250" s="16">
        <v>917</v>
      </c>
      <c r="D250" s="16">
        <v>920</v>
      </c>
      <c r="E250" s="17">
        <f t="shared" si="31"/>
        <v>5.8617096759759398E-3</v>
      </c>
      <c r="F250" s="17">
        <f t="shared" si="32"/>
        <v>5.7831446477624891E-3</v>
      </c>
      <c r="G250" s="17">
        <f t="shared" si="34"/>
        <v>3.2715376226826608E-3</v>
      </c>
      <c r="H250" s="17">
        <f t="shared" si="33"/>
        <v>1.9176803738198277E-5</v>
      </c>
    </row>
    <row r="251" spans="1:8" ht="25.5" x14ac:dyDescent="0.2">
      <c r="A251" s="14"/>
      <c r="B251" s="15" t="s">
        <v>233</v>
      </c>
      <c r="C251" s="16">
        <v>18</v>
      </c>
      <c r="D251" s="16">
        <v>10</v>
      </c>
      <c r="E251" s="17">
        <f t="shared" si="31"/>
        <v>1.1506082242918965E-4</v>
      </c>
      <c r="F251" s="17">
        <f t="shared" si="32"/>
        <v>6.2860267910461832E-5</v>
      </c>
      <c r="G251" s="17">
        <f t="shared" si="34"/>
        <v>-0.44444444444444442</v>
      </c>
      <c r="H251" s="17">
        <f t="shared" si="33"/>
        <v>-5.1138143301862066E-5</v>
      </c>
    </row>
    <row r="252" spans="1:8" x14ac:dyDescent="0.2">
      <c r="A252" s="14"/>
      <c r="B252" s="15" t="s">
        <v>234</v>
      </c>
      <c r="C252" s="16">
        <v>119</v>
      </c>
      <c r="D252" s="16">
        <v>62</v>
      </c>
      <c r="E252" s="17">
        <f t="shared" si="31"/>
        <v>7.6067988161519827E-4</v>
      </c>
      <c r="F252" s="17">
        <f t="shared" si="32"/>
        <v>3.897336610448634E-4</v>
      </c>
      <c r="G252" s="17">
        <f t="shared" si="34"/>
        <v>-0.47899159663865548</v>
      </c>
      <c r="H252" s="17">
        <f t="shared" si="33"/>
        <v>-3.6435927102576723E-4</v>
      </c>
    </row>
    <row r="253" spans="1:8" ht="25.5" x14ac:dyDescent="0.2">
      <c r="A253" s="14"/>
      <c r="B253" s="15" t="s">
        <v>235</v>
      </c>
      <c r="C253" s="16">
        <v>174</v>
      </c>
      <c r="D253" s="16">
        <v>85</v>
      </c>
      <c r="E253" s="17">
        <f t="shared" si="31"/>
        <v>1.1122546168155E-3</v>
      </c>
      <c r="F253" s="17">
        <f t="shared" si="32"/>
        <v>5.3431227723892561E-4</v>
      </c>
      <c r="G253" s="17">
        <f t="shared" si="34"/>
        <v>-0.5114942528735632</v>
      </c>
      <c r="H253" s="17">
        <f t="shared" si="33"/>
        <v>-5.6891184423321552E-4</v>
      </c>
    </row>
    <row r="254" spans="1:8" x14ac:dyDescent="0.2">
      <c r="A254" s="14"/>
      <c r="B254" s="15" t="s">
        <v>236</v>
      </c>
      <c r="C254" s="16">
        <v>224</v>
      </c>
      <c r="D254" s="16">
        <v>515</v>
      </c>
      <c r="E254" s="17">
        <f t="shared" si="31"/>
        <v>1.4318680124521378E-3</v>
      </c>
      <c r="F254" s="17">
        <f t="shared" si="32"/>
        <v>3.2373037973887843E-3</v>
      </c>
      <c r="G254" s="17">
        <f t="shared" si="34"/>
        <v>1.2991071428571428</v>
      </c>
      <c r="H254" s="17">
        <f t="shared" si="33"/>
        <v>1.8601499626052325E-3</v>
      </c>
    </row>
    <row r="255" spans="1:8" x14ac:dyDescent="0.2">
      <c r="A255" s="14"/>
      <c r="B255" s="15" t="s">
        <v>237</v>
      </c>
      <c r="C255" s="16">
        <v>212</v>
      </c>
      <c r="D255" s="16">
        <v>119</v>
      </c>
      <c r="E255" s="17">
        <f t="shared" si="31"/>
        <v>1.3551607974993448E-3</v>
      </c>
      <c r="F255" s="17">
        <f t="shared" si="32"/>
        <v>7.4803718813449584E-4</v>
      </c>
      <c r="G255" s="17">
        <f t="shared" si="34"/>
        <v>-0.43867924528301888</v>
      </c>
      <c r="H255" s="17">
        <f t="shared" si="33"/>
        <v>-5.9448091588414651E-4</v>
      </c>
    </row>
    <row r="256" spans="1:8" x14ac:dyDescent="0.2">
      <c r="A256" s="14"/>
      <c r="B256" s="15" t="s">
        <v>238</v>
      </c>
      <c r="C256" s="16">
        <v>285</v>
      </c>
      <c r="D256" s="16">
        <v>220</v>
      </c>
      <c r="E256" s="17">
        <f t="shared" si="31"/>
        <v>1.8217963551288362E-3</v>
      </c>
      <c r="F256" s="17">
        <f t="shared" si="32"/>
        <v>1.3829258940301604E-3</v>
      </c>
      <c r="G256" s="17">
        <f t="shared" si="34"/>
        <v>-0.22807017543859648</v>
      </c>
      <c r="H256" s="17">
        <f t="shared" si="33"/>
        <v>-4.1549741432762925E-4</v>
      </c>
    </row>
    <row r="257" spans="1:8" x14ac:dyDescent="0.2">
      <c r="A257" s="14"/>
      <c r="B257" s="15" t="s">
        <v>239</v>
      </c>
      <c r="C257" s="16">
        <v>15</v>
      </c>
      <c r="D257" s="16">
        <v>6</v>
      </c>
      <c r="E257" s="17">
        <f t="shared" si="31"/>
        <v>9.5884018690991374E-5</v>
      </c>
      <c r="F257" s="17">
        <f t="shared" si="32"/>
        <v>3.7716160746277098E-5</v>
      </c>
      <c r="G257" s="17">
        <f t="shared" si="34"/>
        <v>-0.6</v>
      </c>
      <c r="H257" s="17">
        <f t="shared" si="33"/>
        <v>-5.7530411214594819E-5</v>
      </c>
    </row>
    <row r="258" spans="1:8" ht="25.5" x14ac:dyDescent="0.2">
      <c r="A258" s="14"/>
      <c r="B258" s="15" t="s">
        <v>240</v>
      </c>
      <c r="C258" s="16">
        <v>34</v>
      </c>
      <c r="D258" s="16">
        <v>88</v>
      </c>
      <c r="E258" s="17">
        <f t="shared" si="31"/>
        <v>2.1733710903291378E-4</v>
      </c>
      <c r="F258" s="17">
        <f t="shared" si="32"/>
        <v>5.5317035761206417E-4</v>
      </c>
      <c r="G258" s="17">
        <f t="shared" si="34"/>
        <v>1.588235294117647</v>
      </c>
      <c r="H258" s="17">
        <f t="shared" si="33"/>
        <v>3.4518246728756891E-4</v>
      </c>
    </row>
    <row r="259" spans="1:8" ht="25.5" x14ac:dyDescent="0.2">
      <c r="A259" s="14"/>
      <c r="B259" s="15" t="s">
        <v>241</v>
      </c>
      <c r="C259" s="16">
        <v>210</v>
      </c>
      <c r="D259" s="16">
        <v>836</v>
      </c>
      <c r="E259" s="17">
        <f t="shared" si="31"/>
        <v>1.3423762616738793E-3</v>
      </c>
      <c r="F259" s="17">
        <f t="shared" si="32"/>
        <v>5.2551183973146096E-3</v>
      </c>
      <c r="G259" s="17">
        <f t="shared" si="34"/>
        <v>2.980952380952381</v>
      </c>
      <c r="H259" s="17">
        <f t="shared" si="33"/>
        <v>4.0015597133707071E-3</v>
      </c>
    </row>
    <row r="260" spans="1:8" x14ac:dyDescent="0.2">
      <c r="A260" s="14"/>
      <c r="B260" s="15" t="s">
        <v>242</v>
      </c>
      <c r="C260" s="16">
        <v>49</v>
      </c>
      <c r="D260" s="16">
        <v>237</v>
      </c>
      <c r="E260" s="17">
        <f t="shared" si="31"/>
        <v>3.1322112772390516E-4</v>
      </c>
      <c r="F260" s="17">
        <f t="shared" si="32"/>
        <v>1.4897883494779454E-3</v>
      </c>
      <c r="G260" s="17">
        <f t="shared" si="34"/>
        <v>3.8367346938775508</v>
      </c>
      <c r="H260" s="17">
        <f t="shared" si="33"/>
        <v>1.2017463675937584E-3</v>
      </c>
    </row>
    <row r="261" spans="1:8" ht="25.5" x14ac:dyDescent="0.2">
      <c r="A261" s="14"/>
      <c r="B261" s="15" t="s">
        <v>243</v>
      </c>
      <c r="C261" s="16">
        <v>105</v>
      </c>
      <c r="D261" s="16">
        <v>87</v>
      </c>
      <c r="E261" s="17">
        <f t="shared" si="31"/>
        <v>6.7118813083693967E-4</v>
      </c>
      <c r="F261" s="17">
        <f t="shared" si="32"/>
        <v>5.4688433082101791E-4</v>
      </c>
      <c r="G261" s="17">
        <f t="shared" si="34"/>
        <v>-0.17142857142857143</v>
      </c>
      <c r="H261" s="17">
        <f t="shared" si="33"/>
        <v>-1.1506082242918966E-4</v>
      </c>
    </row>
    <row r="262" spans="1:8" x14ac:dyDescent="0.2">
      <c r="A262" s="14"/>
      <c r="B262" s="15" t="s">
        <v>244</v>
      </c>
      <c r="C262" s="16">
        <v>102</v>
      </c>
      <c r="D262" s="16">
        <v>21</v>
      </c>
      <c r="E262" s="17">
        <f t="shared" si="31"/>
        <v>6.5201132709874141E-4</v>
      </c>
      <c r="F262" s="17">
        <f t="shared" si="32"/>
        <v>1.3200656261196984E-4</v>
      </c>
      <c r="G262" s="17">
        <f t="shared" si="34"/>
        <v>-0.79411764705882348</v>
      </c>
      <c r="H262" s="17">
        <f t="shared" si="33"/>
        <v>-5.1777370093135345E-4</v>
      </c>
    </row>
    <row r="263" spans="1:8" x14ac:dyDescent="0.2">
      <c r="A263" s="14"/>
      <c r="B263" s="15" t="s">
        <v>245</v>
      </c>
      <c r="C263" s="16">
        <v>6</v>
      </c>
      <c r="D263" s="16">
        <v>16</v>
      </c>
      <c r="E263" s="17">
        <f t="shared" si="31"/>
        <v>3.8353607476396548E-5</v>
      </c>
      <c r="F263" s="17">
        <f t="shared" si="32"/>
        <v>1.0057642865673894E-4</v>
      </c>
      <c r="G263" s="17">
        <f t="shared" si="34"/>
        <v>1.6666666666666667</v>
      </c>
      <c r="H263" s="17">
        <f t="shared" si="33"/>
        <v>6.3922679127327578E-5</v>
      </c>
    </row>
    <row r="264" spans="1:8" x14ac:dyDescent="0.2">
      <c r="A264" s="14"/>
      <c r="B264" s="15" t="s">
        <v>246</v>
      </c>
      <c r="C264" s="16">
        <v>210</v>
      </c>
      <c r="D264" s="16">
        <v>143</v>
      </c>
      <c r="E264" s="17">
        <f t="shared" si="31"/>
        <v>1.3423762616738793E-3</v>
      </c>
      <c r="F264" s="17">
        <f t="shared" si="32"/>
        <v>8.9890183111960426E-4</v>
      </c>
      <c r="G264" s="17">
        <f t="shared" si="34"/>
        <v>-0.31904761904761902</v>
      </c>
      <c r="H264" s="17">
        <f t="shared" si="33"/>
        <v>-4.2828195015309479E-4</v>
      </c>
    </row>
    <row r="265" spans="1:8" ht="25.5" x14ac:dyDescent="0.2">
      <c r="A265" s="14"/>
      <c r="B265" s="15" t="s">
        <v>247</v>
      </c>
      <c r="C265" s="16">
        <v>710</v>
      </c>
      <c r="D265" s="16">
        <v>449</v>
      </c>
      <c r="E265" s="17">
        <f t="shared" si="31"/>
        <v>4.5385102180402585E-3</v>
      </c>
      <c r="F265" s="17">
        <f t="shared" si="32"/>
        <v>2.8224260291797362E-3</v>
      </c>
      <c r="G265" s="17">
        <f t="shared" si="34"/>
        <v>-0.36760563380281691</v>
      </c>
      <c r="H265" s="17">
        <f t="shared" si="33"/>
        <v>-1.66838192522325E-3</v>
      </c>
    </row>
    <row r="266" spans="1:8" x14ac:dyDescent="0.2">
      <c r="A266" s="14"/>
      <c r="B266" s="15" t="s">
        <v>248</v>
      </c>
      <c r="C266" s="16">
        <v>414</v>
      </c>
      <c r="D266" s="16">
        <v>553</v>
      </c>
      <c r="E266" s="17">
        <f t="shared" si="31"/>
        <v>2.6463989158713622E-3</v>
      </c>
      <c r="F266" s="17">
        <f t="shared" si="32"/>
        <v>3.4761728154485395E-3</v>
      </c>
      <c r="G266" s="17">
        <f t="shared" si="34"/>
        <v>0.33574879227053139</v>
      </c>
      <c r="H266" s="17">
        <f t="shared" si="33"/>
        <v>8.8852523986985351E-4</v>
      </c>
    </row>
    <row r="267" spans="1:8" x14ac:dyDescent="0.2">
      <c r="A267" s="14"/>
      <c r="B267" s="15" t="s">
        <v>249</v>
      </c>
      <c r="C267" s="16">
        <v>17</v>
      </c>
      <c r="D267" s="16">
        <v>43</v>
      </c>
      <c r="E267" s="17">
        <f t="shared" si="31"/>
        <v>1.0866855451645689E-4</v>
      </c>
      <c r="F267" s="17">
        <f t="shared" si="32"/>
        <v>2.7029915201498588E-4</v>
      </c>
      <c r="G267" s="17">
        <f t="shared" si="34"/>
        <v>1.5294117647058822</v>
      </c>
      <c r="H267" s="17">
        <f t="shared" si="33"/>
        <v>1.6619896573105171E-4</v>
      </c>
    </row>
    <row r="268" spans="1:8" x14ac:dyDescent="0.2">
      <c r="A268" s="14"/>
      <c r="B268" s="15" t="s">
        <v>250</v>
      </c>
      <c r="C268" s="16">
        <v>323</v>
      </c>
      <c r="D268" s="16">
        <v>348</v>
      </c>
      <c r="E268" s="17">
        <f t="shared" si="31"/>
        <v>2.064702535812681E-3</v>
      </c>
      <c r="F268" s="17">
        <f t="shared" si="32"/>
        <v>2.1875373232840716E-3</v>
      </c>
      <c r="G268" s="17">
        <f t="shared" si="34"/>
        <v>7.7399380804953566E-2</v>
      </c>
      <c r="H268" s="17">
        <f t="shared" si="33"/>
        <v>1.5980669781831897E-4</v>
      </c>
    </row>
    <row r="269" spans="1:8" x14ac:dyDescent="0.2">
      <c r="A269" s="14"/>
      <c r="B269" s="15" t="s">
        <v>251</v>
      </c>
      <c r="C269" s="16">
        <v>78</v>
      </c>
      <c r="D269" s="16">
        <v>114</v>
      </c>
      <c r="E269" s="17">
        <f t="shared" si="31"/>
        <v>4.9859689719315519E-4</v>
      </c>
      <c r="F269" s="17">
        <f t="shared" si="32"/>
        <v>7.1660705417926488E-4</v>
      </c>
      <c r="G269" s="17">
        <f t="shared" si="34"/>
        <v>0.46153846153846156</v>
      </c>
      <c r="H269" s="17">
        <f t="shared" si="33"/>
        <v>2.3012164485837933E-4</v>
      </c>
    </row>
    <row r="270" spans="1:8" x14ac:dyDescent="0.2">
      <c r="A270" s="14"/>
      <c r="B270" s="15" t="s">
        <v>252</v>
      </c>
      <c r="C270" s="16">
        <v>2512</v>
      </c>
      <c r="D270" s="16">
        <v>1802</v>
      </c>
      <c r="E270" s="17">
        <f t="shared" si="31"/>
        <v>1.6057376996784688E-2</v>
      </c>
      <c r="F270" s="17">
        <f t="shared" si="32"/>
        <v>1.1327420277465222E-2</v>
      </c>
      <c r="G270" s="17">
        <f t="shared" si="34"/>
        <v>-0.28264331210191085</v>
      </c>
      <c r="H270" s="17">
        <f t="shared" si="33"/>
        <v>-4.5385102180402585E-3</v>
      </c>
    </row>
    <row r="271" spans="1:8" x14ac:dyDescent="0.2">
      <c r="A271" s="14"/>
      <c r="B271" s="15" t="s">
        <v>253</v>
      </c>
      <c r="C271" s="16">
        <v>20</v>
      </c>
      <c r="D271" s="16">
        <v>72</v>
      </c>
      <c r="E271" s="17">
        <f t="shared" si="31"/>
        <v>1.2784535825465516E-4</v>
      </c>
      <c r="F271" s="17">
        <f t="shared" si="32"/>
        <v>4.525939289553252E-4</v>
      </c>
      <c r="G271" s="17">
        <f t="shared" si="34"/>
        <v>2.6</v>
      </c>
      <c r="H271" s="17">
        <f t="shared" si="33"/>
        <v>3.3239793146210342E-4</v>
      </c>
    </row>
    <row r="272" spans="1:8" x14ac:dyDescent="0.2">
      <c r="A272" s="14"/>
      <c r="B272" s="15" t="s">
        <v>254</v>
      </c>
      <c r="C272" s="16">
        <v>41</v>
      </c>
      <c r="D272" s="16">
        <v>270</v>
      </c>
      <c r="E272" s="17">
        <f t="shared" si="31"/>
        <v>2.6208298442204308E-4</v>
      </c>
      <c r="F272" s="17">
        <f t="shared" si="32"/>
        <v>1.6972272335824695E-3</v>
      </c>
      <c r="G272" s="17">
        <f t="shared" si="34"/>
        <v>5.5853658536585362</v>
      </c>
      <c r="H272" s="17">
        <f t="shared" si="33"/>
        <v>1.4638293520158015E-3</v>
      </c>
    </row>
    <row r="273" spans="1:8" x14ac:dyDescent="0.2">
      <c r="A273" s="14"/>
      <c r="B273" s="15" t="s">
        <v>255</v>
      </c>
      <c r="C273" s="16">
        <v>535</v>
      </c>
      <c r="D273" s="16">
        <v>1466</v>
      </c>
      <c r="E273" s="17">
        <f t="shared" ref="E273:E304" si="35">+IF(C273=0,"",C273/C$177)</f>
        <v>3.419863333312026E-3</v>
      </c>
      <c r="F273" s="17">
        <f t="shared" ref="F273:F304" si="36">+IF(D273=0,"",D273/D$177)</f>
        <v>9.2153152756737043E-3</v>
      </c>
      <c r="G273" s="17">
        <f t="shared" si="34"/>
        <v>1.7401869158878505</v>
      </c>
      <c r="H273" s="17">
        <f t="shared" ref="H273:H304" si="37">+IF(OR(AND(E273=""),(G273="")),"",E273*G273)</f>
        <v>5.9512014267541985E-3</v>
      </c>
    </row>
    <row r="274" spans="1:8" x14ac:dyDescent="0.2">
      <c r="A274" s="14"/>
      <c r="B274" s="15" t="s">
        <v>256</v>
      </c>
      <c r="C274" s="16">
        <v>263</v>
      </c>
      <c r="D274" s="16">
        <v>1300</v>
      </c>
      <c r="E274" s="17">
        <f t="shared" si="35"/>
        <v>1.6811664610487155E-3</v>
      </c>
      <c r="F274" s="17">
        <f t="shared" si="36"/>
        <v>8.1718348283600379E-3</v>
      </c>
      <c r="G274" s="17">
        <f t="shared" ref="G274:G305" si="38">+IF(AND(C274=0,D274=0)," ",IF(C274=0,1,IF(D274=0,-1,(D274-C274)/C274)))</f>
        <v>3.9429657794676807</v>
      </c>
      <c r="H274" s="17">
        <f t="shared" si="37"/>
        <v>6.6287818255038704E-3</v>
      </c>
    </row>
    <row r="275" spans="1:8" x14ac:dyDescent="0.2">
      <c r="A275" s="14"/>
      <c r="B275" s="15" t="s">
        <v>257</v>
      </c>
      <c r="C275" s="16">
        <v>139</v>
      </c>
      <c r="D275" s="16">
        <v>299</v>
      </c>
      <c r="E275" s="17">
        <f t="shared" si="35"/>
        <v>8.885252398698534E-4</v>
      </c>
      <c r="F275" s="17">
        <f t="shared" si="36"/>
        <v>1.8795220105228088E-3</v>
      </c>
      <c r="G275" s="17">
        <f t="shared" si="38"/>
        <v>1.1510791366906474</v>
      </c>
      <c r="H275" s="17">
        <f t="shared" si="37"/>
        <v>1.0227628660372412E-3</v>
      </c>
    </row>
    <row r="276" spans="1:8" x14ac:dyDescent="0.2">
      <c r="A276" s="14"/>
      <c r="B276" s="15" t="s">
        <v>258</v>
      </c>
      <c r="C276" s="16">
        <v>130</v>
      </c>
      <c r="D276" s="16">
        <v>193</v>
      </c>
      <c r="E276" s="17">
        <f t="shared" si="35"/>
        <v>8.3099482865525861E-4</v>
      </c>
      <c r="F276" s="17">
        <f t="shared" si="36"/>
        <v>1.2132031706719134E-3</v>
      </c>
      <c r="G276" s="17">
        <f t="shared" si="38"/>
        <v>0.48461538461538461</v>
      </c>
      <c r="H276" s="17">
        <f t="shared" si="37"/>
        <v>4.0271287850216381E-4</v>
      </c>
    </row>
    <row r="277" spans="1:8" x14ac:dyDescent="0.2">
      <c r="A277" s="14"/>
      <c r="B277" s="15" t="s">
        <v>259</v>
      </c>
      <c r="C277" s="16">
        <v>2579</v>
      </c>
      <c r="D277" s="16">
        <v>2317</v>
      </c>
      <c r="E277" s="17">
        <f t="shared" si="35"/>
        <v>1.6485658946937785E-2</v>
      </c>
      <c r="F277" s="17">
        <f t="shared" si="36"/>
        <v>1.4564724074854008E-2</v>
      </c>
      <c r="G277" s="17">
        <f t="shared" si="38"/>
        <v>-0.10158976347421481</v>
      </c>
      <c r="H277" s="17">
        <f t="shared" si="37"/>
        <v>-1.6747741931359827E-3</v>
      </c>
    </row>
    <row r="278" spans="1:8" x14ac:dyDescent="0.2">
      <c r="A278" s="14"/>
      <c r="B278" s="15" t="s">
        <v>260</v>
      </c>
      <c r="C278" s="16">
        <v>11</v>
      </c>
      <c r="D278" s="16">
        <v>25</v>
      </c>
      <c r="E278" s="17">
        <f t="shared" si="35"/>
        <v>7.0314947040060337E-5</v>
      </c>
      <c r="F278" s="17">
        <f t="shared" si="36"/>
        <v>1.5715066977615459E-4</v>
      </c>
      <c r="G278" s="17">
        <f t="shared" si="38"/>
        <v>1.2727272727272727</v>
      </c>
      <c r="H278" s="17">
        <f t="shared" si="37"/>
        <v>8.9491750778258614E-5</v>
      </c>
    </row>
    <row r="279" spans="1:8" x14ac:dyDescent="0.2">
      <c r="A279" s="14"/>
      <c r="B279" s="15" t="s">
        <v>261</v>
      </c>
      <c r="C279" s="16">
        <v>2</v>
      </c>
      <c r="D279" s="16">
        <v>6</v>
      </c>
      <c r="E279" s="17">
        <f t="shared" si="35"/>
        <v>1.2784535825465517E-5</v>
      </c>
      <c r="F279" s="17">
        <f t="shared" si="36"/>
        <v>3.7716160746277098E-5</v>
      </c>
      <c r="G279" s="17">
        <f t="shared" si="38"/>
        <v>2</v>
      </c>
      <c r="H279" s="17">
        <f t="shared" si="37"/>
        <v>2.5569071650931033E-5</v>
      </c>
    </row>
    <row r="280" spans="1:8" x14ac:dyDescent="0.2">
      <c r="A280" s="14"/>
      <c r="B280" s="15" t="s">
        <v>262</v>
      </c>
      <c r="C280" s="16">
        <v>42</v>
      </c>
      <c r="D280" s="16">
        <v>163</v>
      </c>
      <c r="E280" s="17">
        <f t="shared" si="35"/>
        <v>2.6847525233477586E-4</v>
      </c>
      <c r="F280" s="17">
        <f t="shared" si="36"/>
        <v>1.0246223669405279E-3</v>
      </c>
      <c r="G280" s="17">
        <f t="shared" si="38"/>
        <v>2.8809523809523809</v>
      </c>
      <c r="H280" s="17">
        <f t="shared" si="37"/>
        <v>7.7346441744066382E-4</v>
      </c>
    </row>
    <row r="281" spans="1:8" x14ac:dyDescent="0.2">
      <c r="A281" s="14"/>
      <c r="B281" s="15" t="s">
        <v>263</v>
      </c>
      <c r="C281" s="16">
        <v>459</v>
      </c>
      <c r="D281" s="16">
        <v>387</v>
      </c>
      <c r="E281" s="17">
        <f t="shared" si="35"/>
        <v>2.9340509719443363E-3</v>
      </c>
      <c r="F281" s="17">
        <f t="shared" si="36"/>
        <v>2.432692368134873E-3</v>
      </c>
      <c r="G281" s="17">
        <f t="shared" si="38"/>
        <v>-0.15686274509803921</v>
      </c>
      <c r="H281" s="17">
        <f t="shared" si="37"/>
        <v>-4.6024328971675866E-4</v>
      </c>
    </row>
    <row r="282" spans="1:8" ht="25.5" x14ac:dyDescent="0.2">
      <c r="A282" s="14"/>
      <c r="B282" s="15" t="s">
        <v>264</v>
      </c>
      <c r="C282" s="16">
        <v>4116</v>
      </c>
      <c r="D282" s="16">
        <v>3049</v>
      </c>
      <c r="E282" s="17">
        <f t="shared" si="35"/>
        <v>2.6310574728808035E-2</v>
      </c>
      <c r="F282" s="17">
        <f t="shared" si="36"/>
        <v>1.9166095685899814E-2</v>
      </c>
      <c r="G282" s="17">
        <f t="shared" si="38"/>
        <v>-0.25923226433430513</v>
      </c>
      <c r="H282" s="17">
        <f t="shared" si="37"/>
        <v>-6.8205498628858526E-3</v>
      </c>
    </row>
    <row r="283" spans="1:8" x14ac:dyDescent="0.2">
      <c r="A283" s="14"/>
      <c r="B283" s="15" t="s">
        <v>265</v>
      </c>
      <c r="C283" s="16">
        <v>476</v>
      </c>
      <c r="D283" s="16">
        <v>479</v>
      </c>
      <c r="E283" s="17">
        <f t="shared" si="35"/>
        <v>3.0427195264607931E-3</v>
      </c>
      <c r="F283" s="17">
        <f t="shared" si="36"/>
        <v>3.0110068329111217E-3</v>
      </c>
      <c r="G283" s="17">
        <f t="shared" si="38"/>
        <v>6.3025210084033615E-3</v>
      </c>
      <c r="H283" s="17">
        <f t="shared" si="37"/>
        <v>1.9176803738198277E-5</v>
      </c>
    </row>
    <row r="284" spans="1:8" x14ac:dyDescent="0.2">
      <c r="A284" s="14"/>
      <c r="B284" s="15" t="s">
        <v>266</v>
      </c>
      <c r="C284" s="16">
        <v>233</v>
      </c>
      <c r="D284" s="16">
        <v>1156</v>
      </c>
      <c r="E284" s="17">
        <f t="shared" si="35"/>
        <v>1.4893984236667326E-3</v>
      </c>
      <c r="F284" s="17">
        <f t="shared" si="36"/>
        <v>7.2666469704493883E-3</v>
      </c>
      <c r="G284" s="17">
        <f t="shared" si="38"/>
        <v>3.9613733905579398</v>
      </c>
      <c r="H284" s="17">
        <f t="shared" si="37"/>
        <v>5.9000632834523359E-3</v>
      </c>
    </row>
    <row r="285" spans="1:8" x14ac:dyDescent="0.2">
      <c r="A285" s="14"/>
      <c r="B285" s="15" t="s">
        <v>267</v>
      </c>
      <c r="C285" s="16">
        <v>0</v>
      </c>
      <c r="D285" s="16">
        <v>4</v>
      </c>
      <c r="E285" s="17" t="str">
        <f t="shared" si="35"/>
        <v/>
      </c>
      <c r="F285" s="17">
        <f t="shared" si="36"/>
        <v>2.5144107164184734E-5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255</v>
      </c>
      <c r="D286" s="16">
        <v>162</v>
      </c>
      <c r="E286" s="17">
        <f t="shared" si="35"/>
        <v>1.6300283177468535E-3</v>
      </c>
      <c r="F286" s="17">
        <f t="shared" si="36"/>
        <v>1.0183363401494816E-3</v>
      </c>
      <c r="G286" s="17">
        <f t="shared" si="38"/>
        <v>-0.36470588235294116</v>
      </c>
      <c r="H286" s="17">
        <f t="shared" si="37"/>
        <v>-5.9448091588414651E-4</v>
      </c>
    </row>
    <row r="287" spans="1:8" x14ac:dyDescent="0.2">
      <c r="A287" s="14"/>
      <c r="B287" s="15" t="s">
        <v>269</v>
      </c>
      <c r="C287" s="16">
        <v>117</v>
      </c>
      <c r="D287" s="16">
        <v>96</v>
      </c>
      <c r="E287" s="17">
        <f t="shared" si="35"/>
        <v>7.4789534578973272E-4</v>
      </c>
      <c r="F287" s="17">
        <f t="shared" si="36"/>
        <v>6.0345857194043357E-4</v>
      </c>
      <c r="G287" s="17">
        <f t="shared" si="38"/>
        <v>-0.17948717948717949</v>
      </c>
      <c r="H287" s="17">
        <f t="shared" si="37"/>
        <v>-1.3423762616738793E-4</v>
      </c>
    </row>
    <row r="288" spans="1:8" x14ac:dyDescent="0.2">
      <c r="A288" s="14"/>
      <c r="B288" s="15" t="s">
        <v>270</v>
      </c>
      <c r="C288" s="16">
        <v>345</v>
      </c>
      <c r="D288" s="16">
        <v>190</v>
      </c>
      <c r="E288" s="17">
        <f t="shared" si="35"/>
        <v>2.2053324298928019E-3</v>
      </c>
      <c r="F288" s="17">
        <f t="shared" si="36"/>
        <v>1.1943450902987748E-3</v>
      </c>
      <c r="G288" s="17">
        <f t="shared" si="38"/>
        <v>-0.44927536231884058</v>
      </c>
      <c r="H288" s="17">
        <f t="shared" si="37"/>
        <v>-9.9080152647357755E-4</v>
      </c>
    </row>
    <row r="289" spans="1:8" x14ac:dyDescent="0.2">
      <c r="A289" s="14"/>
      <c r="B289" s="15" t="s">
        <v>271</v>
      </c>
      <c r="C289" s="16">
        <v>433</v>
      </c>
      <c r="D289" s="16">
        <v>404</v>
      </c>
      <c r="E289" s="17">
        <f t="shared" si="35"/>
        <v>2.7678520062132846E-3</v>
      </c>
      <c r="F289" s="17">
        <f t="shared" si="36"/>
        <v>2.5395548235826581E-3</v>
      </c>
      <c r="G289" s="17">
        <f t="shared" si="38"/>
        <v>-6.6974595842956119E-2</v>
      </c>
      <c r="H289" s="17">
        <f t="shared" si="37"/>
        <v>-1.8537576946925E-4</v>
      </c>
    </row>
    <row r="290" spans="1:8" x14ac:dyDescent="0.2">
      <c r="A290" s="14"/>
      <c r="B290" s="15" t="s">
        <v>272</v>
      </c>
      <c r="C290" s="16">
        <v>3</v>
      </c>
      <c r="D290" s="16">
        <v>8</v>
      </c>
      <c r="E290" s="17">
        <f t="shared" si="35"/>
        <v>1.9176803738198274E-5</v>
      </c>
      <c r="F290" s="17">
        <f t="shared" si="36"/>
        <v>5.0288214328369468E-5</v>
      </c>
      <c r="G290" s="17">
        <f t="shared" si="38"/>
        <v>1.6666666666666667</v>
      </c>
      <c r="H290" s="17">
        <f t="shared" si="37"/>
        <v>3.1961339563663789E-5</v>
      </c>
    </row>
    <row r="291" spans="1:8" x14ac:dyDescent="0.2">
      <c r="A291" s="14"/>
      <c r="B291" s="15" t="s">
        <v>273</v>
      </c>
      <c r="C291" s="16">
        <v>3</v>
      </c>
      <c r="D291" s="16">
        <v>2</v>
      </c>
      <c r="E291" s="17">
        <f t="shared" si="35"/>
        <v>1.9176803738198274E-5</v>
      </c>
      <c r="F291" s="17">
        <f t="shared" si="36"/>
        <v>1.2572053582092367E-5</v>
      </c>
      <c r="G291" s="17">
        <f t="shared" si="38"/>
        <v>-0.33333333333333331</v>
      </c>
      <c r="H291" s="17">
        <f t="shared" si="37"/>
        <v>-6.3922679127327574E-6</v>
      </c>
    </row>
    <row r="292" spans="1:8" x14ac:dyDescent="0.2">
      <c r="A292" s="14"/>
      <c r="B292" s="15" t="s">
        <v>274</v>
      </c>
      <c r="C292" s="16">
        <v>1906</v>
      </c>
      <c r="D292" s="16">
        <v>2150</v>
      </c>
      <c r="E292" s="17">
        <f t="shared" si="35"/>
        <v>1.2183662641668638E-2</v>
      </c>
      <c r="F292" s="17">
        <f t="shared" si="36"/>
        <v>1.3514957600749295E-2</v>
      </c>
      <c r="G292" s="17">
        <f t="shared" si="38"/>
        <v>0.12801678908709338</v>
      </c>
      <c r="H292" s="17">
        <f t="shared" si="37"/>
        <v>1.5597133707067931E-3</v>
      </c>
    </row>
    <row r="293" spans="1:8" x14ac:dyDescent="0.2">
      <c r="A293" s="14"/>
      <c r="B293" s="15" t="s">
        <v>275</v>
      </c>
      <c r="C293" s="16">
        <v>121</v>
      </c>
      <c r="D293" s="16">
        <v>94</v>
      </c>
      <c r="E293" s="17">
        <f t="shared" si="35"/>
        <v>7.7346441744066382E-4</v>
      </c>
      <c r="F293" s="17">
        <f t="shared" si="36"/>
        <v>5.9088651835834127E-4</v>
      </c>
      <c r="G293" s="17">
        <f t="shared" si="38"/>
        <v>-0.2231404958677686</v>
      </c>
      <c r="H293" s="17">
        <f t="shared" si="37"/>
        <v>-1.7259123364378448E-4</v>
      </c>
    </row>
    <row r="294" spans="1:8" x14ac:dyDescent="0.2">
      <c r="A294" s="14"/>
      <c r="B294" s="15" t="s">
        <v>276</v>
      </c>
      <c r="C294" s="16">
        <v>4155</v>
      </c>
      <c r="D294" s="16">
        <v>8516</v>
      </c>
      <c r="E294" s="17">
        <f t="shared" si="35"/>
        <v>2.6559873177404613E-2</v>
      </c>
      <c r="F294" s="17">
        <f t="shared" si="36"/>
        <v>5.3531804152549295E-2</v>
      </c>
      <c r="G294" s="17">
        <f t="shared" si="38"/>
        <v>1.0495788206979542</v>
      </c>
      <c r="H294" s="17">
        <f t="shared" si="37"/>
        <v>2.7876680367427558E-2</v>
      </c>
    </row>
    <row r="295" spans="1:8" x14ac:dyDescent="0.2">
      <c r="A295" s="14"/>
      <c r="B295" s="15" t="s">
        <v>277</v>
      </c>
      <c r="C295" s="16">
        <v>1440</v>
      </c>
      <c r="D295" s="16">
        <v>2623</v>
      </c>
      <c r="E295" s="17">
        <f t="shared" si="35"/>
        <v>9.2048657943351719E-3</v>
      </c>
      <c r="F295" s="17">
        <f t="shared" si="36"/>
        <v>1.648824827291414E-2</v>
      </c>
      <c r="G295" s="17">
        <f t="shared" si="38"/>
        <v>0.82152777777777775</v>
      </c>
      <c r="H295" s="17">
        <f t="shared" si="37"/>
        <v>7.5620529407628527E-3</v>
      </c>
    </row>
    <row r="296" spans="1:8" x14ac:dyDescent="0.2">
      <c r="A296" s="14"/>
      <c r="B296" s="15" t="s">
        <v>278</v>
      </c>
      <c r="C296" s="16">
        <v>720</v>
      </c>
      <c r="D296" s="16">
        <v>297</v>
      </c>
      <c r="E296" s="17">
        <f t="shared" si="35"/>
        <v>4.6024328971675859E-3</v>
      </c>
      <c r="F296" s="17">
        <f t="shared" si="36"/>
        <v>1.8669499569407165E-3</v>
      </c>
      <c r="G296" s="17">
        <f t="shared" si="38"/>
        <v>-0.58750000000000002</v>
      </c>
      <c r="H296" s="17">
        <f t="shared" si="37"/>
        <v>-2.7039293270859567E-3</v>
      </c>
    </row>
    <row r="297" spans="1:8" x14ac:dyDescent="0.2">
      <c r="A297" s="14"/>
      <c r="B297" s="15" t="s">
        <v>279</v>
      </c>
      <c r="C297" s="16">
        <v>339</v>
      </c>
      <c r="D297" s="16">
        <v>651</v>
      </c>
      <c r="E297" s="17">
        <f t="shared" si="35"/>
        <v>2.1669788224164049E-3</v>
      </c>
      <c r="F297" s="17">
        <f t="shared" si="36"/>
        <v>4.0922034409710652E-3</v>
      </c>
      <c r="G297" s="17">
        <f t="shared" si="38"/>
        <v>0.92035398230088494</v>
      </c>
      <c r="H297" s="17">
        <f t="shared" si="37"/>
        <v>1.9943875887726203E-3</v>
      </c>
    </row>
    <row r="298" spans="1:8" x14ac:dyDescent="0.2">
      <c r="A298" s="14"/>
      <c r="B298" s="15" t="s">
        <v>280</v>
      </c>
      <c r="C298" s="16">
        <v>95</v>
      </c>
      <c r="D298" s="16">
        <v>337</v>
      </c>
      <c r="E298" s="17">
        <f t="shared" si="35"/>
        <v>6.0726545170961205E-4</v>
      </c>
      <c r="F298" s="17">
        <f t="shared" si="36"/>
        <v>2.1183910285825637E-3</v>
      </c>
      <c r="G298" s="17">
        <f t="shared" si="38"/>
        <v>2.5473684210526315</v>
      </c>
      <c r="H298" s="17">
        <f t="shared" si="37"/>
        <v>1.5469288348813274E-3</v>
      </c>
    </row>
    <row r="299" spans="1:8" ht="25.5" x14ac:dyDescent="0.2">
      <c r="A299" s="14"/>
      <c r="B299" s="15" t="s">
        <v>281</v>
      </c>
      <c r="C299" s="16">
        <v>1475</v>
      </c>
      <c r="D299" s="16">
        <v>786</v>
      </c>
      <c r="E299" s="17">
        <f t="shared" si="35"/>
        <v>9.4285951712808191E-3</v>
      </c>
      <c r="F299" s="17">
        <f t="shared" si="36"/>
        <v>4.9408170577623003E-3</v>
      </c>
      <c r="G299" s="17">
        <f t="shared" si="38"/>
        <v>-0.46711864406779663</v>
      </c>
      <c r="H299" s="17">
        <f t="shared" si="37"/>
        <v>-4.4042725918728709E-3</v>
      </c>
    </row>
    <row r="300" spans="1:8" x14ac:dyDescent="0.2">
      <c r="A300" s="14"/>
      <c r="B300" s="15" t="s">
        <v>282</v>
      </c>
      <c r="C300" s="16">
        <v>745</v>
      </c>
      <c r="D300" s="16">
        <v>729</v>
      </c>
      <c r="E300" s="17">
        <f t="shared" si="35"/>
        <v>4.7622395949859049E-3</v>
      </c>
      <c r="F300" s="17">
        <f t="shared" si="36"/>
        <v>4.582513530672668E-3</v>
      </c>
      <c r="G300" s="17">
        <f t="shared" si="38"/>
        <v>-2.1476510067114093E-2</v>
      </c>
      <c r="H300" s="17">
        <f t="shared" si="37"/>
        <v>-1.0227628660372412E-4</v>
      </c>
    </row>
    <row r="301" spans="1:8" x14ac:dyDescent="0.2">
      <c r="A301" s="14"/>
      <c r="B301" s="15" t="s">
        <v>283</v>
      </c>
      <c r="C301" s="16">
        <v>101</v>
      </c>
      <c r="D301" s="16">
        <v>109</v>
      </c>
      <c r="E301" s="17">
        <f t="shared" si="35"/>
        <v>6.4561905918600858E-4</v>
      </c>
      <c r="F301" s="17">
        <f t="shared" si="36"/>
        <v>6.8517692022403403E-4</v>
      </c>
      <c r="G301" s="17">
        <f t="shared" si="38"/>
        <v>7.9207920792079209E-2</v>
      </c>
      <c r="H301" s="17">
        <f t="shared" si="37"/>
        <v>5.1138143301862066E-5</v>
      </c>
    </row>
    <row r="302" spans="1:8" x14ac:dyDescent="0.2">
      <c r="A302" s="14"/>
      <c r="B302" s="15" t="s">
        <v>284</v>
      </c>
      <c r="C302" s="16">
        <v>13</v>
      </c>
      <c r="D302" s="16">
        <v>22</v>
      </c>
      <c r="E302" s="17">
        <f t="shared" si="35"/>
        <v>8.3099482865525855E-5</v>
      </c>
      <c r="F302" s="17">
        <f t="shared" si="36"/>
        <v>1.3829258940301604E-4</v>
      </c>
      <c r="G302" s="17">
        <f t="shared" si="38"/>
        <v>0.69230769230769229</v>
      </c>
      <c r="H302" s="17">
        <f t="shared" si="37"/>
        <v>5.7530411214594819E-5</v>
      </c>
    </row>
    <row r="303" spans="1:8" x14ac:dyDescent="0.2">
      <c r="A303" s="14"/>
      <c r="B303" s="15" t="s">
        <v>285</v>
      </c>
      <c r="C303" s="16">
        <v>41</v>
      </c>
      <c r="D303" s="16">
        <v>73</v>
      </c>
      <c r="E303" s="17">
        <f t="shared" si="35"/>
        <v>2.6208298442204308E-4</v>
      </c>
      <c r="F303" s="17">
        <f t="shared" si="36"/>
        <v>4.588799557463714E-4</v>
      </c>
      <c r="G303" s="17">
        <f t="shared" si="38"/>
        <v>0.78048780487804881</v>
      </c>
      <c r="H303" s="17">
        <f t="shared" si="37"/>
        <v>2.0455257320744827E-4</v>
      </c>
    </row>
    <row r="304" spans="1:8" ht="25.5" x14ac:dyDescent="0.2">
      <c r="A304" s="14"/>
      <c r="B304" s="15" t="s">
        <v>286</v>
      </c>
      <c r="C304" s="16">
        <v>35</v>
      </c>
      <c r="D304" s="16">
        <v>24</v>
      </c>
      <c r="E304" s="17">
        <f t="shared" si="35"/>
        <v>2.2372937694564656E-4</v>
      </c>
      <c r="F304" s="17">
        <f t="shared" si="36"/>
        <v>1.5086464298510839E-4</v>
      </c>
      <c r="G304" s="17">
        <f t="shared" si="38"/>
        <v>-0.31428571428571428</v>
      </c>
      <c r="H304" s="17">
        <f t="shared" si="37"/>
        <v>-7.0314947040060351E-5</v>
      </c>
    </row>
    <row r="305" spans="1:8" x14ac:dyDescent="0.2">
      <c r="A305" s="14"/>
      <c r="B305" s="15" t="s">
        <v>287</v>
      </c>
      <c r="C305" s="16">
        <v>6</v>
      </c>
      <c r="D305" s="16">
        <v>1</v>
      </c>
      <c r="E305" s="17">
        <f t="shared" ref="E305:E336" si="39">+IF(C305=0,"",C305/C$177)</f>
        <v>3.8353607476396548E-5</v>
      </c>
      <c r="F305" s="17">
        <f t="shared" ref="F305:F336" si="40">+IF(D305=0,"",D305/D$177)</f>
        <v>6.2860267910461835E-6</v>
      </c>
      <c r="G305" s="17">
        <f t="shared" si="38"/>
        <v>-0.83333333333333337</v>
      </c>
      <c r="H305" s="17">
        <f t="shared" ref="H305:H336" si="41">+IF(OR(AND(E305=""),(G305="")),"",E305*G305)</f>
        <v>-3.1961339563663789E-5</v>
      </c>
    </row>
    <row r="306" spans="1:8" x14ac:dyDescent="0.2">
      <c r="A306" s="14"/>
      <c r="B306" s="15" t="s">
        <v>288</v>
      </c>
      <c r="C306" s="16">
        <v>1899</v>
      </c>
      <c r="D306" s="16">
        <v>1622</v>
      </c>
      <c r="E306" s="17">
        <f t="shared" si="39"/>
        <v>1.2138916766279508E-2</v>
      </c>
      <c r="F306" s="17">
        <f t="shared" si="40"/>
        <v>1.019593545507691E-2</v>
      </c>
      <c r="G306" s="17">
        <f t="shared" ref="G306:G337" si="42">+IF(AND(C306=0,D306=0)," ",IF(C306=0,1,IF(D306=0,-1,(D306-C306)/C306)))</f>
        <v>-0.14586624539231174</v>
      </c>
      <c r="H306" s="17">
        <f t="shared" si="41"/>
        <v>-1.7706582118269742E-3</v>
      </c>
    </row>
    <row r="307" spans="1:8" x14ac:dyDescent="0.2">
      <c r="A307" s="14"/>
      <c r="B307" s="15" t="s">
        <v>289</v>
      </c>
      <c r="C307" s="16">
        <v>186</v>
      </c>
      <c r="D307" s="16">
        <v>178</v>
      </c>
      <c r="E307" s="17">
        <f t="shared" si="39"/>
        <v>1.188961831768293E-3</v>
      </c>
      <c r="F307" s="17">
        <f t="shared" si="40"/>
        <v>1.1189127688062206E-3</v>
      </c>
      <c r="G307" s="17">
        <f t="shared" si="42"/>
        <v>-4.3010752688172046E-2</v>
      </c>
      <c r="H307" s="17">
        <f t="shared" si="41"/>
        <v>-5.1138143301862066E-5</v>
      </c>
    </row>
    <row r="308" spans="1:8" ht="25.5" x14ac:dyDescent="0.2">
      <c r="A308" s="14"/>
      <c r="B308" s="15" t="s">
        <v>290</v>
      </c>
      <c r="C308" s="16">
        <v>219</v>
      </c>
      <c r="D308" s="16">
        <v>177</v>
      </c>
      <c r="E308" s="17">
        <f t="shared" si="39"/>
        <v>1.3999066728884741E-3</v>
      </c>
      <c r="F308" s="17">
        <f t="shared" si="40"/>
        <v>1.1126267420151744E-3</v>
      </c>
      <c r="G308" s="17">
        <f t="shared" si="42"/>
        <v>-0.19178082191780821</v>
      </c>
      <c r="H308" s="17">
        <f t="shared" si="41"/>
        <v>-2.6847525233477586E-4</v>
      </c>
    </row>
    <row r="309" spans="1:8" x14ac:dyDescent="0.2">
      <c r="A309" s="14"/>
      <c r="B309" s="15" t="s">
        <v>291</v>
      </c>
      <c r="C309" s="16">
        <v>80</v>
      </c>
      <c r="D309" s="16">
        <v>82</v>
      </c>
      <c r="E309" s="17">
        <f t="shared" si="39"/>
        <v>5.1138143301862062E-4</v>
      </c>
      <c r="F309" s="17">
        <f t="shared" si="40"/>
        <v>5.1545419686578706E-4</v>
      </c>
      <c r="G309" s="17">
        <f t="shared" si="42"/>
        <v>2.5000000000000001E-2</v>
      </c>
      <c r="H309" s="17">
        <f t="shared" si="41"/>
        <v>1.2784535825465517E-5</v>
      </c>
    </row>
    <row r="310" spans="1:8" ht="25.5" x14ac:dyDescent="0.2">
      <c r="A310" s="14"/>
      <c r="B310" s="15" t="s">
        <v>292</v>
      </c>
      <c r="C310" s="16">
        <v>45</v>
      </c>
      <c r="D310" s="16">
        <v>30</v>
      </c>
      <c r="E310" s="17">
        <f t="shared" si="39"/>
        <v>2.8765205607297412E-4</v>
      </c>
      <c r="F310" s="17">
        <f t="shared" si="40"/>
        <v>1.885808037313855E-4</v>
      </c>
      <c r="G310" s="17">
        <f t="shared" si="42"/>
        <v>-0.33333333333333331</v>
      </c>
      <c r="H310" s="17">
        <f t="shared" si="41"/>
        <v>-9.5884018690991374E-5</v>
      </c>
    </row>
    <row r="311" spans="1:8" x14ac:dyDescent="0.2">
      <c r="A311" s="14"/>
      <c r="B311" s="15" t="s">
        <v>293</v>
      </c>
      <c r="C311" s="16">
        <v>1809</v>
      </c>
      <c r="D311" s="16">
        <v>3079</v>
      </c>
      <c r="E311" s="17">
        <f t="shared" si="39"/>
        <v>1.1563612654133561E-2</v>
      </c>
      <c r="F311" s="17">
        <f t="shared" si="40"/>
        <v>1.9354676489631198E-2</v>
      </c>
      <c r="G311" s="17">
        <f t="shared" si="42"/>
        <v>0.70204532891100058</v>
      </c>
      <c r="H311" s="17">
        <f t="shared" si="41"/>
        <v>8.1181802491706034E-3</v>
      </c>
    </row>
    <row r="312" spans="1:8" x14ac:dyDescent="0.2">
      <c r="A312" s="14"/>
      <c r="B312" s="15" t="s">
        <v>294</v>
      </c>
      <c r="C312" s="16">
        <v>599</v>
      </c>
      <c r="D312" s="16">
        <v>263</v>
      </c>
      <c r="E312" s="17">
        <f t="shared" si="39"/>
        <v>3.8289684797269221E-3</v>
      </c>
      <c r="F312" s="17">
        <f t="shared" si="40"/>
        <v>1.6532250460451463E-3</v>
      </c>
      <c r="G312" s="17">
        <f t="shared" si="42"/>
        <v>-0.56093489148580966</v>
      </c>
      <c r="H312" s="17">
        <f t="shared" si="41"/>
        <v>-2.1478020186782069E-3</v>
      </c>
    </row>
    <row r="313" spans="1:8" x14ac:dyDescent="0.2">
      <c r="A313" s="14"/>
      <c r="B313" s="15" t="s">
        <v>295</v>
      </c>
      <c r="C313" s="16">
        <v>4</v>
      </c>
      <c r="D313" s="16">
        <v>12</v>
      </c>
      <c r="E313" s="17">
        <f t="shared" si="39"/>
        <v>2.5569071650931033E-5</v>
      </c>
      <c r="F313" s="17">
        <f t="shared" si="40"/>
        <v>7.5432321492554196E-5</v>
      </c>
      <c r="G313" s="17">
        <f t="shared" si="42"/>
        <v>2</v>
      </c>
      <c r="H313" s="17">
        <f t="shared" si="41"/>
        <v>5.1138143301862066E-5</v>
      </c>
    </row>
    <row r="314" spans="1:8" x14ac:dyDescent="0.2">
      <c r="A314" s="14"/>
      <c r="B314" s="15" t="s">
        <v>296</v>
      </c>
      <c r="C314" s="16">
        <v>14736</v>
      </c>
      <c r="D314" s="16">
        <v>14117</v>
      </c>
      <c r="E314" s="17">
        <f t="shared" si="39"/>
        <v>9.4196459962029924E-2</v>
      </c>
      <c r="F314" s="17">
        <f t="shared" si="40"/>
        <v>8.8739840209198978E-2</v>
      </c>
      <c r="G314" s="17">
        <f t="shared" si="42"/>
        <v>-4.2005971769815416E-2</v>
      </c>
      <c r="H314" s="17">
        <f t="shared" si="41"/>
        <v>-3.9568138379815774E-3</v>
      </c>
    </row>
    <row r="315" spans="1:8" x14ac:dyDescent="0.2">
      <c r="A315" s="14"/>
      <c r="B315" s="15" t="s">
        <v>297</v>
      </c>
      <c r="C315" s="16">
        <v>67</v>
      </c>
      <c r="D315" s="16">
        <v>87</v>
      </c>
      <c r="E315" s="17">
        <f t="shared" si="39"/>
        <v>4.2828195015309479E-4</v>
      </c>
      <c r="F315" s="17">
        <f t="shared" si="40"/>
        <v>5.4688433082101791E-4</v>
      </c>
      <c r="G315" s="17">
        <f t="shared" si="42"/>
        <v>0.29850746268656714</v>
      </c>
      <c r="H315" s="17">
        <f t="shared" si="41"/>
        <v>1.2784535825465516E-4</v>
      </c>
    </row>
    <row r="316" spans="1:8" ht="25.5" x14ac:dyDescent="0.2">
      <c r="A316" s="14"/>
      <c r="B316" s="15" t="s">
        <v>298</v>
      </c>
      <c r="C316" s="16">
        <v>282</v>
      </c>
      <c r="D316" s="16">
        <v>603</v>
      </c>
      <c r="E316" s="17">
        <f t="shared" si="39"/>
        <v>1.8026195513906379E-3</v>
      </c>
      <c r="F316" s="17">
        <f t="shared" si="40"/>
        <v>3.7904741550008488E-3</v>
      </c>
      <c r="G316" s="17">
        <f t="shared" si="42"/>
        <v>1.1382978723404256</v>
      </c>
      <c r="H316" s="17">
        <f t="shared" si="41"/>
        <v>2.0519179999872153E-3</v>
      </c>
    </row>
    <row r="317" spans="1:8" x14ac:dyDescent="0.2">
      <c r="A317" s="14"/>
      <c r="B317" s="15" t="s">
        <v>299</v>
      </c>
      <c r="C317" s="16">
        <v>4</v>
      </c>
      <c r="D317" s="16">
        <v>1</v>
      </c>
      <c r="E317" s="17">
        <f t="shared" si="39"/>
        <v>2.5569071650931033E-5</v>
      </c>
      <c r="F317" s="17">
        <f t="shared" si="40"/>
        <v>6.2860267910461835E-6</v>
      </c>
      <c r="G317" s="17">
        <f t="shared" si="42"/>
        <v>-0.75</v>
      </c>
      <c r="H317" s="17">
        <f t="shared" si="41"/>
        <v>-1.9176803738198274E-5</v>
      </c>
    </row>
    <row r="318" spans="1:8" ht="38.25" x14ac:dyDescent="0.2">
      <c r="A318" s="14"/>
      <c r="B318" s="15" t="s">
        <v>300</v>
      </c>
      <c r="C318" s="16">
        <v>23</v>
      </c>
      <c r="D318" s="16">
        <v>82</v>
      </c>
      <c r="E318" s="17">
        <f t="shared" si="39"/>
        <v>1.4702216199285345E-4</v>
      </c>
      <c r="F318" s="17">
        <f t="shared" si="40"/>
        <v>5.1545419686578706E-4</v>
      </c>
      <c r="G318" s="17">
        <f t="shared" si="42"/>
        <v>2.5652173913043477</v>
      </c>
      <c r="H318" s="17">
        <f t="shared" si="41"/>
        <v>3.7714380685123272E-4</v>
      </c>
    </row>
    <row r="319" spans="1:8" ht="25.5" x14ac:dyDescent="0.2">
      <c r="A319" s="14"/>
      <c r="B319" s="15" t="s">
        <v>301</v>
      </c>
      <c r="C319" s="16">
        <v>192</v>
      </c>
      <c r="D319" s="16">
        <v>161</v>
      </c>
      <c r="E319" s="17">
        <f t="shared" si="39"/>
        <v>1.2273154392446895E-3</v>
      </c>
      <c r="F319" s="17">
        <f t="shared" si="40"/>
        <v>1.0120503133584356E-3</v>
      </c>
      <c r="G319" s="17">
        <f t="shared" si="42"/>
        <v>-0.16145833333333334</v>
      </c>
      <c r="H319" s="17">
        <f t="shared" si="41"/>
        <v>-1.9816030529471552E-4</v>
      </c>
    </row>
    <row r="320" spans="1:8" ht="25.5" x14ac:dyDescent="0.2">
      <c r="A320" s="14"/>
      <c r="B320" s="15" t="s">
        <v>302</v>
      </c>
      <c r="C320" s="16">
        <v>35</v>
      </c>
      <c r="D320" s="16">
        <v>33</v>
      </c>
      <c r="E320" s="17">
        <f t="shared" si="39"/>
        <v>2.2372937694564656E-4</v>
      </c>
      <c r="F320" s="17">
        <f t="shared" si="40"/>
        <v>2.0743888410452405E-4</v>
      </c>
      <c r="G320" s="17">
        <f t="shared" si="42"/>
        <v>-5.7142857142857141E-2</v>
      </c>
      <c r="H320" s="17">
        <f t="shared" si="41"/>
        <v>-1.2784535825465517E-5</v>
      </c>
    </row>
    <row r="321" spans="1:8" ht="25.5" x14ac:dyDescent="0.2">
      <c r="A321" s="14"/>
      <c r="B321" s="15" t="s">
        <v>303</v>
      </c>
      <c r="C321" s="16">
        <v>23</v>
      </c>
      <c r="D321" s="16">
        <v>20</v>
      </c>
      <c r="E321" s="17">
        <f t="shared" si="39"/>
        <v>1.4702216199285345E-4</v>
      </c>
      <c r="F321" s="17">
        <f t="shared" si="40"/>
        <v>1.2572053582092366E-4</v>
      </c>
      <c r="G321" s="17">
        <f t="shared" si="42"/>
        <v>-0.13043478260869565</v>
      </c>
      <c r="H321" s="17">
        <f t="shared" si="41"/>
        <v>-1.9176803738198274E-5</v>
      </c>
    </row>
    <row r="322" spans="1:8" x14ac:dyDescent="0.2">
      <c r="A322" s="14"/>
      <c r="B322" s="15" t="s">
        <v>304</v>
      </c>
      <c r="C322" s="16">
        <v>27</v>
      </c>
      <c r="D322" s="16">
        <v>12</v>
      </c>
      <c r="E322" s="17">
        <f t="shared" si="39"/>
        <v>1.7259123364378448E-4</v>
      </c>
      <c r="F322" s="17">
        <f t="shared" si="40"/>
        <v>7.5432321492554196E-5</v>
      </c>
      <c r="G322" s="17">
        <f t="shared" si="42"/>
        <v>-0.55555555555555558</v>
      </c>
      <c r="H322" s="17">
        <f t="shared" si="41"/>
        <v>-9.5884018690991387E-5</v>
      </c>
    </row>
    <row r="323" spans="1:8" x14ac:dyDescent="0.2">
      <c r="A323" s="14"/>
      <c r="B323" s="15" t="s">
        <v>305</v>
      </c>
      <c r="C323" s="16">
        <v>264</v>
      </c>
      <c r="D323" s="16">
        <v>267</v>
      </c>
      <c r="E323" s="17">
        <f t="shared" si="39"/>
        <v>1.6875587289614483E-3</v>
      </c>
      <c r="F323" s="17">
        <f t="shared" si="40"/>
        <v>1.6783691532093309E-3</v>
      </c>
      <c r="G323" s="17">
        <f t="shared" si="42"/>
        <v>1.1363636363636364E-2</v>
      </c>
      <c r="H323" s="17">
        <f t="shared" si="41"/>
        <v>1.9176803738198277E-5</v>
      </c>
    </row>
    <row r="324" spans="1:8" ht="25.5" x14ac:dyDescent="0.2">
      <c r="A324" s="14"/>
      <c r="B324" s="15" t="s">
        <v>306</v>
      </c>
      <c r="C324" s="16">
        <v>14</v>
      </c>
      <c r="D324" s="16">
        <v>9</v>
      </c>
      <c r="E324" s="17">
        <f t="shared" si="39"/>
        <v>8.9491750778258614E-5</v>
      </c>
      <c r="F324" s="17">
        <f t="shared" si="40"/>
        <v>5.657424111941565E-5</v>
      </c>
      <c r="G324" s="17">
        <f t="shared" si="42"/>
        <v>-0.35714285714285715</v>
      </c>
      <c r="H324" s="17">
        <f t="shared" si="41"/>
        <v>-3.1961339563663789E-5</v>
      </c>
    </row>
    <row r="325" spans="1:8" ht="25.5" x14ac:dyDescent="0.2">
      <c r="A325" s="14"/>
      <c r="B325" s="15" t="s">
        <v>307</v>
      </c>
      <c r="C325" s="16">
        <v>1626</v>
      </c>
      <c r="D325" s="16">
        <v>1169</v>
      </c>
      <c r="E325" s="17">
        <f t="shared" si="39"/>
        <v>1.0393827626103466E-2</v>
      </c>
      <c r="F325" s="17">
        <f t="shared" si="40"/>
        <v>7.3483653187329887E-3</v>
      </c>
      <c r="G325" s="17">
        <f t="shared" si="42"/>
        <v>-0.2810578105781058</v>
      </c>
      <c r="H325" s="17">
        <f t="shared" si="41"/>
        <v>-2.9212664361188711E-3</v>
      </c>
    </row>
    <row r="326" spans="1:8" x14ac:dyDescent="0.2">
      <c r="A326" s="14"/>
      <c r="B326" s="15" t="s">
        <v>308</v>
      </c>
      <c r="C326" s="16">
        <v>15</v>
      </c>
      <c r="D326" s="16">
        <v>10</v>
      </c>
      <c r="E326" s="17">
        <f t="shared" si="39"/>
        <v>9.5884018690991374E-5</v>
      </c>
      <c r="F326" s="17">
        <f t="shared" si="40"/>
        <v>6.2860267910461832E-5</v>
      </c>
      <c r="G326" s="17">
        <f t="shared" si="42"/>
        <v>-0.33333333333333331</v>
      </c>
      <c r="H326" s="17">
        <f t="shared" si="41"/>
        <v>-3.1961339563663789E-5</v>
      </c>
    </row>
    <row r="327" spans="1:8" ht="25.5" x14ac:dyDescent="0.2">
      <c r="A327" s="14"/>
      <c r="B327" s="15" t="s">
        <v>309</v>
      </c>
      <c r="C327" s="16">
        <v>151</v>
      </c>
      <c r="D327" s="16">
        <v>98</v>
      </c>
      <c r="E327" s="17">
        <f t="shared" si="39"/>
        <v>9.6523245482264656E-4</v>
      </c>
      <c r="F327" s="17">
        <f t="shared" si="40"/>
        <v>6.1603062552252597E-4</v>
      </c>
      <c r="G327" s="17">
        <f t="shared" si="42"/>
        <v>-0.35099337748344372</v>
      </c>
      <c r="H327" s="17">
        <f t="shared" si="41"/>
        <v>-3.3879019937483625E-4</v>
      </c>
    </row>
    <row r="328" spans="1:8" x14ac:dyDescent="0.2">
      <c r="A328" s="14"/>
      <c r="B328" s="15" t="s">
        <v>310</v>
      </c>
      <c r="C328" s="16">
        <v>20</v>
      </c>
      <c r="D328" s="16">
        <v>6</v>
      </c>
      <c r="E328" s="17">
        <f t="shared" si="39"/>
        <v>1.2784535825465516E-4</v>
      </c>
      <c r="F328" s="17">
        <f t="shared" si="40"/>
        <v>3.7716160746277098E-5</v>
      </c>
      <c r="G328" s="17">
        <f t="shared" si="42"/>
        <v>-0.7</v>
      </c>
      <c r="H328" s="17">
        <f t="shared" si="41"/>
        <v>-8.9491750778258601E-5</v>
      </c>
    </row>
    <row r="329" spans="1:8" ht="38.25" x14ac:dyDescent="0.2">
      <c r="A329" s="14"/>
      <c r="B329" s="15" t="s">
        <v>311</v>
      </c>
      <c r="C329" s="16">
        <v>94</v>
      </c>
      <c r="D329" s="16">
        <v>38</v>
      </c>
      <c r="E329" s="17">
        <f t="shared" si="39"/>
        <v>6.0087318379687933E-4</v>
      </c>
      <c r="F329" s="17">
        <f t="shared" si="40"/>
        <v>2.3886901805975498E-4</v>
      </c>
      <c r="G329" s="17">
        <f t="shared" si="42"/>
        <v>-0.5957446808510638</v>
      </c>
      <c r="H329" s="17">
        <f t="shared" si="41"/>
        <v>-3.5796700311303446E-4</v>
      </c>
    </row>
    <row r="330" spans="1:8" ht="25.5" x14ac:dyDescent="0.2">
      <c r="A330" s="14"/>
      <c r="B330" s="15" t="s">
        <v>312</v>
      </c>
      <c r="C330" s="16">
        <v>247</v>
      </c>
      <c r="D330" s="16">
        <v>552</v>
      </c>
      <c r="E330" s="17">
        <f t="shared" si="39"/>
        <v>1.5788901744449913E-3</v>
      </c>
      <c r="F330" s="17">
        <f t="shared" si="40"/>
        <v>3.4698867886574932E-3</v>
      </c>
      <c r="G330" s="17">
        <f t="shared" si="42"/>
        <v>1.2348178137651822</v>
      </c>
      <c r="H330" s="17">
        <f t="shared" si="41"/>
        <v>1.9496417133834914E-3</v>
      </c>
    </row>
    <row r="331" spans="1:8" ht="25.5" x14ac:dyDescent="0.2">
      <c r="A331" s="14"/>
      <c r="B331" s="15" t="s">
        <v>313</v>
      </c>
      <c r="C331" s="16">
        <v>16</v>
      </c>
      <c r="D331" s="16">
        <v>12</v>
      </c>
      <c r="E331" s="17">
        <f t="shared" si="39"/>
        <v>1.0227628660372413E-4</v>
      </c>
      <c r="F331" s="17">
        <f t="shared" si="40"/>
        <v>7.5432321492554196E-5</v>
      </c>
      <c r="G331" s="17">
        <f t="shared" si="42"/>
        <v>-0.25</v>
      </c>
      <c r="H331" s="17">
        <f t="shared" si="41"/>
        <v>-2.5569071650931033E-5</v>
      </c>
    </row>
    <row r="332" spans="1:8" ht="25.5" x14ac:dyDescent="0.2">
      <c r="A332" s="14"/>
      <c r="B332" s="15" t="s">
        <v>314</v>
      </c>
      <c r="C332" s="16">
        <v>4</v>
      </c>
      <c r="D332" s="16">
        <v>15</v>
      </c>
      <c r="E332" s="17">
        <f t="shared" si="39"/>
        <v>2.5569071650931033E-5</v>
      </c>
      <c r="F332" s="17">
        <f t="shared" si="40"/>
        <v>9.4290401865692748E-5</v>
      </c>
      <c r="G332" s="17">
        <f t="shared" si="42"/>
        <v>2.75</v>
      </c>
      <c r="H332" s="17">
        <f t="shared" si="41"/>
        <v>7.0314947040060337E-5</v>
      </c>
    </row>
    <row r="333" spans="1:8" x14ac:dyDescent="0.2">
      <c r="A333" s="14"/>
      <c r="B333" s="15" t="s">
        <v>315</v>
      </c>
      <c r="C333" s="16">
        <v>22</v>
      </c>
      <c r="D333" s="16">
        <v>57</v>
      </c>
      <c r="E333" s="17">
        <f t="shared" si="39"/>
        <v>1.4062989408012067E-4</v>
      </c>
      <c r="F333" s="17">
        <f t="shared" si="40"/>
        <v>3.5830352708963244E-4</v>
      </c>
      <c r="G333" s="17">
        <f t="shared" si="42"/>
        <v>1.5909090909090908</v>
      </c>
      <c r="H333" s="17">
        <f t="shared" si="41"/>
        <v>2.237293769456465E-4</v>
      </c>
    </row>
    <row r="334" spans="1:8" ht="25.5" x14ac:dyDescent="0.2">
      <c r="A334" s="14"/>
      <c r="B334" s="15" t="s">
        <v>316</v>
      </c>
      <c r="C334" s="16">
        <v>2327</v>
      </c>
      <c r="D334" s="16">
        <v>1701</v>
      </c>
      <c r="E334" s="17">
        <f t="shared" si="39"/>
        <v>1.4874807432929129E-2</v>
      </c>
      <c r="F334" s="17">
        <f t="shared" si="40"/>
        <v>1.0692531571569557E-2</v>
      </c>
      <c r="G334" s="17">
        <f t="shared" si="42"/>
        <v>-0.26901590030081651</v>
      </c>
      <c r="H334" s="17">
        <f t="shared" si="41"/>
        <v>-4.0015597133707071E-3</v>
      </c>
    </row>
    <row r="335" spans="1:8" x14ac:dyDescent="0.2">
      <c r="A335" s="14"/>
      <c r="B335" s="15" t="s">
        <v>317</v>
      </c>
      <c r="C335" s="16">
        <v>100</v>
      </c>
      <c r="D335" s="16">
        <v>51</v>
      </c>
      <c r="E335" s="17">
        <f t="shared" si="39"/>
        <v>6.3922679127327586E-4</v>
      </c>
      <c r="F335" s="17">
        <f t="shared" si="40"/>
        <v>3.2058736634335534E-4</v>
      </c>
      <c r="G335" s="17">
        <f t="shared" si="42"/>
        <v>-0.49</v>
      </c>
      <c r="H335" s="17">
        <f t="shared" si="41"/>
        <v>-3.1322112772390516E-4</v>
      </c>
    </row>
    <row r="336" spans="1:8" ht="25.5" x14ac:dyDescent="0.2">
      <c r="A336" s="14"/>
      <c r="B336" s="15" t="s">
        <v>318</v>
      </c>
      <c r="C336" s="16">
        <v>2</v>
      </c>
      <c r="D336" s="16">
        <v>7</v>
      </c>
      <c r="E336" s="17">
        <f t="shared" si="39"/>
        <v>1.2784535825465517E-5</v>
      </c>
      <c r="F336" s="17">
        <f t="shared" si="40"/>
        <v>4.4002187537323287E-5</v>
      </c>
      <c r="G336" s="17">
        <f t="shared" si="42"/>
        <v>2.5</v>
      </c>
      <c r="H336" s="17">
        <f t="shared" si="41"/>
        <v>3.1961339563663789E-5</v>
      </c>
    </row>
    <row r="337" spans="1:8" x14ac:dyDescent="0.2">
      <c r="A337" s="14"/>
      <c r="B337" s="15" t="s">
        <v>319</v>
      </c>
      <c r="C337" s="16">
        <v>13</v>
      </c>
      <c r="D337" s="16">
        <v>6</v>
      </c>
      <c r="E337" s="17">
        <f t="shared" ref="E337:E350" si="43">+IF(C337=0,"",C337/C$177)</f>
        <v>8.3099482865525855E-5</v>
      </c>
      <c r="F337" s="17">
        <f t="shared" ref="F337:F350" si="44">+IF(D337=0,"",D337/D$177)</f>
        <v>3.7716160746277098E-5</v>
      </c>
      <c r="G337" s="17">
        <f t="shared" si="42"/>
        <v>-0.53846153846153844</v>
      </c>
      <c r="H337" s="17">
        <f t="shared" ref="H337:H350" si="45">+IF(OR(AND(E337=""),(G337="")),"",E337*G337)</f>
        <v>-4.4745875389129307E-5</v>
      </c>
    </row>
    <row r="338" spans="1:8" ht="25.5" x14ac:dyDescent="0.2">
      <c r="A338" s="14"/>
      <c r="B338" s="15" t="s">
        <v>320</v>
      </c>
      <c r="C338" s="16">
        <v>35</v>
      </c>
      <c r="D338" s="16">
        <v>14</v>
      </c>
      <c r="E338" s="17">
        <f t="shared" si="43"/>
        <v>2.2372937694564656E-4</v>
      </c>
      <c r="F338" s="17">
        <f t="shared" si="44"/>
        <v>8.8004375074646573E-5</v>
      </c>
      <c r="G338" s="17">
        <f t="shared" ref="G338:G350" si="46">+IF(AND(C338=0,D338=0)," ",IF(C338=0,1,IF(D338=0,-1,(D338-C338)/C338)))</f>
        <v>-0.6</v>
      </c>
      <c r="H338" s="17">
        <f t="shared" si="45"/>
        <v>-1.3423762616738793E-4</v>
      </c>
    </row>
    <row r="339" spans="1:8" ht="25.5" x14ac:dyDescent="0.2">
      <c r="A339" s="14"/>
      <c r="B339" s="15" t="s">
        <v>321</v>
      </c>
      <c r="C339" s="16">
        <v>88</v>
      </c>
      <c r="D339" s="16">
        <v>63</v>
      </c>
      <c r="E339" s="17">
        <f t="shared" si="43"/>
        <v>5.625195763204827E-4</v>
      </c>
      <c r="F339" s="17">
        <f t="shared" si="44"/>
        <v>3.9601968783590954E-4</v>
      </c>
      <c r="G339" s="17">
        <f t="shared" si="46"/>
        <v>-0.28409090909090912</v>
      </c>
      <c r="H339" s="17">
        <f t="shared" si="45"/>
        <v>-1.5980669781831897E-4</v>
      </c>
    </row>
    <row r="340" spans="1:8" ht="25.5" x14ac:dyDescent="0.2">
      <c r="A340" s="14"/>
      <c r="B340" s="15" t="s">
        <v>322</v>
      </c>
      <c r="C340" s="16">
        <v>120</v>
      </c>
      <c r="D340" s="16">
        <v>17</v>
      </c>
      <c r="E340" s="17">
        <f t="shared" si="43"/>
        <v>7.6707214952793099E-4</v>
      </c>
      <c r="F340" s="17">
        <f t="shared" si="44"/>
        <v>1.0686245544778511E-4</v>
      </c>
      <c r="G340" s="17">
        <f t="shared" si="46"/>
        <v>-0.85833333333333328</v>
      </c>
      <c r="H340" s="17">
        <f t="shared" si="45"/>
        <v>-6.5840359501147402E-4</v>
      </c>
    </row>
    <row r="341" spans="1:8" ht="25.5" x14ac:dyDescent="0.2">
      <c r="A341" s="14"/>
      <c r="B341" s="15" t="s">
        <v>323</v>
      </c>
      <c r="C341" s="16">
        <v>53</v>
      </c>
      <c r="D341" s="16">
        <v>30</v>
      </c>
      <c r="E341" s="17">
        <f t="shared" si="43"/>
        <v>3.3879019937483619E-4</v>
      </c>
      <c r="F341" s="17">
        <f t="shared" si="44"/>
        <v>1.885808037313855E-4</v>
      </c>
      <c r="G341" s="17">
        <f t="shared" si="46"/>
        <v>-0.43396226415094341</v>
      </c>
      <c r="H341" s="17">
        <f t="shared" si="45"/>
        <v>-1.4702216199285345E-4</v>
      </c>
    </row>
    <row r="342" spans="1:8" ht="25.5" x14ac:dyDescent="0.2">
      <c r="A342" s="14"/>
      <c r="B342" s="15" t="s">
        <v>324</v>
      </c>
      <c r="C342" s="16">
        <v>13</v>
      </c>
      <c r="D342" s="16">
        <v>17</v>
      </c>
      <c r="E342" s="17">
        <f t="shared" si="43"/>
        <v>8.3099482865525855E-5</v>
      </c>
      <c r="F342" s="17">
        <f t="shared" si="44"/>
        <v>1.0686245544778511E-4</v>
      </c>
      <c r="G342" s="17">
        <f t="shared" si="46"/>
        <v>0.30769230769230771</v>
      </c>
      <c r="H342" s="17">
        <f t="shared" si="45"/>
        <v>2.5569071650931033E-5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33</v>
      </c>
      <c r="E343" s="17" t="str">
        <f t="shared" si="43"/>
        <v/>
      </c>
      <c r="F343" s="17">
        <f t="shared" si="44"/>
        <v>2.0743888410452405E-4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15</v>
      </c>
      <c r="D344" s="16">
        <v>12</v>
      </c>
      <c r="E344" s="17">
        <f t="shared" si="43"/>
        <v>9.5884018690991374E-5</v>
      </c>
      <c r="F344" s="17">
        <f t="shared" si="44"/>
        <v>7.5432321492554196E-5</v>
      </c>
      <c r="G344" s="17">
        <f t="shared" si="46"/>
        <v>-0.2</v>
      </c>
      <c r="H344" s="17">
        <f t="shared" si="45"/>
        <v>-1.9176803738198277E-5</v>
      </c>
    </row>
    <row r="345" spans="1:8" x14ac:dyDescent="0.2">
      <c r="A345" s="14"/>
      <c r="B345" s="15" t="s">
        <v>327</v>
      </c>
      <c r="C345" s="16">
        <v>36</v>
      </c>
      <c r="D345" s="16">
        <v>65</v>
      </c>
      <c r="E345" s="17">
        <f t="shared" si="43"/>
        <v>2.301216448583793E-4</v>
      </c>
      <c r="F345" s="17">
        <f t="shared" si="44"/>
        <v>4.0859174141800195E-4</v>
      </c>
      <c r="G345" s="17">
        <f t="shared" si="46"/>
        <v>0.80555555555555558</v>
      </c>
      <c r="H345" s="17">
        <f t="shared" si="45"/>
        <v>1.8537576946925E-4</v>
      </c>
    </row>
    <row r="346" spans="1:8" ht="25.5" x14ac:dyDescent="0.2">
      <c r="A346" s="14"/>
      <c r="B346" s="15" t="s">
        <v>328</v>
      </c>
      <c r="C346" s="16">
        <v>32</v>
      </c>
      <c r="D346" s="16">
        <v>89</v>
      </c>
      <c r="E346" s="17">
        <f t="shared" si="43"/>
        <v>2.0455257320744827E-4</v>
      </c>
      <c r="F346" s="17">
        <f t="shared" si="44"/>
        <v>5.5945638440311031E-4</v>
      </c>
      <c r="G346" s="17">
        <f t="shared" si="46"/>
        <v>1.78125</v>
      </c>
      <c r="H346" s="17">
        <f t="shared" si="45"/>
        <v>3.6435927102576723E-4</v>
      </c>
    </row>
    <row r="347" spans="1:8" ht="25.5" x14ac:dyDescent="0.2">
      <c r="A347" s="14"/>
      <c r="B347" s="15" t="s">
        <v>329</v>
      </c>
      <c r="C347" s="16">
        <v>15</v>
      </c>
      <c r="D347" s="16">
        <v>17</v>
      </c>
      <c r="E347" s="17">
        <f t="shared" si="43"/>
        <v>9.5884018690991374E-5</v>
      </c>
      <c r="F347" s="17">
        <f t="shared" si="44"/>
        <v>1.0686245544778511E-4</v>
      </c>
      <c r="G347" s="17">
        <f t="shared" si="46"/>
        <v>0.13333333333333333</v>
      </c>
      <c r="H347" s="17">
        <f t="shared" si="45"/>
        <v>1.2784535825465517E-5</v>
      </c>
    </row>
    <row r="348" spans="1:8" x14ac:dyDescent="0.2">
      <c r="A348" s="14"/>
      <c r="B348" s="15" t="s">
        <v>330</v>
      </c>
      <c r="C348" s="16">
        <v>600</v>
      </c>
      <c r="D348" s="16">
        <v>277</v>
      </c>
      <c r="E348" s="17">
        <f t="shared" si="43"/>
        <v>3.8353607476396549E-3</v>
      </c>
      <c r="F348" s="17">
        <f t="shared" si="44"/>
        <v>1.7412294211197929E-3</v>
      </c>
      <c r="G348" s="17">
        <f t="shared" si="46"/>
        <v>-0.53833333333333333</v>
      </c>
      <c r="H348" s="17">
        <f t="shared" si="45"/>
        <v>-2.064702535812681E-3</v>
      </c>
    </row>
    <row r="349" spans="1:8" x14ac:dyDescent="0.2">
      <c r="A349" s="14"/>
      <c r="B349" s="15" t="s">
        <v>331</v>
      </c>
      <c r="C349" s="16">
        <v>69</v>
      </c>
      <c r="D349" s="16">
        <v>34</v>
      </c>
      <c r="E349" s="17">
        <f t="shared" si="43"/>
        <v>4.4106648597856034E-4</v>
      </c>
      <c r="F349" s="17">
        <f t="shared" si="44"/>
        <v>2.1372491089557022E-4</v>
      </c>
      <c r="G349" s="17">
        <f t="shared" si="46"/>
        <v>-0.50724637681159424</v>
      </c>
      <c r="H349" s="17">
        <f t="shared" si="45"/>
        <v>-2.2372937694564656E-4</v>
      </c>
    </row>
    <row r="350" spans="1:8" ht="25.5" x14ac:dyDescent="0.2">
      <c r="A350" s="14"/>
      <c r="B350" s="15" t="s">
        <v>332</v>
      </c>
      <c r="C350" s="16">
        <v>197</v>
      </c>
      <c r="D350" s="16">
        <v>63</v>
      </c>
      <c r="E350" s="17">
        <f t="shared" si="43"/>
        <v>1.2592767788083535E-3</v>
      </c>
      <c r="F350" s="17">
        <f t="shared" si="44"/>
        <v>3.9601968783590954E-4</v>
      </c>
      <c r="G350" s="17">
        <f t="shared" si="46"/>
        <v>-0.68020304568527923</v>
      </c>
      <c r="H350" s="17">
        <f t="shared" si="45"/>
        <v>-8.565639003061897E-4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506376</v>
      </c>
      <c r="D356" s="20">
        <f>SUM(D357:D585)</f>
        <v>535495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5.7504700064774004E-2</v>
      </c>
      <c r="H356" s="21">
        <f t="shared" ref="H356:H419" si="49">+IF(OR(AND(E356=""),(G356="")),"",E356*G356)</f>
        <v>5.7504700064774004E-2</v>
      </c>
    </row>
    <row r="357" spans="1:8" x14ac:dyDescent="0.2">
      <c r="A357" s="14"/>
      <c r="B357" s="15" t="s">
        <v>333</v>
      </c>
      <c r="C357" s="16">
        <v>4042</v>
      </c>
      <c r="D357" s="16">
        <v>2546</v>
      </c>
      <c r="E357" s="17">
        <f t="shared" si="47"/>
        <v>7.9822108472755431E-3</v>
      </c>
      <c r="F357" s="17">
        <f t="shared" si="48"/>
        <v>4.7544795002754459E-3</v>
      </c>
      <c r="G357" s="17">
        <f t="shared" ref="G357:G420" si="50">+IF(AND(C357=0,D357=0)," ",IF(C357=0,1,IF(D357=0,-1,(D357-C357)/C357)))</f>
        <v>-0.37011380504700642</v>
      </c>
      <c r="H357" s="17">
        <f t="shared" si="49"/>
        <v>-2.9543264293726405E-3</v>
      </c>
    </row>
    <row r="358" spans="1:8" x14ac:dyDescent="0.2">
      <c r="A358" s="14"/>
      <c r="B358" s="15" t="s">
        <v>334</v>
      </c>
      <c r="C358" s="16">
        <v>1336</v>
      </c>
      <c r="D358" s="16">
        <v>1346</v>
      </c>
      <c r="E358" s="17">
        <f t="shared" si="47"/>
        <v>2.6383556882632669E-3</v>
      </c>
      <c r="F358" s="17">
        <f t="shared" si="48"/>
        <v>2.5135622181346232E-3</v>
      </c>
      <c r="G358" s="17">
        <f t="shared" si="50"/>
        <v>7.4850299401197605E-3</v>
      </c>
      <c r="H358" s="17">
        <f t="shared" si="49"/>
        <v>1.9748171319335832E-5</v>
      </c>
    </row>
    <row r="359" spans="1:8" x14ac:dyDescent="0.2">
      <c r="A359" s="14"/>
      <c r="B359" s="15" t="s">
        <v>335</v>
      </c>
      <c r="C359" s="16">
        <v>2492</v>
      </c>
      <c r="D359" s="16">
        <v>4096</v>
      </c>
      <c r="E359" s="17">
        <f t="shared" si="47"/>
        <v>4.9212442927784889E-3</v>
      </c>
      <c r="F359" s="17">
        <f t="shared" si="48"/>
        <v>7.6489976563740092E-3</v>
      </c>
      <c r="G359" s="17">
        <f t="shared" si="50"/>
        <v>0.6436597110754414</v>
      </c>
      <c r="H359" s="17">
        <f t="shared" si="49"/>
        <v>3.1676066796214671E-3</v>
      </c>
    </row>
    <row r="360" spans="1:8" x14ac:dyDescent="0.2">
      <c r="A360" s="14"/>
      <c r="B360" s="15" t="s">
        <v>336</v>
      </c>
      <c r="C360" s="16">
        <v>10</v>
      </c>
      <c r="D360" s="16">
        <v>7</v>
      </c>
      <c r="E360" s="17">
        <f t="shared" si="47"/>
        <v>1.9748171319335828E-5</v>
      </c>
      <c r="F360" s="17">
        <f t="shared" si="48"/>
        <v>1.3072017479154801E-5</v>
      </c>
      <c r="G360" s="17">
        <f t="shared" si="50"/>
        <v>-0.3</v>
      </c>
      <c r="H360" s="17">
        <f t="shared" si="49"/>
        <v>-5.9244513958007483E-6</v>
      </c>
    </row>
    <row r="361" spans="1:8" x14ac:dyDescent="0.2">
      <c r="A361" s="14"/>
      <c r="B361" s="15" t="s">
        <v>337</v>
      </c>
      <c r="C361" s="16">
        <v>61</v>
      </c>
      <c r="D361" s="16">
        <v>48</v>
      </c>
      <c r="E361" s="17">
        <f t="shared" si="47"/>
        <v>1.2046384504794856E-4</v>
      </c>
      <c r="F361" s="17">
        <f t="shared" si="48"/>
        <v>8.9636691285632924E-5</v>
      </c>
      <c r="G361" s="17">
        <f t="shared" si="50"/>
        <v>-0.21311475409836064</v>
      </c>
      <c r="H361" s="17">
        <f t="shared" si="49"/>
        <v>-2.5672622715136577E-5</v>
      </c>
    </row>
    <row r="362" spans="1:8" x14ac:dyDescent="0.2">
      <c r="A362" s="14"/>
      <c r="B362" s="15" t="s">
        <v>338</v>
      </c>
      <c r="C362" s="16">
        <v>16640</v>
      </c>
      <c r="D362" s="16">
        <v>13507</v>
      </c>
      <c r="E362" s="17">
        <f t="shared" si="47"/>
        <v>3.2860957075374821E-2</v>
      </c>
      <c r="F362" s="17">
        <f t="shared" si="48"/>
        <v>2.5223391441563412E-2</v>
      </c>
      <c r="G362" s="17">
        <f t="shared" si="50"/>
        <v>-0.18828125000000001</v>
      </c>
      <c r="H362" s="17">
        <f t="shared" si="49"/>
        <v>-6.1871020743479157E-3</v>
      </c>
    </row>
    <row r="363" spans="1:8" x14ac:dyDescent="0.2">
      <c r="A363" s="14"/>
      <c r="B363" s="15" t="s">
        <v>339</v>
      </c>
      <c r="C363" s="16">
        <v>1490</v>
      </c>
      <c r="D363" s="16">
        <v>958</v>
      </c>
      <c r="E363" s="17">
        <f t="shared" si="47"/>
        <v>2.9424775265810385E-3</v>
      </c>
      <c r="F363" s="17">
        <f t="shared" si="48"/>
        <v>1.7889989635757569E-3</v>
      </c>
      <c r="G363" s="17">
        <f t="shared" si="50"/>
        <v>-0.35704697986577183</v>
      </c>
      <c r="H363" s="17">
        <f t="shared" si="49"/>
        <v>-1.0506027141886662E-3</v>
      </c>
    </row>
    <row r="364" spans="1:8" x14ac:dyDescent="0.2">
      <c r="A364" s="14"/>
      <c r="B364" s="15" t="s">
        <v>340</v>
      </c>
      <c r="C364" s="16">
        <v>1110</v>
      </c>
      <c r="D364" s="16">
        <v>888</v>
      </c>
      <c r="E364" s="17">
        <f t="shared" si="47"/>
        <v>2.192047016446277E-3</v>
      </c>
      <c r="F364" s="17">
        <f t="shared" si="48"/>
        <v>1.658278788784209E-3</v>
      </c>
      <c r="G364" s="17">
        <f t="shared" si="50"/>
        <v>-0.2</v>
      </c>
      <c r="H364" s="17">
        <f t="shared" si="49"/>
        <v>-4.3840940328925541E-4</v>
      </c>
    </row>
    <row r="365" spans="1:8" x14ac:dyDescent="0.2">
      <c r="A365" s="14"/>
      <c r="B365" s="15" t="s">
        <v>341</v>
      </c>
      <c r="C365" s="16">
        <v>571</v>
      </c>
      <c r="D365" s="16">
        <v>618</v>
      </c>
      <c r="E365" s="17">
        <f t="shared" si="47"/>
        <v>1.1276205823340759E-3</v>
      </c>
      <c r="F365" s="17">
        <f t="shared" si="48"/>
        <v>1.1540724003025239E-3</v>
      </c>
      <c r="G365" s="17">
        <f t="shared" si="50"/>
        <v>8.2311733800350256E-2</v>
      </c>
      <c r="H365" s="17">
        <f t="shared" si="49"/>
        <v>9.2816405200878398E-5</v>
      </c>
    </row>
    <row r="366" spans="1:8" x14ac:dyDescent="0.2">
      <c r="A366" s="14"/>
      <c r="B366" s="15" t="s">
        <v>342</v>
      </c>
      <c r="C366" s="16">
        <v>707</v>
      </c>
      <c r="D366" s="16">
        <v>843</v>
      </c>
      <c r="E366" s="17">
        <f t="shared" si="47"/>
        <v>1.3961957122770432E-3</v>
      </c>
      <c r="F366" s="17">
        <f t="shared" si="48"/>
        <v>1.5742443907039282E-3</v>
      </c>
      <c r="G366" s="17">
        <f t="shared" si="50"/>
        <v>0.19236209335219237</v>
      </c>
      <c r="H366" s="17">
        <f t="shared" si="49"/>
        <v>2.6857512994296731E-4</v>
      </c>
    </row>
    <row r="367" spans="1:8" x14ac:dyDescent="0.2">
      <c r="A367" s="14"/>
      <c r="B367" s="15" t="s">
        <v>343</v>
      </c>
      <c r="C367" s="16">
        <v>13</v>
      </c>
      <c r="D367" s="16">
        <v>42</v>
      </c>
      <c r="E367" s="17">
        <f t="shared" si="47"/>
        <v>2.5672622715136577E-5</v>
      </c>
      <c r="F367" s="17">
        <f t="shared" si="48"/>
        <v>7.8432104874928807E-5</v>
      </c>
      <c r="G367" s="17">
        <f t="shared" si="50"/>
        <v>2.2307692307692308</v>
      </c>
      <c r="H367" s="17">
        <f t="shared" si="49"/>
        <v>5.7269696826073904E-5</v>
      </c>
    </row>
    <row r="368" spans="1:8" x14ac:dyDescent="0.2">
      <c r="A368" s="14"/>
      <c r="B368" s="15" t="s">
        <v>344</v>
      </c>
      <c r="C368" s="16">
        <v>37973</v>
      </c>
      <c r="D368" s="16">
        <v>36541</v>
      </c>
      <c r="E368" s="17">
        <f t="shared" si="47"/>
        <v>7.4989730950913949E-2</v>
      </c>
      <c r="F368" s="17">
        <f t="shared" si="48"/>
        <v>6.8237798672256517E-2</v>
      </c>
      <c r="G368" s="17">
        <f t="shared" si="50"/>
        <v>-3.7711005187896662E-2</v>
      </c>
      <c r="H368" s="17">
        <f t="shared" si="49"/>
        <v>-2.8279381329288909E-3</v>
      </c>
    </row>
    <row r="369" spans="1:8" x14ac:dyDescent="0.2">
      <c r="A369" s="14"/>
      <c r="B369" s="15" t="s">
        <v>345</v>
      </c>
      <c r="C369" s="16">
        <v>6532</v>
      </c>
      <c r="D369" s="16">
        <v>5726</v>
      </c>
      <c r="E369" s="17">
        <f t="shared" si="47"/>
        <v>1.2899505505790164E-2</v>
      </c>
      <c r="F369" s="17">
        <f t="shared" si="48"/>
        <v>1.0692910297948627E-2</v>
      </c>
      <c r="G369" s="17">
        <f t="shared" si="50"/>
        <v>-0.1233925290875689</v>
      </c>
      <c r="H369" s="17">
        <f t="shared" si="49"/>
        <v>-1.5917026083384679E-3</v>
      </c>
    </row>
    <row r="370" spans="1:8" x14ac:dyDescent="0.2">
      <c r="A370" s="14"/>
      <c r="B370" s="15" t="s">
        <v>346</v>
      </c>
      <c r="C370" s="16">
        <v>53</v>
      </c>
      <c r="D370" s="16">
        <v>43</v>
      </c>
      <c r="E370" s="17">
        <f t="shared" si="47"/>
        <v>1.046653079924799E-4</v>
      </c>
      <c r="F370" s="17">
        <f t="shared" si="48"/>
        <v>8.0299535943379491E-5</v>
      </c>
      <c r="G370" s="17">
        <f t="shared" si="50"/>
        <v>-0.18867924528301888</v>
      </c>
      <c r="H370" s="17">
        <f t="shared" si="49"/>
        <v>-1.9748171319335832E-5</v>
      </c>
    </row>
    <row r="371" spans="1:8" x14ac:dyDescent="0.2">
      <c r="A371" s="14"/>
      <c r="B371" s="15" t="s">
        <v>347</v>
      </c>
      <c r="C371" s="16">
        <v>6205</v>
      </c>
      <c r="D371" s="16">
        <v>7926</v>
      </c>
      <c r="E371" s="17">
        <f t="shared" si="47"/>
        <v>1.2253740303647882E-2</v>
      </c>
      <c r="F371" s="17">
        <f t="shared" si="48"/>
        <v>1.4801258648540136E-2</v>
      </c>
      <c r="G371" s="17">
        <f t="shared" si="50"/>
        <v>0.27735697018533439</v>
      </c>
      <c r="H371" s="17">
        <f t="shared" si="49"/>
        <v>3.3986602840576962E-3</v>
      </c>
    </row>
    <row r="372" spans="1:8" x14ac:dyDescent="0.2">
      <c r="A372" s="14"/>
      <c r="B372" s="15" t="s">
        <v>348</v>
      </c>
      <c r="C372" s="16">
        <v>1957</v>
      </c>
      <c r="D372" s="16">
        <v>2750</v>
      </c>
      <c r="E372" s="17">
        <f t="shared" si="47"/>
        <v>3.864717127194022E-3</v>
      </c>
      <c r="F372" s="17">
        <f t="shared" si="48"/>
        <v>5.1354354382393856E-3</v>
      </c>
      <c r="G372" s="17">
        <f t="shared" si="50"/>
        <v>0.40521205927439957</v>
      </c>
      <c r="H372" s="17">
        <f t="shared" si="49"/>
        <v>1.5660299856233312E-3</v>
      </c>
    </row>
    <row r="373" spans="1:8" x14ac:dyDescent="0.2">
      <c r="A373" s="14"/>
      <c r="B373" s="15" t="s">
        <v>349</v>
      </c>
      <c r="C373" s="16">
        <v>1121</v>
      </c>
      <c r="D373" s="16">
        <v>698</v>
      </c>
      <c r="E373" s="17">
        <f t="shared" si="47"/>
        <v>2.2137700048975467E-3</v>
      </c>
      <c r="F373" s="17">
        <f t="shared" si="48"/>
        <v>1.3034668857785786E-3</v>
      </c>
      <c r="G373" s="17">
        <f t="shared" si="50"/>
        <v>-0.37734165923282781</v>
      </c>
      <c r="H373" s="17">
        <f t="shared" si="49"/>
        <v>-8.3534764680790559E-4</v>
      </c>
    </row>
    <row r="374" spans="1:8" x14ac:dyDescent="0.2">
      <c r="A374" s="14"/>
      <c r="B374" s="15" t="s">
        <v>350</v>
      </c>
      <c r="C374" s="16">
        <v>102</v>
      </c>
      <c r="D374" s="16">
        <v>119</v>
      </c>
      <c r="E374" s="17">
        <f t="shared" si="47"/>
        <v>2.0143134745722547E-4</v>
      </c>
      <c r="F374" s="17">
        <f t="shared" si="48"/>
        <v>2.2222429714563162E-4</v>
      </c>
      <c r="G374" s="17">
        <f t="shared" si="50"/>
        <v>0.16666666666666666</v>
      </c>
      <c r="H374" s="17">
        <f t="shared" si="49"/>
        <v>3.3571891242870907E-5</v>
      </c>
    </row>
    <row r="375" spans="1:8" x14ac:dyDescent="0.2">
      <c r="A375" s="14"/>
      <c r="B375" s="15" t="s">
        <v>351</v>
      </c>
      <c r="C375" s="16">
        <v>28</v>
      </c>
      <c r="D375" s="16">
        <v>30</v>
      </c>
      <c r="E375" s="17">
        <f t="shared" si="47"/>
        <v>5.5294879694140323E-5</v>
      </c>
      <c r="F375" s="17">
        <f t="shared" si="48"/>
        <v>5.6022932053520572E-5</v>
      </c>
      <c r="G375" s="17">
        <f t="shared" si="50"/>
        <v>7.1428571428571425E-2</v>
      </c>
      <c r="H375" s="17">
        <f t="shared" si="49"/>
        <v>3.9496342638671658E-6</v>
      </c>
    </row>
    <row r="376" spans="1:8" x14ac:dyDescent="0.2">
      <c r="A376" s="14"/>
      <c r="B376" s="15" t="s">
        <v>352</v>
      </c>
      <c r="C376" s="16">
        <v>125876</v>
      </c>
      <c r="D376" s="16">
        <v>162007</v>
      </c>
      <c r="E376" s="17">
        <f t="shared" si="47"/>
        <v>0.2485820812992717</v>
      </c>
      <c r="F376" s="17">
        <f t="shared" si="48"/>
        <v>0.30253690510649028</v>
      </c>
      <c r="G376" s="17">
        <f t="shared" si="50"/>
        <v>0.28703644856843241</v>
      </c>
      <c r="H376" s="17">
        <f t="shared" si="49"/>
        <v>7.1352117793892292E-2</v>
      </c>
    </row>
    <row r="377" spans="1:8" x14ac:dyDescent="0.2">
      <c r="A377" s="14"/>
      <c r="B377" s="15" t="s">
        <v>353</v>
      </c>
      <c r="C377" s="16">
        <v>386</v>
      </c>
      <c r="D377" s="16">
        <v>239</v>
      </c>
      <c r="E377" s="17">
        <f t="shared" si="47"/>
        <v>7.6227941292636306E-4</v>
      </c>
      <c r="F377" s="17">
        <f t="shared" si="48"/>
        <v>4.4631602535971394E-4</v>
      </c>
      <c r="G377" s="17">
        <f t="shared" si="50"/>
        <v>-0.38082901554404147</v>
      </c>
      <c r="H377" s="17">
        <f t="shared" si="49"/>
        <v>-2.9029811839423672E-4</v>
      </c>
    </row>
    <row r="378" spans="1:8" x14ac:dyDescent="0.2">
      <c r="A378" s="14"/>
      <c r="B378" s="15" t="s">
        <v>354</v>
      </c>
      <c r="C378" s="16">
        <v>44</v>
      </c>
      <c r="D378" s="16">
        <v>25</v>
      </c>
      <c r="E378" s="17">
        <f t="shared" si="47"/>
        <v>8.6891953805077649E-5</v>
      </c>
      <c r="F378" s="17">
        <f t="shared" si="48"/>
        <v>4.6685776711267146E-5</v>
      </c>
      <c r="G378" s="17">
        <f t="shared" si="50"/>
        <v>-0.43181818181818182</v>
      </c>
      <c r="H378" s="17">
        <f t="shared" si="49"/>
        <v>-3.7521525506738076E-5</v>
      </c>
    </row>
    <row r="379" spans="1:8" x14ac:dyDescent="0.2">
      <c r="A379" s="14"/>
      <c r="B379" s="15" t="s">
        <v>355</v>
      </c>
      <c r="C379" s="16">
        <v>1247</v>
      </c>
      <c r="D379" s="16">
        <v>945</v>
      </c>
      <c r="E379" s="17">
        <f t="shared" si="47"/>
        <v>2.4625969635211778E-3</v>
      </c>
      <c r="F379" s="17">
        <f t="shared" si="48"/>
        <v>1.7647223596858981E-3</v>
      </c>
      <c r="G379" s="17">
        <f t="shared" si="50"/>
        <v>-0.24218123496391339</v>
      </c>
      <c r="H379" s="17">
        <f t="shared" si="49"/>
        <v>-5.9639477384394203E-4</v>
      </c>
    </row>
    <row r="380" spans="1:8" x14ac:dyDescent="0.2">
      <c r="A380" s="14"/>
      <c r="B380" s="15" t="s">
        <v>356</v>
      </c>
      <c r="C380" s="16">
        <v>14802</v>
      </c>
      <c r="D380" s="16">
        <v>11295</v>
      </c>
      <c r="E380" s="17">
        <f t="shared" si="47"/>
        <v>2.9231243186880893E-2</v>
      </c>
      <c r="F380" s="17">
        <f t="shared" si="48"/>
        <v>2.1092633918150496E-2</v>
      </c>
      <c r="G380" s="17">
        <f t="shared" si="50"/>
        <v>-0.23692744223753548</v>
      </c>
      <c r="H380" s="17">
        <f t="shared" si="49"/>
        <v>-6.9256836816910753E-3</v>
      </c>
    </row>
    <row r="381" spans="1:8" x14ac:dyDescent="0.2">
      <c r="A381" s="14"/>
      <c r="B381" s="15" t="s">
        <v>357</v>
      </c>
      <c r="C381" s="16">
        <v>827</v>
      </c>
      <c r="D381" s="16">
        <v>649</v>
      </c>
      <c r="E381" s="17">
        <f t="shared" si="47"/>
        <v>1.633173768109073E-3</v>
      </c>
      <c r="F381" s="17">
        <f t="shared" si="48"/>
        <v>1.2119627634244951E-3</v>
      </c>
      <c r="G381" s="17">
        <f t="shared" si="50"/>
        <v>-0.21523579201934703</v>
      </c>
      <c r="H381" s="17">
        <f t="shared" si="49"/>
        <v>-3.5151744948417772E-4</v>
      </c>
    </row>
    <row r="382" spans="1:8" x14ac:dyDescent="0.2">
      <c r="A382" s="14"/>
      <c r="B382" s="15" t="s">
        <v>358</v>
      </c>
      <c r="C382" s="16">
        <v>87</v>
      </c>
      <c r="D382" s="16">
        <v>52</v>
      </c>
      <c r="E382" s="17">
        <f t="shared" si="47"/>
        <v>1.7180909047822171E-4</v>
      </c>
      <c r="F382" s="17">
        <f t="shared" si="48"/>
        <v>9.710641555943566E-5</v>
      </c>
      <c r="G382" s="17">
        <f t="shared" si="50"/>
        <v>-0.40229885057471265</v>
      </c>
      <c r="H382" s="17">
        <f t="shared" si="49"/>
        <v>-6.9118599617675402E-5</v>
      </c>
    </row>
    <row r="383" spans="1:8" x14ac:dyDescent="0.2">
      <c r="A383" s="14"/>
      <c r="B383" s="15" t="s">
        <v>359</v>
      </c>
      <c r="C383" s="16">
        <v>123</v>
      </c>
      <c r="D383" s="16">
        <v>115</v>
      </c>
      <c r="E383" s="17">
        <f t="shared" si="47"/>
        <v>2.429025072278307E-4</v>
      </c>
      <c r="F383" s="17">
        <f t="shared" si="48"/>
        <v>2.1475457287182886E-4</v>
      </c>
      <c r="G383" s="17">
        <f t="shared" si="50"/>
        <v>-6.5040650406504072E-2</v>
      </c>
      <c r="H383" s="17">
        <f t="shared" si="49"/>
        <v>-1.5798537055468667E-5</v>
      </c>
    </row>
    <row r="384" spans="1:8" x14ac:dyDescent="0.2">
      <c r="A384" s="14"/>
      <c r="B384" s="15" t="s">
        <v>360</v>
      </c>
      <c r="C384" s="16">
        <v>46</v>
      </c>
      <c r="D384" s="16">
        <v>37</v>
      </c>
      <c r="E384" s="17">
        <f t="shared" si="47"/>
        <v>9.0841588068944811E-5</v>
      </c>
      <c r="F384" s="17">
        <f t="shared" si="48"/>
        <v>6.9094949532675374E-5</v>
      </c>
      <c r="G384" s="17">
        <f t="shared" si="50"/>
        <v>-0.19565217391304349</v>
      </c>
      <c r="H384" s="17">
        <f t="shared" si="49"/>
        <v>-1.7773354187402247E-5</v>
      </c>
    </row>
    <row r="385" spans="1:8" x14ac:dyDescent="0.2">
      <c r="A385" s="14"/>
      <c r="B385" s="15" t="s">
        <v>361</v>
      </c>
      <c r="C385" s="16">
        <v>211</v>
      </c>
      <c r="D385" s="16">
        <v>231</v>
      </c>
      <c r="E385" s="17">
        <f t="shared" si="47"/>
        <v>4.16686414837986E-4</v>
      </c>
      <c r="F385" s="17">
        <f t="shared" si="48"/>
        <v>4.3137657681210841E-4</v>
      </c>
      <c r="G385" s="17">
        <f t="shared" si="50"/>
        <v>9.4786729857819899E-2</v>
      </c>
      <c r="H385" s="17">
        <f t="shared" si="49"/>
        <v>3.9496342638671656E-5</v>
      </c>
    </row>
    <row r="386" spans="1:8" x14ac:dyDescent="0.2">
      <c r="A386" s="14"/>
      <c r="B386" s="15" t="s">
        <v>362</v>
      </c>
      <c r="C386" s="16">
        <v>662</v>
      </c>
      <c r="D386" s="16">
        <v>827</v>
      </c>
      <c r="E386" s="17">
        <f t="shared" si="47"/>
        <v>1.3073289413400319E-3</v>
      </c>
      <c r="F386" s="17">
        <f t="shared" si="48"/>
        <v>1.5443654936087171E-3</v>
      </c>
      <c r="G386" s="17">
        <f t="shared" si="50"/>
        <v>0.24924471299093656</v>
      </c>
      <c r="H386" s="17">
        <f t="shared" si="49"/>
        <v>3.2584482676904119E-4</v>
      </c>
    </row>
    <row r="387" spans="1:8" x14ac:dyDescent="0.2">
      <c r="A387" s="14"/>
      <c r="B387" s="15" t="s">
        <v>363</v>
      </c>
      <c r="C387" s="16">
        <v>1277</v>
      </c>
      <c r="D387" s="16">
        <v>2426</v>
      </c>
      <c r="E387" s="17">
        <f t="shared" si="47"/>
        <v>2.5218414774791855E-3</v>
      </c>
      <c r="F387" s="17">
        <f t="shared" si="48"/>
        <v>4.5303877720613639E-3</v>
      </c>
      <c r="G387" s="17">
        <f t="shared" si="50"/>
        <v>0.89976507439310882</v>
      </c>
      <c r="H387" s="17">
        <f t="shared" si="49"/>
        <v>2.2690648845916867E-3</v>
      </c>
    </row>
    <row r="388" spans="1:8" x14ac:dyDescent="0.2">
      <c r="A388" s="14"/>
      <c r="B388" s="15" t="s">
        <v>364</v>
      </c>
      <c r="C388" s="16">
        <v>31</v>
      </c>
      <c r="D388" s="16">
        <v>74</v>
      </c>
      <c r="E388" s="17">
        <f t="shared" si="47"/>
        <v>6.1219331089941065E-5</v>
      </c>
      <c r="F388" s="17">
        <f t="shared" si="48"/>
        <v>1.3818989906535075E-4</v>
      </c>
      <c r="G388" s="17">
        <f t="shared" si="50"/>
        <v>1.3870967741935485</v>
      </c>
      <c r="H388" s="17">
        <f t="shared" si="49"/>
        <v>8.4917136673144062E-5</v>
      </c>
    </row>
    <row r="389" spans="1:8" ht="25.5" x14ac:dyDescent="0.2">
      <c r="A389" s="14"/>
      <c r="B389" s="15" t="s">
        <v>365</v>
      </c>
      <c r="C389" s="16">
        <v>847</v>
      </c>
      <c r="D389" s="16">
        <v>772</v>
      </c>
      <c r="E389" s="17">
        <f t="shared" si="47"/>
        <v>1.6726701107477448E-3</v>
      </c>
      <c r="F389" s="17">
        <f t="shared" si="48"/>
        <v>1.4416567848439294E-3</v>
      </c>
      <c r="G389" s="17">
        <f t="shared" si="50"/>
        <v>-8.8547815820543094E-2</v>
      </c>
      <c r="H389" s="17">
        <f t="shared" si="49"/>
        <v>-1.4811128489501871E-4</v>
      </c>
    </row>
    <row r="390" spans="1:8" ht="25.5" x14ac:dyDescent="0.2">
      <c r="A390" s="14"/>
      <c r="B390" s="15" t="s">
        <v>366</v>
      </c>
      <c r="C390" s="16">
        <v>6470</v>
      </c>
      <c r="D390" s="16">
        <v>5451</v>
      </c>
      <c r="E390" s="17">
        <f t="shared" si="47"/>
        <v>1.2777066843610282E-2</v>
      </c>
      <c r="F390" s="17">
        <f t="shared" si="48"/>
        <v>1.0179366754124688E-2</v>
      </c>
      <c r="G390" s="17">
        <f t="shared" si="50"/>
        <v>-0.15749613601236476</v>
      </c>
      <c r="H390" s="17">
        <f t="shared" si="49"/>
        <v>-2.0123386574403212E-3</v>
      </c>
    </row>
    <row r="391" spans="1:8" x14ac:dyDescent="0.2">
      <c r="A391" s="14"/>
      <c r="B391" s="15" t="s">
        <v>367</v>
      </c>
      <c r="C391" s="16">
        <v>8459</v>
      </c>
      <c r="D391" s="16">
        <v>6579</v>
      </c>
      <c r="E391" s="17">
        <f t="shared" si="47"/>
        <v>1.6704978119026177E-2</v>
      </c>
      <c r="F391" s="17">
        <f t="shared" si="48"/>
        <v>1.2285828999337061E-2</v>
      </c>
      <c r="G391" s="17">
        <f t="shared" si="50"/>
        <v>-0.22224849272963706</v>
      </c>
      <c r="H391" s="17">
        <f t="shared" si="49"/>
        <v>-3.7126562080351355E-3</v>
      </c>
    </row>
    <row r="392" spans="1:8" x14ac:dyDescent="0.2">
      <c r="A392" s="14"/>
      <c r="B392" s="15" t="s">
        <v>368</v>
      </c>
      <c r="C392" s="16">
        <v>831</v>
      </c>
      <c r="D392" s="16">
        <v>705</v>
      </c>
      <c r="E392" s="17">
        <f t="shared" si="47"/>
        <v>1.6410730366368074E-3</v>
      </c>
      <c r="F392" s="17">
        <f t="shared" si="48"/>
        <v>1.3165389032577335E-3</v>
      </c>
      <c r="G392" s="17">
        <f t="shared" si="50"/>
        <v>-0.15162454873646208</v>
      </c>
      <c r="H392" s="17">
        <f t="shared" si="49"/>
        <v>-2.4882695862363144E-4</v>
      </c>
    </row>
    <row r="393" spans="1:8" x14ac:dyDescent="0.2">
      <c r="A393" s="14"/>
      <c r="B393" s="15" t="s">
        <v>369</v>
      </c>
      <c r="C393" s="16">
        <v>869</v>
      </c>
      <c r="D393" s="16">
        <v>1153</v>
      </c>
      <c r="E393" s="17">
        <f t="shared" si="47"/>
        <v>1.7161160876502837E-3</v>
      </c>
      <c r="F393" s="17">
        <f t="shared" si="48"/>
        <v>2.1531480219236405E-3</v>
      </c>
      <c r="G393" s="17">
        <f t="shared" si="50"/>
        <v>0.32681242807825084</v>
      </c>
      <c r="H393" s="17">
        <f t="shared" si="49"/>
        <v>5.6084806546913757E-4</v>
      </c>
    </row>
    <row r="394" spans="1:8" x14ac:dyDescent="0.2">
      <c r="A394" s="14"/>
      <c r="B394" s="15" t="s">
        <v>370</v>
      </c>
      <c r="C394" s="16">
        <v>195</v>
      </c>
      <c r="D394" s="16">
        <v>257</v>
      </c>
      <c r="E394" s="17">
        <f t="shared" si="47"/>
        <v>3.8508934072704865E-4</v>
      </c>
      <c r="F394" s="17">
        <f t="shared" si="48"/>
        <v>4.7992978459182627E-4</v>
      </c>
      <c r="G394" s="17">
        <f t="shared" si="50"/>
        <v>0.31794871794871793</v>
      </c>
      <c r="H394" s="17">
        <f t="shared" si="49"/>
        <v>1.2243866217988213E-4</v>
      </c>
    </row>
    <row r="395" spans="1:8" x14ac:dyDescent="0.2">
      <c r="A395" s="14"/>
      <c r="B395" s="15" t="s">
        <v>371</v>
      </c>
      <c r="C395" s="16">
        <v>1751</v>
      </c>
      <c r="D395" s="16">
        <v>1521</v>
      </c>
      <c r="E395" s="17">
        <f t="shared" si="47"/>
        <v>3.4579047980157038E-3</v>
      </c>
      <c r="F395" s="17">
        <f t="shared" si="48"/>
        <v>2.8403626551134933E-3</v>
      </c>
      <c r="G395" s="17">
        <f t="shared" si="50"/>
        <v>-0.13135351227869788</v>
      </c>
      <c r="H395" s="17">
        <f t="shared" si="49"/>
        <v>-4.5420794034472405E-4</v>
      </c>
    </row>
    <row r="396" spans="1:8" x14ac:dyDescent="0.2">
      <c r="A396" s="14"/>
      <c r="B396" s="15" t="s">
        <v>372</v>
      </c>
      <c r="C396" s="16">
        <v>75</v>
      </c>
      <c r="D396" s="16">
        <v>95</v>
      </c>
      <c r="E396" s="17">
        <f t="shared" si="47"/>
        <v>1.4811128489501871E-4</v>
      </c>
      <c r="F396" s="17">
        <f t="shared" si="48"/>
        <v>1.7740595150281515E-4</v>
      </c>
      <c r="G396" s="17">
        <f t="shared" si="50"/>
        <v>0.26666666666666666</v>
      </c>
      <c r="H396" s="17">
        <f t="shared" si="49"/>
        <v>3.9496342638671656E-5</v>
      </c>
    </row>
    <row r="397" spans="1:8" x14ac:dyDescent="0.2">
      <c r="A397" s="14"/>
      <c r="B397" s="15" t="s">
        <v>373</v>
      </c>
      <c r="C397" s="16">
        <v>48</v>
      </c>
      <c r="D397" s="16">
        <v>106</v>
      </c>
      <c r="E397" s="17">
        <f t="shared" si="47"/>
        <v>9.4791222332811986E-5</v>
      </c>
      <c r="F397" s="17">
        <f t="shared" si="48"/>
        <v>1.9794769325577269E-4</v>
      </c>
      <c r="G397" s="17">
        <f t="shared" si="50"/>
        <v>1.2083333333333333</v>
      </c>
      <c r="H397" s="17">
        <f t="shared" si="49"/>
        <v>1.1453939365214781E-4</v>
      </c>
    </row>
    <row r="398" spans="1:8" x14ac:dyDescent="0.2">
      <c r="A398" s="14"/>
      <c r="B398" s="15" t="s">
        <v>374</v>
      </c>
      <c r="C398" s="16">
        <v>4583</v>
      </c>
      <c r="D398" s="16">
        <v>3227</v>
      </c>
      <c r="E398" s="17">
        <f t="shared" si="47"/>
        <v>9.0505869156516112E-3</v>
      </c>
      <c r="F398" s="17">
        <f t="shared" si="48"/>
        <v>6.0262000578903633E-3</v>
      </c>
      <c r="G398" s="17">
        <f t="shared" si="50"/>
        <v>-0.29587606371372466</v>
      </c>
      <c r="H398" s="17">
        <f t="shared" si="49"/>
        <v>-2.6778520309019387E-3</v>
      </c>
    </row>
    <row r="399" spans="1:8" x14ac:dyDescent="0.2">
      <c r="A399" s="14"/>
      <c r="B399" s="15" t="s">
        <v>375</v>
      </c>
      <c r="C399" s="16">
        <v>143</v>
      </c>
      <c r="D399" s="16">
        <v>131</v>
      </c>
      <c r="E399" s="17">
        <f t="shared" si="47"/>
        <v>2.8239884986650237E-4</v>
      </c>
      <c r="F399" s="17">
        <f t="shared" si="48"/>
        <v>2.4463346996703985E-4</v>
      </c>
      <c r="G399" s="17">
        <f t="shared" si="50"/>
        <v>-8.3916083916083919E-2</v>
      </c>
      <c r="H399" s="17">
        <f t="shared" si="49"/>
        <v>-2.3697805583202996E-5</v>
      </c>
    </row>
    <row r="400" spans="1:8" x14ac:dyDescent="0.2">
      <c r="A400" s="14"/>
      <c r="B400" s="15" t="s">
        <v>376</v>
      </c>
      <c r="C400" s="16">
        <v>88</v>
      </c>
      <c r="D400" s="16">
        <v>239</v>
      </c>
      <c r="E400" s="17">
        <f t="shared" si="47"/>
        <v>1.737839076101553E-4</v>
      </c>
      <c r="F400" s="17">
        <f t="shared" si="48"/>
        <v>4.4631602535971394E-4</v>
      </c>
      <c r="G400" s="17">
        <f t="shared" si="50"/>
        <v>1.7159090909090908</v>
      </c>
      <c r="H400" s="17">
        <f t="shared" si="49"/>
        <v>2.9819738692197102E-4</v>
      </c>
    </row>
    <row r="401" spans="1:8" x14ac:dyDescent="0.2">
      <c r="A401" s="14"/>
      <c r="B401" s="15" t="s">
        <v>377</v>
      </c>
      <c r="C401" s="16">
        <v>307</v>
      </c>
      <c r="D401" s="16">
        <v>288</v>
      </c>
      <c r="E401" s="17">
        <f t="shared" si="47"/>
        <v>6.0626885950360997E-4</v>
      </c>
      <c r="F401" s="17">
        <f t="shared" si="48"/>
        <v>5.3782014771379752E-4</v>
      </c>
      <c r="G401" s="17">
        <f t="shared" si="50"/>
        <v>-6.1889250814332247E-2</v>
      </c>
      <c r="H401" s="17">
        <f t="shared" si="49"/>
        <v>-3.7521525506738076E-5</v>
      </c>
    </row>
    <row r="402" spans="1:8" x14ac:dyDescent="0.2">
      <c r="A402" s="14"/>
      <c r="B402" s="15" t="s">
        <v>378</v>
      </c>
      <c r="C402" s="16">
        <v>65349</v>
      </c>
      <c r="D402" s="16">
        <v>91374</v>
      </c>
      <c r="E402" s="17">
        <f t="shared" si="47"/>
        <v>0.12905232475472772</v>
      </c>
      <c r="F402" s="17">
        <f t="shared" si="48"/>
        <v>0.17063464644861295</v>
      </c>
      <c r="G402" s="17">
        <f t="shared" si="50"/>
        <v>0.39824633888812377</v>
      </c>
      <c r="H402" s="17">
        <f t="shared" si="49"/>
        <v>5.1394615858571503E-2</v>
      </c>
    </row>
    <row r="403" spans="1:8" x14ac:dyDescent="0.2">
      <c r="A403" s="14"/>
      <c r="B403" s="15" t="s">
        <v>379</v>
      </c>
      <c r="C403" s="16">
        <v>157</v>
      </c>
      <c r="D403" s="16">
        <v>195</v>
      </c>
      <c r="E403" s="17">
        <f t="shared" si="47"/>
        <v>3.1004628971357254E-4</v>
      </c>
      <c r="F403" s="17">
        <f t="shared" si="48"/>
        <v>3.6414905834788373E-4</v>
      </c>
      <c r="G403" s="17">
        <f t="shared" si="50"/>
        <v>0.24203821656050956</v>
      </c>
      <c r="H403" s="17">
        <f t="shared" si="49"/>
        <v>7.5043051013476151E-5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63</v>
      </c>
      <c r="E404" s="17" t="str">
        <f t="shared" si="47"/>
        <v/>
      </c>
      <c r="F404" s="17">
        <f t="shared" si="48"/>
        <v>1.1764815731239321E-4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11226</v>
      </c>
      <c r="D405" s="16">
        <v>8937</v>
      </c>
      <c r="E405" s="17">
        <f t="shared" si="47"/>
        <v>2.2169297123086403E-2</v>
      </c>
      <c r="F405" s="17">
        <f t="shared" si="48"/>
        <v>1.6689231458743778E-2</v>
      </c>
      <c r="G405" s="17">
        <f t="shared" si="50"/>
        <v>-0.20390165686798503</v>
      </c>
      <c r="H405" s="17">
        <f t="shared" si="49"/>
        <v>-4.5203564149959713E-3</v>
      </c>
    </row>
    <row r="406" spans="1:8" x14ac:dyDescent="0.2">
      <c r="A406" s="14"/>
      <c r="B406" s="15" t="s">
        <v>382</v>
      </c>
      <c r="C406" s="16">
        <v>56485</v>
      </c>
      <c r="D406" s="16">
        <v>37721</v>
      </c>
      <c r="E406" s="17">
        <f t="shared" si="47"/>
        <v>0.11154754569726844</v>
      </c>
      <c r="F406" s="17">
        <f t="shared" si="48"/>
        <v>7.0441367333028318E-2</v>
      </c>
      <c r="G406" s="17">
        <f t="shared" si="50"/>
        <v>-0.33219438789059041</v>
      </c>
      <c r="H406" s="17">
        <f t="shared" si="49"/>
        <v>-3.7055468663601751E-2</v>
      </c>
    </row>
    <row r="407" spans="1:8" x14ac:dyDescent="0.2">
      <c r="A407" s="14"/>
      <c r="B407" s="15" t="s">
        <v>383</v>
      </c>
      <c r="C407" s="16">
        <v>7388</v>
      </c>
      <c r="D407" s="16">
        <v>4333</v>
      </c>
      <c r="E407" s="17">
        <f t="shared" si="47"/>
        <v>1.4589948970725311E-2</v>
      </c>
      <c r="F407" s="17">
        <f t="shared" si="48"/>
        <v>8.0915788195968213E-3</v>
      </c>
      <c r="G407" s="17">
        <f t="shared" si="50"/>
        <v>-0.41350839198700595</v>
      </c>
      <c r="H407" s="17">
        <f t="shared" si="49"/>
        <v>-6.0330663380570963E-3</v>
      </c>
    </row>
    <row r="408" spans="1:8" x14ac:dyDescent="0.2">
      <c r="A408" s="14"/>
      <c r="B408" s="15" t="s">
        <v>384</v>
      </c>
      <c r="C408" s="16">
        <v>22</v>
      </c>
      <c r="D408" s="16">
        <v>30</v>
      </c>
      <c r="E408" s="17">
        <f t="shared" si="47"/>
        <v>4.3445976902538825E-5</v>
      </c>
      <c r="F408" s="17">
        <f t="shared" si="48"/>
        <v>5.6022932053520572E-5</v>
      </c>
      <c r="G408" s="17">
        <f t="shared" si="50"/>
        <v>0.36363636363636365</v>
      </c>
      <c r="H408" s="17">
        <f t="shared" si="49"/>
        <v>1.5798537055468663E-5</v>
      </c>
    </row>
    <row r="409" spans="1:8" x14ac:dyDescent="0.2">
      <c r="A409" s="14"/>
      <c r="B409" s="15" t="s">
        <v>385</v>
      </c>
      <c r="C409" s="16">
        <v>1186</v>
      </c>
      <c r="D409" s="16">
        <v>2883</v>
      </c>
      <c r="E409" s="17">
        <f t="shared" si="47"/>
        <v>2.3421331184732292E-3</v>
      </c>
      <c r="F409" s="17">
        <f t="shared" si="48"/>
        <v>5.3838037703433268E-3</v>
      </c>
      <c r="G409" s="17">
        <f t="shared" si="50"/>
        <v>1.4308600337268129</v>
      </c>
      <c r="H409" s="17">
        <f t="shared" si="49"/>
        <v>3.3512646728912901E-3</v>
      </c>
    </row>
    <row r="410" spans="1:8" ht="25.5" x14ac:dyDescent="0.2">
      <c r="A410" s="14"/>
      <c r="B410" s="15" t="s">
        <v>386</v>
      </c>
      <c r="C410" s="16">
        <v>832</v>
      </c>
      <c r="D410" s="16">
        <v>1105</v>
      </c>
      <c r="E410" s="17">
        <f t="shared" si="47"/>
        <v>1.6430478537687409E-3</v>
      </c>
      <c r="F410" s="17">
        <f t="shared" si="48"/>
        <v>2.0635113306380079E-3</v>
      </c>
      <c r="G410" s="17">
        <f t="shared" si="50"/>
        <v>0.328125</v>
      </c>
      <c r="H410" s="17">
        <f t="shared" si="49"/>
        <v>5.391250770178681E-4</v>
      </c>
    </row>
    <row r="411" spans="1:8" x14ac:dyDescent="0.2">
      <c r="A411" s="14"/>
      <c r="B411" s="15" t="s">
        <v>387</v>
      </c>
      <c r="C411" s="16">
        <v>590</v>
      </c>
      <c r="D411" s="16">
        <v>482</v>
      </c>
      <c r="E411" s="17">
        <f t="shared" si="47"/>
        <v>1.1651421078408138E-3</v>
      </c>
      <c r="F411" s="17">
        <f t="shared" si="48"/>
        <v>9.0010177499323055E-4</v>
      </c>
      <c r="G411" s="17">
        <f t="shared" si="50"/>
        <v>-0.18305084745762712</v>
      </c>
      <c r="H411" s="17">
        <f t="shared" si="49"/>
        <v>-2.1328025024882694E-4</v>
      </c>
    </row>
    <row r="412" spans="1:8" x14ac:dyDescent="0.2">
      <c r="A412" s="14"/>
      <c r="B412" s="15" t="s">
        <v>388</v>
      </c>
      <c r="C412" s="16">
        <v>1002</v>
      </c>
      <c r="D412" s="16">
        <v>1370</v>
      </c>
      <c r="E412" s="17">
        <f t="shared" si="47"/>
        <v>1.97876676619745E-3</v>
      </c>
      <c r="F412" s="17">
        <f t="shared" si="48"/>
        <v>2.5583805637774395E-3</v>
      </c>
      <c r="G412" s="17">
        <f t="shared" si="50"/>
        <v>0.36726546906187624</v>
      </c>
      <c r="H412" s="17">
        <f t="shared" si="49"/>
        <v>7.2673270455155849E-4</v>
      </c>
    </row>
    <row r="413" spans="1:8" x14ac:dyDescent="0.2">
      <c r="A413" s="14"/>
      <c r="B413" s="15" t="s">
        <v>389</v>
      </c>
      <c r="C413" s="16">
        <v>963</v>
      </c>
      <c r="D413" s="16">
        <v>771</v>
      </c>
      <c r="E413" s="17">
        <f t="shared" si="47"/>
        <v>1.9017488980520405E-3</v>
      </c>
      <c r="F413" s="17">
        <f t="shared" si="48"/>
        <v>1.4397893537754787E-3</v>
      </c>
      <c r="G413" s="17">
        <f t="shared" si="50"/>
        <v>-0.19937694704049844</v>
      </c>
      <c r="H413" s="17">
        <f t="shared" si="49"/>
        <v>-3.7916488933124794E-4</v>
      </c>
    </row>
    <row r="414" spans="1:8" x14ac:dyDescent="0.2">
      <c r="A414" s="14"/>
      <c r="B414" s="15" t="s">
        <v>390</v>
      </c>
      <c r="C414" s="16">
        <v>75</v>
      </c>
      <c r="D414" s="16">
        <v>22</v>
      </c>
      <c r="E414" s="17">
        <f t="shared" si="47"/>
        <v>1.4811128489501871E-4</v>
      </c>
      <c r="F414" s="17">
        <f t="shared" si="48"/>
        <v>4.1083483505915087E-5</v>
      </c>
      <c r="G414" s="17">
        <f t="shared" si="50"/>
        <v>-0.70666666666666667</v>
      </c>
      <c r="H414" s="17">
        <f t="shared" si="49"/>
        <v>-1.046653079924799E-4</v>
      </c>
    </row>
    <row r="415" spans="1:8" ht="25.5" x14ac:dyDescent="0.2">
      <c r="A415" s="14"/>
      <c r="B415" s="15" t="s">
        <v>391</v>
      </c>
      <c r="C415" s="16">
        <v>412</v>
      </c>
      <c r="D415" s="16">
        <v>464</v>
      </c>
      <c r="E415" s="17">
        <f t="shared" si="47"/>
        <v>8.1362465835663612E-4</v>
      </c>
      <c r="F415" s="17">
        <f t="shared" si="48"/>
        <v>8.6648801576111822E-4</v>
      </c>
      <c r="G415" s="17">
        <f t="shared" si="50"/>
        <v>0.12621359223300971</v>
      </c>
      <c r="H415" s="17">
        <f t="shared" si="49"/>
        <v>1.0269049086054631E-4</v>
      </c>
    </row>
    <row r="416" spans="1:8" ht="25.5" x14ac:dyDescent="0.2">
      <c r="A416" s="14"/>
      <c r="B416" s="15" t="s">
        <v>392</v>
      </c>
      <c r="C416" s="16">
        <v>448</v>
      </c>
      <c r="D416" s="16">
        <v>265</v>
      </c>
      <c r="E416" s="17">
        <f t="shared" si="47"/>
        <v>8.8471807510624517E-4</v>
      </c>
      <c r="F416" s="17">
        <f t="shared" si="48"/>
        <v>4.9486923313943169E-4</v>
      </c>
      <c r="G416" s="17">
        <f t="shared" si="50"/>
        <v>-0.40848214285714285</v>
      </c>
      <c r="H416" s="17">
        <f t="shared" si="49"/>
        <v>-3.6139153514384566E-4</v>
      </c>
    </row>
    <row r="417" spans="1:8" x14ac:dyDescent="0.2">
      <c r="A417" s="14"/>
      <c r="B417" s="15" t="s">
        <v>393</v>
      </c>
      <c r="C417" s="16">
        <v>1802</v>
      </c>
      <c r="D417" s="16">
        <v>1807</v>
      </c>
      <c r="E417" s="17">
        <f t="shared" si="47"/>
        <v>3.5586204717443165E-3</v>
      </c>
      <c r="F417" s="17">
        <f t="shared" si="48"/>
        <v>3.3744479406903893E-3</v>
      </c>
      <c r="G417" s="17">
        <f t="shared" si="50"/>
        <v>2.7746947835738068E-3</v>
      </c>
      <c r="H417" s="17">
        <f t="shared" si="49"/>
        <v>9.8740856596679141E-6</v>
      </c>
    </row>
    <row r="418" spans="1:8" x14ac:dyDescent="0.2">
      <c r="A418" s="14"/>
      <c r="B418" s="15" t="s">
        <v>394</v>
      </c>
      <c r="C418" s="16">
        <v>4319</v>
      </c>
      <c r="D418" s="16">
        <v>5943</v>
      </c>
      <c r="E418" s="17">
        <f t="shared" si="47"/>
        <v>8.5292351928211441E-3</v>
      </c>
      <c r="F418" s="17">
        <f t="shared" si="48"/>
        <v>1.1098142839802426E-2</v>
      </c>
      <c r="G418" s="17">
        <f t="shared" si="50"/>
        <v>0.37601296596434358</v>
      </c>
      <c r="H418" s="17">
        <f t="shared" si="49"/>
        <v>3.2071030222601384E-3</v>
      </c>
    </row>
    <row r="419" spans="1:8" x14ac:dyDescent="0.2">
      <c r="A419" s="14"/>
      <c r="B419" s="15" t="s">
        <v>395</v>
      </c>
      <c r="C419" s="16">
        <v>140</v>
      </c>
      <c r="D419" s="16">
        <v>178</v>
      </c>
      <c r="E419" s="17">
        <f t="shared" si="47"/>
        <v>2.7647439847070161E-4</v>
      </c>
      <c r="F419" s="17">
        <f t="shared" si="48"/>
        <v>3.3240273018422209E-4</v>
      </c>
      <c r="G419" s="17">
        <f t="shared" si="50"/>
        <v>0.27142857142857141</v>
      </c>
      <c r="H419" s="17">
        <f t="shared" si="49"/>
        <v>7.5043051013476151E-5</v>
      </c>
    </row>
    <row r="420" spans="1:8" x14ac:dyDescent="0.2">
      <c r="A420" s="14"/>
      <c r="B420" s="15" t="s">
        <v>396</v>
      </c>
      <c r="C420" s="16">
        <v>1894</v>
      </c>
      <c r="D420" s="16">
        <v>1723</v>
      </c>
      <c r="E420" s="17">
        <f t="shared" ref="E420:E483" si="51">+IF(C420=0,"",C420/C$356)</f>
        <v>3.7403036478822062E-3</v>
      </c>
      <c r="F420" s="17">
        <f t="shared" ref="F420:F483" si="52">+IF(D420=0,"",D420/D$356)</f>
        <v>3.2175837309405316E-3</v>
      </c>
      <c r="G420" s="17">
        <f t="shared" si="50"/>
        <v>-9.0285110876451954E-2</v>
      </c>
      <c r="H420" s="17">
        <f t="shared" ref="H420:H483" si="53">+IF(OR(AND(E420=""),(G420="")),"",E420*G420)</f>
        <v>-3.3769372956064271E-4</v>
      </c>
    </row>
    <row r="421" spans="1:8" x14ac:dyDescent="0.2">
      <c r="A421" s="14"/>
      <c r="B421" s="15" t="s">
        <v>397</v>
      </c>
      <c r="C421" s="16">
        <v>179</v>
      </c>
      <c r="D421" s="16">
        <v>244</v>
      </c>
      <c r="E421" s="17">
        <f t="shared" si="51"/>
        <v>3.5349226661611136E-4</v>
      </c>
      <c r="F421" s="17">
        <f t="shared" si="52"/>
        <v>4.5565318070196732E-4</v>
      </c>
      <c r="G421" s="17">
        <f t="shared" ref="G421:G484" si="54">+IF(AND(C421=0,D421=0)," ",IF(C421=0,1,IF(D421=0,-1,(D421-C421)/C421)))</f>
        <v>0.36312849162011174</v>
      </c>
      <c r="H421" s="17">
        <f t="shared" si="53"/>
        <v>1.2836311357568289E-4</v>
      </c>
    </row>
    <row r="422" spans="1:8" x14ac:dyDescent="0.2">
      <c r="A422" s="14"/>
      <c r="B422" s="15" t="s">
        <v>398</v>
      </c>
      <c r="C422" s="16">
        <v>14</v>
      </c>
      <c r="D422" s="16">
        <v>13</v>
      </c>
      <c r="E422" s="17">
        <f t="shared" si="51"/>
        <v>2.7647439847070161E-5</v>
      </c>
      <c r="F422" s="17">
        <f t="shared" si="52"/>
        <v>2.4276603889858915E-5</v>
      </c>
      <c r="G422" s="17">
        <f t="shared" si="54"/>
        <v>-7.1428571428571425E-2</v>
      </c>
      <c r="H422" s="17">
        <f t="shared" si="53"/>
        <v>-1.9748171319335829E-6</v>
      </c>
    </row>
    <row r="423" spans="1:8" x14ac:dyDescent="0.2">
      <c r="A423" s="14"/>
      <c r="B423" s="15" t="s">
        <v>399</v>
      </c>
      <c r="C423" s="16">
        <v>106</v>
      </c>
      <c r="D423" s="16">
        <v>39</v>
      </c>
      <c r="E423" s="17">
        <f t="shared" si="51"/>
        <v>2.0933061598495979E-4</v>
      </c>
      <c r="F423" s="17">
        <f t="shared" si="52"/>
        <v>7.2829811669576741E-5</v>
      </c>
      <c r="G423" s="17">
        <f t="shared" si="54"/>
        <v>-0.63207547169811318</v>
      </c>
      <c r="H423" s="17">
        <f t="shared" si="53"/>
        <v>-1.3231274783955004E-4</v>
      </c>
    </row>
    <row r="424" spans="1:8" x14ac:dyDescent="0.2">
      <c r="A424" s="14"/>
      <c r="B424" s="15" t="s">
        <v>400</v>
      </c>
      <c r="C424" s="16">
        <v>765</v>
      </c>
      <c r="D424" s="16">
        <v>1135</v>
      </c>
      <c r="E424" s="17">
        <f t="shared" si="51"/>
        <v>1.510735105929191E-3</v>
      </c>
      <c r="F424" s="17">
        <f t="shared" si="52"/>
        <v>2.1195342626915284E-3</v>
      </c>
      <c r="G424" s="17">
        <f t="shared" si="54"/>
        <v>0.48366013071895425</v>
      </c>
      <c r="H424" s="17">
        <f t="shared" si="53"/>
        <v>7.3068233881542577E-4</v>
      </c>
    </row>
    <row r="425" spans="1:8" x14ac:dyDescent="0.2">
      <c r="A425" s="14"/>
      <c r="B425" s="15" t="s">
        <v>401</v>
      </c>
      <c r="C425" s="16">
        <v>99</v>
      </c>
      <c r="D425" s="16">
        <v>108</v>
      </c>
      <c r="E425" s="17">
        <f t="shared" si="51"/>
        <v>1.9550689606142471E-4</v>
      </c>
      <c r="F425" s="17">
        <f t="shared" si="52"/>
        <v>2.0168255539267406E-4</v>
      </c>
      <c r="G425" s="17">
        <f t="shared" si="54"/>
        <v>9.0909090909090912E-2</v>
      </c>
      <c r="H425" s="17">
        <f t="shared" si="53"/>
        <v>1.7773354187402247E-5</v>
      </c>
    </row>
    <row r="426" spans="1:8" x14ac:dyDescent="0.2">
      <c r="A426" s="14"/>
      <c r="B426" s="15" t="s">
        <v>402</v>
      </c>
      <c r="C426" s="16">
        <v>88</v>
      </c>
      <c r="D426" s="16">
        <v>34</v>
      </c>
      <c r="E426" s="17">
        <f t="shared" si="51"/>
        <v>1.737839076101553E-4</v>
      </c>
      <c r="F426" s="17">
        <f t="shared" si="52"/>
        <v>6.3492656327323322E-5</v>
      </c>
      <c r="G426" s="17">
        <f t="shared" si="54"/>
        <v>-0.61363636363636365</v>
      </c>
      <c r="H426" s="17">
        <f t="shared" si="53"/>
        <v>-1.0664012512441348E-4</v>
      </c>
    </row>
    <row r="427" spans="1:8" x14ac:dyDescent="0.2">
      <c r="A427" s="14"/>
      <c r="B427" s="15" t="s">
        <v>403</v>
      </c>
      <c r="C427" s="16">
        <v>1157</v>
      </c>
      <c r="D427" s="16">
        <v>1687</v>
      </c>
      <c r="E427" s="17">
        <f t="shared" si="51"/>
        <v>2.2848634216471554E-3</v>
      </c>
      <c r="F427" s="17">
        <f t="shared" si="52"/>
        <v>3.1503562124763069E-3</v>
      </c>
      <c r="G427" s="17">
        <f t="shared" si="54"/>
        <v>0.45808124459809851</v>
      </c>
      <c r="H427" s="17">
        <f t="shared" si="53"/>
        <v>1.0466530799247988E-3</v>
      </c>
    </row>
    <row r="428" spans="1:8" x14ac:dyDescent="0.2">
      <c r="A428" s="14"/>
      <c r="B428" s="15" t="s">
        <v>404</v>
      </c>
      <c r="C428" s="16">
        <v>9523</v>
      </c>
      <c r="D428" s="16">
        <v>9675</v>
      </c>
      <c r="E428" s="17">
        <f t="shared" si="51"/>
        <v>1.8806183547403512E-2</v>
      </c>
      <c r="F428" s="17">
        <f t="shared" si="52"/>
        <v>1.8067395587260386E-2</v>
      </c>
      <c r="G428" s="17">
        <f t="shared" si="54"/>
        <v>1.5961356715320802E-2</v>
      </c>
      <c r="H428" s="17">
        <f t="shared" si="53"/>
        <v>3.001722040539046E-4</v>
      </c>
    </row>
    <row r="429" spans="1:8" x14ac:dyDescent="0.2">
      <c r="A429" s="14"/>
      <c r="B429" s="15" t="s">
        <v>405</v>
      </c>
      <c r="C429" s="16">
        <v>43</v>
      </c>
      <c r="D429" s="16">
        <v>73</v>
      </c>
      <c r="E429" s="17">
        <f t="shared" si="51"/>
        <v>8.4917136673144062E-5</v>
      </c>
      <c r="F429" s="17">
        <f t="shared" si="52"/>
        <v>1.3632246799690008E-4</v>
      </c>
      <c r="G429" s="17">
        <f t="shared" si="54"/>
        <v>0.69767441860465118</v>
      </c>
      <c r="H429" s="17">
        <f t="shared" si="53"/>
        <v>5.9244513958007484E-5</v>
      </c>
    </row>
    <row r="430" spans="1:8" x14ac:dyDescent="0.2">
      <c r="A430" s="14"/>
      <c r="B430" s="15" t="s">
        <v>406</v>
      </c>
      <c r="C430" s="16">
        <v>469</v>
      </c>
      <c r="D430" s="16">
        <v>1407</v>
      </c>
      <c r="E430" s="17">
        <f t="shared" si="51"/>
        <v>9.261892348768504E-4</v>
      </c>
      <c r="F430" s="17">
        <f t="shared" si="52"/>
        <v>2.6274755133101151E-3</v>
      </c>
      <c r="G430" s="17">
        <f t="shared" si="54"/>
        <v>2</v>
      </c>
      <c r="H430" s="17">
        <f t="shared" si="53"/>
        <v>1.8523784697537008E-3</v>
      </c>
    </row>
    <row r="431" spans="1:8" x14ac:dyDescent="0.2">
      <c r="A431" s="14"/>
      <c r="B431" s="15" t="s">
        <v>407</v>
      </c>
      <c r="C431" s="16">
        <v>717</v>
      </c>
      <c r="D431" s="16">
        <v>509</v>
      </c>
      <c r="E431" s="17">
        <f t="shared" si="51"/>
        <v>1.415943883596379E-3</v>
      </c>
      <c r="F431" s="17">
        <f t="shared" si="52"/>
        <v>9.5052241384139906E-4</v>
      </c>
      <c r="G431" s="17">
        <f t="shared" si="54"/>
        <v>-0.29009762900976288</v>
      </c>
      <c r="H431" s="17">
        <f t="shared" si="53"/>
        <v>-4.1076196344218524E-4</v>
      </c>
    </row>
    <row r="432" spans="1:8" x14ac:dyDescent="0.2">
      <c r="A432" s="14"/>
      <c r="B432" s="15" t="s">
        <v>408</v>
      </c>
      <c r="C432" s="16">
        <v>1755</v>
      </c>
      <c r="D432" s="16">
        <v>1995</v>
      </c>
      <c r="E432" s="17">
        <f t="shared" si="51"/>
        <v>3.4658040665434381E-3</v>
      </c>
      <c r="F432" s="17">
        <f t="shared" si="52"/>
        <v>3.7255249815591183E-3</v>
      </c>
      <c r="G432" s="17">
        <f t="shared" si="54"/>
        <v>0.13675213675213677</v>
      </c>
      <c r="H432" s="17">
        <f t="shared" si="53"/>
        <v>4.7395611166405998E-4</v>
      </c>
    </row>
    <row r="433" spans="1:8" x14ac:dyDescent="0.2">
      <c r="A433" s="14"/>
      <c r="B433" s="15" t="s">
        <v>409</v>
      </c>
      <c r="C433" s="16">
        <v>480</v>
      </c>
      <c r="D433" s="16">
        <v>520</v>
      </c>
      <c r="E433" s="17">
        <f t="shared" si="51"/>
        <v>9.4791222332811986E-4</v>
      </c>
      <c r="F433" s="17">
        <f t="shared" si="52"/>
        <v>9.7106415559435662E-4</v>
      </c>
      <c r="G433" s="17">
        <f t="shared" si="54"/>
        <v>8.3333333333333329E-2</v>
      </c>
      <c r="H433" s="17">
        <f t="shared" si="53"/>
        <v>7.8992685277343313E-5</v>
      </c>
    </row>
    <row r="434" spans="1:8" x14ac:dyDescent="0.2">
      <c r="A434" s="14"/>
      <c r="B434" s="15" t="s">
        <v>410</v>
      </c>
      <c r="C434" s="16">
        <v>18</v>
      </c>
      <c r="D434" s="16">
        <v>36</v>
      </c>
      <c r="E434" s="17">
        <f t="shared" si="51"/>
        <v>3.5546708374804495E-5</v>
      </c>
      <c r="F434" s="17">
        <f t="shared" si="52"/>
        <v>6.722751846422469E-5</v>
      </c>
      <c r="G434" s="17">
        <f t="shared" si="54"/>
        <v>1</v>
      </c>
      <c r="H434" s="17">
        <f t="shared" si="53"/>
        <v>3.5546708374804495E-5</v>
      </c>
    </row>
    <row r="435" spans="1:8" x14ac:dyDescent="0.2">
      <c r="A435" s="14"/>
      <c r="B435" s="15" t="s">
        <v>411</v>
      </c>
      <c r="C435" s="16">
        <v>2</v>
      </c>
      <c r="D435" s="16">
        <v>1</v>
      </c>
      <c r="E435" s="17">
        <f t="shared" si="51"/>
        <v>3.9496342638671658E-6</v>
      </c>
      <c r="F435" s="17">
        <f t="shared" si="52"/>
        <v>1.8674310684506858E-6</v>
      </c>
      <c r="G435" s="17">
        <f t="shared" si="54"/>
        <v>-0.5</v>
      </c>
      <c r="H435" s="17">
        <f t="shared" si="53"/>
        <v>-1.9748171319335829E-6</v>
      </c>
    </row>
    <row r="436" spans="1:8" x14ac:dyDescent="0.2">
      <c r="A436" s="14"/>
      <c r="B436" s="15" t="s">
        <v>412</v>
      </c>
      <c r="C436" s="16">
        <v>752</v>
      </c>
      <c r="D436" s="16">
        <v>755</v>
      </c>
      <c r="E436" s="17">
        <f t="shared" si="51"/>
        <v>1.4850624832140544E-3</v>
      </c>
      <c r="F436" s="17">
        <f t="shared" si="52"/>
        <v>1.4099104566802677E-3</v>
      </c>
      <c r="G436" s="17">
        <f t="shared" si="54"/>
        <v>3.9893617021276593E-3</v>
      </c>
      <c r="H436" s="17">
        <f t="shared" si="53"/>
        <v>5.9244513958007483E-6</v>
      </c>
    </row>
    <row r="437" spans="1:8" x14ac:dyDescent="0.2">
      <c r="A437" s="14"/>
      <c r="B437" s="15" t="s">
        <v>413</v>
      </c>
      <c r="C437" s="16">
        <v>546</v>
      </c>
      <c r="D437" s="16">
        <v>643</v>
      </c>
      <c r="E437" s="17">
        <f t="shared" si="51"/>
        <v>1.0782501540357362E-3</v>
      </c>
      <c r="F437" s="17">
        <f t="shared" si="52"/>
        <v>1.2007581770137909E-3</v>
      </c>
      <c r="G437" s="17">
        <f t="shared" si="54"/>
        <v>0.17765567765567766</v>
      </c>
      <c r="H437" s="17">
        <f t="shared" si="53"/>
        <v>1.9155726179755753E-4</v>
      </c>
    </row>
    <row r="438" spans="1:8" x14ac:dyDescent="0.2">
      <c r="A438" s="14"/>
      <c r="B438" s="15" t="s">
        <v>414</v>
      </c>
      <c r="C438" s="16">
        <v>62</v>
      </c>
      <c r="D438" s="16">
        <v>135</v>
      </c>
      <c r="E438" s="17">
        <f t="shared" si="51"/>
        <v>1.2243866217988213E-4</v>
      </c>
      <c r="F438" s="17">
        <f t="shared" si="52"/>
        <v>2.5210319424084259E-4</v>
      </c>
      <c r="G438" s="17">
        <f t="shared" si="54"/>
        <v>1.1774193548387097</v>
      </c>
      <c r="H438" s="17">
        <f t="shared" si="53"/>
        <v>1.4416165063115154E-4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138</v>
      </c>
      <c r="D441" s="16">
        <v>166</v>
      </c>
      <c r="E441" s="17">
        <f t="shared" si="51"/>
        <v>2.7252476420683443E-4</v>
      </c>
      <c r="F441" s="17">
        <f t="shared" si="52"/>
        <v>3.0999355736281383E-4</v>
      </c>
      <c r="G441" s="17">
        <f t="shared" si="54"/>
        <v>0.20289855072463769</v>
      </c>
      <c r="H441" s="17">
        <f t="shared" si="53"/>
        <v>5.5294879694140323E-5</v>
      </c>
    </row>
    <row r="442" spans="1:8" ht="25.5" x14ac:dyDescent="0.2">
      <c r="A442" s="14"/>
      <c r="B442" s="15" t="s">
        <v>418</v>
      </c>
      <c r="C442" s="16">
        <v>2130</v>
      </c>
      <c r="D442" s="16">
        <v>3392</v>
      </c>
      <c r="E442" s="17">
        <f t="shared" si="51"/>
        <v>4.2063604910185315E-3</v>
      </c>
      <c r="F442" s="17">
        <f t="shared" si="52"/>
        <v>6.334326184184726E-3</v>
      </c>
      <c r="G442" s="17">
        <f t="shared" si="54"/>
        <v>0.59248826291079815</v>
      </c>
      <c r="H442" s="17">
        <f t="shared" si="53"/>
        <v>2.4922192205001819E-3</v>
      </c>
    </row>
    <row r="443" spans="1:8" x14ac:dyDescent="0.2">
      <c r="A443" s="14"/>
      <c r="B443" s="15" t="s">
        <v>419</v>
      </c>
      <c r="C443" s="16">
        <v>370</v>
      </c>
      <c r="D443" s="16">
        <v>365</v>
      </c>
      <c r="E443" s="17">
        <f t="shared" si="51"/>
        <v>7.3068233881542566E-4</v>
      </c>
      <c r="F443" s="17">
        <f t="shared" si="52"/>
        <v>6.8161233998450036E-4</v>
      </c>
      <c r="G443" s="17">
        <f t="shared" si="54"/>
        <v>-1.3513513513513514E-2</v>
      </c>
      <c r="H443" s="17">
        <f t="shared" si="53"/>
        <v>-9.8740856596679141E-6</v>
      </c>
    </row>
    <row r="444" spans="1:8" ht="25.5" x14ac:dyDescent="0.2">
      <c r="A444" s="14"/>
      <c r="B444" s="15" t="s">
        <v>420</v>
      </c>
      <c r="C444" s="16">
        <v>111</v>
      </c>
      <c r="D444" s="16">
        <v>117</v>
      </c>
      <c r="E444" s="17">
        <f t="shared" si="51"/>
        <v>2.192047016446277E-4</v>
      </c>
      <c r="F444" s="17">
        <f t="shared" si="52"/>
        <v>2.1848943500873025E-4</v>
      </c>
      <c r="G444" s="17">
        <f t="shared" si="54"/>
        <v>5.4054054054054057E-2</v>
      </c>
      <c r="H444" s="17">
        <f t="shared" si="53"/>
        <v>1.1848902791601498E-5</v>
      </c>
    </row>
    <row r="445" spans="1:8" ht="25.5" x14ac:dyDescent="0.2">
      <c r="A445" s="14"/>
      <c r="B445" s="15" t="s">
        <v>421</v>
      </c>
      <c r="C445" s="16">
        <v>25</v>
      </c>
      <c r="D445" s="16">
        <v>13</v>
      </c>
      <c r="E445" s="17">
        <f t="shared" si="51"/>
        <v>4.9370428298339574E-5</v>
      </c>
      <c r="F445" s="17">
        <f t="shared" si="52"/>
        <v>2.4276603889858915E-5</v>
      </c>
      <c r="G445" s="17">
        <f t="shared" si="54"/>
        <v>-0.48</v>
      </c>
      <c r="H445" s="17">
        <f t="shared" si="53"/>
        <v>-2.3697805583202993E-5</v>
      </c>
    </row>
    <row r="446" spans="1:8" x14ac:dyDescent="0.2">
      <c r="A446" s="14"/>
      <c r="B446" s="15" t="s">
        <v>422</v>
      </c>
      <c r="C446" s="16">
        <v>159</v>
      </c>
      <c r="D446" s="16">
        <v>165</v>
      </c>
      <c r="E446" s="17">
        <f t="shared" si="51"/>
        <v>3.1399592397743966E-4</v>
      </c>
      <c r="F446" s="17">
        <f t="shared" si="52"/>
        <v>3.0812612629436313E-4</v>
      </c>
      <c r="G446" s="17">
        <f t="shared" si="54"/>
        <v>3.7735849056603772E-2</v>
      </c>
      <c r="H446" s="17">
        <f t="shared" si="53"/>
        <v>1.1848902791601497E-5</v>
      </c>
    </row>
    <row r="447" spans="1:8" x14ac:dyDescent="0.2">
      <c r="A447" s="14"/>
      <c r="B447" s="15" t="s">
        <v>423</v>
      </c>
      <c r="C447" s="16">
        <v>78</v>
      </c>
      <c r="D447" s="16">
        <v>42</v>
      </c>
      <c r="E447" s="17">
        <f t="shared" si="51"/>
        <v>1.5403573629081948E-4</v>
      </c>
      <c r="F447" s="17">
        <f t="shared" si="52"/>
        <v>7.8432104874928807E-5</v>
      </c>
      <c r="G447" s="17">
        <f t="shared" si="54"/>
        <v>-0.46153846153846156</v>
      </c>
      <c r="H447" s="17">
        <f t="shared" si="53"/>
        <v>-7.1093416749608989E-5</v>
      </c>
    </row>
    <row r="448" spans="1:8" x14ac:dyDescent="0.2">
      <c r="A448" s="14"/>
      <c r="B448" s="15" t="s">
        <v>424</v>
      </c>
      <c r="C448" s="16">
        <v>79</v>
      </c>
      <c r="D448" s="16">
        <v>107</v>
      </c>
      <c r="E448" s="17">
        <f t="shared" si="51"/>
        <v>1.5601055342275306E-4</v>
      </c>
      <c r="F448" s="17">
        <f t="shared" si="52"/>
        <v>1.9981512432422338E-4</v>
      </c>
      <c r="G448" s="17">
        <f t="shared" si="54"/>
        <v>0.35443037974683544</v>
      </c>
      <c r="H448" s="17">
        <f t="shared" si="53"/>
        <v>5.529487969414033E-5</v>
      </c>
    </row>
    <row r="449" spans="1:8" x14ac:dyDescent="0.2">
      <c r="A449" s="14"/>
      <c r="B449" s="15" t="s">
        <v>425</v>
      </c>
      <c r="C449" s="16">
        <v>48</v>
      </c>
      <c r="D449" s="16">
        <v>79</v>
      </c>
      <c r="E449" s="17">
        <f t="shared" si="51"/>
        <v>9.4791222332811986E-5</v>
      </c>
      <c r="F449" s="17">
        <f t="shared" si="52"/>
        <v>1.4752705440760418E-4</v>
      </c>
      <c r="G449" s="17">
        <f t="shared" si="54"/>
        <v>0.64583333333333337</v>
      </c>
      <c r="H449" s="17">
        <f t="shared" si="53"/>
        <v>6.1219331089941079E-5</v>
      </c>
    </row>
    <row r="450" spans="1:8" x14ac:dyDescent="0.2">
      <c r="A450" s="14"/>
      <c r="B450" s="15" t="s">
        <v>426</v>
      </c>
      <c r="C450" s="16">
        <v>7</v>
      </c>
      <c r="D450" s="16">
        <v>65</v>
      </c>
      <c r="E450" s="17">
        <f t="shared" si="51"/>
        <v>1.3823719923535081E-5</v>
      </c>
      <c r="F450" s="17">
        <f t="shared" si="52"/>
        <v>1.2138301944929458E-4</v>
      </c>
      <c r="G450" s="17">
        <f t="shared" si="54"/>
        <v>8.2857142857142865</v>
      </c>
      <c r="H450" s="17">
        <f t="shared" si="53"/>
        <v>1.1453939365214782E-4</v>
      </c>
    </row>
    <row r="451" spans="1:8" x14ac:dyDescent="0.2">
      <c r="A451" s="14"/>
      <c r="B451" s="15" t="s">
        <v>427</v>
      </c>
      <c r="C451" s="16">
        <v>170</v>
      </c>
      <c r="D451" s="16">
        <v>295</v>
      </c>
      <c r="E451" s="17">
        <f t="shared" si="51"/>
        <v>3.3571891242870913E-4</v>
      </c>
      <c r="F451" s="17">
        <f t="shared" si="52"/>
        <v>5.5089216519295229E-4</v>
      </c>
      <c r="G451" s="17">
        <f t="shared" si="54"/>
        <v>0.73529411764705888</v>
      </c>
      <c r="H451" s="17">
        <f t="shared" si="53"/>
        <v>2.468521414916979E-4</v>
      </c>
    </row>
    <row r="452" spans="1:8" x14ac:dyDescent="0.2">
      <c r="A452" s="14"/>
      <c r="B452" s="15" t="s">
        <v>428</v>
      </c>
      <c r="C452" s="16">
        <v>4244</v>
      </c>
      <c r="D452" s="16">
        <v>4397</v>
      </c>
      <c r="E452" s="17">
        <f t="shared" si="51"/>
        <v>8.3811239079261256E-3</v>
      </c>
      <c r="F452" s="17">
        <f t="shared" si="52"/>
        <v>8.2110944079776659E-3</v>
      </c>
      <c r="G452" s="17">
        <f t="shared" si="54"/>
        <v>3.605089538171536E-2</v>
      </c>
      <c r="H452" s="17">
        <f t="shared" si="53"/>
        <v>3.0214702118583814E-4</v>
      </c>
    </row>
    <row r="453" spans="1:8" x14ac:dyDescent="0.2">
      <c r="A453" s="14"/>
      <c r="B453" s="15" t="s">
        <v>429</v>
      </c>
      <c r="C453" s="16">
        <v>2789</v>
      </c>
      <c r="D453" s="16">
        <v>2291</v>
      </c>
      <c r="E453" s="17">
        <f t="shared" si="51"/>
        <v>5.5077649809627625E-3</v>
      </c>
      <c r="F453" s="17">
        <f t="shared" si="52"/>
        <v>4.2782845778205209E-3</v>
      </c>
      <c r="G453" s="17">
        <f t="shared" si="54"/>
        <v>-0.1785586231624238</v>
      </c>
      <c r="H453" s="17">
        <f t="shared" si="53"/>
        <v>-9.8345893170292422E-4</v>
      </c>
    </row>
    <row r="454" spans="1:8" x14ac:dyDescent="0.2">
      <c r="A454" s="14"/>
      <c r="B454" s="15" t="s">
        <v>430</v>
      </c>
      <c r="C454" s="16">
        <v>793</v>
      </c>
      <c r="D454" s="16">
        <v>455</v>
      </c>
      <c r="E454" s="17">
        <f t="shared" si="51"/>
        <v>1.5660299856233312E-3</v>
      </c>
      <c r="F454" s="17">
        <f t="shared" si="52"/>
        <v>8.4968113614506205E-4</v>
      </c>
      <c r="G454" s="17">
        <f t="shared" si="54"/>
        <v>-0.42622950819672129</v>
      </c>
      <c r="H454" s="17">
        <f t="shared" si="53"/>
        <v>-6.6748819059355097E-4</v>
      </c>
    </row>
    <row r="455" spans="1:8" x14ac:dyDescent="0.2">
      <c r="A455" s="14"/>
      <c r="B455" s="15" t="s">
        <v>431</v>
      </c>
      <c r="C455" s="16">
        <v>4655</v>
      </c>
      <c r="D455" s="16">
        <v>3958</v>
      </c>
      <c r="E455" s="17">
        <f t="shared" si="51"/>
        <v>9.1927737491508295E-3</v>
      </c>
      <c r="F455" s="17">
        <f t="shared" si="52"/>
        <v>7.3912921689278143E-3</v>
      </c>
      <c r="G455" s="17">
        <f t="shared" si="54"/>
        <v>-0.14973147153598282</v>
      </c>
      <c r="H455" s="17">
        <f t="shared" si="53"/>
        <v>-1.3764475409577075E-3</v>
      </c>
    </row>
    <row r="456" spans="1:8" x14ac:dyDescent="0.2">
      <c r="A456" s="14"/>
      <c r="B456" s="15" t="s">
        <v>432</v>
      </c>
      <c r="C456" s="16">
        <v>131</v>
      </c>
      <c r="D456" s="16">
        <v>427</v>
      </c>
      <c r="E456" s="17">
        <f t="shared" si="51"/>
        <v>2.5870104428329937E-4</v>
      </c>
      <c r="F456" s="17">
        <f t="shared" si="52"/>
        <v>7.9739306622844284E-4</v>
      </c>
      <c r="G456" s="17">
        <f t="shared" si="54"/>
        <v>2.2595419847328246</v>
      </c>
      <c r="H456" s="17">
        <f t="shared" si="53"/>
        <v>5.8454587105234062E-4</v>
      </c>
    </row>
    <row r="457" spans="1:8" x14ac:dyDescent="0.2">
      <c r="A457" s="14"/>
      <c r="B457" s="15" t="s">
        <v>433</v>
      </c>
      <c r="C457" s="16">
        <v>20</v>
      </c>
      <c r="D457" s="16">
        <v>53</v>
      </c>
      <c r="E457" s="17">
        <f t="shared" si="51"/>
        <v>3.9496342638671656E-5</v>
      </c>
      <c r="F457" s="17">
        <f t="shared" si="52"/>
        <v>9.8973846627886344E-5</v>
      </c>
      <c r="G457" s="17">
        <f t="shared" si="54"/>
        <v>1.65</v>
      </c>
      <c r="H457" s="17">
        <f t="shared" si="53"/>
        <v>6.5168965353808227E-5</v>
      </c>
    </row>
    <row r="458" spans="1:8" x14ac:dyDescent="0.2">
      <c r="A458" s="14"/>
      <c r="B458" s="15" t="s">
        <v>434</v>
      </c>
      <c r="C458" s="16">
        <v>238</v>
      </c>
      <c r="D458" s="16">
        <v>186</v>
      </c>
      <c r="E458" s="17">
        <f t="shared" si="51"/>
        <v>4.7000647740019275E-4</v>
      </c>
      <c r="F458" s="17">
        <f t="shared" si="52"/>
        <v>3.4734217873182757E-4</v>
      </c>
      <c r="G458" s="17">
        <f t="shared" si="54"/>
        <v>-0.21848739495798319</v>
      </c>
      <c r="H458" s="17">
        <f t="shared" si="53"/>
        <v>-1.0269049086054632E-4</v>
      </c>
    </row>
    <row r="459" spans="1:8" x14ac:dyDescent="0.2">
      <c r="A459" s="14"/>
      <c r="B459" s="15" t="s">
        <v>435</v>
      </c>
      <c r="C459" s="16">
        <v>208</v>
      </c>
      <c r="D459" s="16">
        <v>158</v>
      </c>
      <c r="E459" s="17">
        <f t="shared" si="51"/>
        <v>4.1076196344218524E-4</v>
      </c>
      <c r="F459" s="17">
        <f t="shared" si="52"/>
        <v>2.9505410881520836E-4</v>
      </c>
      <c r="G459" s="17">
        <f t="shared" si="54"/>
        <v>-0.24038461538461539</v>
      </c>
      <c r="H459" s="17">
        <f t="shared" si="53"/>
        <v>-9.8740856596679148E-5</v>
      </c>
    </row>
    <row r="460" spans="1:8" x14ac:dyDescent="0.2">
      <c r="A460" s="14"/>
      <c r="B460" s="15" t="s">
        <v>436</v>
      </c>
      <c r="C460" s="16">
        <v>661</v>
      </c>
      <c r="D460" s="16">
        <v>1106</v>
      </c>
      <c r="E460" s="17">
        <f t="shared" si="51"/>
        <v>1.3053541242080983E-3</v>
      </c>
      <c r="F460" s="17">
        <f t="shared" si="52"/>
        <v>2.0653787617064584E-3</v>
      </c>
      <c r="G460" s="17">
        <f t="shared" si="54"/>
        <v>0.67322239031770048</v>
      </c>
      <c r="H460" s="17">
        <f t="shared" si="53"/>
        <v>8.787936237104444E-4</v>
      </c>
    </row>
    <row r="461" spans="1:8" x14ac:dyDescent="0.2">
      <c r="A461" s="14"/>
      <c r="B461" s="15" t="s">
        <v>437</v>
      </c>
      <c r="C461" s="16">
        <v>40</v>
      </c>
      <c r="D461" s="16">
        <v>17</v>
      </c>
      <c r="E461" s="17">
        <f t="shared" si="51"/>
        <v>7.8992685277343313E-5</v>
      </c>
      <c r="F461" s="17">
        <f t="shared" si="52"/>
        <v>3.1746328163661661E-5</v>
      </c>
      <c r="G461" s="17">
        <f t="shared" si="54"/>
        <v>-0.57499999999999996</v>
      </c>
      <c r="H461" s="17">
        <f t="shared" si="53"/>
        <v>-4.5420794034472399E-5</v>
      </c>
    </row>
    <row r="462" spans="1:8" x14ac:dyDescent="0.2">
      <c r="A462" s="14"/>
      <c r="B462" s="15" t="s">
        <v>438</v>
      </c>
      <c r="C462" s="16">
        <v>22</v>
      </c>
      <c r="D462" s="16">
        <v>153</v>
      </c>
      <c r="E462" s="17">
        <f t="shared" si="51"/>
        <v>4.3445976902538825E-5</v>
      </c>
      <c r="F462" s="17">
        <f t="shared" si="52"/>
        <v>2.8571695347295493E-4</v>
      </c>
      <c r="G462" s="17">
        <f t="shared" si="54"/>
        <v>5.9545454545454541</v>
      </c>
      <c r="H462" s="17">
        <f t="shared" si="53"/>
        <v>2.5870104428329937E-4</v>
      </c>
    </row>
    <row r="463" spans="1:8" x14ac:dyDescent="0.2">
      <c r="A463" s="14"/>
      <c r="B463" s="15" t="s">
        <v>439</v>
      </c>
      <c r="C463" s="16">
        <v>1024</v>
      </c>
      <c r="D463" s="16">
        <v>657</v>
      </c>
      <c r="E463" s="17">
        <f t="shared" si="51"/>
        <v>2.0222127430999889E-3</v>
      </c>
      <c r="F463" s="17">
        <f t="shared" si="52"/>
        <v>1.2269022119721007E-3</v>
      </c>
      <c r="G463" s="17">
        <f t="shared" si="54"/>
        <v>-0.3583984375</v>
      </c>
      <c r="H463" s="17">
        <f t="shared" si="53"/>
        <v>-7.247578874196249E-4</v>
      </c>
    </row>
    <row r="464" spans="1:8" x14ac:dyDescent="0.2">
      <c r="A464" s="14"/>
      <c r="B464" s="15" t="s">
        <v>440</v>
      </c>
      <c r="C464" s="16">
        <v>16</v>
      </c>
      <c r="D464" s="16">
        <v>25</v>
      </c>
      <c r="E464" s="17">
        <f t="shared" si="51"/>
        <v>3.1597074110937326E-5</v>
      </c>
      <c r="F464" s="17">
        <f t="shared" si="52"/>
        <v>4.6685776711267146E-5</v>
      </c>
      <c r="G464" s="17">
        <f t="shared" si="54"/>
        <v>0.5625</v>
      </c>
      <c r="H464" s="17">
        <f t="shared" si="53"/>
        <v>1.7773354187402247E-5</v>
      </c>
    </row>
    <row r="465" spans="1:8" x14ac:dyDescent="0.2">
      <c r="A465" s="14"/>
      <c r="B465" s="15" t="s">
        <v>441</v>
      </c>
      <c r="C465" s="16">
        <v>920</v>
      </c>
      <c r="D465" s="16">
        <v>532</v>
      </c>
      <c r="E465" s="17">
        <f t="shared" si="51"/>
        <v>1.8168317613788962E-3</v>
      </c>
      <c r="F465" s="17">
        <f t="shared" si="52"/>
        <v>9.9347332841576478E-4</v>
      </c>
      <c r="G465" s="17">
        <f t="shared" si="54"/>
        <v>-0.42173913043478262</v>
      </c>
      <c r="H465" s="17">
        <f t="shared" si="53"/>
        <v>-7.6622904719023013E-4</v>
      </c>
    </row>
    <row r="466" spans="1:8" x14ac:dyDescent="0.2">
      <c r="A466" s="14"/>
      <c r="B466" s="15" t="s">
        <v>442</v>
      </c>
      <c r="C466" s="16">
        <v>1687</v>
      </c>
      <c r="D466" s="16">
        <v>1191</v>
      </c>
      <c r="E466" s="17">
        <f t="shared" si="51"/>
        <v>3.3315165015719546E-3</v>
      </c>
      <c r="F466" s="17">
        <f t="shared" si="52"/>
        <v>2.2241104025247666E-3</v>
      </c>
      <c r="G466" s="17">
        <f t="shared" si="54"/>
        <v>-0.29401304090100772</v>
      </c>
      <c r="H466" s="17">
        <f t="shared" si="53"/>
        <v>-9.7950929743905726E-4</v>
      </c>
    </row>
    <row r="467" spans="1:8" x14ac:dyDescent="0.2">
      <c r="A467" s="14"/>
      <c r="B467" s="15" t="s">
        <v>443</v>
      </c>
      <c r="C467" s="16">
        <v>637</v>
      </c>
      <c r="D467" s="16">
        <v>724</v>
      </c>
      <c r="E467" s="17">
        <f t="shared" si="51"/>
        <v>1.2579585130416922E-3</v>
      </c>
      <c r="F467" s="17">
        <f t="shared" si="52"/>
        <v>1.3520200935582965E-3</v>
      </c>
      <c r="G467" s="17">
        <f t="shared" si="54"/>
        <v>0.13657770800627944</v>
      </c>
      <c r="H467" s="17">
        <f t="shared" si="53"/>
        <v>1.7180909047822171E-4</v>
      </c>
    </row>
    <row r="468" spans="1:8" ht="25.5" x14ac:dyDescent="0.2">
      <c r="A468" s="14"/>
      <c r="B468" s="15" t="s">
        <v>444</v>
      </c>
      <c r="C468" s="16">
        <v>287</v>
      </c>
      <c r="D468" s="16">
        <v>127</v>
      </c>
      <c r="E468" s="17">
        <f t="shared" si="51"/>
        <v>5.6677251686493833E-4</v>
      </c>
      <c r="F468" s="17">
        <f t="shared" si="52"/>
        <v>2.3716374569323709E-4</v>
      </c>
      <c r="G468" s="17">
        <f t="shared" si="54"/>
        <v>-0.55749128919860624</v>
      </c>
      <c r="H468" s="17">
        <f t="shared" si="53"/>
        <v>-3.1597074110937325E-4</v>
      </c>
    </row>
    <row r="469" spans="1:8" ht="25.5" x14ac:dyDescent="0.2">
      <c r="A469" s="14"/>
      <c r="B469" s="15" t="s">
        <v>445</v>
      </c>
      <c r="C469" s="16">
        <v>916</v>
      </c>
      <c r="D469" s="16">
        <v>1053</v>
      </c>
      <c r="E469" s="17">
        <f t="shared" si="51"/>
        <v>1.8089324928511621E-3</v>
      </c>
      <c r="F469" s="17">
        <f t="shared" si="52"/>
        <v>1.9664049150785721E-3</v>
      </c>
      <c r="G469" s="17">
        <f t="shared" si="54"/>
        <v>0.14956331877729256</v>
      </c>
      <c r="H469" s="17">
        <f t="shared" si="53"/>
        <v>2.7054994707490084E-4</v>
      </c>
    </row>
    <row r="470" spans="1:8" ht="25.5" x14ac:dyDescent="0.2">
      <c r="A470" s="14"/>
      <c r="B470" s="15" t="s">
        <v>446</v>
      </c>
      <c r="C470" s="16">
        <v>20</v>
      </c>
      <c r="D470" s="16">
        <v>21</v>
      </c>
      <c r="E470" s="17">
        <f t="shared" si="51"/>
        <v>3.9496342638671656E-5</v>
      </c>
      <c r="F470" s="17">
        <f t="shared" si="52"/>
        <v>3.9216052437464403E-5</v>
      </c>
      <c r="G470" s="17">
        <f t="shared" si="54"/>
        <v>0.05</v>
      </c>
      <c r="H470" s="17">
        <f t="shared" si="53"/>
        <v>1.9748171319335829E-6</v>
      </c>
    </row>
    <row r="471" spans="1:8" x14ac:dyDescent="0.2">
      <c r="A471" s="14"/>
      <c r="B471" s="15" t="s">
        <v>447</v>
      </c>
      <c r="C471" s="16">
        <v>168</v>
      </c>
      <c r="D471" s="16">
        <v>157</v>
      </c>
      <c r="E471" s="17">
        <f t="shared" si="51"/>
        <v>3.3176927816484195E-4</v>
      </c>
      <c r="F471" s="17">
        <f t="shared" si="52"/>
        <v>2.9318667774675766E-4</v>
      </c>
      <c r="G471" s="17">
        <f t="shared" si="54"/>
        <v>-6.5476190476190479E-2</v>
      </c>
      <c r="H471" s="17">
        <f t="shared" si="53"/>
        <v>-2.1722988451269416E-5</v>
      </c>
    </row>
    <row r="472" spans="1:8" ht="25.5" x14ac:dyDescent="0.2">
      <c r="A472" s="14"/>
      <c r="B472" s="15" t="s">
        <v>448</v>
      </c>
      <c r="C472" s="16">
        <v>36</v>
      </c>
      <c r="D472" s="16">
        <v>27</v>
      </c>
      <c r="E472" s="17">
        <f t="shared" si="51"/>
        <v>7.1093416749608989E-5</v>
      </c>
      <c r="F472" s="17">
        <f t="shared" si="52"/>
        <v>5.0420638848168514E-5</v>
      </c>
      <c r="G472" s="17">
        <f t="shared" si="54"/>
        <v>-0.25</v>
      </c>
      <c r="H472" s="17">
        <f t="shared" si="53"/>
        <v>-1.7773354187402247E-5</v>
      </c>
    </row>
    <row r="473" spans="1:8" x14ac:dyDescent="0.2">
      <c r="A473" s="14"/>
      <c r="B473" s="15" t="s">
        <v>449</v>
      </c>
      <c r="C473" s="16">
        <v>307</v>
      </c>
      <c r="D473" s="16">
        <v>126</v>
      </c>
      <c r="E473" s="17">
        <f t="shared" si="51"/>
        <v>6.0626885950360997E-4</v>
      </c>
      <c r="F473" s="17">
        <f t="shared" si="52"/>
        <v>2.3529631462478642E-4</v>
      </c>
      <c r="G473" s="17">
        <f t="shared" si="54"/>
        <v>-0.5895765472312704</v>
      </c>
      <c r="H473" s="17">
        <f t="shared" si="53"/>
        <v>-3.5744190087997853E-4</v>
      </c>
    </row>
    <row r="474" spans="1:8" x14ac:dyDescent="0.2">
      <c r="A474" s="14"/>
      <c r="B474" s="15" t="s">
        <v>450</v>
      </c>
      <c r="C474" s="16">
        <v>91</v>
      </c>
      <c r="D474" s="16">
        <v>351</v>
      </c>
      <c r="E474" s="17">
        <f t="shared" si="51"/>
        <v>1.7970835900595606E-4</v>
      </c>
      <c r="F474" s="17">
        <f t="shared" si="52"/>
        <v>6.554683050261907E-4</v>
      </c>
      <c r="G474" s="17">
        <f t="shared" si="54"/>
        <v>2.8571428571428572</v>
      </c>
      <c r="H474" s="17">
        <f t="shared" si="53"/>
        <v>5.1345245430273157E-4</v>
      </c>
    </row>
    <row r="475" spans="1:8" x14ac:dyDescent="0.2">
      <c r="A475" s="14"/>
      <c r="B475" s="15" t="s">
        <v>451</v>
      </c>
      <c r="C475" s="16">
        <v>1655</v>
      </c>
      <c r="D475" s="16">
        <v>1946</v>
      </c>
      <c r="E475" s="17">
        <f t="shared" si="51"/>
        <v>3.2683223533500798E-3</v>
      </c>
      <c r="F475" s="17">
        <f t="shared" si="52"/>
        <v>3.6340208592050348E-3</v>
      </c>
      <c r="G475" s="17">
        <f t="shared" si="54"/>
        <v>0.17583081570996978</v>
      </c>
      <c r="H475" s="17">
        <f t="shared" si="53"/>
        <v>5.7467178539267257E-4</v>
      </c>
    </row>
    <row r="476" spans="1:8" x14ac:dyDescent="0.2">
      <c r="A476" s="14"/>
      <c r="B476" s="15" t="s">
        <v>452</v>
      </c>
      <c r="C476" s="16">
        <v>380</v>
      </c>
      <c r="D476" s="16">
        <v>285</v>
      </c>
      <c r="E476" s="17">
        <f t="shared" si="51"/>
        <v>7.5043051013476154E-4</v>
      </c>
      <c r="F476" s="17">
        <f t="shared" si="52"/>
        <v>5.3221785450844542E-4</v>
      </c>
      <c r="G476" s="17">
        <f t="shared" si="54"/>
        <v>-0.25</v>
      </c>
      <c r="H476" s="17">
        <f t="shared" si="53"/>
        <v>-1.8760762753369038E-4</v>
      </c>
    </row>
    <row r="477" spans="1:8" x14ac:dyDescent="0.2">
      <c r="A477" s="14"/>
      <c r="B477" s="15" t="s">
        <v>453</v>
      </c>
      <c r="C477" s="16">
        <v>110</v>
      </c>
      <c r="D477" s="16">
        <v>110</v>
      </c>
      <c r="E477" s="17">
        <f t="shared" si="51"/>
        <v>2.1722988451269412E-4</v>
      </c>
      <c r="F477" s="17">
        <f t="shared" si="52"/>
        <v>2.0541741752957545E-4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52</v>
      </c>
      <c r="D478" s="16">
        <v>146</v>
      </c>
      <c r="E478" s="17">
        <f t="shared" si="51"/>
        <v>1.0269049086054631E-4</v>
      </c>
      <c r="F478" s="17">
        <f t="shared" si="52"/>
        <v>2.7264493599380015E-4</v>
      </c>
      <c r="G478" s="17">
        <f t="shared" si="54"/>
        <v>1.8076923076923077</v>
      </c>
      <c r="H478" s="17">
        <f t="shared" si="53"/>
        <v>1.856328104017568E-4</v>
      </c>
    </row>
    <row r="479" spans="1:8" x14ac:dyDescent="0.2">
      <c r="A479" s="14"/>
      <c r="B479" s="15" t="s">
        <v>455</v>
      </c>
      <c r="C479" s="16">
        <v>740</v>
      </c>
      <c r="D479" s="16">
        <v>747</v>
      </c>
      <c r="E479" s="17">
        <f t="shared" si="51"/>
        <v>1.4613646776308513E-3</v>
      </c>
      <c r="F479" s="17">
        <f t="shared" si="52"/>
        <v>1.3949710081326624E-3</v>
      </c>
      <c r="G479" s="17">
        <f t="shared" si="54"/>
        <v>9.45945945945946E-3</v>
      </c>
      <c r="H479" s="17">
        <f t="shared" si="53"/>
        <v>1.3823719923535081E-5</v>
      </c>
    </row>
    <row r="480" spans="1:8" x14ac:dyDescent="0.2">
      <c r="A480" s="14"/>
      <c r="B480" s="15" t="s">
        <v>456</v>
      </c>
      <c r="C480" s="16">
        <v>257</v>
      </c>
      <c r="D480" s="16">
        <v>320</v>
      </c>
      <c r="E480" s="17">
        <f t="shared" si="51"/>
        <v>5.0752800290693081E-4</v>
      </c>
      <c r="F480" s="17">
        <f t="shared" si="52"/>
        <v>5.9757794190421951E-4</v>
      </c>
      <c r="G480" s="17">
        <f t="shared" si="54"/>
        <v>0.24513618677042801</v>
      </c>
      <c r="H480" s="17">
        <f t="shared" si="53"/>
        <v>1.2441347931181572E-4</v>
      </c>
    </row>
    <row r="481" spans="1:8" x14ac:dyDescent="0.2">
      <c r="A481" s="14"/>
      <c r="B481" s="15" t="s">
        <v>457</v>
      </c>
      <c r="C481" s="16">
        <v>3502</v>
      </c>
      <c r="D481" s="16">
        <v>3226</v>
      </c>
      <c r="E481" s="17">
        <f t="shared" si="51"/>
        <v>6.9158095960314076E-3</v>
      </c>
      <c r="F481" s="17">
        <f t="shared" si="52"/>
        <v>6.0243326268219124E-3</v>
      </c>
      <c r="G481" s="17">
        <f t="shared" si="54"/>
        <v>-7.8812107367218734E-2</v>
      </c>
      <c r="H481" s="17">
        <f t="shared" si="53"/>
        <v>-5.4504952841366886E-4</v>
      </c>
    </row>
    <row r="482" spans="1:8" x14ac:dyDescent="0.2">
      <c r="A482" s="14"/>
      <c r="B482" s="15" t="s">
        <v>458</v>
      </c>
      <c r="C482" s="16">
        <v>16</v>
      </c>
      <c r="D482" s="16">
        <v>20</v>
      </c>
      <c r="E482" s="17">
        <f t="shared" si="51"/>
        <v>3.1597074110937326E-5</v>
      </c>
      <c r="F482" s="17">
        <f t="shared" si="52"/>
        <v>3.7348621369013719E-5</v>
      </c>
      <c r="G482" s="17">
        <f t="shared" si="54"/>
        <v>0.25</v>
      </c>
      <c r="H482" s="17">
        <f t="shared" si="53"/>
        <v>7.8992685277343316E-6</v>
      </c>
    </row>
    <row r="483" spans="1:8" x14ac:dyDescent="0.2">
      <c r="A483" s="14"/>
      <c r="B483" s="15" t="s">
        <v>459</v>
      </c>
      <c r="C483" s="16">
        <v>49</v>
      </c>
      <c r="D483" s="16">
        <v>28</v>
      </c>
      <c r="E483" s="17">
        <f t="shared" si="51"/>
        <v>9.676603946474556E-5</v>
      </c>
      <c r="F483" s="17">
        <f t="shared" si="52"/>
        <v>5.2288069916619205E-5</v>
      </c>
      <c r="G483" s="17">
        <f t="shared" si="54"/>
        <v>-0.42857142857142855</v>
      </c>
      <c r="H483" s="17">
        <f t="shared" si="53"/>
        <v>-4.1471159770605237E-5</v>
      </c>
    </row>
    <row r="484" spans="1:8" x14ac:dyDescent="0.2">
      <c r="A484" s="14"/>
      <c r="B484" s="15" t="s">
        <v>460</v>
      </c>
      <c r="C484" s="16">
        <v>5</v>
      </c>
      <c r="D484" s="16">
        <v>6</v>
      </c>
      <c r="E484" s="17">
        <f t="shared" ref="E484:E547" si="55">+IF(C484=0,"",C484/C$356)</f>
        <v>9.8740856596679141E-6</v>
      </c>
      <c r="F484" s="17">
        <f t="shared" ref="F484:F547" si="56">+IF(D484=0,"",D484/D$356)</f>
        <v>1.1204586410704115E-5</v>
      </c>
      <c r="G484" s="17">
        <f t="shared" si="54"/>
        <v>0.2</v>
      </c>
      <c r="H484" s="17">
        <f t="shared" ref="H484:H547" si="57">+IF(OR(AND(E484=""),(G484="")),"",E484*G484)</f>
        <v>1.9748171319335829E-6</v>
      </c>
    </row>
    <row r="485" spans="1:8" x14ac:dyDescent="0.2">
      <c r="A485" s="14"/>
      <c r="B485" s="15" t="s">
        <v>461</v>
      </c>
      <c r="C485" s="16">
        <v>89</v>
      </c>
      <c r="D485" s="16">
        <v>101</v>
      </c>
      <c r="E485" s="17">
        <f t="shared" si="55"/>
        <v>1.7575872474208889E-4</v>
      </c>
      <c r="F485" s="17">
        <f t="shared" si="56"/>
        <v>1.8861053791351925E-4</v>
      </c>
      <c r="G485" s="17">
        <f t="shared" ref="G485:G548" si="58">+IF(AND(C485=0,D485=0)," ",IF(C485=0,1,IF(D485=0,-1,(D485-C485)/C485)))</f>
        <v>0.1348314606741573</v>
      </c>
      <c r="H485" s="17">
        <f t="shared" si="57"/>
        <v>2.3697805583202996E-5</v>
      </c>
    </row>
    <row r="486" spans="1:8" x14ac:dyDescent="0.2">
      <c r="A486" s="14"/>
      <c r="B486" s="15" t="s">
        <v>462</v>
      </c>
      <c r="C486" s="16">
        <v>185</v>
      </c>
      <c r="D486" s="16">
        <v>240</v>
      </c>
      <c r="E486" s="17">
        <f t="shared" si="55"/>
        <v>3.6534116940771283E-4</v>
      </c>
      <c r="F486" s="17">
        <f t="shared" si="56"/>
        <v>4.4818345642816458E-4</v>
      </c>
      <c r="G486" s="17">
        <f t="shared" si="58"/>
        <v>0.29729729729729731</v>
      </c>
      <c r="H486" s="17">
        <f t="shared" si="57"/>
        <v>1.0861494225634706E-4</v>
      </c>
    </row>
    <row r="487" spans="1:8" x14ac:dyDescent="0.2">
      <c r="A487" s="14"/>
      <c r="B487" s="15" t="s">
        <v>463</v>
      </c>
      <c r="C487" s="16">
        <v>11</v>
      </c>
      <c r="D487" s="16">
        <v>15</v>
      </c>
      <c r="E487" s="17">
        <f t="shared" si="55"/>
        <v>2.1722988451269412E-5</v>
      </c>
      <c r="F487" s="17">
        <f t="shared" si="56"/>
        <v>2.8011466026760286E-5</v>
      </c>
      <c r="G487" s="17">
        <f t="shared" si="58"/>
        <v>0.36363636363636365</v>
      </c>
      <c r="H487" s="17">
        <f t="shared" si="57"/>
        <v>7.8992685277343316E-6</v>
      </c>
    </row>
    <row r="488" spans="1:8" x14ac:dyDescent="0.2">
      <c r="A488" s="14"/>
      <c r="B488" s="15" t="s">
        <v>464</v>
      </c>
      <c r="C488" s="16">
        <v>22</v>
      </c>
      <c r="D488" s="16">
        <v>51</v>
      </c>
      <c r="E488" s="17">
        <f t="shared" si="55"/>
        <v>4.3445976902538825E-5</v>
      </c>
      <c r="F488" s="17">
        <f t="shared" si="56"/>
        <v>9.5238984490984976E-5</v>
      </c>
      <c r="G488" s="17">
        <f t="shared" si="58"/>
        <v>1.3181818181818181</v>
      </c>
      <c r="H488" s="17">
        <f t="shared" si="57"/>
        <v>5.7269696826073904E-5</v>
      </c>
    </row>
    <row r="489" spans="1:8" x14ac:dyDescent="0.2">
      <c r="A489" s="14"/>
      <c r="B489" s="15" t="s">
        <v>465</v>
      </c>
      <c r="C489" s="16">
        <v>2208</v>
      </c>
      <c r="D489" s="16">
        <v>1889</v>
      </c>
      <c r="E489" s="17">
        <f t="shared" si="55"/>
        <v>4.3603962273093509E-3</v>
      </c>
      <c r="F489" s="17">
        <f t="shared" si="56"/>
        <v>3.5275772883033457E-3</v>
      </c>
      <c r="G489" s="17">
        <f t="shared" si="58"/>
        <v>-0.14447463768115942</v>
      </c>
      <c r="H489" s="17">
        <f t="shared" si="57"/>
        <v>-6.2996666508681291E-4</v>
      </c>
    </row>
    <row r="490" spans="1:8" ht="25.5" x14ac:dyDescent="0.2">
      <c r="A490" s="14"/>
      <c r="B490" s="15" t="s">
        <v>466</v>
      </c>
      <c r="C490" s="16">
        <v>176</v>
      </c>
      <c r="D490" s="16">
        <v>231</v>
      </c>
      <c r="E490" s="17">
        <f t="shared" si="55"/>
        <v>3.475678152203106E-4</v>
      </c>
      <c r="F490" s="17">
        <f t="shared" si="56"/>
        <v>4.3137657681210841E-4</v>
      </c>
      <c r="G490" s="17">
        <f t="shared" si="58"/>
        <v>0.3125</v>
      </c>
      <c r="H490" s="17">
        <f t="shared" si="57"/>
        <v>1.0861494225634706E-4</v>
      </c>
    </row>
    <row r="491" spans="1:8" x14ac:dyDescent="0.2">
      <c r="A491" s="14"/>
      <c r="B491" s="15" t="s">
        <v>467</v>
      </c>
      <c r="C491" s="16">
        <v>304</v>
      </c>
      <c r="D491" s="16">
        <v>167</v>
      </c>
      <c r="E491" s="17">
        <f t="shared" si="55"/>
        <v>6.0034440810780921E-4</v>
      </c>
      <c r="F491" s="17">
        <f t="shared" si="56"/>
        <v>3.1186098843126453E-4</v>
      </c>
      <c r="G491" s="17">
        <f t="shared" si="58"/>
        <v>-0.45065789473684209</v>
      </c>
      <c r="H491" s="17">
        <f t="shared" si="57"/>
        <v>-2.7054994707490084E-4</v>
      </c>
    </row>
    <row r="492" spans="1:8" x14ac:dyDescent="0.2">
      <c r="A492" s="14"/>
      <c r="B492" s="15" t="s">
        <v>468</v>
      </c>
      <c r="C492" s="16">
        <v>146</v>
      </c>
      <c r="D492" s="16">
        <v>97</v>
      </c>
      <c r="E492" s="17">
        <f t="shared" si="55"/>
        <v>2.8832330126230313E-4</v>
      </c>
      <c r="F492" s="17">
        <f t="shared" si="56"/>
        <v>1.8114081363971652E-4</v>
      </c>
      <c r="G492" s="17">
        <f t="shared" si="58"/>
        <v>-0.33561643835616439</v>
      </c>
      <c r="H492" s="17">
        <f t="shared" si="57"/>
        <v>-9.6766039464745573E-5</v>
      </c>
    </row>
    <row r="493" spans="1:8" x14ac:dyDescent="0.2">
      <c r="A493" s="14"/>
      <c r="B493" s="15" t="s">
        <v>469</v>
      </c>
      <c r="C493" s="16">
        <v>225</v>
      </c>
      <c r="D493" s="16">
        <v>174</v>
      </c>
      <c r="E493" s="17">
        <f t="shared" si="55"/>
        <v>4.4433385468505617E-4</v>
      </c>
      <c r="F493" s="17">
        <f t="shared" si="56"/>
        <v>3.2493300591041936E-4</v>
      </c>
      <c r="G493" s="17">
        <f t="shared" si="58"/>
        <v>-0.22666666666666666</v>
      </c>
      <c r="H493" s="17">
        <f t="shared" si="57"/>
        <v>-1.0071567372861272E-4</v>
      </c>
    </row>
    <row r="494" spans="1:8" x14ac:dyDescent="0.2">
      <c r="A494" s="14"/>
      <c r="B494" s="15" t="s">
        <v>470</v>
      </c>
      <c r="C494" s="16">
        <v>2601</v>
      </c>
      <c r="D494" s="16">
        <v>1761</v>
      </c>
      <c r="E494" s="17">
        <f t="shared" si="55"/>
        <v>5.1364993601592489E-3</v>
      </c>
      <c r="F494" s="17">
        <f t="shared" si="56"/>
        <v>3.2885461115416577E-3</v>
      </c>
      <c r="G494" s="17">
        <f t="shared" si="58"/>
        <v>-0.32295271049596308</v>
      </c>
      <c r="H494" s="17">
        <f t="shared" si="57"/>
        <v>-1.6588463908242094E-3</v>
      </c>
    </row>
    <row r="495" spans="1:8" x14ac:dyDescent="0.2">
      <c r="A495" s="14"/>
      <c r="B495" s="15" t="s">
        <v>471</v>
      </c>
      <c r="C495" s="16">
        <v>184</v>
      </c>
      <c r="D495" s="16">
        <v>80</v>
      </c>
      <c r="E495" s="17">
        <f t="shared" si="55"/>
        <v>3.6336635227577924E-4</v>
      </c>
      <c r="F495" s="17">
        <f t="shared" si="56"/>
        <v>1.4939448547605488E-4</v>
      </c>
      <c r="G495" s="17">
        <f t="shared" si="58"/>
        <v>-0.56521739130434778</v>
      </c>
      <c r="H495" s="17">
        <f t="shared" si="57"/>
        <v>-2.0538098172109259E-4</v>
      </c>
    </row>
    <row r="496" spans="1:8" x14ac:dyDescent="0.2">
      <c r="A496" s="14"/>
      <c r="B496" s="15" t="s">
        <v>472</v>
      </c>
      <c r="C496" s="16">
        <v>1985</v>
      </c>
      <c r="D496" s="16">
        <v>1451</v>
      </c>
      <c r="E496" s="17">
        <f t="shared" si="55"/>
        <v>3.9200120068881624E-3</v>
      </c>
      <c r="F496" s="17">
        <f t="shared" si="56"/>
        <v>2.7096424803219449E-3</v>
      </c>
      <c r="G496" s="17">
        <f t="shared" si="58"/>
        <v>-0.26901763224181358</v>
      </c>
      <c r="H496" s="17">
        <f t="shared" si="57"/>
        <v>-1.0545523484525332E-3</v>
      </c>
    </row>
    <row r="497" spans="1:8" x14ac:dyDescent="0.2">
      <c r="A497" s="14"/>
      <c r="B497" s="15" t="s">
        <v>473</v>
      </c>
      <c r="C497" s="16">
        <v>161</v>
      </c>
      <c r="D497" s="16">
        <v>111</v>
      </c>
      <c r="E497" s="17">
        <f t="shared" si="55"/>
        <v>3.1794555824130684E-4</v>
      </c>
      <c r="F497" s="17">
        <f t="shared" si="56"/>
        <v>2.0728484859802612E-4</v>
      </c>
      <c r="G497" s="17">
        <f t="shared" si="58"/>
        <v>-0.3105590062111801</v>
      </c>
      <c r="H497" s="17">
        <f t="shared" si="57"/>
        <v>-9.8740856596679134E-5</v>
      </c>
    </row>
    <row r="498" spans="1:8" x14ac:dyDescent="0.2">
      <c r="A498" s="14"/>
      <c r="B498" s="15" t="s">
        <v>474</v>
      </c>
      <c r="C498" s="16">
        <v>66</v>
      </c>
      <c r="D498" s="16">
        <v>52</v>
      </c>
      <c r="E498" s="17">
        <f t="shared" si="55"/>
        <v>1.3033793070761648E-4</v>
      </c>
      <c r="F498" s="17">
        <f t="shared" si="56"/>
        <v>9.710641555943566E-5</v>
      </c>
      <c r="G498" s="17">
        <f t="shared" si="58"/>
        <v>-0.21212121212121213</v>
      </c>
      <c r="H498" s="17">
        <f t="shared" si="57"/>
        <v>-2.7647439847070165E-5</v>
      </c>
    </row>
    <row r="499" spans="1:8" x14ac:dyDescent="0.2">
      <c r="A499" s="14"/>
      <c r="B499" s="15" t="s">
        <v>475</v>
      </c>
      <c r="C499" s="16">
        <v>571</v>
      </c>
      <c r="D499" s="16">
        <v>453</v>
      </c>
      <c r="E499" s="17">
        <f t="shared" si="55"/>
        <v>1.1276205823340759E-3</v>
      </c>
      <c r="F499" s="17">
        <f t="shared" si="56"/>
        <v>8.4594627400816065E-4</v>
      </c>
      <c r="G499" s="17">
        <f t="shared" si="58"/>
        <v>-0.20665499124343256</v>
      </c>
      <c r="H499" s="17">
        <f t="shared" si="57"/>
        <v>-2.3302842156816279E-4</v>
      </c>
    </row>
    <row r="500" spans="1:8" x14ac:dyDescent="0.2">
      <c r="A500" s="14"/>
      <c r="B500" s="15" t="s">
        <v>476</v>
      </c>
      <c r="C500" s="16">
        <v>2552</v>
      </c>
      <c r="D500" s="16">
        <v>1616</v>
      </c>
      <c r="E500" s="17">
        <f t="shared" si="55"/>
        <v>5.0397333206945033E-3</v>
      </c>
      <c r="F500" s="17">
        <f t="shared" si="56"/>
        <v>3.0177686066163081E-3</v>
      </c>
      <c r="G500" s="17">
        <f t="shared" si="58"/>
        <v>-0.36677115987460818</v>
      </c>
      <c r="H500" s="17">
        <f t="shared" si="57"/>
        <v>-1.8484288354898336E-3</v>
      </c>
    </row>
    <row r="501" spans="1:8" x14ac:dyDescent="0.2">
      <c r="A501" s="14"/>
      <c r="B501" s="15" t="s">
        <v>477</v>
      </c>
      <c r="C501" s="16">
        <v>34</v>
      </c>
      <c r="D501" s="16">
        <v>28</v>
      </c>
      <c r="E501" s="17">
        <f t="shared" si="55"/>
        <v>6.7143782485741814E-5</v>
      </c>
      <c r="F501" s="17">
        <f t="shared" si="56"/>
        <v>5.2288069916619205E-5</v>
      </c>
      <c r="G501" s="17">
        <f t="shared" si="58"/>
        <v>-0.17647058823529413</v>
      </c>
      <c r="H501" s="17">
        <f t="shared" si="57"/>
        <v>-1.1848902791601498E-5</v>
      </c>
    </row>
    <row r="502" spans="1:8" ht="25.5" x14ac:dyDescent="0.2">
      <c r="A502" s="14"/>
      <c r="B502" s="15" t="s">
        <v>478</v>
      </c>
      <c r="C502" s="16">
        <v>53</v>
      </c>
      <c r="D502" s="16">
        <v>67</v>
      </c>
      <c r="E502" s="17">
        <f t="shared" si="55"/>
        <v>1.046653079924799E-4</v>
      </c>
      <c r="F502" s="17">
        <f t="shared" si="56"/>
        <v>1.2511788158619595E-4</v>
      </c>
      <c r="G502" s="17">
        <f t="shared" si="58"/>
        <v>0.26415094339622641</v>
      </c>
      <c r="H502" s="17">
        <f t="shared" si="57"/>
        <v>2.7647439847070161E-5</v>
      </c>
    </row>
    <row r="503" spans="1:8" x14ac:dyDescent="0.2">
      <c r="A503" s="14"/>
      <c r="B503" s="15" t="s">
        <v>479</v>
      </c>
      <c r="C503" s="16">
        <v>35</v>
      </c>
      <c r="D503" s="16">
        <v>51</v>
      </c>
      <c r="E503" s="17">
        <f t="shared" si="55"/>
        <v>6.9118599617675402E-5</v>
      </c>
      <c r="F503" s="17">
        <f t="shared" si="56"/>
        <v>9.5238984490984976E-5</v>
      </c>
      <c r="G503" s="17">
        <f t="shared" si="58"/>
        <v>0.45714285714285713</v>
      </c>
      <c r="H503" s="17">
        <f t="shared" si="57"/>
        <v>3.1597074110937326E-5</v>
      </c>
    </row>
    <row r="504" spans="1:8" ht="25.5" x14ac:dyDescent="0.2">
      <c r="A504" s="14"/>
      <c r="B504" s="15" t="s">
        <v>480</v>
      </c>
      <c r="C504" s="16">
        <v>34</v>
      </c>
      <c r="D504" s="16">
        <v>80</v>
      </c>
      <c r="E504" s="17">
        <f t="shared" si="55"/>
        <v>6.7143782485741814E-5</v>
      </c>
      <c r="F504" s="17">
        <f t="shared" si="56"/>
        <v>1.4939448547605488E-4</v>
      </c>
      <c r="G504" s="17">
        <f t="shared" si="58"/>
        <v>1.3529411764705883</v>
      </c>
      <c r="H504" s="17">
        <f t="shared" si="57"/>
        <v>9.0841588068944811E-5</v>
      </c>
    </row>
    <row r="505" spans="1:8" x14ac:dyDescent="0.2">
      <c r="A505" s="14"/>
      <c r="B505" s="15" t="s">
        <v>481</v>
      </c>
      <c r="C505" s="16">
        <v>402</v>
      </c>
      <c r="D505" s="16">
        <v>284</v>
      </c>
      <c r="E505" s="17">
        <f t="shared" si="55"/>
        <v>7.9387648703730036E-4</v>
      </c>
      <c r="F505" s="17">
        <f t="shared" si="56"/>
        <v>5.3035042343999473E-4</v>
      </c>
      <c r="G505" s="17">
        <f t="shared" si="58"/>
        <v>-0.29353233830845771</v>
      </c>
      <c r="H505" s="17">
        <f t="shared" si="57"/>
        <v>-2.3302842156816279E-4</v>
      </c>
    </row>
    <row r="506" spans="1:8" ht="25.5" x14ac:dyDescent="0.2">
      <c r="A506" s="14"/>
      <c r="B506" s="15" t="s">
        <v>482</v>
      </c>
      <c r="C506" s="16">
        <v>20</v>
      </c>
      <c r="D506" s="16">
        <v>20</v>
      </c>
      <c r="E506" s="17">
        <f t="shared" si="55"/>
        <v>3.9496342638671656E-5</v>
      </c>
      <c r="F506" s="17">
        <f t="shared" si="56"/>
        <v>3.7348621369013719E-5</v>
      </c>
      <c r="G506" s="17">
        <f t="shared" si="58"/>
        <v>0</v>
      </c>
      <c r="H506" s="17">
        <f t="shared" si="57"/>
        <v>0</v>
      </c>
    </row>
    <row r="507" spans="1:8" x14ac:dyDescent="0.2">
      <c r="A507" s="14"/>
      <c r="B507" s="15" t="s">
        <v>483</v>
      </c>
      <c r="C507" s="16">
        <v>63</v>
      </c>
      <c r="D507" s="16">
        <v>236</v>
      </c>
      <c r="E507" s="17">
        <f t="shared" si="55"/>
        <v>1.2441347931181572E-4</v>
      </c>
      <c r="F507" s="17">
        <f t="shared" si="56"/>
        <v>4.4071373215436184E-4</v>
      </c>
      <c r="G507" s="17">
        <f t="shared" si="58"/>
        <v>2.746031746031746</v>
      </c>
      <c r="H507" s="17">
        <f t="shared" si="57"/>
        <v>3.4164336382450983E-4</v>
      </c>
    </row>
    <row r="508" spans="1:8" ht="25.5" x14ac:dyDescent="0.2">
      <c r="A508" s="14"/>
      <c r="B508" s="15" t="s">
        <v>484</v>
      </c>
      <c r="C508" s="16">
        <v>185</v>
      </c>
      <c r="D508" s="16">
        <v>198</v>
      </c>
      <c r="E508" s="17">
        <f t="shared" si="55"/>
        <v>3.6534116940771283E-4</v>
      </c>
      <c r="F508" s="17">
        <f t="shared" si="56"/>
        <v>3.6975135155323577E-4</v>
      </c>
      <c r="G508" s="17">
        <f t="shared" si="58"/>
        <v>7.0270270270270274E-2</v>
      </c>
      <c r="H508" s="17">
        <f t="shared" si="57"/>
        <v>2.5672622715136577E-5</v>
      </c>
    </row>
    <row r="509" spans="1:8" ht="25.5" x14ac:dyDescent="0.2">
      <c r="A509" s="14"/>
      <c r="B509" s="15" t="s">
        <v>485</v>
      </c>
      <c r="C509" s="16">
        <v>72</v>
      </c>
      <c r="D509" s="16">
        <v>43</v>
      </c>
      <c r="E509" s="17">
        <f t="shared" si="55"/>
        <v>1.4218683349921798E-4</v>
      </c>
      <c r="F509" s="17">
        <f t="shared" si="56"/>
        <v>8.0299535943379491E-5</v>
      </c>
      <c r="G509" s="17">
        <f t="shared" si="58"/>
        <v>-0.40277777777777779</v>
      </c>
      <c r="H509" s="17">
        <f t="shared" si="57"/>
        <v>-5.726969682607391E-5</v>
      </c>
    </row>
    <row r="510" spans="1:8" ht="25.5" x14ac:dyDescent="0.2">
      <c r="A510" s="14"/>
      <c r="B510" s="15" t="s">
        <v>486</v>
      </c>
      <c r="C510" s="16">
        <v>559</v>
      </c>
      <c r="D510" s="16">
        <v>572</v>
      </c>
      <c r="E510" s="17">
        <f t="shared" si="55"/>
        <v>1.1039227767508728E-3</v>
      </c>
      <c r="F510" s="17">
        <f t="shared" si="56"/>
        <v>1.0681705711537922E-3</v>
      </c>
      <c r="G510" s="17">
        <f t="shared" si="58"/>
        <v>2.3255813953488372E-2</v>
      </c>
      <c r="H510" s="17">
        <f t="shared" si="57"/>
        <v>2.5672622715136577E-5</v>
      </c>
    </row>
    <row r="511" spans="1:8" ht="25.5" x14ac:dyDescent="0.2">
      <c r="A511" s="14"/>
      <c r="B511" s="15" t="s">
        <v>487</v>
      </c>
      <c r="C511" s="16">
        <v>48</v>
      </c>
      <c r="D511" s="16">
        <v>82</v>
      </c>
      <c r="E511" s="17">
        <f t="shared" si="55"/>
        <v>9.4791222332811986E-5</v>
      </c>
      <c r="F511" s="17">
        <f t="shared" si="56"/>
        <v>1.5312934761295625E-4</v>
      </c>
      <c r="G511" s="17">
        <f t="shared" si="58"/>
        <v>0.70833333333333337</v>
      </c>
      <c r="H511" s="17">
        <f t="shared" si="57"/>
        <v>6.7143782485741828E-5</v>
      </c>
    </row>
    <row r="512" spans="1:8" ht="25.5" x14ac:dyDescent="0.2">
      <c r="A512" s="14"/>
      <c r="B512" s="15" t="s">
        <v>488</v>
      </c>
      <c r="C512" s="16">
        <v>1</v>
      </c>
      <c r="D512" s="16">
        <v>4</v>
      </c>
      <c r="E512" s="17">
        <f t="shared" si="55"/>
        <v>1.9748171319335829E-6</v>
      </c>
      <c r="F512" s="17">
        <f t="shared" si="56"/>
        <v>7.4697242738027434E-6</v>
      </c>
      <c r="G512" s="17">
        <f t="shared" si="58"/>
        <v>3</v>
      </c>
      <c r="H512" s="17">
        <f t="shared" si="57"/>
        <v>5.9244513958007491E-6</v>
      </c>
    </row>
    <row r="513" spans="1:8" ht="25.5" x14ac:dyDescent="0.2">
      <c r="A513" s="14"/>
      <c r="B513" s="15" t="s">
        <v>489</v>
      </c>
      <c r="C513" s="16">
        <v>14</v>
      </c>
      <c r="D513" s="16">
        <v>16</v>
      </c>
      <c r="E513" s="17">
        <f t="shared" si="55"/>
        <v>2.7647439847070161E-5</v>
      </c>
      <c r="F513" s="17">
        <f t="shared" si="56"/>
        <v>2.9878897095210974E-5</v>
      </c>
      <c r="G513" s="17">
        <f t="shared" si="58"/>
        <v>0.14285714285714285</v>
      </c>
      <c r="H513" s="17">
        <f t="shared" si="57"/>
        <v>3.9496342638671658E-6</v>
      </c>
    </row>
    <row r="514" spans="1:8" ht="25.5" x14ac:dyDescent="0.2">
      <c r="A514" s="14"/>
      <c r="B514" s="15" t="s">
        <v>490</v>
      </c>
      <c r="C514" s="16">
        <v>39</v>
      </c>
      <c r="D514" s="16">
        <v>145</v>
      </c>
      <c r="E514" s="17">
        <f t="shared" si="55"/>
        <v>7.7017868145409739E-5</v>
      </c>
      <c r="F514" s="17">
        <f t="shared" si="56"/>
        <v>2.7077750492534946E-4</v>
      </c>
      <c r="G514" s="17">
        <f t="shared" si="58"/>
        <v>2.7179487179487181</v>
      </c>
      <c r="H514" s="17">
        <f t="shared" si="57"/>
        <v>2.0933061598495982E-4</v>
      </c>
    </row>
    <row r="515" spans="1:8" ht="25.5" x14ac:dyDescent="0.2">
      <c r="A515" s="14"/>
      <c r="B515" s="15" t="s">
        <v>491</v>
      </c>
      <c r="C515" s="16">
        <v>8</v>
      </c>
      <c r="D515" s="16">
        <v>9</v>
      </c>
      <c r="E515" s="17">
        <f t="shared" si="55"/>
        <v>1.5798537055468663E-5</v>
      </c>
      <c r="F515" s="17">
        <f t="shared" si="56"/>
        <v>1.6806879616056172E-5</v>
      </c>
      <c r="G515" s="17">
        <f t="shared" si="58"/>
        <v>0.125</v>
      </c>
      <c r="H515" s="17">
        <f t="shared" si="57"/>
        <v>1.9748171319335829E-6</v>
      </c>
    </row>
    <row r="516" spans="1:8" ht="25.5" x14ac:dyDescent="0.2">
      <c r="A516" s="14"/>
      <c r="B516" s="15" t="s">
        <v>492</v>
      </c>
      <c r="C516" s="16">
        <v>152</v>
      </c>
      <c r="D516" s="16">
        <v>182</v>
      </c>
      <c r="E516" s="17">
        <f t="shared" si="55"/>
        <v>3.001722040539046E-4</v>
      </c>
      <c r="F516" s="17">
        <f t="shared" si="56"/>
        <v>3.3987245445802483E-4</v>
      </c>
      <c r="G516" s="17">
        <f t="shared" si="58"/>
        <v>0.19736842105263158</v>
      </c>
      <c r="H516" s="17">
        <f t="shared" si="57"/>
        <v>5.9244513958007491E-5</v>
      </c>
    </row>
    <row r="517" spans="1:8" x14ac:dyDescent="0.2">
      <c r="A517" s="14"/>
      <c r="B517" s="15" t="s">
        <v>493</v>
      </c>
      <c r="C517" s="16">
        <v>121</v>
      </c>
      <c r="D517" s="16">
        <v>92</v>
      </c>
      <c r="E517" s="17">
        <f t="shared" si="55"/>
        <v>2.3895287296396353E-4</v>
      </c>
      <c r="F517" s="17">
        <f t="shared" si="56"/>
        <v>1.7180365829746309E-4</v>
      </c>
      <c r="G517" s="17">
        <f t="shared" si="58"/>
        <v>-0.23966942148760331</v>
      </c>
      <c r="H517" s="17">
        <f t="shared" si="57"/>
        <v>-5.7269696826073904E-5</v>
      </c>
    </row>
    <row r="518" spans="1:8" ht="25.5" x14ac:dyDescent="0.2">
      <c r="A518" s="14"/>
      <c r="B518" s="15" t="s">
        <v>494</v>
      </c>
      <c r="C518" s="16">
        <v>180</v>
      </c>
      <c r="D518" s="16">
        <v>177</v>
      </c>
      <c r="E518" s="17">
        <f t="shared" si="55"/>
        <v>3.5546708374804495E-4</v>
      </c>
      <c r="F518" s="17">
        <f t="shared" si="56"/>
        <v>3.305352991157714E-4</v>
      </c>
      <c r="G518" s="17">
        <f t="shared" si="58"/>
        <v>-1.6666666666666666E-2</v>
      </c>
      <c r="H518" s="17">
        <f t="shared" si="57"/>
        <v>-5.9244513958007491E-6</v>
      </c>
    </row>
    <row r="519" spans="1:8" x14ac:dyDescent="0.2">
      <c r="A519" s="14"/>
      <c r="B519" s="15" t="s">
        <v>495</v>
      </c>
      <c r="C519" s="16">
        <v>193</v>
      </c>
      <c r="D519" s="16">
        <v>203</v>
      </c>
      <c r="E519" s="17">
        <f t="shared" si="55"/>
        <v>3.8113970646318153E-4</v>
      </c>
      <c r="F519" s="17">
        <f t="shared" si="56"/>
        <v>3.7908850689548921E-4</v>
      </c>
      <c r="G519" s="17">
        <f t="shared" si="58"/>
        <v>5.181347150259067E-2</v>
      </c>
      <c r="H519" s="17">
        <f t="shared" si="57"/>
        <v>1.9748171319335828E-5</v>
      </c>
    </row>
    <row r="520" spans="1:8" x14ac:dyDescent="0.2">
      <c r="A520" s="14"/>
      <c r="B520" s="15" t="s">
        <v>496</v>
      </c>
      <c r="C520" s="16">
        <v>2666</v>
      </c>
      <c r="D520" s="16">
        <v>2457</v>
      </c>
      <c r="E520" s="17">
        <f t="shared" si="55"/>
        <v>5.2648624737349319E-3</v>
      </c>
      <c r="F520" s="17">
        <f t="shared" si="56"/>
        <v>4.5882781351833353E-3</v>
      </c>
      <c r="G520" s="17">
        <f t="shared" si="58"/>
        <v>-7.8394598649662417E-2</v>
      </c>
      <c r="H520" s="17">
        <f t="shared" si="57"/>
        <v>-4.1273678057411882E-4</v>
      </c>
    </row>
    <row r="521" spans="1:8" x14ac:dyDescent="0.2">
      <c r="A521" s="14"/>
      <c r="B521" s="15" t="s">
        <v>497</v>
      </c>
      <c r="C521" s="16">
        <v>2382</v>
      </c>
      <c r="D521" s="16">
        <v>2571</v>
      </c>
      <c r="E521" s="17">
        <f t="shared" si="55"/>
        <v>4.7040144082657947E-3</v>
      </c>
      <c r="F521" s="17">
        <f t="shared" si="56"/>
        <v>4.8011652769867135E-3</v>
      </c>
      <c r="G521" s="17">
        <f t="shared" si="58"/>
        <v>7.9345088161209068E-2</v>
      </c>
      <c r="H521" s="17">
        <f t="shared" si="57"/>
        <v>3.7324043793544718E-4</v>
      </c>
    </row>
    <row r="522" spans="1:8" ht="38.25" x14ac:dyDescent="0.2">
      <c r="A522" s="14"/>
      <c r="B522" s="15" t="s">
        <v>498</v>
      </c>
      <c r="C522" s="16">
        <v>360</v>
      </c>
      <c r="D522" s="16">
        <v>485</v>
      </c>
      <c r="E522" s="17">
        <f t="shared" si="55"/>
        <v>7.1093416749608989E-4</v>
      </c>
      <c r="F522" s="17">
        <f t="shared" si="56"/>
        <v>9.0570406819858265E-4</v>
      </c>
      <c r="G522" s="17">
        <f t="shared" si="58"/>
        <v>0.34722222222222221</v>
      </c>
      <c r="H522" s="17">
        <f t="shared" si="57"/>
        <v>2.4685214149169785E-4</v>
      </c>
    </row>
    <row r="523" spans="1:8" x14ac:dyDescent="0.2">
      <c r="A523" s="14"/>
      <c r="B523" s="15" t="s">
        <v>499</v>
      </c>
      <c r="C523" s="16">
        <v>108</v>
      </c>
      <c r="D523" s="16">
        <v>5</v>
      </c>
      <c r="E523" s="17">
        <f t="shared" si="55"/>
        <v>2.1328025024882697E-4</v>
      </c>
      <c r="F523" s="17">
        <f t="shared" si="56"/>
        <v>9.3371553422534299E-6</v>
      </c>
      <c r="G523" s="17">
        <f t="shared" si="58"/>
        <v>-0.95370370370370372</v>
      </c>
      <c r="H523" s="17">
        <f t="shared" si="57"/>
        <v>-2.0340616458915906E-4</v>
      </c>
    </row>
    <row r="524" spans="1:8" ht="25.5" x14ac:dyDescent="0.2">
      <c r="A524" s="14"/>
      <c r="B524" s="15" t="s">
        <v>500</v>
      </c>
      <c r="C524" s="16">
        <v>543</v>
      </c>
      <c r="D524" s="16">
        <v>379</v>
      </c>
      <c r="E524" s="17">
        <f t="shared" si="55"/>
        <v>1.0723257026399354E-3</v>
      </c>
      <c r="F524" s="17">
        <f t="shared" si="56"/>
        <v>7.077563749428099E-4</v>
      </c>
      <c r="G524" s="17">
        <f t="shared" si="58"/>
        <v>-0.30202578268876612</v>
      </c>
      <c r="H524" s="17">
        <f t="shared" si="57"/>
        <v>-3.238700096371076E-4</v>
      </c>
    </row>
    <row r="525" spans="1:8" ht="25.5" x14ac:dyDescent="0.2">
      <c r="A525" s="14"/>
      <c r="B525" s="15" t="s">
        <v>501</v>
      </c>
      <c r="C525" s="16">
        <v>2246</v>
      </c>
      <c r="D525" s="16">
        <v>2015</v>
      </c>
      <c r="E525" s="17">
        <f t="shared" si="55"/>
        <v>4.4354392783228277E-3</v>
      </c>
      <c r="F525" s="17">
        <f t="shared" si="56"/>
        <v>3.7628736029281318E-3</v>
      </c>
      <c r="G525" s="17">
        <f t="shared" si="58"/>
        <v>-0.10284951024042743</v>
      </c>
      <c r="H525" s="17">
        <f t="shared" si="57"/>
        <v>-4.5618275747665775E-4</v>
      </c>
    </row>
    <row r="526" spans="1:8" x14ac:dyDescent="0.2">
      <c r="A526" s="14"/>
      <c r="B526" s="15" t="s">
        <v>502</v>
      </c>
      <c r="C526" s="16">
        <v>914</v>
      </c>
      <c r="D526" s="16">
        <v>333</v>
      </c>
      <c r="E526" s="17">
        <f t="shared" si="55"/>
        <v>1.8049828585872949E-3</v>
      </c>
      <c r="F526" s="17">
        <f t="shared" si="56"/>
        <v>6.2185454579407836E-4</v>
      </c>
      <c r="G526" s="17">
        <f t="shared" si="58"/>
        <v>-0.6356673960612691</v>
      </c>
      <c r="H526" s="17">
        <f t="shared" si="57"/>
        <v>-1.1473687536534118E-3</v>
      </c>
    </row>
    <row r="527" spans="1:8" ht="25.5" x14ac:dyDescent="0.2">
      <c r="A527" s="14"/>
      <c r="B527" s="15" t="s">
        <v>503</v>
      </c>
      <c r="C527" s="16">
        <v>917</v>
      </c>
      <c r="D527" s="16">
        <v>1148</v>
      </c>
      <c r="E527" s="17">
        <f t="shared" si="55"/>
        <v>1.8109073099830957E-3</v>
      </c>
      <c r="F527" s="17">
        <f t="shared" si="56"/>
        <v>2.1438108665813873E-3</v>
      </c>
      <c r="G527" s="17">
        <f t="shared" si="58"/>
        <v>0.25190839694656486</v>
      </c>
      <c r="H527" s="17">
        <f t="shared" si="57"/>
        <v>4.5618275747665764E-4</v>
      </c>
    </row>
    <row r="528" spans="1:8" ht="25.5" x14ac:dyDescent="0.2">
      <c r="A528" s="14"/>
      <c r="B528" s="15" t="s">
        <v>504</v>
      </c>
      <c r="C528" s="16">
        <v>12</v>
      </c>
      <c r="D528" s="16">
        <v>12</v>
      </c>
      <c r="E528" s="17">
        <f t="shared" si="55"/>
        <v>2.3697805583202996E-5</v>
      </c>
      <c r="F528" s="17">
        <f t="shared" si="56"/>
        <v>2.2409172821408231E-5</v>
      </c>
      <c r="G528" s="17">
        <f t="shared" si="58"/>
        <v>0</v>
      </c>
      <c r="H528" s="17">
        <f t="shared" si="57"/>
        <v>0</v>
      </c>
    </row>
    <row r="529" spans="1:8" x14ac:dyDescent="0.2">
      <c r="A529" s="14"/>
      <c r="B529" s="15" t="s">
        <v>505</v>
      </c>
      <c r="C529" s="16">
        <v>74</v>
      </c>
      <c r="D529" s="16">
        <v>78</v>
      </c>
      <c r="E529" s="17">
        <f t="shared" si="55"/>
        <v>1.4613646776308513E-4</v>
      </c>
      <c r="F529" s="17">
        <f t="shared" si="56"/>
        <v>1.4565962333915348E-4</v>
      </c>
      <c r="G529" s="17">
        <f t="shared" si="58"/>
        <v>5.4054054054054057E-2</v>
      </c>
      <c r="H529" s="17">
        <f t="shared" si="57"/>
        <v>7.8992685277343316E-6</v>
      </c>
    </row>
    <row r="530" spans="1:8" x14ac:dyDescent="0.2">
      <c r="A530" s="14"/>
      <c r="B530" s="15" t="s">
        <v>506</v>
      </c>
      <c r="C530" s="16">
        <v>86</v>
      </c>
      <c r="D530" s="16">
        <v>54</v>
      </c>
      <c r="E530" s="17">
        <f t="shared" si="55"/>
        <v>1.6983427334628812E-4</v>
      </c>
      <c r="F530" s="17">
        <f t="shared" si="56"/>
        <v>1.0084127769633703E-4</v>
      </c>
      <c r="G530" s="17">
        <f t="shared" si="58"/>
        <v>-0.37209302325581395</v>
      </c>
      <c r="H530" s="17">
        <f t="shared" si="57"/>
        <v>-6.3194148221874653E-5</v>
      </c>
    </row>
    <row r="531" spans="1:8" x14ac:dyDescent="0.2">
      <c r="A531" s="14"/>
      <c r="B531" s="15" t="s">
        <v>507</v>
      </c>
      <c r="C531" s="16">
        <v>100</v>
      </c>
      <c r="D531" s="16">
        <v>86</v>
      </c>
      <c r="E531" s="17">
        <f t="shared" si="55"/>
        <v>1.974817131933583E-4</v>
      </c>
      <c r="F531" s="17">
        <f t="shared" si="56"/>
        <v>1.6059907188675898E-4</v>
      </c>
      <c r="G531" s="17">
        <f t="shared" si="58"/>
        <v>-0.14000000000000001</v>
      </c>
      <c r="H531" s="17">
        <f t="shared" si="57"/>
        <v>-2.7647439847070165E-5</v>
      </c>
    </row>
    <row r="532" spans="1:8" ht="25.5" x14ac:dyDescent="0.2">
      <c r="A532" s="14"/>
      <c r="B532" s="15" t="s">
        <v>508</v>
      </c>
      <c r="C532" s="16">
        <v>103</v>
      </c>
      <c r="D532" s="16">
        <v>49</v>
      </c>
      <c r="E532" s="17">
        <f t="shared" si="55"/>
        <v>2.0340616458915903E-4</v>
      </c>
      <c r="F532" s="17">
        <f t="shared" si="56"/>
        <v>9.1504122354083608E-5</v>
      </c>
      <c r="G532" s="17">
        <f t="shared" si="58"/>
        <v>-0.52427184466019416</v>
      </c>
      <c r="H532" s="17">
        <f t="shared" si="57"/>
        <v>-1.0664012512441347E-4</v>
      </c>
    </row>
    <row r="533" spans="1:8" ht="25.5" x14ac:dyDescent="0.2">
      <c r="A533" s="14"/>
      <c r="B533" s="15" t="s">
        <v>509</v>
      </c>
      <c r="C533" s="16">
        <v>120</v>
      </c>
      <c r="D533" s="16">
        <v>90</v>
      </c>
      <c r="E533" s="17">
        <f t="shared" si="55"/>
        <v>2.3697805583202996E-4</v>
      </c>
      <c r="F533" s="17">
        <f t="shared" si="56"/>
        <v>1.6806879616056172E-4</v>
      </c>
      <c r="G533" s="17">
        <f t="shared" si="58"/>
        <v>-0.25</v>
      </c>
      <c r="H533" s="17">
        <f t="shared" si="57"/>
        <v>-5.9244513958007491E-5</v>
      </c>
    </row>
    <row r="534" spans="1:8" ht="25.5" x14ac:dyDescent="0.2">
      <c r="A534" s="14"/>
      <c r="B534" s="15" t="s">
        <v>510</v>
      </c>
      <c r="C534" s="16">
        <v>129</v>
      </c>
      <c r="D534" s="16">
        <v>140</v>
      </c>
      <c r="E534" s="17">
        <f t="shared" si="55"/>
        <v>2.547514100194322E-4</v>
      </c>
      <c r="F534" s="17">
        <f t="shared" si="56"/>
        <v>2.6144034958309602E-4</v>
      </c>
      <c r="G534" s="17">
        <f t="shared" si="58"/>
        <v>8.5271317829457363E-2</v>
      </c>
      <c r="H534" s="17">
        <f t="shared" si="57"/>
        <v>2.1722988451269412E-5</v>
      </c>
    </row>
    <row r="535" spans="1:8" ht="25.5" x14ac:dyDescent="0.2">
      <c r="A535" s="14"/>
      <c r="B535" s="15" t="s">
        <v>511</v>
      </c>
      <c r="C535" s="16">
        <v>15</v>
      </c>
      <c r="D535" s="16">
        <v>12</v>
      </c>
      <c r="E535" s="17">
        <f t="shared" si="55"/>
        <v>2.9622256979003746E-5</v>
      </c>
      <c r="F535" s="17">
        <f t="shared" si="56"/>
        <v>2.2409172821408231E-5</v>
      </c>
      <c r="G535" s="17">
        <f t="shared" si="58"/>
        <v>-0.2</v>
      </c>
      <c r="H535" s="17">
        <f t="shared" si="57"/>
        <v>-5.9244513958007491E-6</v>
      </c>
    </row>
    <row r="536" spans="1:8" ht="25.5" x14ac:dyDescent="0.2">
      <c r="A536" s="14"/>
      <c r="B536" s="15" t="s">
        <v>512</v>
      </c>
      <c r="C536" s="16">
        <v>25</v>
      </c>
      <c r="D536" s="16">
        <v>14</v>
      </c>
      <c r="E536" s="17">
        <f t="shared" si="55"/>
        <v>4.9370428298339574E-5</v>
      </c>
      <c r="F536" s="17">
        <f t="shared" si="56"/>
        <v>2.6144034958309602E-5</v>
      </c>
      <c r="G536" s="17">
        <f t="shared" si="58"/>
        <v>-0.44</v>
      </c>
      <c r="H536" s="17">
        <f t="shared" si="57"/>
        <v>-2.1722988451269412E-5</v>
      </c>
    </row>
    <row r="537" spans="1:8" x14ac:dyDescent="0.2">
      <c r="A537" s="14"/>
      <c r="B537" s="15" t="s">
        <v>513</v>
      </c>
      <c r="C537" s="16">
        <v>7</v>
      </c>
      <c r="D537" s="16">
        <v>6</v>
      </c>
      <c r="E537" s="17">
        <f t="shared" si="55"/>
        <v>1.3823719923535081E-5</v>
      </c>
      <c r="F537" s="17">
        <f t="shared" si="56"/>
        <v>1.1204586410704115E-5</v>
      </c>
      <c r="G537" s="17">
        <f t="shared" si="58"/>
        <v>-0.14285714285714285</v>
      </c>
      <c r="H537" s="17">
        <f t="shared" si="57"/>
        <v>-1.9748171319335829E-6</v>
      </c>
    </row>
    <row r="538" spans="1:8" ht="25.5" x14ac:dyDescent="0.2">
      <c r="A538" s="14"/>
      <c r="B538" s="15" t="s">
        <v>514</v>
      </c>
      <c r="C538" s="16">
        <v>82</v>
      </c>
      <c r="D538" s="16">
        <v>148</v>
      </c>
      <c r="E538" s="17">
        <f t="shared" si="55"/>
        <v>1.619350048185538E-4</v>
      </c>
      <c r="F538" s="17">
        <f t="shared" si="56"/>
        <v>2.7637979813070149E-4</v>
      </c>
      <c r="G538" s="17">
        <f t="shared" si="58"/>
        <v>0.80487804878048785</v>
      </c>
      <c r="H538" s="17">
        <f t="shared" si="57"/>
        <v>1.3033793070761648E-4</v>
      </c>
    </row>
    <row r="539" spans="1:8" x14ac:dyDescent="0.2">
      <c r="A539" s="14"/>
      <c r="B539" s="15" t="s">
        <v>515</v>
      </c>
      <c r="C539" s="16">
        <v>376</v>
      </c>
      <c r="D539" s="16">
        <v>585</v>
      </c>
      <c r="E539" s="17">
        <f t="shared" si="55"/>
        <v>7.4253124160702719E-4</v>
      </c>
      <c r="F539" s="17">
        <f t="shared" si="56"/>
        <v>1.0924471750436511E-3</v>
      </c>
      <c r="G539" s="17">
        <f t="shared" si="58"/>
        <v>0.55585106382978722</v>
      </c>
      <c r="H539" s="17">
        <f t="shared" si="57"/>
        <v>4.1273678057411882E-4</v>
      </c>
    </row>
    <row r="540" spans="1:8" ht="25.5" x14ac:dyDescent="0.2">
      <c r="A540" s="14"/>
      <c r="B540" s="15" t="s">
        <v>516</v>
      </c>
      <c r="C540" s="16">
        <v>105</v>
      </c>
      <c r="D540" s="16">
        <v>76</v>
      </c>
      <c r="E540" s="17">
        <f t="shared" si="55"/>
        <v>2.0735579885302621E-4</v>
      </c>
      <c r="F540" s="17">
        <f t="shared" si="56"/>
        <v>1.4192476120225211E-4</v>
      </c>
      <c r="G540" s="17">
        <f t="shared" si="58"/>
        <v>-0.27619047619047621</v>
      </c>
      <c r="H540" s="17">
        <f t="shared" si="57"/>
        <v>-5.726969682607391E-5</v>
      </c>
    </row>
    <row r="541" spans="1:8" ht="25.5" x14ac:dyDescent="0.2">
      <c r="A541" s="14"/>
      <c r="B541" s="15" t="s">
        <v>517</v>
      </c>
      <c r="C541" s="16">
        <v>17</v>
      </c>
      <c r="D541" s="16">
        <v>43</v>
      </c>
      <c r="E541" s="17">
        <f t="shared" si="55"/>
        <v>3.3571891242870907E-5</v>
      </c>
      <c r="F541" s="17">
        <f t="shared" si="56"/>
        <v>8.0299535943379491E-5</v>
      </c>
      <c r="G541" s="17">
        <f t="shared" si="58"/>
        <v>1.5294117647058822</v>
      </c>
      <c r="H541" s="17">
        <f t="shared" si="57"/>
        <v>5.1345245430273148E-5</v>
      </c>
    </row>
    <row r="542" spans="1:8" x14ac:dyDescent="0.2">
      <c r="A542" s="14"/>
      <c r="B542" s="15" t="s">
        <v>518</v>
      </c>
      <c r="C542" s="16">
        <v>186</v>
      </c>
      <c r="D542" s="16">
        <v>347</v>
      </c>
      <c r="E542" s="17">
        <f t="shared" si="55"/>
        <v>3.6731598653964642E-4</v>
      </c>
      <c r="F542" s="17">
        <f t="shared" si="56"/>
        <v>6.4799858075238802E-4</v>
      </c>
      <c r="G542" s="17">
        <f t="shared" si="58"/>
        <v>0.86559139784946237</v>
      </c>
      <c r="H542" s="17">
        <f t="shared" si="57"/>
        <v>3.1794555824130684E-4</v>
      </c>
    </row>
    <row r="543" spans="1:8" x14ac:dyDescent="0.2">
      <c r="A543" s="14"/>
      <c r="B543" s="15" t="s">
        <v>519</v>
      </c>
      <c r="C543" s="16">
        <v>23</v>
      </c>
      <c r="D543" s="16">
        <v>16</v>
      </c>
      <c r="E543" s="17">
        <f t="shared" si="55"/>
        <v>4.5420794034472405E-5</v>
      </c>
      <c r="F543" s="17">
        <f t="shared" si="56"/>
        <v>2.9878897095210974E-5</v>
      </c>
      <c r="G543" s="17">
        <f t="shared" si="58"/>
        <v>-0.30434782608695654</v>
      </c>
      <c r="H543" s="17">
        <f t="shared" si="57"/>
        <v>-1.3823719923535081E-5</v>
      </c>
    </row>
    <row r="544" spans="1:8" x14ac:dyDescent="0.2">
      <c r="A544" s="14"/>
      <c r="B544" s="15" t="s">
        <v>520</v>
      </c>
      <c r="C544" s="16">
        <v>3789</v>
      </c>
      <c r="D544" s="16">
        <v>4117</v>
      </c>
      <c r="E544" s="17">
        <f t="shared" si="55"/>
        <v>7.4825821128963457E-3</v>
      </c>
      <c r="F544" s="17">
        <f t="shared" si="56"/>
        <v>7.6882137088114732E-3</v>
      </c>
      <c r="G544" s="17">
        <f t="shared" si="58"/>
        <v>8.656637635259963E-2</v>
      </c>
      <c r="H544" s="17">
        <f t="shared" si="57"/>
        <v>6.477400192742152E-4</v>
      </c>
    </row>
    <row r="545" spans="1:8" x14ac:dyDescent="0.2">
      <c r="A545" s="14"/>
      <c r="B545" s="15" t="s">
        <v>521</v>
      </c>
      <c r="C545" s="16">
        <v>2227</v>
      </c>
      <c r="D545" s="16">
        <v>1709</v>
      </c>
      <c r="E545" s="17">
        <f t="shared" si="55"/>
        <v>4.3979177528160893E-3</v>
      </c>
      <c r="F545" s="17">
        <f t="shared" si="56"/>
        <v>3.1914396959822218E-3</v>
      </c>
      <c r="G545" s="17">
        <f t="shared" si="58"/>
        <v>-0.23259991019308487</v>
      </c>
      <c r="H545" s="17">
        <f t="shared" si="57"/>
        <v>-1.022955274341596E-3</v>
      </c>
    </row>
    <row r="546" spans="1:8" ht="25.5" x14ac:dyDescent="0.2">
      <c r="A546" s="14"/>
      <c r="B546" s="15" t="s">
        <v>522</v>
      </c>
      <c r="C546" s="16">
        <v>145</v>
      </c>
      <c r="D546" s="16">
        <v>70</v>
      </c>
      <c r="E546" s="17">
        <f t="shared" si="55"/>
        <v>2.8634848413036955E-4</v>
      </c>
      <c r="F546" s="17">
        <f t="shared" si="56"/>
        <v>1.3072017479154801E-4</v>
      </c>
      <c r="G546" s="17">
        <f t="shared" si="58"/>
        <v>-0.51724137931034486</v>
      </c>
      <c r="H546" s="17">
        <f t="shared" si="57"/>
        <v>-1.4811128489501874E-4</v>
      </c>
    </row>
    <row r="547" spans="1:8" x14ac:dyDescent="0.2">
      <c r="A547" s="14"/>
      <c r="B547" s="15" t="s">
        <v>523</v>
      </c>
      <c r="C547" s="16">
        <v>151</v>
      </c>
      <c r="D547" s="16">
        <v>198</v>
      </c>
      <c r="E547" s="17">
        <f t="shared" si="55"/>
        <v>2.9819738692197102E-4</v>
      </c>
      <c r="F547" s="17">
        <f t="shared" si="56"/>
        <v>3.6975135155323577E-4</v>
      </c>
      <c r="G547" s="17">
        <f t="shared" si="58"/>
        <v>0.31125827814569534</v>
      </c>
      <c r="H547" s="17">
        <f t="shared" si="57"/>
        <v>9.2816405200878385E-5</v>
      </c>
    </row>
    <row r="548" spans="1:8" x14ac:dyDescent="0.2">
      <c r="A548" s="14"/>
      <c r="B548" s="15" t="s">
        <v>524</v>
      </c>
      <c r="C548" s="16">
        <v>3071</v>
      </c>
      <c r="D548" s="16">
        <v>3300</v>
      </c>
      <c r="E548" s="17">
        <f t="shared" ref="E548:E585" si="59">+IF(C548=0,"",C548/C$356)</f>
        <v>6.0646634121680329E-3</v>
      </c>
      <c r="F548" s="17">
        <f t="shared" ref="F548:F585" si="60">+IF(D548=0,"",D548/D$356)</f>
        <v>6.1625225258872636E-3</v>
      </c>
      <c r="G548" s="17">
        <f t="shared" si="58"/>
        <v>7.4568544448062518E-2</v>
      </c>
      <c r="H548" s="17">
        <f t="shared" ref="H548:H585" si="61">+IF(OR(AND(E548=""),(G548="")),"",E548*G548)</f>
        <v>4.5223312321279047E-4</v>
      </c>
    </row>
    <row r="549" spans="1:8" x14ac:dyDescent="0.2">
      <c r="A549" s="14"/>
      <c r="B549" s="15" t="s">
        <v>525</v>
      </c>
      <c r="C549" s="16">
        <v>1666</v>
      </c>
      <c r="D549" s="16">
        <v>1126</v>
      </c>
      <c r="E549" s="17">
        <f t="shared" si="59"/>
        <v>3.2900453418013491E-3</v>
      </c>
      <c r="F549" s="17">
        <f t="shared" si="60"/>
        <v>2.1027273830754724E-3</v>
      </c>
      <c r="G549" s="17">
        <f t="shared" ref="G549:G585" si="62">+IF(AND(C549=0,D549=0)," ",IF(C549=0,1,IF(D549=0,-1,(D549-C549)/C549)))</f>
        <v>-0.32412965186074427</v>
      </c>
      <c r="H549" s="17">
        <f t="shared" si="61"/>
        <v>-1.0664012512441347E-3</v>
      </c>
    </row>
    <row r="550" spans="1:8" x14ac:dyDescent="0.2">
      <c r="A550" s="14"/>
      <c r="B550" s="15" t="s">
        <v>526</v>
      </c>
      <c r="C550" s="16">
        <v>104</v>
      </c>
      <c r="D550" s="16">
        <v>130</v>
      </c>
      <c r="E550" s="17">
        <f t="shared" si="59"/>
        <v>2.0538098172109262E-4</v>
      </c>
      <c r="F550" s="17">
        <f t="shared" si="60"/>
        <v>2.4276603889858916E-4</v>
      </c>
      <c r="G550" s="17">
        <f t="shared" si="62"/>
        <v>0.25</v>
      </c>
      <c r="H550" s="17">
        <f t="shared" si="61"/>
        <v>5.1345245430273155E-5</v>
      </c>
    </row>
    <row r="551" spans="1:8" x14ac:dyDescent="0.2">
      <c r="A551" s="14"/>
      <c r="B551" s="15" t="s">
        <v>527</v>
      </c>
      <c r="C551" s="16">
        <v>61</v>
      </c>
      <c r="D551" s="16">
        <v>118</v>
      </c>
      <c r="E551" s="17">
        <f t="shared" si="59"/>
        <v>1.2046384504794856E-4</v>
      </c>
      <c r="F551" s="17">
        <f t="shared" si="60"/>
        <v>2.2035686607718092E-4</v>
      </c>
      <c r="G551" s="17">
        <f t="shared" si="62"/>
        <v>0.93442622950819676</v>
      </c>
      <c r="H551" s="17">
        <f t="shared" si="61"/>
        <v>1.1256457652021423E-4</v>
      </c>
    </row>
    <row r="552" spans="1:8" x14ac:dyDescent="0.2">
      <c r="A552" s="14"/>
      <c r="B552" s="15" t="s">
        <v>528</v>
      </c>
      <c r="C552" s="16">
        <v>678</v>
      </c>
      <c r="D552" s="16">
        <v>874</v>
      </c>
      <c r="E552" s="17">
        <f t="shared" si="59"/>
        <v>1.3389260154509693E-3</v>
      </c>
      <c r="F552" s="17">
        <f t="shared" si="60"/>
        <v>1.6321347538258994E-3</v>
      </c>
      <c r="G552" s="17">
        <f t="shared" si="62"/>
        <v>0.28908554572271389</v>
      </c>
      <c r="H552" s="17">
        <f t="shared" si="61"/>
        <v>3.8706415785898229E-4</v>
      </c>
    </row>
    <row r="553" spans="1:8" x14ac:dyDescent="0.2">
      <c r="A553" s="14"/>
      <c r="B553" s="15" t="s">
        <v>529</v>
      </c>
      <c r="C553" s="16">
        <v>83</v>
      </c>
      <c r="D553" s="16">
        <v>151</v>
      </c>
      <c r="E553" s="17">
        <f t="shared" si="59"/>
        <v>1.6390982195048739E-4</v>
      </c>
      <c r="F553" s="17">
        <f t="shared" si="60"/>
        <v>2.8198209133605353E-4</v>
      </c>
      <c r="G553" s="17">
        <f t="shared" si="62"/>
        <v>0.81927710843373491</v>
      </c>
      <c r="H553" s="17">
        <f t="shared" si="61"/>
        <v>1.3428756497148363E-4</v>
      </c>
    </row>
    <row r="554" spans="1:8" x14ac:dyDescent="0.2">
      <c r="A554" s="14"/>
      <c r="B554" s="15" t="s">
        <v>530</v>
      </c>
      <c r="C554" s="16">
        <v>130</v>
      </c>
      <c r="D554" s="16">
        <v>156</v>
      </c>
      <c r="E554" s="17">
        <f t="shared" si="59"/>
        <v>2.5672622715136579E-4</v>
      </c>
      <c r="F554" s="17">
        <f t="shared" si="60"/>
        <v>2.9131924667830697E-4</v>
      </c>
      <c r="G554" s="17">
        <f t="shared" si="62"/>
        <v>0.2</v>
      </c>
      <c r="H554" s="17">
        <f t="shared" si="61"/>
        <v>5.1345245430273161E-5</v>
      </c>
    </row>
    <row r="555" spans="1:8" x14ac:dyDescent="0.2">
      <c r="A555" s="14"/>
      <c r="B555" s="15" t="s">
        <v>531</v>
      </c>
      <c r="C555" s="16">
        <v>34</v>
      </c>
      <c r="D555" s="16">
        <v>41</v>
      </c>
      <c r="E555" s="17">
        <f t="shared" si="59"/>
        <v>6.7143782485741814E-5</v>
      </c>
      <c r="F555" s="17">
        <f t="shared" si="60"/>
        <v>7.6564673806478123E-5</v>
      </c>
      <c r="G555" s="17">
        <f t="shared" si="62"/>
        <v>0.20588235294117646</v>
      </c>
      <c r="H555" s="17">
        <f t="shared" si="61"/>
        <v>1.3823719923535079E-5</v>
      </c>
    </row>
    <row r="556" spans="1:8" x14ac:dyDescent="0.2">
      <c r="A556" s="14"/>
      <c r="B556" s="15" t="s">
        <v>532</v>
      </c>
      <c r="C556" s="16">
        <v>24</v>
      </c>
      <c r="D556" s="16">
        <v>26</v>
      </c>
      <c r="E556" s="17">
        <f t="shared" si="59"/>
        <v>4.7395611166405993E-5</v>
      </c>
      <c r="F556" s="17">
        <f t="shared" si="60"/>
        <v>4.855320777971783E-5</v>
      </c>
      <c r="G556" s="17">
        <f t="shared" si="62"/>
        <v>8.3333333333333329E-2</v>
      </c>
      <c r="H556" s="17">
        <f t="shared" si="61"/>
        <v>3.9496342638671658E-6</v>
      </c>
    </row>
    <row r="557" spans="1:8" x14ac:dyDescent="0.2">
      <c r="A557" s="14"/>
      <c r="B557" s="15" t="s">
        <v>533</v>
      </c>
      <c r="C557" s="16">
        <v>9</v>
      </c>
      <c r="D557" s="16">
        <v>16</v>
      </c>
      <c r="E557" s="17">
        <f t="shared" si="59"/>
        <v>1.7773354187402247E-5</v>
      </c>
      <c r="F557" s="17">
        <f t="shared" si="60"/>
        <v>2.9878897095210974E-5</v>
      </c>
      <c r="G557" s="17">
        <f t="shared" si="62"/>
        <v>0.77777777777777779</v>
      </c>
      <c r="H557" s="17">
        <f t="shared" si="61"/>
        <v>1.3823719923535081E-5</v>
      </c>
    </row>
    <row r="558" spans="1:8" ht="25.5" x14ac:dyDescent="0.2">
      <c r="A558" s="14"/>
      <c r="B558" s="15" t="s">
        <v>534</v>
      </c>
      <c r="C558" s="16">
        <v>742</v>
      </c>
      <c r="D558" s="16">
        <v>711</v>
      </c>
      <c r="E558" s="17">
        <f t="shared" si="59"/>
        <v>1.4653143118947185E-3</v>
      </c>
      <c r="F558" s="17">
        <f t="shared" si="60"/>
        <v>1.3277434896684377E-3</v>
      </c>
      <c r="G558" s="17">
        <f t="shared" si="62"/>
        <v>-4.1778975741239892E-2</v>
      </c>
      <c r="H558" s="17">
        <f t="shared" si="61"/>
        <v>-6.1219331089941065E-5</v>
      </c>
    </row>
    <row r="559" spans="1:8" ht="25.5" x14ac:dyDescent="0.2">
      <c r="A559" s="14"/>
      <c r="B559" s="15" t="s">
        <v>535</v>
      </c>
      <c r="C559" s="16">
        <v>53</v>
      </c>
      <c r="D559" s="16">
        <v>72</v>
      </c>
      <c r="E559" s="17">
        <f t="shared" si="59"/>
        <v>1.046653079924799E-4</v>
      </c>
      <c r="F559" s="17">
        <f t="shared" si="60"/>
        <v>1.3445503692844938E-4</v>
      </c>
      <c r="G559" s="17">
        <f t="shared" si="62"/>
        <v>0.35849056603773582</v>
      </c>
      <c r="H559" s="17">
        <f t="shared" si="61"/>
        <v>3.7521525506738076E-5</v>
      </c>
    </row>
    <row r="560" spans="1:8" x14ac:dyDescent="0.2">
      <c r="A560" s="14"/>
      <c r="B560" s="15" t="s">
        <v>536</v>
      </c>
      <c r="C560" s="16">
        <v>31</v>
      </c>
      <c r="D560" s="16">
        <v>13</v>
      </c>
      <c r="E560" s="17">
        <f t="shared" si="59"/>
        <v>6.1219331089941065E-5</v>
      </c>
      <c r="F560" s="17">
        <f t="shared" si="60"/>
        <v>2.4276603889858915E-5</v>
      </c>
      <c r="G560" s="17">
        <f t="shared" si="62"/>
        <v>-0.58064516129032262</v>
      </c>
      <c r="H560" s="17">
        <f t="shared" si="61"/>
        <v>-3.5546708374804495E-5</v>
      </c>
    </row>
    <row r="561" spans="1:8" x14ac:dyDescent="0.2">
      <c r="A561" s="14"/>
      <c r="B561" s="15" t="s">
        <v>537</v>
      </c>
      <c r="C561" s="16">
        <v>128</v>
      </c>
      <c r="D561" s="16">
        <v>105</v>
      </c>
      <c r="E561" s="17">
        <f t="shared" si="59"/>
        <v>2.5277659288749861E-4</v>
      </c>
      <c r="F561" s="17">
        <f t="shared" si="60"/>
        <v>1.9608026218732202E-4</v>
      </c>
      <c r="G561" s="17">
        <f t="shared" si="62"/>
        <v>-0.1796875</v>
      </c>
      <c r="H561" s="17">
        <f t="shared" si="61"/>
        <v>-4.5420794034472405E-5</v>
      </c>
    </row>
    <row r="562" spans="1:8" ht="25.5" x14ac:dyDescent="0.2">
      <c r="A562" s="14"/>
      <c r="B562" s="15" t="s">
        <v>538</v>
      </c>
      <c r="C562" s="16">
        <v>97</v>
      </c>
      <c r="D562" s="16">
        <v>52</v>
      </c>
      <c r="E562" s="17">
        <f t="shared" si="59"/>
        <v>1.9155726179755756E-4</v>
      </c>
      <c r="F562" s="17">
        <f t="shared" si="60"/>
        <v>9.710641555943566E-5</v>
      </c>
      <c r="G562" s="17">
        <f t="shared" si="62"/>
        <v>-0.46391752577319589</v>
      </c>
      <c r="H562" s="17">
        <f t="shared" si="61"/>
        <v>-8.8866770937011237E-5</v>
      </c>
    </row>
    <row r="563" spans="1:8" x14ac:dyDescent="0.2">
      <c r="A563" s="14"/>
      <c r="B563" s="15" t="s">
        <v>539</v>
      </c>
      <c r="C563" s="16">
        <v>14</v>
      </c>
      <c r="D563" s="16">
        <v>5</v>
      </c>
      <c r="E563" s="17">
        <f t="shared" si="59"/>
        <v>2.7647439847070161E-5</v>
      </c>
      <c r="F563" s="17">
        <f t="shared" si="60"/>
        <v>9.3371553422534299E-6</v>
      </c>
      <c r="G563" s="17">
        <f t="shared" si="62"/>
        <v>-0.6428571428571429</v>
      </c>
      <c r="H563" s="17">
        <f t="shared" si="61"/>
        <v>-1.7773354187402247E-5</v>
      </c>
    </row>
    <row r="564" spans="1:8" x14ac:dyDescent="0.2">
      <c r="A564" s="14"/>
      <c r="B564" s="15" t="s">
        <v>540</v>
      </c>
      <c r="C564" s="16">
        <v>1026</v>
      </c>
      <c r="D564" s="16">
        <v>976</v>
      </c>
      <c r="E564" s="17">
        <f t="shared" si="59"/>
        <v>2.0261623773638561E-3</v>
      </c>
      <c r="F564" s="17">
        <f t="shared" si="60"/>
        <v>1.8226127228078693E-3</v>
      </c>
      <c r="G564" s="17">
        <f t="shared" si="62"/>
        <v>-4.8732943469785572E-2</v>
      </c>
      <c r="H564" s="17">
        <f t="shared" si="61"/>
        <v>-9.8740856596679134E-5</v>
      </c>
    </row>
    <row r="565" spans="1:8" ht="25.5" x14ac:dyDescent="0.2">
      <c r="A565" s="14"/>
      <c r="B565" s="15" t="s">
        <v>541</v>
      </c>
      <c r="C565" s="16">
        <v>80</v>
      </c>
      <c r="D565" s="16">
        <v>63</v>
      </c>
      <c r="E565" s="17">
        <f t="shared" si="59"/>
        <v>1.5798537055468663E-4</v>
      </c>
      <c r="F565" s="17">
        <f t="shared" si="60"/>
        <v>1.1764815731239321E-4</v>
      </c>
      <c r="G565" s="17">
        <f t="shared" si="62"/>
        <v>-0.21249999999999999</v>
      </c>
      <c r="H565" s="17">
        <f t="shared" si="61"/>
        <v>-3.3571891242870907E-5</v>
      </c>
    </row>
    <row r="566" spans="1:8" x14ac:dyDescent="0.2">
      <c r="A566" s="14"/>
      <c r="B566" s="15" t="s">
        <v>542</v>
      </c>
      <c r="C566" s="16">
        <v>235</v>
      </c>
      <c r="D566" s="16">
        <v>159</v>
      </c>
      <c r="E566" s="17">
        <f t="shared" si="59"/>
        <v>4.6408202600439199E-4</v>
      </c>
      <c r="F566" s="17">
        <f t="shared" si="60"/>
        <v>2.9692153988365906E-4</v>
      </c>
      <c r="G566" s="17">
        <f t="shared" si="62"/>
        <v>-0.32340425531914896</v>
      </c>
      <c r="H566" s="17">
        <f t="shared" si="61"/>
        <v>-1.500861020269523E-4</v>
      </c>
    </row>
    <row r="567" spans="1:8" x14ac:dyDescent="0.2">
      <c r="A567" s="14"/>
      <c r="B567" s="15" t="s">
        <v>543</v>
      </c>
      <c r="C567" s="16">
        <v>7</v>
      </c>
      <c r="D567" s="16">
        <v>4</v>
      </c>
      <c r="E567" s="17">
        <f t="shared" si="59"/>
        <v>1.3823719923535081E-5</v>
      </c>
      <c r="F567" s="17">
        <f t="shared" si="60"/>
        <v>7.4697242738027434E-6</v>
      </c>
      <c r="G567" s="17">
        <f t="shared" si="62"/>
        <v>-0.42857142857142855</v>
      </c>
      <c r="H567" s="17">
        <f t="shared" si="61"/>
        <v>-5.9244513958007483E-6</v>
      </c>
    </row>
    <row r="568" spans="1:8" x14ac:dyDescent="0.2">
      <c r="A568" s="14"/>
      <c r="B568" s="15" t="s">
        <v>544</v>
      </c>
      <c r="C568" s="16">
        <v>10</v>
      </c>
      <c r="D568" s="16">
        <v>4</v>
      </c>
      <c r="E568" s="17">
        <f t="shared" si="59"/>
        <v>1.9748171319335828E-5</v>
      </c>
      <c r="F568" s="17">
        <f t="shared" si="60"/>
        <v>7.4697242738027434E-6</v>
      </c>
      <c r="G568" s="17">
        <f t="shared" si="62"/>
        <v>-0.6</v>
      </c>
      <c r="H568" s="17">
        <f t="shared" si="61"/>
        <v>-1.1848902791601497E-5</v>
      </c>
    </row>
    <row r="569" spans="1:8" x14ac:dyDescent="0.2">
      <c r="A569" s="14"/>
      <c r="B569" s="15" t="s">
        <v>545</v>
      </c>
      <c r="C569" s="16">
        <v>2127</v>
      </c>
      <c r="D569" s="16">
        <v>2367</v>
      </c>
      <c r="E569" s="17">
        <f t="shared" si="59"/>
        <v>4.2004360396227305E-3</v>
      </c>
      <c r="F569" s="17">
        <f t="shared" si="60"/>
        <v>4.420209339022773E-3</v>
      </c>
      <c r="G569" s="17">
        <f t="shared" si="62"/>
        <v>0.11283497884344147</v>
      </c>
      <c r="H569" s="17">
        <f t="shared" si="61"/>
        <v>4.7395611166405988E-4</v>
      </c>
    </row>
    <row r="570" spans="1:8" ht="25.5" x14ac:dyDescent="0.2">
      <c r="A570" s="14"/>
      <c r="B570" s="15" t="s">
        <v>546</v>
      </c>
      <c r="C570" s="16">
        <v>2015</v>
      </c>
      <c r="D570" s="16">
        <v>1609</v>
      </c>
      <c r="E570" s="17">
        <f t="shared" si="59"/>
        <v>3.9792565208461696E-3</v>
      </c>
      <c r="F570" s="17">
        <f t="shared" si="60"/>
        <v>3.0046965891371534E-3</v>
      </c>
      <c r="G570" s="17">
        <f t="shared" si="62"/>
        <v>-0.20148883374689827</v>
      </c>
      <c r="H570" s="17">
        <f t="shared" si="61"/>
        <v>-8.0177575556503471E-4</v>
      </c>
    </row>
    <row r="571" spans="1:8" x14ac:dyDescent="0.2">
      <c r="A571" s="14"/>
      <c r="B571" s="15" t="s">
        <v>547</v>
      </c>
      <c r="C571" s="16">
        <v>4219</v>
      </c>
      <c r="D571" s="16">
        <v>4142</v>
      </c>
      <c r="E571" s="17">
        <f t="shared" si="59"/>
        <v>8.3317534796277862E-3</v>
      </c>
      <c r="F571" s="17">
        <f t="shared" si="60"/>
        <v>7.7348994855227409E-3</v>
      </c>
      <c r="G571" s="17">
        <f t="shared" si="62"/>
        <v>-1.8250770324721499E-2</v>
      </c>
      <c r="H571" s="17">
        <f t="shared" si="61"/>
        <v>-1.5206091915888589E-4</v>
      </c>
    </row>
    <row r="572" spans="1:8" x14ac:dyDescent="0.2">
      <c r="A572" s="14"/>
      <c r="B572" s="15" t="s">
        <v>548</v>
      </c>
      <c r="C572" s="16">
        <v>464</v>
      </c>
      <c r="D572" s="16">
        <v>456</v>
      </c>
      <c r="E572" s="17">
        <f t="shared" si="59"/>
        <v>9.1631514921718246E-4</v>
      </c>
      <c r="F572" s="17">
        <f t="shared" si="60"/>
        <v>8.5154856721351274E-4</v>
      </c>
      <c r="G572" s="17">
        <f t="shared" si="62"/>
        <v>-1.7241379310344827E-2</v>
      </c>
      <c r="H572" s="17">
        <f t="shared" si="61"/>
        <v>-1.5798537055468663E-5</v>
      </c>
    </row>
    <row r="573" spans="1:8" x14ac:dyDescent="0.2">
      <c r="A573" s="14"/>
      <c r="B573" s="15" t="s">
        <v>549</v>
      </c>
      <c r="C573" s="16">
        <v>119</v>
      </c>
      <c r="D573" s="16">
        <v>70</v>
      </c>
      <c r="E573" s="17">
        <f t="shared" si="59"/>
        <v>2.3500323870009638E-4</v>
      </c>
      <c r="F573" s="17">
        <f t="shared" si="60"/>
        <v>1.3072017479154801E-4</v>
      </c>
      <c r="G573" s="17">
        <f t="shared" si="62"/>
        <v>-0.41176470588235292</v>
      </c>
      <c r="H573" s="17">
        <f t="shared" si="61"/>
        <v>-9.676603946474556E-5</v>
      </c>
    </row>
    <row r="574" spans="1:8" x14ac:dyDescent="0.2">
      <c r="A574" s="14"/>
      <c r="B574" s="15" t="s">
        <v>550</v>
      </c>
      <c r="C574" s="16">
        <v>20</v>
      </c>
      <c r="D574" s="16">
        <v>51</v>
      </c>
      <c r="E574" s="17">
        <f t="shared" si="59"/>
        <v>3.9496342638671656E-5</v>
      </c>
      <c r="F574" s="17">
        <f t="shared" si="60"/>
        <v>9.5238984490984976E-5</v>
      </c>
      <c r="G574" s="17">
        <f t="shared" si="62"/>
        <v>1.55</v>
      </c>
      <c r="H574" s="17">
        <f t="shared" si="61"/>
        <v>6.1219331089941065E-5</v>
      </c>
    </row>
    <row r="575" spans="1:8" x14ac:dyDescent="0.2">
      <c r="A575" s="14"/>
      <c r="B575" s="15" t="s">
        <v>551</v>
      </c>
      <c r="C575" s="16">
        <v>152</v>
      </c>
      <c r="D575" s="16">
        <v>50</v>
      </c>
      <c r="E575" s="17">
        <f t="shared" si="59"/>
        <v>3.001722040539046E-4</v>
      </c>
      <c r="F575" s="17">
        <f t="shared" si="60"/>
        <v>9.3371553422534292E-5</v>
      </c>
      <c r="G575" s="17">
        <f t="shared" si="62"/>
        <v>-0.67105263157894735</v>
      </c>
      <c r="H575" s="17">
        <f t="shared" si="61"/>
        <v>-2.0143134745722544E-4</v>
      </c>
    </row>
    <row r="576" spans="1:8" x14ac:dyDescent="0.2">
      <c r="A576" s="14"/>
      <c r="B576" s="15" t="s">
        <v>552</v>
      </c>
      <c r="C576" s="16">
        <v>554</v>
      </c>
      <c r="D576" s="16">
        <v>204</v>
      </c>
      <c r="E576" s="17">
        <f t="shared" si="59"/>
        <v>1.0940486910912049E-3</v>
      </c>
      <c r="F576" s="17">
        <f t="shared" si="60"/>
        <v>3.809559379639399E-4</v>
      </c>
      <c r="G576" s="17">
        <f t="shared" si="62"/>
        <v>-0.63176895306859204</v>
      </c>
      <c r="H576" s="17">
        <f t="shared" si="61"/>
        <v>-6.9118599617675402E-4</v>
      </c>
    </row>
    <row r="577" spans="1:8" x14ac:dyDescent="0.2">
      <c r="A577" s="14"/>
      <c r="B577" s="15" t="s">
        <v>553</v>
      </c>
      <c r="C577" s="16">
        <v>632</v>
      </c>
      <c r="D577" s="16">
        <v>1126</v>
      </c>
      <c r="E577" s="17">
        <f t="shared" si="59"/>
        <v>1.2480844273820245E-3</v>
      </c>
      <c r="F577" s="17">
        <f t="shared" si="60"/>
        <v>2.1027273830754724E-3</v>
      </c>
      <c r="G577" s="17">
        <f t="shared" si="62"/>
        <v>0.78164556962025311</v>
      </c>
      <c r="H577" s="17">
        <f t="shared" si="61"/>
        <v>9.7555966317518998E-4</v>
      </c>
    </row>
    <row r="578" spans="1:8" x14ac:dyDescent="0.2">
      <c r="A578" s="14"/>
      <c r="B578" s="15" t="s">
        <v>554</v>
      </c>
      <c r="C578" s="16">
        <v>1692</v>
      </c>
      <c r="D578" s="16">
        <v>1453</v>
      </c>
      <c r="E578" s="17">
        <f t="shared" si="59"/>
        <v>3.3413905872316223E-3</v>
      </c>
      <c r="F578" s="17">
        <f t="shared" si="60"/>
        <v>2.7133773424588463E-3</v>
      </c>
      <c r="G578" s="17">
        <f t="shared" si="62"/>
        <v>-0.14125295508274233</v>
      </c>
      <c r="H578" s="17">
        <f t="shared" si="61"/>
        <v>-4.7198129453212634E-4</v>
      </c>
    </row>
    <row r="579" spans="1:8" x14ac:dyDescent="0.2">
      <c r="A579" s="14"/>
      <c r="B579" s="15" t="s">
        <v>555</v>
      </c>
      <c r="C579" s="16">
        <v>131</v>
      </c>
      <c r="D579" s="16">
        <v>142</v>
      </c>
      <c r="E579" s="17">
        <f t="shared" si="59"/>
        <v>2.5870104428329937E-4</v>
      </c>
      <c r="F579" s="17">
        <f t="shared" si="60"/>
        <v>2.6517521171999736E-4</v>
      </c>
      <c r="G579" s="17">
        <f t="shared" si="62"/>
        <v>8.3969465648854963E-2</v>
      </c>
      <c r="H579" s="17">
        <f t="shared" si="61"/>
        <v>2.1722988451269412E-5</v>
      </c>
    </row>
    <row r="580" spans="1:8" ht="25.5" x14ac:dyDescent="0.2">
      <c r="A580" s="14"/>
      <c r="B580" s="15" t="s">
        <v>556</v>
      </c>
      <c r="C580" s="16">
        <v>140</v>
      </c>
      <c r="D580" s="16">
        <v>336</v>
      </c>
      <c r="E580" s="17">
        <f t="shared" si="59"/>
        <v>2.7647439847070161E-4</v>
      </c>
      <c r="F580" s="17">
        <f t="shared" si="60"/>
        <v>6.2745683899943045E-4</v>
      </c>
      <c r="G580" s="17">
        <f t="shared" si="62"/>
        <v>1.4</v>
      </c>
      <c r="H580" s="17">
        <f t="shared" si="61"/>
        <v>3.8706415785898224E-4</v>
      </c>
    </row>
    <row r="581" spans="1:8" x14ac:dyDescent="0.2">
      <c r="A581" s="14"/>
      <c r="B581" s="15" t="s">
        <v>557</v>
      </c>
      <c r="C581" s="16">
        <v>129</v>
      </c>
      <c r="D581" s="16">
        <v>132</v>
      </c>
      <c r="E581" s="17">
        <f t="shared" si="59"/>
        <v>2.547514100194322E-4</v>
      </c>
      <c r="F581" s="17">
        <f t="shared" si="60"/>
        <v>2.4650090103549055E-4</v>
      </c>
      <c r="G581" s="17">
        <f t="shared" si="62"/>
        <v>2.3255813953488372E-2</v>
      </c>
      <c r="H581" s="17">
        <f t="shared" si="61"/>
        <v>5.9244513958007491E-6</v>
      </c>
    </row>
    <row r="582" spans="1:8" x14ac:dyDescent="0.2">
      <c r="A582" s="14"/>
      <c r="B582" s="15" t="s">
        <v>558</v>
      </c>
      <c r="C582" s="16">
        <v>2</v>
      </c>
      <c r="D582" s="16">
        <v>18</v>
      </c>
      <c r="E582" s="17">
        <f t="shared" si="59"/>
        <v>3.9496342638671658E-6</v>
      </c>
      <c r="F582" s="17">
        <f t="shared" si="60"/>
        <v>3.3613759232112345E-5</v>
      </c>
      <c r="G582" s="17">
        <f t="shared" si="62"/>
        <v>8</v>
      </c>
      <c r="H582" s="17">
        <f t="shared" si="61"/>
        <v>3.1597074110937326E-5</v>
      </c>
    </row>
    <row r="583" spans="1:8" x14ac:dyDescent="0.2">
      <c r="A583" s="14"/>
      <c r="B583" s="15" t="s">
        <v>559</v>
      </c>
      <c r="C583" s="16">
        <v>200</v>
      </c>
      <c r="D583" s="16">
        <v>173</v>
      </c>
      <c r="E583" s="17">
        <f t="shared" si="59"/>
        <v>3.9496342638671659E-4</v>
      </c>
      <c r="F583" s="17">
        <f t="shared" si="60"/>
        <v>3.2306557484196866E-4</v>
      </c>
      <c r="G583" s="17">
        <f t="shared" si="62"/>
        <v>-0.13500000000000001</v>
      </c>
      <c r="H583" s="17">
        <f t="shared" si="61"/>
        <v>-5.3320062562206742E-5</v>
      </c>
    </row>
    <row r="584" spans="1:8" ht="25.5" x14ac:dyDescent="0.2">
      <c r="A584" s="14"/>
      <c r="B584" s="15" t="s">
        <v>560</v>
      </c>
      <c r="C584" s="16">
        <v>11</v>
      </c>
      <c r="D584" s="16">
        <v>6</v>
      </c>
      <c r="E584" s="17">
        <f t="shared" si="59"/>
        <v>2.1722988451269412E-5</v>
      </c>
      <c r="F584" s="17">
        <f t="shared" si="60"/>
        <v>1.1204586410704115E-5</v>
      </c>
      <c r="G584" s="17">
        <f t="shared" si="62"/>
        <v>-0.45454545454545453</v>
      </c>
      <c r="H584" s="17">
        <f t="shared" si="61"/>
        <v>-9.8740856596679141E-6</v>
      </c>
    </row>
    <row r="585" spans="1:8" ht="25.5" x14ac:dyDescent="0.2">
      <c r="A585" s="14"/>
      <c r="B585" s="15" t="s">
        <v>561</v>
      </c>
      <c r="C585" s="16">
        <v>95</v>
      </c>
      <c r="D585" s="16">
        <v>152</v>
      </c>
      <c r="E585" s="17">
        <f t="shared" si="59"/>
        <v>1.8760762753369038E-4</v>
      </c>
      <c r="F585" s="17">
        <f t="shared" si="60"/>
        <v>2.8384952240450423E-4</v>
      </c>
      <c r="G585" s="17">
        <f t="shared" si="62"/>
        <v>0.6</v>
      </c>
      <c r="H585" s="17">
        <f t="shared" si="61"/>
        <v>1.1256457652021422E-4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159288</v>
      </c>
      <c r="D591" s="20">
        <f>SUM(D592:D618)</f>
        <v>182797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0.14758801667420018</v>
      </c>
      <c r="H591" s="21">
        <f t="shared" ref="H591:H618" si="65">+IF(OR(AND(E591=""),(G591="")),"",E591*G591)</f>
        <v>0.14758801667420018</v>
      </c>
    </row>
    <row r="592" spans="1:8" x14ac:dyDescent="0.2">
      <c r="A592" s="14"/>
      <c r="B592" s="15" t="s">
        <v>562</v>
      </c>
      <c r="C592" s="16">
        <v>273</v>
      </c>
      <c r="D592" s="16">
        <v>309</v>
      </c>
      <c r="E592" s="17">
        <f t="shared" si="63"/>
        <v>1.7138767515443726E-3</v>
      </c>
      <c r="F592" s="17">
        <f t="shared" si="64"/>
        <v>1.6903997330371943E-3</v>
      </c>
      <c r="G592" s="17">
        <f t="shared" ref="G592:G618" si="66">+IF(AND(C592=0,D592=0)," ",IF(C592=0,1,IF(D592=0,-1,(D592-C592)/C592)))</f>
        <v>0.13186813186813187</v>
      </c>
      <c r="H592" s="17">
        <f t="shared" si="65"/>
        <v>2.260057254783788E-4</v>
      </c>
    </row>
    <row r="593" spans="1:8" x14ac:dyDescent="0.2">
      <c r="A593" s="14"/>
      <c r="B593" s="15" t="s">
        <v>563</v>
      </c>
      <c r="C593" s="16">
        <v>2807</v>
      </c>
      <c r="D593" s="16">
        <v>3474</v>
      </c>
      <c r="E593" s="17">
        <f t="shared" si="63"/>
        <v>1.76221686504947E-2</v>
      </c>
      <c r="F593" s="17">
        <f t="shared" si="64"/>
        <v>1.9004688260748262E-2</v>
      </c>
      <c r="G593" s="17">
        <f t="shared" si="66"/>
        <v>0.23762023512646954</v>
      </c>
      <c r="H593" s="17">
        <f t="shared" si="65"/>
        <v>4.1873838581688513E-3</v>
      </c>
    </row>
    <row r="594" spans="1:8" ht="25.5" x14ac:dyDescent="0.2">
      <c r="A594" s="14"/>
      <c r="B594" s="15" t="s">
        <v>564</v>
      </c>
      <c r="C594" s="16">
        <v>16944</v>
      </c>
      <c r="D594" s="16">
        <v>16462</v>
      </c>
      <c r="E594" s="17">
        <f t="shared" si="63"/>
        <v>0.10637336145849029</v>
      </c>
      <c r="F594" s="17">
        <f t="shared" si="64"/>
        <v>9.005618254128897E-2</v>
      </c>
      <c r="G594" s="17">
        <f t="shared" si="66"/>
        <v>-2.8446647780925403E-2</v>
      </c>
      <c r="H594" s="17">
        <f t="shared" si="65"/>
        <v>-3.0259655466827384E-3</v>
      </c>
    </row>
    <row r="595" spans="1:8" x14ac:dyDescent="0.2">
      <c r="A595" s="14"/>
      <c r="B595" s="15" t="s">
        <v>565</v>
      </c>
      <c r="C595" s="16">
        <v>26319</v>
      </c>
      <c r="D595" s="16">
        <v>21555</v>
      </c>
      <c r="E595" s="17">
        <f t="shared" si="63"/>
        <v>0.16522901913515142</v>
      </c>
      <c r="F595" s="17">
        <f t="shared" si="64"/>
        <v>0.11791769011526447</v>
      </c>
      <c r="G595" s="17">
        <f t="shared" si="66"/>
        <v>-0.1810099167901516</v>
      </c>
      <c r="H595" s="17">
        <f t="shared" si="65"/>
        <v>-2.9908091004972125E-2</v>
      </c>
    </row>
    <row r="596" spans="1:8" x14ac:dyDescent="0.2">
      <c r="A596" s="14"/>
      <c r="B596" s="15" t="s">
        <v>566</v>
      </c>
      <c r="C596" s="16">
        <v>920</v>
      </c>
      <c r="D596" s="16">
        <v>1178</v>
      </c>
      <c r="E596" s="17">
        <f t="shared" si="63"/>
        <v>5.7757018733363471E-3</v>
      </c>
      <c r="F596" s="17">
        <f t="shared" si="64"/>
        <v>6.4443070728731873E-3</v>
      </c>
      <c r="G596" s="17">
        <f t="shared" si="66"/>
        <v>0.28043478260869564</v>
      </c>
      <c r="H596" s="17">
        <f t="shared" si="65"/>
        <v>1.6197076992617147E-3</v>
      </c>
    </row>
    <row r="597" spans="1:8" x14ac:dyDescent="0.2">
      <c r="A597" s="14"/>
      <c r="B597" s="15" t="s">
        <v>567</v>
      </c>
      <c r="C597" s="16">
        <v>115</v>
      </c>
      <c r="D597" s="16">
        <v>135</v>
      </c>
      <c r="E597" s="17">
        <f t="shared" si="63"/>
        <v>7.2196273416704339E-4</v>
      </c>
      <c r="F597" s="17">
        <f t="shared" si="64"/>
        <v>7.3852415521042465E-4</v>
      </c>
      <c r="G597" s="17">
        <f t="shared" si="66"/>
        <v>0.17391304347826086</v>
      </c>
      <c r="H597" s="17">
        <f t="shared" si="65"/>
        <v>1.255587363768771E-4</v>
      </c>
    </row>
    <row r="598" spans="1:8" x14ac:dyDescent="0.2">
      <c r="A598" s="14"/>
      <c r="B598" s="15" t="s">
        <v>568</v>
      </c>
      <c r="C598" s="16">
        <v>105</v>
      </c>
      <c r="D598" s="16">
        <v>112</v>
      </c>
      <c r="E598" s="17">
        <f t="shared" si="63"/>
        <v>6.5918336597860477E-4</v>
      </c>
      <c r="F598" s="17">
        <f t="shared" si="64"/>
        <v>6.1270152135975973E-4</v>
      </c>
      <c r="G598" s="17">
        <f t="shared" si="66"/>
        <v>6.6666666666666666E-2</v>
      </c>
      <c r="H598" s="17">
        <f t="shared" si="65"/>
        <v>4.3945557731906984E-5</v>
      </c>
    </row>
    <row r="599" spans="1:8" x14ac:dyDescent="0.2">
      <c r="A599" s="14"/>
      <c r="B599" s="15" t="s">
        <v>569</v>
      </c>
      <c r="C599" s="16">
        <v>877</v>
      </c>
      <c r="D599" s="16">
        <v>634</v>
      </c>
      <c r="E599" s="17">
        <f t="shared" si="63"/>
        <v>5.5057505901260611E-3</v>
      </c>
      <c r="F599" s="17">
        <f t="shared" si="64"/>
        <v>3.4683282548400684E-3</v>
      </c>
      <c r="G599" s="17">
        <f t="shared" si="66"/>
        <v>-0.27708095781071834</v>
      </c>
      <c r="H599" s="17">
        <f t="shared" si="65"/>
        <v>-1.5255386469790568E-3</v>
      </c>
    </row>
    <row r="600" spans="1:8" x14ac:dyDescent="0.2">
      <c r="A600" s="14"/>
      <c r="B600" s="15" t="s">
        <v>570</v>
      </c>
      <c r="C600" s="16">
        <v>90</v>
      </c>
      <c r="D600" s="16">
        <v>81</v>
      </c>
      <c r="E600" s="17">
        <f t="shared" si="63"/>
        <v>5.6501431369594701E-4</v>
      </c>
      <c r="F600" s="17">
        <f t="shared" si="64"/>
        <v>4.4311449312625482E-4</v>
      </c>
      <c r="G600" s="17">
        <f t="shared" si="66"/>
        <v>-0.1</v>
      </c>
      <c r="H600" s="17">
        <f t="shared" si="65"/>
        <v>-5.6501431369594701E-5</v>
      </c>
    </row>
    <row r="601" spans="1:8" ht="25.5" x14ac:dyDescent="0.2">
      <c r="A601" s="14"/>
      <c r="B601" s="15" t="s">
        <v>571</v>
      </c>
      <c r="C601" s="16">
        <v>485</v>
      </c>
      <c r="D601" s="16">
        <v>423</v>
      </c>
      <c r="E601" s="17">
        <f t="shared" si="63"/>
        <v>3.0447993571392699E-3</v>
      </c>
      <c r="F601" s="17">
        <f t="shared" si="64"/>
        <v>2.3140423529926638E-3</v>
      </c>
      <c r="G601" s="17">
        <f t="shared" si="66"/>
        <v>-0.12783505154639174</v>
      </c>
      <c r="H601" s="17">
        <f t="shared" si="65"/>
        <v>-3.8923208276831899E-4</v>
      </c>
    </row>
    <row r="602" spans="1:8" x14ac:dyDescent="0.2">
      <c r="A602" s="14"/>
      <c r="B602" s="15" t="s">
        <v>572</v>
      </c>
      <c r="C602" s="16">
        <v>878</v>
      </c>
      <c r="D602" s="16">
        <v>747</v>
      </c>
      <c r="E602" s="17">
        <f t="shared" si="63"/>
        <v>5.5120285269449048E-3</v>
      </c>
      <c r="F602" s="17">
        <f t="shared" si="64"/>
        <v>4.0865003254976833E-3</v>
      </c>
      <c r="G602" s="17">
        <f t="shared" si="66"/>
        <v>-0.14920273348519361</v>
      </c>
      <c r="H602" s="17">
        <f t="shared" si="65"/>
        <v>-8.2240972326854496E-4</v>
      </c>
    </row>
    <row r="603" spans="1:8" x14ac:dyDescent="0.2">
      <c r="A603" s="14"/>
      <c r="B603" s="15" t="s">
        <v>573</v>
      </c>
      <c r="C603" s="16">
        <v>11</v>
      </c>
      <c r="D603" s="16">
        <v>11</v>
      </c>
      <c r="E603" s="17">
        <f t="shared" si="63"/>
        <v>6.905730500728241E-5</v>
      </c>
      <c r="F603" s="17">
        <f t="shared" si="64"/>
        <v>6.0176042276404973E-5</v>
      </c>
      <c r="G603" s="17">
        <f t="shared" si="66"/>
        <v>0</v>
      </c>
      <c r="H603" s="17">
        <f t="shared" si="65"/>
        <v>0</v>
      </c>
    </row>
    <row r="604" spans="1:8" x14ac:dyDescent="0.2">
      <c r="A604" s="14"/>
      <c r="B604" s="15" t="s">
        <v>574</v>
      </c>
      <c r="C604" s="16">
        <v>290</v>
      </c>
      <c r="D604" s="16">
        <v>240</v>
      </c>
      <c r="E604" s="17">
        <f t="shared" si="63"/>
        <v>1.820601677464718E-3</v>
      </c>
      <c r="F604" s="17">
        <f t="shared" si="64"/>
        <v>1.3129318314851995E-3</v>
      </c>
      <c r="G604" s="17">
        <f t="shared" si="66"/>
        <v>-0.17241379310344829</v>
      </c>
      <c r="H604" s="17">
        <f t="shared" si="65"/>
        <v>-3.1389684094219281E-4</v>
      </c>
    </row>
    <row r="605" spans="1:8" x14ac:dyDescent="0.2">
      <c r="A605" s="14"/>
      <c r="B605" s="15" t="s">
        <v>575</v>
      </c>
      <c r="C605" s="16">
        <v>274</v>
      </c>
      <c r="D605" s="16">
        <v>546</v>
      </c>
      <c r="E605" s="17">
        <f t="shared" si="63"/>
        <v>1.7201546883632163E-3</v>
      </c>
      <c r="F605" s="17">
        <f t="shared" si="64"/>
        <v>2.9869199166288286E-3</v>
      </c>
      <c r="G605" s="17">
        <f t="shared" si="66"/>
        <v>0.99270072992700731</v>
      </c>
      <c r="H605" s="17">
        <f t="shared" si="65"/>
        <v>1.7075988147255286E-3</v>
      </c>
    </row>
    <row r="606" spans="1:8" ht="25.5" x14ac:dyDescent="0.2">
      <c r="A606" s="14"/>
      <c r="B606" s="15" t="s">
        <v>576</v>
      </c>
      <c r="C606" s="16">
        <v>2304</v>
      </c>
      <c r="D606" s="16">
        <v>3904</v>
      </c>
      <c r="E606" s="17">
        <f t="shared" si="63"/>
        <v>1.4464366430616242E-2</v>
      </c>
      <c r="F606" s="17">
        <f t="shared" si="64"/>
        <v>2.135702445882591E-2</v>
      </c>
      <c r="G606" s="17">
        <f t="shared" si="66"/>
        <v>0.69444444444444442</v>
      </c>
      <c r="H606" s="17">
        <f t="shared" si="65"/>
        <v>1.0044698910150168E-2</v>
      </c>
    </row>
    <row r="607" spans="1:8" x14ac:dyDescent="0.2">
      <c r="A607" s="14"/>
      <c r="B607" s="15" t="s">
        <v>577</v>
      </c>
      <c r="C607" s="16">
        <v>9537</v>
      </c>
      <c r="D607" s="16">
        <v>11273</v>
      </c>
      <c r="E607" s="17">
        <f t="shared" si="63"/>
        <v>5.987268344131385E-2</v>
      </c>
      <c r="F607" s="17">
        <f t="shared" si="64"/>
        <v>6.1669502234719391E-2</v>
      </c>
      <c r="G607" s="17">
        <f t="shared" si="66"/>
        <v>0.18202789137045192</v>
      </c>
      <c r="H607" s="17">
        <f t="shared" si="65"/>
        <v>1.0898498317512932E-2</v>
      </c>
    </row>
    <row r="608" spans="1:8" x14ac:dyDescent="0.2">
      <c r="A608" s="14"/>
      <c r="B608" s="15" t="s">
        <v>578</v>
      </c>
      <c r="C608" s="16">
        <v>694</v>
      </c>
      <c r="D608" s="16">
        <v>1069</v>
      </c>
      <c r="E608" s="17">
        <f t="shared" si="63"/>
        <v>4.3568881522776355E-3</v>
      </c>
      <c r="F608" s="17">
        <f t="shared" si="64"/>
        <v>5.8480171994069923E-3</v>
      </c>
      <c r="G608" s="17">
        <f t="shared" si="66"/>
        <v>0.54034582132564846</v>
      </c>
      <c r="H608" s="17">
        <f t="shared" si="65"/>
        <v>2.3542263070664461E-3</v>
      </c>
    </row>
    <row r="609" spans="1:8" x14ac:dyDescent="0.2">
      <c r="A609" s="14"/>
      <c r="B609" s="15" t="s">
        <v>579</v>
      </c>
      <c r="C609" s="16">
        <v>16393</v>
      </c>
      <c r="D609" s="16">
        <v>17690</v>
      </c>
      <c r="E609" s="17">
        <f t="shared" si="63"/>
        <v>0.10291421827130731</v>
      </c>
      <c r="F609" s="17">
        <f t="shared" si="64"/>
        <v>9.6774017079054905E-2</v>
      </c>
      <c r="G609" s="17">
        <f t="shared" si="66"/>
        <v>7.9119136216677849E-2</v>
      </c>
      <c r="H609" s="17">
        <f t="shared" si="65"/>
        <v>8.1424840540404789E-3</v>
      </c>
    </row>
    <row r="610" spans="1:8" x14ac:dyDescent="0.2">
      <c r="A610" s="14"/>
      <c r="B610" s="15" t="s">
        <v>580</v>
      </c>
      <c r="C610" s="16">
        <v>53754</v>
      </c>
      <c r="D610" s="16">
        <v>70039</v>
      </c>
      <c r="E610" s="17">
        <f t="shared" si="63"/>
        <v>0.33746421576013258</v>
      </c>
      <c r="F610" s="17">
        <f t="shared" si="64"/>
        <v>0.3831518022724662</v>
      </c>
      <c r="G610" s="17">
        <f t="shared" si="66"/>
        <v>0.30295419875730178</v>
      </c>
      <c r="H610" s="17">
        <f t="shared" si="65"/>
        <v>0.10223620109487218</v>
      </c>
    </row>
    <row r="611" spans="1:8" x14ac:dyDescent="0.2">
      <c r="A611" s="14"/>
      <c r="B611" s="15" t="s">
        <v>581</v>
      </c>
      <c r="C611" s="16">
        <v>638</v>
      </c>
      <c r="D611" s="16">
        <v>661</v>
      </c>
      <c r="E611" s="17">
        <f t="shared" si="63"/>
        <v>4.0053236904223797E-3</v>
      </c>
      <c r="F611" s="17">
        <f t="shared" si="64"/>
        <v>3.6160330858821532E-3</v>
      </c>
      <c r="G611" s="17">
        <f t="shared" si="66"/>
        <v>3.6050156739811913E-2</v>
      </c>
      <c r="H611" s="17">
        <f t="shared" si="65"/>
        <v>1.4439254683340868E-4</v>
      </c>
    </row>
    <row r="612" spans="1:8" x14ac:dyDescent="0.2">
      <c r="A612" s="14"/>
      <c r="B612" s="15" t="s">
        <v>582</v>
      </c>
      <c r="C612" s="16">
        <v>1254</v>
      </c>
      <c r="D612" s="16">
        <v>1473</v>
      </c>
      <c r="E612" s="17">
        <f t="shared" si="63"/>
        <v>7.8725327708301946E-3</v>
      </c>
      <c r="F612" s="17">
        <f t="shared" si="64"/>
        <v>8.0581191157404111E-3</v>
      </c>
      <c r="G612" s="17">
        <f t="shared" si="66"/>
        <v>0.17464114832535885</v>
      </c>
      <c r="H612" s="17">
        <f t="shared" si="65"/>
        <v>1.3748681633268043E-3</v>
      </c>
    </row>
    <row r="613" spans="1:8" ht="25.5" x14ac:dyDescent="0.2">
      <c r="A613" s="14"/>
      <c r="B613" s="15" t="s">
        <v>583</v>
      </c>
      <c r="C613" s="16">
        <v>65</v>
      </c>
      <c r="D613" s="16">
        <v>56</v>
      </c>
      <c r="E613" s="17">
        <f t="shared" si="63"/>
        <v>4.0806589322485057E-4</v>
      </c>
      <c r="F613" s="17">
        <f t="shared" si="64"/>
        <v>3.0635076067987986E-4</v>
      </c>
      <c r="G613" s="17">
        <f t="shared" si="66"/>
        <v>-0.13846153846153847</v>
      </c>
      <c r="H613" s="17">
        <f t="shared" si="65"/>
        <v>-5.6501431369594701E-5</v>
      </c>
    </row>
    <row r="614" spans="1:8" x14ac:dyDescent="0.2">
      <c r="A614" s="14"/>
      <c r="B614" s="15" t="s">
        <v>584</v>
      </c>
      <c r="C614" s="16">
        <v>1194</v>
      </c>
      <c r="D614" s="16">
        <v>1045</v>
      </c>
      <c r="E614" s="17">
        <f t="shared" si="63"/>
        <v>7.4958565616995631E-3</v>
      </c>
      <c r="F614" s="17">
        <f t="shared" si="64"/>
        <v>5.7167240162584723E-3</v>
      </c>
      <c r="G614" s="17">
        <f t="shared" si="66"/>
        <v>-0.12479061976549413</v>
      </c>
      <c r="H614" s="17">
        <f t="shared" si="65"/>
        <v>-9.3541258600773436E-4</v>
      </c>
    </row>
    <row r="615" spans="1:8" x14ac:dyDescent="0.2">
      <c r="A615" s="14"/>
      <c r="B615" s="15" t="s">
        <v>585</v>
      </c>
      <c r="C615" s="16">
        <v>278</v>
      </c>
      <c r="D615" s="16">
        <v>243</v>
      </c>
      <c r="E615" s="17">
        <f t="shared" si="63"/>
        <v>1.7452664356385917E-3</v>
      </c>
      <c r="F615" s="17">
        <f t="shared" si="64"/>
        <v>1.3293434793787645E-3</v>
      </c>
      <c r="G615" s="17">
        <f t="shared" si="66"/>
        <v>-0.12589928057553956</v>
      </c>
      <c r="H615" s="17">
        <f t="shared" si="65"/>
        <v>-2.1972778865953491E-4</v>
      </c>
    </row>
    <row r="616" spans="1:8" ht="25.5" x14ac:dyDescent="0.2">
      <c r="A616" s="14"/>
      <c r="B616" s="15" t="s">
        <v>586</v>
      </c>
      <c r="C616" s="16">
        <v>552</v>
      </c>
      <c r="D616" s="16">
        <v>749</v>
      </c>
      <c r="E616" s="17">
        <f t="shared" si="63"/>
        <v>3.4654211240018082E-3</v>
      </c>
      <c r="F616" s="17">
        <f t="shared" si="64"/>
        <v>4.0974414240933935E-3</v>
      </c>
      <c r="G616" s="17">
        <f t="shared" si="66"/>
        <v>0.35688405797101447</v>
      </c>
      <c r="H616" s="17">
        <f t="shared" si="65"/>
        <v>1.2367535533122395E-3</v>
      </c>
    </row>
    <row r="617" spans="1:8" ht="25.5" x14ac:dyDescent="0.2">
      <c r="A617" s="14"/>
      <c r="B617" s="15" t="s">
        <v>587</v>
      </c>
      <c r="C617" s="16">
        <v>3055</v>
      </c>
      <c r="D617" s="16">
        <v>2386</v>
      </c>
      <c r="E617" s="17">
        <f t="shared" si="63"/>
        <v>1.9179096981567976E-2</v>
      </c>
      <c r="F617" s="17">
        <f t="shared" si="64"/>
        <v>1.3052730624682025E-2</v>
      </c>
      <c r="G617" s="17">
        <f t="shared" si="66"/>
        <v>-0.21898527004909984</v>
      </c>
      <c r="H617" s="17">
        <f t="shared" si="65"/>
        <v>-4.1999397318065387E-3</v>
      </c>
    </row>
    <row r="618" spans="1:8" ht="25.5" x14ac:dyDescent="0.2">
      <c r="A618" s="14"/>
      <c r="B618" s="15" t="s">
        <v>588</v>
      </c>
      <c r="C618" s="16">
        <v>19182</v>
      </c>
      <c r="D618" s="16">
        <v>26302</v>
      </c>
      <c r="E618" s="17">
        <f t="shared" si="63"/>
        <v>0.12042338405906283</v>
      </c>
      <c r="F618" s="17">
        <f t="shared" si="64"/>
        <v>0.14388638763218214</v>
      </c>
      <c r="G618" s="17">
        <f t="shared" si="66"/>
        <v>0.37118131581691166</v>
      </c>
      <c r="H618" s="17">
        <f t="shared" si="65"/>
        <v>4.4698910150168247E-2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606</v>
      </c>
      <c r="C8" s="12">
        <f>+C19+C76+C177+C356+C591</f>
        <v>7299</v>
      </c>
      <c r="D8" s="13">
        <f>+D19+D76+D177+D356+D591</f>
        <v>8124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0.11302918207973695</v>
      </c>
      <c r="H8" s="10">
        <f t="shared" ref="H8:H13" si="1">+IF(OR(AND(E8=""),(G8="")),"",E8*G8)</f>
        <v>0.11302918207973695</v>
      </c>
    </row>
    <row r="9" spans="1:8" x14ac:dyDescent="0.2">
      <c r="A9" s="14"/>
      <c r="B9" s="15" t="s">
        <v>6</v>
      </c>
      <c r="C9" s="16">
        <f>+C19</f>
        <v>132</v>
      </c>
      <c r="D9" s="16">
        <f>+D19</f>
        <v>68</v>
      </c>
      <c r="E9" s="17">
        <f t="shared" ref="E9:F13" si="2">+C9/C$8</f>
        <v>1.8084669132757913E-2</v>
      </c>
      <c r="F9" s="17">
        <f t="shared" si="2"/>
        <v>8.3702609551944852E-3</v>
      </c>
      <c r="G9" s="17">
        <f t="shared" si="0"/>
        <v>-0.48484848484848486</v>
      </c>
      <c r="H9" s="17">
        <f t="shared" si="1"/>
        <v>-8.7683244280038364E-3</v>
      </c>
    </row>
    <row r="10" spans="1:8" x14ac:dyDescent="0.2">
      <c r="A10" s="14"/>
      <c r="B10" s="15" t="s">
        <v>7</v>
      </c>
      <c r="C10" s="16">
        <f>+C76</f>
        <v>785</v>
      </c>
      <c r="D10" s="16">
        <f>+D76</f>
        <v>766</v>
      </c>
      <c r="E10" s="17">
        <f t="shared" si="2"/>
        <v>0.10754897931223455</v>
      </c>
      <c r="F10" s="17">
        <f t="shared" si="2"/>
        <v>9.4288527818808462E-2</v>
      </c>
      <c r="G10" s="17">
        <f t="shared" si="0"/>
        <v>-2.4203821656050957E-2</v>
      </c>
      <c r="H10" s="17">
        <f t="shared" si="1"/>
        <v>-2.6030963145636391E-3</v>
      </c>
    </row>
    <row r="11" spans="1:8" ht="25.5" x14ac:dyDescent="0.2">
      <c r="A11" s="14"/>
      <c r="B11" s="15" t="s">
        <v>8</v>
      </c>
      <c r="C11" s="16">
        <f>+C177</f>
        <v>2144</v>
      </c>
      <c r="D11" s="16">
        <f>+D177</f>
        <v>1630</v>
      </c>
      <c r="E11" s="17">
        <f t="shared" si="2"/>
        <v>0.29373886833812851</v>
      </c>
      <c r="F11" s="17">
        <f t="shared" si="2"/>
        <v>0.20064007877892664</v>
      </c>
      <c r="G11" s="17">
        <f t="shared" si="0"/>
        <v>-0.23973880597014927</v>
      </c>
      <c r="H11" s="17">
        <f t="shared" si="1"/>
        <v>-7.0420605562405814E-2</v>
      </c>
    </row>
    <row r="12" spans="1:8" x14ac:dyDescent="0.2">
      <c r="A12" s="14"/>
      <c r="B12" s="15" t="s">
        <v>9</v>
      </c>
      <c r="C12" s="16">
        <f>+C356</f>
        <v>3391</v>
      </c>
      <c r="D12" s="16">
        <f>+D356</f>
        <v>4473</v>
      </c>
      <c r="E12" s="17">
        <f t="shared" si="2"/>
        <v>0.46458418961501574</v>
      </c>
      <c r="F12" s="17">
        <f t="shared" si="2"/>
        <v>0.55059084194977848</v>
      </c>
      <c r="G12" s="17">
        <f t="shared" si="0"/>
        <v>0.31907991742848718</v>
      </c>
      <c r="H12" s="17">
        <f t="shared" si="1"/>
        <v>0.14823948486093985</v>
      </c>
    </row>
    <row r="13" spans="1:8" x14ac:dyDescent="0.2">
      <c r="A13" s="14"/>
      <c r="B13" s="15" t="s">
        <v>10</v>
      </c>
      <c r="C13" s="16">
        <f>+C591</f>
        <v>847</v>
      </c>
      <c r="D13" s="16">
        <f>+D591</f>
        <v>1187</v>
      </c>
      <c r="E13" s="17">
        <f t="shared" si="2"/>
        <v>0.11604329360186327</v>
      </c>
      <c r="F13" s="17">
        <f t="shared" si="2"/>
        <v>0.14611029049729196</v>
      </c>
      <c r="G13" s="17">
        <f t="shared" si="0"/>
        <v>0.40141676505312868</v>
      </c>
      <c r="H13" s="17">
        <f t="shared" si="1"/>
        <v>4.658172352377038E-2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132</v>
      </c>
      <c r="D19" s="20">
        <f>SUM(D20:D70)</f>
        <v>68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-0.48484848484848486</v>
      </c>
      <c r="H19" s="21">
        <f t="shared" ref="H19:H50" si="5">+IF(OR(AND(E19=""),(G19="")),"",E19*G19)</f>
        <v>-0.48484848484848486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4</v>
      </c>
      <c r="E21" s="17">
        <f t="shared" si="3"/>
        <v>7.575757575757576E-3</v>
      </c>
      <c r="F21" s="17">
        <f t="shared" si="4"/>
        <v>5.8823529411764705E-2</v>
      </c>
      <c r="G21" s="17">
        <f t="shared" si="6"/>
        <v>3</v>
      </c>
      <c r="H21" s="17">
        <f t="shared" si="5"/>
        <v>2.2727272727272728E-2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6</v>
      </c>
      <c r="E24" s="17">
        <f t="shared" si="3"/>
        <v>7.575757575757576E-3</v>
      </c>
      <c r="F24" s="17">
        <f t="shared" si="4"/>
        <v>8.8235294117647065E-2</v>
      </c>
      <c r="G24" s="17">
        <f t="shared" si="6"/>
        <v>5</v>
      </c>
      <c r="H24" s="17">
        <f t="shared" si="5"/>
        <v>3.787878787878788E-2</v>
      </c>
    </row>
    <row r="25" spans="1:8" ht="38.25" x14ac:dyDescent="0.2">
      <c r="A25" s="14"/>
      <c r="B25" s="15" t="s">
        <v>18</v>
      </c>
      <c r="C25" s="16">
        <v>6</v>
      </c>
      <c r="D25" s="16">
        <v>7</v>
      </c>
      <c r="E25" s="17">
        <f t="shared" si="3"/>
        <v>4.5454545454545456E-2</v>
      </c>
      <c r="F25" s="17">
        <f t="shared" si="4"/>
        <v>0.10294117647058823</v>
      </c>
      <c r="G25" s="17">
        <f t="shared" si="6"/>
        <v>0.16666666666666666</v>
      </c>
      <c r="H25" s="17">
        <f t="shared" si="5"/>
        <v>7.575757575757576E-3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0</v>
      </c>
      <c r="E27" s="17">
        <f t="shared" si="3"/>
        <v>2.2727272727272728E-2</v>
      </c>
      <c r="F27" s="17" t="str">
        <f t="shared" si="4"/>
        <v/>
      </c>
      <c r="G27" s="17">
        <f t="shared" si="6"/>
        <v>-1</v>
      </c>
      <c r="H27" s="17">
        <f t="shared" si="5"/>
        <v>-2.2727272727272728E-2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5</v>
      </c>
      <c r="E30" s="17">
        <f t="shared" si="3"/>
        <v>3.787878787878788E-2</v>
      </c>
      <c r="F30" s="17">
        <f t="shared" si="4"/>
        <v>7.3529411764705885E-2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13</v>
      </c>
      <c r="D32" s="16">
        <v>2</v>
      </c>
      <c r="E32" s="17">
        <f t="shared" si="3"/>
        <v>9.8484848484848481E-2</v>
      </c>
      <c r="F32" s="17">
        <f t="shared" si="4"/>
        <v>2.9411764705882353E-2</v>
      </c>
      <c r="G32" s="17">
        <f t="shared" si="6"/>
        <v>-0.84615384615384615</v>
      </c>
      <c r="H32" s="17">
        <f t="shared" si="5"/>
        <v>-8.3333333333333329E-2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7.575757575757576E-3</v>
      </c>
      <c r="F33" s="17" t="str">
        <f t="shared" si="4"/>
        <v/>
      </c>
      <c r="G33" s="17">
        <f t="shared" si="6"/>
        <v>-1</v>
      </c>
      <c r="H33" s="17">
        <f t="shared" si="5"/>
        <v>-7.575757575757576E-3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5</v>
      </c>
      <c r="D35" s="16">
        <v>0</v>
      </c>
      <c r="E35" s="17">
        <f t="shared" si="3"/>
        <v>3.787878787878788E-2</v>
      </c>
      <c r="F35" s="17" t="str">
        <f t="shared" si="4"/>
        <v/>
      </c>
      <c r="G35" s="17">
        <f t="shared" si="6"/>
        <v>-1</v>
      </c>
      <c r="H35" s="17">
        <f t="shared" si="5"/>
        <v>-3.787878787878788E-2</v>
      </c>
    </row>
    <row r="36" spans="1:8" x14ac:dyDescent="0.2">
      <c r="A36" s="14"/>
      <c r="B36" s="15" t="s">
        <v>29</v>
      </c>
      <c r="C36" s="16">
        <v>0</v>
      </c>
      <c r="D36" s="16">
        <v>2</v>
      </c>
      <c r="E36" s="17" t="str">
        <f t="shared" si="3"/>
        <v/>
      </c>
      <c r="F36" s="17">
        <f t="shared" si="4"/>
        <v>2.9411764705882353E-2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6</v>
      </c>
      <c r="E37" s="17" t="str">
        <f t="shared" si="3"/>
        <v/>
      </c>
      <c r="F37" s="17">
        <f t="shared" si="4"/>
        <v>8.8235294117647065E-2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7.575757575757576E-3</v>
      </c>
      <c r="F38" s="17">
        <f t="shared" si="4"/>
        <v>1.4705882352941176E-2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1.5151515151515152E-2</v>
      </c>
      <c r="F39" s="17">
        <f t="shared" si="4"/>
        <v>1.4705882352941176E-2</v>
      </c>
      <c r="G39" s="17">
        <f t="shared" si="6"/>
        <v>-0.5</v>
      </c>
      <c r="H39" s="17">
        <f t="shared" si="5"/>
        <v>-7.575757575757576E-3</v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1.4705882352941176E-2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5</v>
      </c>
      <c r="E44" s="17" t="str">
        <f t="shared" si="3"/>
        <v/>
      </c>
      <c r="F44" s="17">
        <f t="shared" si="4"/>
        <v>7.3529411764705885E-2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7.575757575757576E-3</v>
      </c>
      <c r="F45" s="17" t="str">
        <f t="shared" si="4"/>
        <v/>
      </c>
      <c r="G45" s="17">
        <f t="shared" si="6"/>
        <v>-1</v>
      </c>
      <c r="H45" s="17">
        <f t="shared" si="5"/>
        <v>-7.575757575757576E-3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51</v>
      </c>
      <c r="D48" s="16">
        <v>0</v>
      </c>
      <c r="E48" s="17">
        <f t="shared" si="3"/>
        <v>0.38636363636363635</v>
      </c>
      <c r="F48" s="17" t="str">
        <f t="shared" si="4"/>
        <v/>
      </c>
      <c r="G48" s="17">
        <f t="shared" si="6"/>
        <v>-1</v>
      </c>
      <c r="H48" s="17">
        <f t="shared" si="5"/>
        <v>-0.38636363636363635</v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7.575757575757576E-3</v>
      </c>
      <c r="F49" s="17">
        <f t="shared" si="4"/>
        <v>1.4705882352941176E-2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8</v>
      </c>
      <c r="D50" s="16">
        <v>9</v>
      </c>
      <c r="E50" s="17">
        <f t="shared" si="3"/>
        <v>6.0606060606060608E-2</v>
      </c>
      <c r="F50" s="17">
        <f t="shared" si="4"/>
        <v>0.13235294117647059</v>
      </c>
      <c r="G50" s="17">
        <f t="shared" si="6"/>
        <v>0.125</v>
      </c>
      <c r="H50" s="17">
        <f t="shared" si="5"/>
        <v>7.575757575757576E-3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1.4705882352941176E-2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1.4705882352941176E-2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</v>
      </c>
      <c r="E54" s="17">
        <f t="shared" si="7"/>
        <v>7.575757575757576E-3</v>
      </c>
      <c r="F54" s="17">
        <f t="shared" si="8"/>
        <v>1.4705882352941176E-2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1.4705882352941176E-2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15</v>
      </c>
      <c r="D59" s="16">
        <v>2</v>
      </c>
      <c r="E59" s="17">
        <f t="shared" si="7"/>
        <v>0.11363636363636363</v>
      </c>
      <c r="F59" s="17">
        <f t="shared" si="8"/>
        <v>2.9411764705882353E-2</v>
      </c>
      <c r="G59" s="17">
        <f t="shared" si="10"/>
        <v>-0.8666666666666667</v>
      </c>
      <c r="H59" s="17">
        <f t="shared" si="9"/>
        <v>-9.8484848484848481E-2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9</v>
      </c>
      <c r="D61" s="16">
        <v>6</v>
      </c>
      <c r="E61" s="17">
        <f t="shared" si="7"/>
        <v>6.8181818181818177E-2</v>
      </c>
      <c r="F61" s="17">
        <f t="shared" si="8"/>
        <v>8.8235294117647065E-2</v>
      </c>
      <c r="G61" s="17">
        <f t="shared" si="10"/>
        <v>-0.33333333333333331</v>
      </c>
      <c r="H61" s="17">
        <f t="shared" si="9"/>
        <v>-2.2727272727272724E-2</v>
      </c>
    </row>
    <row r="62" spans="1:8" x14ac:dyDescent="0.2">
      <c r="A62" s="14"/>
      <c r="B62" s="15" t="s">
        <v>55</v>
      </c>
      <c r="C62" s="16">
        <v>6</v>
      </c>
      <c r="D62" s="16">
        <v>2</v>
      </c>
      <c r="E62" s="17">
        <f t="shared" si="7"/>
        <v>4.5454545454545456E-2</v>
      </c>
      <c r="F62" s="17">
        <f t="shared" si="8"/>
        <v>2.9411764705882353E-2</v>
      </c>
      <c r="G62" s="17">
        <f t="shared" si="10"/>
        <v>-0.66666666666666663</v>
      </c>
      <c r="H62" s="17">
        <f t="shared" si="9"/>
        <v>-3.0303030303030304E-2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1.4705882352941176E-2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1.4705882352941176E-2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7.575757575757576E-3</v>
      </c>
      <c r="F69" s="17" t="str">
        <f t="shared" si="8"/>
        <v/>
      </c>
      <c r="G69" s="17">
        <f t="shared" si="10"/>
        <v>-1</v>
      </c>
      <c r="H69" s="17">
        <f t="shared" si="9"/>
        <v>-7.575757575757576E-3</v>
      </c>
    </row>
    <row r="70" spans="1:8" x14ac:dyDescent="0.2">
      <c r="A70" s="14"/>
      <c r="B70" s="15" t="s">
        <v>64</v>
      </c>
      <c r="C70" s="16">
        <v>1</v>
      </c>
      <c r="D70" s="16">
        <v>2</v>
      </c>
      <c r="E70" s="17">
        <f t="shared" si="7"/>
        <v>7.575757575757576E-3</v>
      </c>
      <c r="F70" s="17">
        <f t="shared" si="8"/>
        <v>2.9411764705882353E-2</v>
      </c>
      <c r="G70" s="17">
        <f t="shared" si="10"/>
        <v>1</v>
      </c>
      <c r="H70" s="17">
        <f t="shared" si="9"/>
        <v>7.575757575757576E-3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785</v>
      </c>
      <c r="D76" s="20">
        <f>SUM(D77:D171)</f>
        <v>766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-2.4203821656050957E-2</v>
      </c>
      <c r="H76" s="21">
        <f t="shared" ref="H76:H107" si="13">+IF(OR(AND(E76=""),(G76="")),"",E76*G76)</f>
        <v>-2.4203821656050957E-2</v>
      </c>
    </row>
    <row r="77" spans="1:8" x14ac:dyDescent="0.2">
      <c r="A77" s="14"/>
      <c r="B77" s="15" t="s">
        <v>65</v>
      </c>
      <c r="C77" s="16">
        <v>13</v>
      </c>
      <c r="D77" s="16">
        <v>8</v>
      </c>
      <c r="E77" s="17">
        <f t="shared" si="11"/>
        <v>1.6560509554140127E-2</v>
      </c>
      <c r="F77" s="17">
        <f t="shared" si="12"/>
        <v>1.0443864229765013E-2</v>
      </c>
      <c r="G77" s="17">
        <f t="shared" ref="G77:G108" si="14">+IF(AND(C77=0,D77=0)," ",IF(C77=0,1,IF(D77=0,-1,(D77-C77)/C77)))</f>
        <v>-0.38461538461538464</v>
      </c>
      <c r="H77" s="17">
        <f t="shared" si="13"/>
        <v>-6.369426751592357E-3</v>
      </c>
    </row>
    <row r="78" spans="1:8" ht="25.5" x14ac:dyDescent="0.2">
      <c r="A78" s="14"/>
      <c r="B78" s="15" t="s">
        <v>66</v>
      </c>
      <c r="C78" s="16">
        <v>39</v>
      </c>
      <c r="D78" s="16">
        <v>9</v>
      </c>
      <c r="E78" s="17">
        <f t="shared" si="11"/>
        <v>4.9681528662420385E-2</v>
      </c>
      <c r="F78" s="17">
        <f t="shared" si="12"/>
        <v>1.1749347258485639E-2</v>
      </c>
      <c r="G78" s="17">
        <f t="shared" si="14"/>
        <v>-0.76923076923076927</v>
      </c>
      <c r="H78" s="17">
        <f t="shared" si="13"/>
        <v>-3.8216560509554146E-2</v>
      </c>
    </row>
    <row r="79" spans="1:8" x14ac:dyDescent="0.2">
      <c r="A79" s="14"/>
      <c r="B79" s="15" t="s">
        <v>67</v>
      </c>
      <c r="C79" s="16">
        <v>18</v>
      </c>
      <c r="D79" s="16">
        <v>5</v>
      </c>
      <c r="E79" s="17">
        <f t="shared" si="11"/>
        <v>2.2929936305732482E-2</v>
      </c>
      <c r="F79" s="17">
        <f t="shared" si="12"/>
        <v>6.5274151436031328E-3</v>
      </c>
      <c r="G79" s="17">
        <f t="shared" si="14"/>
        <v>-0.72222222222222221</v>
      </c>
      <c r="H79" s="17">
        <f t="shared" si="13"/>
        <v>-1.6560509554140127E-2</v>
      </c>
    </row>
    <row r="80" spans="1:8" x14ac:dyDescent="0.2">
      <c r="A80" s="14"/>
      <c r="B80" s="15" t="s">
        <v>68</v>
      </c>
      <c r="C80" s="16">
        <v>13</v>
      </c>
      <c r="D80" s="16">
        <v>6</v>
      </c>
      <c r="E80" s="17">
        <f t="shared" si="11"/>
        <v>1.6560509554140127E-2</v>
      </c>
      <c r="F80" s="17">
        <f t="shared" si="12"/>
        <v>7.832898172323759E-3</v>
      </c>
      <c r="G80" s="17">
        <f t="shared" si="14"/>
        <v>-0.53846153846153844</v>
      </c>
      <c r="H80" s="17">
        <f t="shared" si="13"/>
        <v>-8.9171974522292991E-3</v>
      </c>
    </row>
    <row r="81" spans="1:8" ht="25.5" x14ac:dyDescent="0.2">
      <c r="A81" s="14"/>
      <c r="B81" s="15" t="s">
        <v>69</v>
      </c>
      <c r="C81" s="16">
        <v>29</v>
      </c>
      <c r="D81" s="16">
        <v>52</v>
      </c>
      <c r="E81" s="17">
        <f t="shared" si="11"/>
        <v>3.6942675159235668E-2</v>
      </c>
      <c r="F81" s="17">
        <f t="shared" si="12"/>
        <v>6.7885117493472591E-2</v>
      </c>
      <c r="G81" s="17">
        <f t="shared" si="14"/>
        <v>0.7931034482758621</v>
      </c>
      <c r="H81" s="17">
        <f t="shared" si="13"/>
        <v>2.9299363057324841E-2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6</v>
      </c>
      <c r="E83" s="17" t="str">
        <f t="shared" si="11"/>
        <v/>
      </c>
      <c r="F83" s="17">
        <f t="shared" si="12"/>
        <v>7.832898172323759E-3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4</v>
      </c>
      <c r="D86" s="16">
        <v>0</v>
      </c>
      <c r="E86" s="17">
        <f t="shared" si="11"/>
        <v>5.0955414012738851E-3</v>
      </c>
      <c r="F86" s="17" t="str">
        <f t="shared" si="12"/>
        <v/>
      </c>
      <c r="G86" s="17">
        <f t="shared" si="14"/>
        <v>-1</v>
      </c>
      <c r="H86" s="17">
        <f t="shared" si="13"/>
        <v>-5.0955414012738851E-3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11</v>
      </c>
      <c r="D89" s="16">
        <v>12</v>
      </c>
      <c r="E89" s="17">
        <f t="shared" si="11"/>
        <v>1.4012738853503185E-2</v>
      </c>
      <c r="F89" s="17">
        <f t="shared" si="12"/>
        <v>1.5665796344647518E-2</v>
      </c>
      <c r="G89" s="17">
        <f t="shared" si="14"/>
        <v>9.0909090909090912E-2</v>
      </c>
      <c r="H89" s="17">
        <f t="shared" si="13"/>
        <v>1.2738853503184715E-3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1.2738853503184713E-3</v>
      </c>
      <c r="F90" s="17" t="str">
        <f t="shared" si="12"/>
        <v/>
      </c>
      <c r="G90" s="17">
        <f t="shared" si="14"/>
        <v>-1</v>
      </c>
      <c r="H90" s="17">
        <f t="shared" si="13"/>
        <v>-1.2738853503184713E-3</v>
      </c>
    </row>
    <row r="91" spans="1:8" x14ac:dyDescent="0.2">
      <c r="A91" s="14"/>
      <c r="B91" s="15" t="s">
        <v>79</v>
      </c>
      <c r="C91" s="16">
        <v>136</v>
      </c>
      <c r="D91" s="16">
        <v>70</v>
      </c>
      <c r="E91" s="17">
        <f t="shared" si="11"/>
        <v>0.17324840764331209</v>
      </c>
      <c r="F91" s="17">
        <f t="shared" si="12"/>
        <v>9.1383812010443863E-2</v>
      </c>
      <c r="G91" s="17">
        <f t="shared" si="14"/>
        <v>-0.48529411764705882</v>
      </c>
      <c r="H91" s="17">
        <f t="shared" si="13"/>
        <v>-8.4076433121019103E-2</v>
      </c>
    </row>
    <row r="92" spans="1:8" x14ac:dyDescent="0.2">
      <c r="A92" s="14"/>
      <c r="B92" s="15" t="s">
        <v>80</v>
      </c>
      <c r="C92" s="16">
        <v>57</v>
      </c>
      <c r="D92" s="16">
        <v>27</v>
      </c>
      <c r="E92" s="17">
        <f t="shared" si="11"/>
        <v>7.2611464968152864E-2</v>
      </c>
      <c r="F92" s="17">
        <f t="shared" si="12"/>
        <v>3.5248041775456922E-2</v>
      </c>
      <c r="G92" s="17">
        <f t="shared" si="14"/>
        <v>-0.52631578947368418</v>
      </c>
      <c r="H92" s="17">
        <f t="shared" si="13"/>
        <v>-3.8216560509554139E-2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17</v>
      </c>
      <c r="E94" s="17">
        <f t="shared" si="11"/>
        <v>7.6433121019108281E-3</v>
      </c>
      <c r="F94" s="17">
        <f t="shared" si="12"/>
        <v>2.2193211488250653E-2</v>
      </c>
      <c r="G94" s="17">
        <f t="shared" si="14"/>
        <v>1.8333333333333333</v>
      </c>
      <c r="H94" s="17">
        <f t="shared" si="13"/>
        <v>1.4012738853503185E-2</v>
      </c>
    </row>
    <row r="95" spans="1:8" x14ac:dyDescent="0.2">
      <c r="A95" s="14"/>
      <c r="B95" s="15" t="s">
        <v>83</v>
      </c>
      <c r="C95" s="16">
        <v>2</v>
      </c>
      <c r="D95" s="16">
        <v>0</v>
      </c>
      <c r="E95" s="17">
        <f t="shared" si="11"/>
        <v>2.5477707006369425E-3</v>
      </c>
      <c r="F95" s="17" t="str">
        <f t="shared" si="12"/>
        <v/>
      </c>
      <c r="G95" s="17">
        <f t="shared" si="14"/>
        <v>-1</v>
      </c>
      <c r="H95" s="17">
        <f t="shared" si="13"/>
        <v>-2.5477707006369425E-3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1.2738853503184713E-3</v>
      </c>
      <c r="F96" s="17" t="str">
        <f t="shared" si="12"/>
        <v/>
      </c>
      <c r="G96" s="17">
        <f t="shared" si="14"/>
        <v>-1</v>
      </c>
      <c r="H96" s="17">
        <f t="shared" si="13"/>
        <v>-1.2738853503184713E-3</v>
      </c>
    </row>
    <row r="97" spans="1:8" x14ac:dyDescent="0.2">
      <c r="A97" s="14"/>
      <c r="B97" s="15" t="s">
        <v>85</v>
      </c>
      <c r="C97" s="16">
        <v>2</v>
      </c>
      <c r="D97" s="16">
        <v>5</v>
      </c>
      <c r="E97" s="17">
        <f t="shared" si="11"/>
        <v>2.5477707006369425E-3</v>
      </c>
      <c r="F97" s="17">
        <f t="shared" si="12"/>
        <v>6.5274151436031328E-3</v>
      </c>
      <c r="G97" s="17">
        <f t="shared" si="14"/>
        <v>1.5</v>
      </c>
      <c r="H97" s="17">
        <f t="shared" si="13"/>
        <v>3.821656050955414E-3</v>
      </c>
    </row>
    <row r="98" spans="1:8" x14ac:dyDescent="0.2">
      <c r="A98" s="14"/>
      <c r="B98" s="15" t="s">
        <v>86</v>
      </c>
      <c r="C98" s="16">
        <v>4</v>
      </c>
      <c r="D98" s="16">
        <v>0</v>
      </c>
      <c r="E98" s="17">
        <f t="shared" si="11"/>
        <v>5.0955414012738851E-3</v>
      </c>
      <c r="F98" s="17" t="str">
        <f t="shared" si="12"/>
        <v/>
      </c>
      <c r="G98" s="17">
        <f t="shared" si="14"/>
        <v>-1</v>
      </c>
      <c r="H98" s="17">
        <f t="shared" si="13"/>
        <v>-5.0955414012738851E-3</v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1.3054830287206266E-3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3</v>
      </c>
      <c r="D100" s="16">
        <v>5</v>
      </c>
      <c r="E100" s="17">
        <f t="shared" si="11"/>
        <v>3.821656050955414E-3</v>
      </c>
      <c r="F100" s="17">
        <f t="shared" si="12"/>
        <v>6.5274151436031328E-3</v>
      </c>
      <c r="G100" s="17">
        <f t="shared" si="14"/>
        <v>0.66666666666666663</v>
      </c>
      <c r="H100" s="17">
        <f t="shared" si="13"/>
        <v>2.5477707006369425E-3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4</v>
      </c>
      <c r="E102" s="17" t="str">
        <f t="shared" si="11"/>
        <v/>
      </c>
      <c r="F102" s="17">
        <f t="shared" si="12"/>
        <v>5.2219321148825066E-3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1.3054830287206266E-3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21</v>
      </c>
      <c r="D106" s="16">
        <v>28</v>
      </c>
      <c r="E106" s="17">
        <f t="shared" si="11"/>
        <v>2.6751592356687899E-2</v>
      </c>
      <c r="F106" s="17">
        <f t="shared" si="12"/>
        <v>3.6553524804177548E-2</v>
      </c>
      <c r="G106" s="17">
        <f t="shared" si="14"/>
        <v>0.33333333333333331</v>
      </c>
      <c r="H106" s="17">
        <f t="shared" si="13"/>
        <v>8.9171974522292991E-3</v>
      </c>
    </row>
    <row r="107" spans="1:8" x14ac:dyDescent="0.2">
      <c r="A107" s="14"/>
      <c r="B107" s="15" t="s">
        <v>95</v>
      </c>
      <c r="C107" s="16">
        <v>33</v>
      </c>
      <c r="D107" s="16">
        <v>19</v>
      </c>
      <c r="E107" s="17">
        <f t="shared" si="11"/>
        <v>4.2038216560509552E-2</v>
      </c>
      <c r="F107" s="17">
        <f t="shared" si="12"/>
        <v>2.4804177545691905E-2</v>
      </c>
      <c r="G107" s="17">
        <f t="shared" si="14"/>
        <v>-0.42424242424242425</v>
      </c>
      <c r="H107" s="17">
        <f t="shared" si="13"/>
        <v>-1.7834394904458598E-2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6</v>
      </c>
      <c r="D109" s="16">
        <v>4</v>
      </c>
      <c r="E109" s="17">
        <f t="shared" si="15"/>
        <v>7.6433121019108281E-3</v>
      </c>
      <c r="F109" s="17">
        <f t="shared" si="16"/>
        <v>5.2219321148825066E-3</v>
      </c>
      <c r="G109" s="17">
        <f t="shared" ref="G109:G140" si="18">+IF(AND(C109=0,D109=0)," ",IF(C109=0,1,IF(D109=0,-1,(D109-C109)/C109)))</f>
        <v>-0.33333333333333331</v>
      </c>
      <c r="H109" s="17">
        <f t="shared" si="17"/>
        <v>-2.5477707006369425E-3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3</v>
      </c>
      <c r="D112" s="16">
        <v>0</v>
      </c>
      <c r="E112" s="17">
        <f t="shared" si="15"/>
        <v>3.821656050955414E-3</v>
      </c>
      <c r="F112" s="17" t="str">
        <f t="shared" si="16"/>
        <v/>
      </c>
      <c r="G112" s="17">
        <f t="shared" si="18"/>
        <v>-1</v>
      </c>
      <c r="H112" s="17">
        <f t="shared" si="17"/>
        <v>-3.821656050955414E-3</v>
      </c>
    </row>
    <row r="113" spans="1:8" x14ac:dyDescent="0.2">
      <c r="A113" s="14"/>
      <c r="B113" s="15" t="s">
        <v>101</v>
      </c>
      <c r="C113" s="16">
        <v>4</v>
      </c>
      <c r="D113" s="16">
        <v>0</v>
      </c>
      <c r="E113" s="17">
        <f t="shared" si="15"/>
        <v>5.0955414012738851E-3</v>
      </c>
      <c r="F113" s="17" t="str">
        <f t="shared" si="16"/>
        <v/>
      </c>
      <c r="G113" s="17">
        <f t="shared" si="18"/>
        <v>-1</v>
      </c>
      <c r="H113" s="17">
        <f t="shared" si="17"/>
        <v>-5.0955414012738851E-3</v>
      </c>
    </row>
    <row r="114" spans="1:8" x14ac:dyDescent="0.2">
      <c r="A114" s="14"/>
      <c r="B114" s="15" t="s">
        <v>102</v>
      </c>
      <c r="C114" s="16">
        <v>52</v>
      </c>
      <c r="D114" s="16">
        <v>46</v>
      </c>
      <c r="E114" s="17">
        <f t="shared" si="15"/>
        <v>6.6242038216560509E-2</v>
      </c>
      <c r="F114" s="17">
        <f t="shared" si="16"/>
        <v>6.0052219321148827E-2</v>
      </c>
      <c r="G114" s="17">
        <f t="shared" si="18"/>
        <v>-0.11538461538461539</v>
      </c>
      <c r="H114" s="17">
        <f t="shared" si="17"/>
        <v>-7.6433121019108281E-3</v>
      </c>
    </row>
    <row r="115" spans="1:8" ht="25.5" x14ac:dyDescent="0.2">
      <c r="A115" s="14"/>
      <c r="B115" s="15" t="s">
        <v>103</v>
      </c>
      <c r="C115" s="16">
        <v>12</v>
      </c>
      <c r="D115" s="16">
        <v>26</v>
      </c>
      <c r="E115" s="17">
        <f t="shared" si="15"/>
        <v>1.5286624203821656E-2</v>
      </c>
      <c r="F115" s="17">
        <f t="shared" si="16"/>
        <v>3.3942558746736295E-2</v>
      </c>
      <c r="G115" s="17">
        <f t="shared" si="18"/>
        <v>1.1666666666666667</v>
      </c>
      <c r="H115" s="17">
        <f t="shared" si="17"/>
        <v>1.7834394904458598E-2</v>
      </c>
    </row>
    <row r="116" spans="1:8" ht="25.5" x14ac:dyDescent="0.2">
      <c r="A116" s="14"/>
      <c r="B116" s="15" t="s">
        <v>104</v>
      </c>
      <c r="C116" s="16">
        <v>2</v>
      </c>
      <c r="D116" s="16">
        <v>2</v>
      </c>
      <c r="E116" s="17">
        <f t="shared" si="15"/>
        <v>2.5477707006369425E-3</v>
      </c>
      <c r="F116" s="17">
        <f t="shared" si="16"/>
        <v>2.6109660574412533E-3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3.9164490861618795E-3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3</v>
      </c>
      <c r="D118" s="16">
        <v>11</v>
      </c>
      <c r="E118" s="17">
        <f t="shared" si="15"/>
        <v>3.821656050955414E-3</v>
      </c>
      <c r="F118" s="17">
        <f t="shared" si="16"/>
        <v>1.4360313315926894E-2</v>
      </c>
      <c r="G118" s="17">
        <f t="shared" si="18"/>
        <v>2.6666666666666665</v>
      </c>
      <c r="H118" s="17">
        <f t="shared" si="17"/>
        <v>1.019108280254777E-2</v>
      </c>
    </row>
    <row r="119" spans="1:8" x14ac:dyDescent="0.2">
      <c r="A119" s="14"/>
      <c r="B119" s="15" t="s">
        <v>107</v>
      </c>
      <c r="C119" s="16">
        <v>2</v>
      </c>
      <c r="D119" s="16">
        <v>5</v>
      </c>
      <c r="E119" s="17">
        <f t="shared" si="15"/>
        <v>2.5477707006369425E-3</v>
      </c>
      <c r="F119" s="17">
        <f t="shared" si="16"/>
        <v>6.5274151436031328E-3</v>
      </c>
      <c r="G119" s="17">
        <f t="shared" si="18"/>
        <v>1.5</v>
      </c>
      <c r="H119" s="17">
        <f t="shared" si="17"/>
        <v>3.821656050955414E-3</v>
      </c>
    </row>
    <row r="120" spans="1:8" x14ac:dyDescent="0.2">
      <c r="A120" s="14"/>
      <c r="B120" s="15" t="s">
        <v>108</v>
      </c>
      <c r="C120" s="16">
        <v>14</v>
      </c>
      <c r="D120" s="16">
        <v>14</v>
      </c>
      <c r="E120" s="17">
        <f t="shared" si="15"/>
        <v>1.7834394904458598E-2</v>
      </c>
      <c r="F120" s="17">
        <f t="shared" si="16"/>
        <v>1.8276762402088774E-2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1.2738853503184713E-3</v>
      </c>
      <c r="F121" s="17" t="str">
        <f t="shared" si="16"/>
        <v/>
      </c>
      <c r="G121" s="17">
        <f t="shared" si="18"/>
        <v>-1</v>
      </c>
      <c r="H121" s="17">
        <f t="shared" si="17"/>
        <v>-1.2738853503184713E-3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1.2738853503184713E-3</v>
      </c>
      <c r="F123" s="17">
        <f t="shared" si="16"/>
        <v>1.3054830287206266E-3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3</v>
      </c>
      <c r="D124" s="16">
        <v>2</v>
      </c>
      <c r="E124" s="17">
        <f t="shared" si="15"/>
        <v>3.821656050955414E-3</v>
      </c>
      <c r="F124" s="17">
        <f t="shared" si="16"/>
        <v>2.6109660574412533E-3</v>
      </c>
      <c r="G124" s="17">
        <f t="shared" si="18"/>
        <v>-0.33333333333333331</v>
      </c>
      <c r="H124" s="17">
        <f t="shared" si="17"/>
        <v>-1.2738853503184713E-3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1.3054830287206266E-3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6</v>
      </c>
      <c r="D126" s="16">
        <v>4</v>
      </c>
      <c r="E126" s="17">
        <f t="shared" si="15"/>
        <v>7.6433121019108281E-3</v>
      </c>
      <c r="F126" s="17">
        <f t="shared" si="16"/>
        <v>5.2219321148825066E-3</v>
      </c>
      <c r="G126" s="17">
        <f t="shared" si="18"/>
        <v>-0.33333333333333331</v>
      </c>
      <c r="H126" s="17">
        <f t="shared" si="17"/>
        <v>-2.5477707006369425E-3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1.3054830287206266E-3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11</v>
      </c>
      <c r="D128" s="16">
        <v>28</v>
      </c>
      <c r="E128" s="17">
        <f t="shared" si="15"/>
        <v>1.4012738853503185E-2</v>
      </c>
      <c r="F128" s="17">
        <f t="shared" si="16"/>
        <v>3.6553524804177548E-2</v>
      </c>
      <c r="G128" s="17">
        <f t="shared" si="18"/>
        <v>1.5454545454545454</v>
      </c>
      <c r="H128" s="17">
        <f t="shared" si="17"/>
        <v>2.1656050955414011E-2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1</v>
      </c>
      <c r="E129" s="17">
        <f t="shared" si="15"/>
        <v>2.5477707006369425E-3</v>
      </c>
      <c r="F129" s="17">
        <f t="shared" si="16"/>
        <v>1.3054830287206266E-3</v>
      </c>
      <c r="G129" s="17">
        <f t="shared" si="18"/>
        <v>-0.5</v>
      </c>
      <c r="H129" s="17">
        <f t="shared" si="17"/>
        <v>-1.2738853503184713E-3</v>
      </c>
    </row>
    <row r="130" spans="1:8" x14ac:dyDescent="0.2">
      <c r="A130" s="14"/>
      <c r="B130" s="15" t="s">
        <v>118</v>
      </c>
      <c r="C130" s="16">
        <v>31</v>
      </c>
      <c r="D130" s="16">
        <v>44</v>
      </c>
      <c r="E130" s="17">
        <f t="shared" si="15"/>
        <v>3.949044585987261E-2</v>
      </c>
      <c r="F130" s="17">
        <f t="shared" si="16"/>
        <v>5.7441253263707574E-2</v>
      </c>
      <c r="G130" s="17">
        <f t="shared" si="18"/>
        <v>0.41935483870967744</v>
      </c>
      <c r="H130" s="17">
        <f t="shared" si="17"/>
        <v>1.6560509554140127E-2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40</v>
      </c>
      <c r="D132" s="16">
        <v>41</v>
      </c>
      <c r="E132" s="17">
        <f t="shared" si="15"/>
        <v>5.0955414012738856E-2</v>
      </c>
      <c r="F132" s="17">
        <f t="shared" si="16"/>
        <v>5.3524804177545689E-2</v>
      </c>
      <c r="G132" s="17">
        <f t="shared" si="18"/>
        <v>2.5000000000000001E-2</v>
      </c>
      <c r="H132" s="17">
        <f t="shared" si="17"/>
        <v>1.2738853503184715E-3</v>
      </c>
    </row>
    <row r="133" spans="1:8" x14ac:dyDescent="0.2">
      <c r="A133" s="14"/>
      <c r="B133" s="15" t="s">
        <v>121</v>
      </c>
      <c r="C133" s="16">
        <v>9</v>
      </c>
      <c r="D133" s="16">
        <v>11</v>
      </c>
      <c r="E133" s="17">
        <f t="shared" si="15"/>
        <v>1.1464968152866241E-2</v>
      </c>
      <c r="F133" s="17">
        <f t="shared" si="16"/>
        <v>1.4360313315926894E-2</v>
      </c>
      <c r="G133" s="17">
        <f t="shared" si="18"/>
        <v>0.22222222222222221</v>
      </c>
      <c r="H133" s="17">
        <f t="shared" si="17"/>
        <v>2.5477707006369425E-3</v>
      </c>
    </row>
    <row r="134" spans="1:8" x14ac:dyDescent="0.2">
      <c r="A134" s="14"/>
      <c r="B134" s="15" t="s">
        <v>122</v>
      </c>
      <c r="C134" s="16">
        <v>4</v>
      </c>
      <c r="D134" s="16">
        <v>0</v>
      </c>
      <c r="E134" s="17">
        <f t="shared" si="15"/>
        <v>5.0955414012738851E-3</v>
      </c>
      <c r="F134" s="17" t="str">
        <f t="shared" si="16"/>
        <v/>
      </c>
      <c r="G134" s="17">
        <f t="shared" si="18"/>
        <v>-1</v>
      </c>
      <c r="H134" s="17">
        <f t="shared" si="17"/>
        <v>-5.0955414012738851E-3</v>
      </c>
    </row>
    <row r="135" spans="1:8" ht="25.5" x14ac:dyDescent="0.2">
      <c r="A135" s="14"/>
      <c r="B135" s="15" t="s">
        <v>123</v>
      </c>
      <c r="C135" s="16">
        <v>39</v>
      </c>
      <c r="D135" s="16">
        <v>26</v>
      </c>
      <c r="E135" s="17">
        <f t="shared" si="15"/>
        <v>4.9681528662420385E-2</v>
      </c>
      <c r="F135" s="17">
        <f t="shared" si="16"/>
        <v>3.3942558746736295E-2</v>
      </c>
      <c r="G135" s="17">
        <f t="shared" si="18"/>
        <v>-0.33333333333333331</v>
      </c>
      <c r="H135" s="17">
        <f t="shared" si="17"/>
        <v>-1.6560509554140127E-2</v>
      </c>
    </row>
    <row r="136" spans="1:8" ht="25.5" x14ac:dyDescent="0.2">
      <c r="A136" s="14"/>
      <c r="B136" s="15" t="s">
        <v>124</v>
      </c>
      <c r="C136" s="16">
        <v>18</v>
      </c>
      <c r="D136" s="16">
        <v>21</v>
      </c>
      <c r="E136" s="17">
        <f t="shared" si="15"/>
        <v>2.2929936305732482E-2</v>
      </c>
      <c r="F136" s="17">
        <f t="shared" si="16"/>
        <v>2.7415143603133161E-2</v>
      </c>
      <c r="G136" s="17">
        <f t="shared" si="18"/>
        <v>0.16666666666666666</v>
      </c>
      <c r="H136" s="17">
        <f t="shared" si="17"/>
        <v>3.8216560509554136E-3</v>
      </c>
    </row>
    <row r="137" spans="1:8" x14ac:dyDescent="0.2">
      <c r="A137" s="14"/>
      <c r="B137" s="15" t="s">
        <v>125</v>
      </c>
      <c r="C137" s="16">
        <v>39</v>
      </c>
      <c r="D137" s="16">
        <v>66</v>
      </c>
      <c r="E137" s="17">
        <f t="shared" si="15"/>
        <v>4.9681528662420385E-2</v>
      </c>
      <c r="F137" s="17">
        <f t="shared" si="16"/>
        <v>8.6161879895561358E-2</v>
      </c>
      <c r="G137" s="17">
        <f t="shared" si="18"/>
        <v>0.69230769230769229</v>
      </c>
      <c r="H137" s="17">
        <f t="shared" si="17"/>
        <v>3.4394904458598725E-2</v>
      </c>
    </row>
    <row r="138" spans="1:8" x14ac:dyDescent="0.2">
      <c r="A138" s="14"/>
      <c r="B138" s="15" t="s">
        <v>126</v>
      </c>
      <c r="C138" s="16">
        <v>21</v>
      </c>
      <c r="D138" s="16">
        <v>45</v>
      </c>
      <c r="E138" s="17">
        <f t="shared" si="15"/>
        <v>2.6751592356687899E-2</v>
      </c>
      <c r="F138" s="17">
        <f t="shared" si="16"/>
        <v>5.87467362924282E-2</v>
      </c>
      <c r="G138" s="17">
        <f t="shared" si="18"/>
        <v>1.1428571428571428</v>
      </c>
      <c r="H138" s="17">
        <f t="shared" si="17"/>
        <v>3.0573248407643312E-2</v>
      </c>
    </row>
    <row r="139" spans="1:8" x14ac:dyDescent="0.2">
      <c r="A139" s="14"/>
      <c r="B139" s="15" t="s">
        <v>127</v>
      </c>
      <c r="C139" s="16">
        <v>2</v>
      </c>
      <c r="D139" s="16">
        <v>2</v>
      </c>
      <c r="E139" s="17">
        <f t="shared" si="15"/>
        <v>2.5477707006369425E-3</v>
      </c>
      <c r="F139" s="17">
        <f t="shared" si="16"/>
        <v>2.6109660574412533E-3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14</v>
      </c>
      <c r="D140" s="16">
        <v>9</v>
      </c>
      <c r="E140" s="17">
        <f t="shared" ref="E140:E171" si="19">+IF(C140=0,"",C140/C$76)</f>
        <v>1.7834394904458598E-2</v>
      </c>
      <c r="F140" s="17">
        <f t="shared" ref="F140:F171" si="20">+IF(D140=0,"",D140/D$76)</f>
        <v>1.1749347258485639E-2</v>
      </c>
      <c r="G140" s="17">
        <f t="shared" si="18"/>
        <v>-0.35714285714285715</v>
      </c>
      <c r="H140" s="17">
        <f t="shared" ref="H140:H171" si="21">+IF(OR(AND(E140=""),(G140="")),"",E140*G140)</f>
        <v>-6.369426751592357E-3</v>
      </c>
    </row>
    <row r="141" spans="1:8" x14ac:dyDescent="0.2">
      <c r="A141" s="14"/>
      <c r="B141" s="15" t="s">
        <v>129</v>
      </c>
      <c r="C141" s="16">
        <v>2</v>
      </c>
      <c r="D141" s="16">
        <v>2</v>
      </c>
      <c r="E141" s="17">
        <f t="shared" si="19"/>
        <v>2.5477707006369425E-3</v>
      </c>
      <c r="F141" s="17">
        <f t="shared" si="20"/>
        <v>2.6109660574412533E-3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1.2738853503184713E-3</v>
      </c>
      <c r="F143" s="17" t="str">
        <f t="shared" si="20"/>
        <v/>
      </c>
      <c r="G143" s="17">
        <f t="shared" si="22"/>
        <v>-1</v>
      </c>
      <c r="H143" s="17">
        <f t="shared" si="21"/>
        <v>-1.2738853503184713E-3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3.821656050955414E-3</v>
      </c>
      <c r="F145" s="17" t="str">
        <f t="shared" si="20"/>
        <v/>
      </c>
      <c r="G145" s="17">
        <f t="shared" si="22"/>
        <v>-1</v>
      </c>
      <c r="H145" s="17">
        <f t="shared" si="21"/>
        <v>-3.821656050955414E-3</v>
      </c>
    </row>
    <row r="146" spans="1:8" ht="25.5" x14ac:dyDescent="0.2">
      <c r="A146" s="14"/>
      <c r="B146" s="15" t="s">
        <v>134</v>
      </c>
      <c r="C146" s="16">
        <v>0</v>
      </c>
      <c r="D146" s="16">
        <v>17</v>
      </c>
      <c r="E146" s="17" t="str">
        <f t="shared" si="19"/>
        <v/>
      </c>
      <c r="F146" s="17">
        <f t="shared" si="20"/>
        <v>2.2193211488250653E-2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2.6109660574412533E-3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1</v>
      </c>
      <c r="D148" s="16">
        <v>9</v>
      </c>
      <c r="E148" s="17">
        <f t="shared" si="19"/>
        <v>1.2738853503184713E-3</v>
      </c>
      <c r="F148" s="17">
        <f t="shared" si="20"/>
        <v>1.1749347258485639E-2</v>
      </c>
      <c r="G148" s="17">
        <f t="shared" si="22"/>
        <v>8</v>
      </c>
      <c r="H148" s="17">
        <f t="shared" si="21"/>
        <v>1.019108280254777E-2</v>
      </c>
    </row>
    <row r="149" spans="1:8" ht="25.5" x14ac:dyDescent="0.2">
      <c r="A149" s="14"/>
      <c r="B149" s="15" t="s">
        <v>137</v>
      </c>
      <c r="C149" s="16">
        <v>1</v>
      </c>
      <c r="D149" s="16">
        <v>1</v>
      </c>
      <c r="E149" s="17">
        <f t="shared" si="19"/>
        <v>1.2738853503184713E-3</v>
      </c>
      <c r="F149" s="17">
        <f t="shared" si="20"/>
        <v>1.3054830287206266E-3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138</v>
      </c>
      <c r="C150" s="16">
        <v>3</v>
      </c>
      <c r="D150" s="16">
        <v>2</v>
      </c>
      <c r="E150" s="17">
        <f t="shared" si="19"/>
        <v>3.821656050955414E-3</v>
      </c>
      <c r="F150" s="17">
        <f t="shared" si="20"/>
        <v>2.6109660574412533E-3</v>
      </c>
      <c r="G150" s="17">
        <f t="shared" si="22"/>
        <v>-0.33333333333333331</v>
      </c>
      <c r="H150" s="17">
        <f t="shared" si="21"/>
        <v>-1.2738853503184713E-3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1.3054830287206266E-3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1.2738853503184713E-3</v>
      </c>
      <c r="F153" s="17" t="str">
        <f t="shared" si="20"/>
        <v/>
      </c>
      <c r="G153" s="17">
        <f t="shared" si="22"/>
        <v>-1</v>
      </c>
      <c r="H153" s="17">
        <f t="shared" si="21"/>
        <v>-1.2738853503184713E-3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5</v>
      </c>
      <c r="E157" s="17">
        <f t="shared" si="19"/>
        <v>2.5477707006369425E-3</v>
      </c>
      <c r="F157" s="17">
        <f t="shared" si="20"/>
        <v>6.5274151436031328E-3</v>
      </c>
      <c r="G157" s="17">
        <f t="shared" si="22"/>
        <v>1.5</v>
      </c>
      <c r="H157" s="17">
        <f t="shared" si="21"/>
        <v>3.821656050955414E-3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3</v>
      </c>
      <c r="E159" s="17">
        <f t="shared" si="19"/>
        <v>1.2738853503184713E-3</v>
      </c>
      <c r="F159" s="17">
        <f t="shared" si="20"/>
        <v>3.9164490861618795E-3</v>
      </c>
      <c r="G159" s="17">
        <f t="shared" si="22"/>
        <v>2</v>
      </c>
      <c r="H159" s="17">
        <f t="shared" si="21"/>
        <v>2.5477707006369425E-3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1.2738853503184713E-3</v>
      </c>
      <c r="F160" s="17" t="str">
        <f t="shared" si="20"/>
        <v/>
      </c>
      <c r="G160" s="17">
        <f t="shared" si="22"/>
        <v>-1</v>
      </c>
      <c r="H160" s="17">
        <f t="shared" si="21"/>
        <v>-1.2738853503184713E-3</v>
      </c>
    </row>
    <row r="161" spans="1:8" ht="25.5" x14ac:dyDescent="0.2">
      <c r="A161" s="14"/>
      <c r="B161" s="15" t="s">
        <v>149</v>
      </c>
      <c r="C161" s="16">
        <v>0</v>
      </c>
      <c r="D161" s="16">
        <v>12</v>
      </c>
      <c r="E161" s="17" t="str">
        <f t="shared" si="19"/>
        <v/>
      </c>
      <c r="F161" s="17">
        <f t="shared" si="20"/>
        <v>1.5665796344647518E-2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5</v>
      </c>
      <c r="D162" s="16">
        <v>7</v>
      </c>
      <c r="E162" s="17">
        <f t="shared" si="19"/>
        <v>6.369426751592357E-3</v>
      </c>
      <c r="F162" s="17">
        <f t="shared" si="20"/>
        <v>9.138381201044387E-3</v>
      </c>
      <c r="G162" s="17">
        <f t="shared" si="22"/>
        <v>0.4</v>
      </c>
      <c r="H162" s="17">
        <f t="shared" si="21"/>
        <v>2.547770700636943E-3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1.2738853503184713E-3</v>
      </c>
      <c r="F163" s="17" t="str">
        <f t="shared" si="20"/>
        <v/>
      </c>
      <c r="G163" s="17">
        <f t="shared" si="22"/>
        <v>-1</v>
      </c>
      <c r="H163" s="17">
        <f t="shared" si="21"/>
        <v>-1.2738853503184713E-3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2.5477707006369425E-3</v>
      </c>
      <c r="F165" s="17" t="str">
        <f t="shared" si="20"/>
        <v/>
      </c>
      <c r="G165" s="17">
        <f t="shared" si="22"/>
        <v>-1</v>
      </c>
      <c r="H165" s="17">
        <f t="shared" si="21"/>
        <v>-2.5477707006369425E-3</v>
      </c>
    </row>
    <row r="166" spans="1:8" x14ac:dyDescent="0.2">
      <c r="A166" s="14"/>
      <c r="B166" s="15" t="s">
        <v>154</v>
      </c>
      <c r="C166" s="16">
        <v>2</v>
      </c>
      <c r="D166" s="16">
        <v>4</v>
      </c>
      <c r="E166" s="17">
        <f t="shared" si="19"/>
        <v>2.5477707006369425E-3</v>
      </c>
      <c r="F166" s="17">
        <f t="shared" si="20"/>
        <v>5.2219321148825066E-3</v>
      </c>
      <c r="G166" s="17">
        <f t="shared" si="22"/>
        <v>1</v>
      </c>
      <c r="H166" s="17">
        <f t="shared" si="21"/>
        <v>2.5477707006369425E-3</v>
      </c>
    </row>
    <row r="167" spans="1:8" x14ac:dyDescent="0.2">
      <c r="A167" s="14"/>
      <c r="B167" s="15" t="s">
        <v>155</v>
      </c>
      <c r="C167" s="16">
        <v>1</v>
      </c>
      <c r="D167" s="16">
        <v>2</v>
      </c>
      <c r="E167" s="17">
        <f t="shared" si="19"/>
        <v>1.2738853503184713E-3</v>
      </c>
      <c r="F167" s="17">
        <f t="shared" si="20"/>
        <v>2.6109660574412533E-3</v>
      </c>
      <c r="G167" s="17">
        <f t="shared" si="22"/>
        <v>1</v>
      </c>
      <c r="H167" s="17">
        <f t="shared" si="21"/>
        <v>1.2738853503184713E-3</v>
      </c>
    </row>
    <row r="168" spans="1:8" x14ac:dyDescent="0.2">
      <c r="A168" s="14"/>
      <c r="B168" s="15" t="s">
        <v>156</v>
      </c>
      <c r="C168" s="16">
        <v>10</v>
      </c>
      <c r="D168" s="16">
        <v>3</v>
      </c>
      <c r="E168" s="17">
        <f t="shared" si="19"/>
        <v>1.2738853503184714E-2</v>
      </c>
      <c r="F168" s="17">
        <f t="shared" si="20"/>
        <v>3.9164490861618795E-3</v>
      </c>
      <c r="G168" s="17">
        <f t="shared" si="22"/>
        <v>-0.7</v>
      </c>
      <c r="H168" s="17">
        <f t="shared" si="21"/>
        <v>-8.9171974522292991E-3</v>
      </c>
    </row>
    <row r="169" spans="1:8" ht="25.5" x14ac:dyDescent="0.2">
      <c r="A169" s="14"/>
      <c r="B169" s="15" t="s">
        <v>157</v>
      </c>
      <c r="C169" s="16">
        <v>14</v>
      </c>
      <c r="D169" s="16">
        <v>7</v>
      </c>
      <c r="E169" s="17">
        <f t="shared" si="19"/>
        <v>1.7834394904458598E-2</v>
      </c>
      <c r="F169" s="17">
        <f t="shared" si="20"/>
        <v>9.138381201044387E-3</v>
      </c>
      <c r="G169" s="17">
        <f t="shared" si="22"/>
        <v>-0.5</v>
      </c>
      <c r="H169" s="17">
        <f t="shared" si="21"/>
        <v>-8.9171974522292991E-3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2</v>
      </c>
      <c r="D171" s="16">
        <v>0</v>
      </c>
      <c r="E171" s="17">
        <f t="shared" si="19"/>
        <v>2.5477707006369425E-3</v>
      </c>
      <c r="F171" s="17" t="str">
        <f t="shared" si="20"/>
        <v/>
      </c>
      <c r="G171" s="17">
        <f t="shared" si="22"/>
        <v>-1</v>
      </c>
      <c r="H171" s="17">
        <f t="shared" si="21"/>
        <v>-2.5477707006369425E-3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2144</v>
      </c>
      <c r="D177" s="20">
        <f>SUM(D178:D350)</f>
        <v>1630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-0.23973880597014927</v>
      </c>
      <c r="H177" s="21">
        <f t="shared" ref="H177:H208" si="25">+IF(OR(AND(E177=""),(G177="")),"",E177*G177)</f>
        <v>-0.23973880597014927</v>
      </c>
    </row>
    <row r="178" spans="1:8" x14ac:dyDescent="0.2">
      <c r="A178" s="14"/>
      <c r="B178" s="15" t="s">
        <v>160</v>
      </c>
      <c r="C178" s="16">
        <v>8</v>
      </c>
      <c r="D178" s="16">
        <v>5</v>
      </c>
      <c r="E178" s="17">
        <f t="shared" si="23"/>
        <v>3.7313432835820895E-3</v>
      </c>
      <c r="F178" s="17">
        <f t="shared" si="24"/>
        <v>3.0674846625766872E-3</v>
      </c>
      <c r="G178" s="17">
        <f t="shared" ref="G178:G209" si="26">+IF(AND(C178=0,D178=0)," ",IF(C178=0,1,IF(D178=0,-1,(D178-C178)/C178)))</f>
        <v>-0.375</v>
      </c>
      <c r="H178" s="17">
        <f t="shared" si="25"/>
        <v>-1.3992537313432835E-3</v>
      </c>
    </row>
    <row r="179" spans="1:8" x14ac:dyDescent="0.2">
      <c r="A179" s="14"/>
      <c r="B179" s="15" t="s">
        <v>161</v>
      </c>
      <c r="C179" s="16">
        <v>2</v>
      </c>
      <c r="D179" s="16">
        <v>0</v>
      </c>
      <c r="E179" s="17">
        <f t="shared" si="23"/>
        <v>9.3283582089552237E-4</v>
      </c>
      <c r="F179" s="17" t="str">
        <f t="shared" si="24"/>
        <v/>
      </c>
      <c r="G179" s="17">
        <f t="shared" si="26"/>
        <v>-1</v>
      </c>
      <c r="H179" s="17">
        <f t="shared" si="25"/>
        <v>-9.3283582089552237E-4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5</v>
      </c>
      <c r="D181" s="16">
        <v>0</v>
      </c>
      <c r="E181" s="17">
        <f t="shared" si="23"/>
        <v>2.3320895522388058E-3</v>
      </c>
      <c r="F181" s="17" t="str">
        <f t="shared" si="24"/>
        <v/>
      </c>
      <c r="G181" s="17">
        <f t="shared" si="26"/>
        <v>-1</v>
      </c>
      <c r="H181" s="17">
        <f t="shared" si="25"/>
        <v>-2.3320895522388058E-3</v>
      </c>
    </row>
    <row r="182" spans="1:8" ht="25.5" x14ac:dyDescent="0.2">
      <c r="A182" s="14"/>
      <c r="B182" s="15" t="s">
        <v>164</v>
      </c>
      <c r="C182" s="16">
        <v>4</v>
      </c>
      <c r="D182" s="16">
        <v>6</v>
      </c>
      <c r="E182" s="17">
        <f t="shared" si="23"/>
        <v>1.8656716417910447E-3</v>
      </c>
      <c r="F182" s="17">
        <f t="shared" si="24"/>
        <v>3.6809815950920245E-3</v>
      </c>
      <c r="G182" s="17">
        <f t="shared" si="26"/>
        <v>0.5</v>
      </c>
      <c r="H182" s="17">
        <f t="shared" si="25"/>
        <v>9.3283582089552237E-4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332</v>
      </c>
      <c r="D184" s="16">
        <v>343</v>
      </c>
      <c r="E184" s="17">
        <f t="shared" si="23"/>
        <v>0.15485074626865672</v>
      </c>
      <c r="F184" s="17">
        <f t="shared" si="24"/>
        <v>0.21042944785276074</v>
      </c>
      <c r="G184" s="17">
        <f t="shared" si="26"/>
        <v>3.313253012048193E-2</v>
      </c>
      <c r="H184" s="17">
        <f t="shared" si="25"/>
        <v>5.1305970149253732E-3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4.6641791044776119E-4</v>
      </c>
      <c r="F185" s="17">
        <f t="shared" si="24"/>
        <v>1.2269938650306749E-3</v>
      </c>
      <c r="G185" s="17">
        <f t="shared" si="26"/>
        <v>1</v>
      </c>
      <c r="H185" s="17">
        <f t="shared" si="25"/>
        <v>4.6641791044776119E-4</v>
      </c>
    </row>
    <row r="186" spans="1:8" x14ac:dyDescent="0.2">
      <c r="A186" s="14"/>
      <c r="B186" s="15" t="s">
        <v>168</v>
      </c>
      <c r="C186" s="16">
        <v>2</v>
      </c>
      <c r="D186" s="16">
        <v>4</v>
      </c>
      <c r="E186" s="17">
        <f t="shared" si="23"/>
        <v>9.3283582089552237E-4</v>
      </c>
      <c r="F186" s="17">
        <f t="shared" si="24"/>
        <v>2.4539877300613498E-3</v>
      </c>
      <c r="G186" s="17">
        <f t="shared" si="26"/>
        <v>1</v>
      </c>
      <c r="H186" s="17">
        <f t="shared" si="25"/>
        <v>9.3283582089552237E-4</v>
      </c>
    </row>
    <row r="187" spans="1:8" x14ac:dyDescent="0.2">
      <c r="A187" s="14"/>
      <c r="B187" s="15" t="s">
        <v>169</v>
      </c>
      <c r="C187" s="16">
        <v>0</v>
      </c>
      <c r="D187" s="16">
        <v>2</v>
      </c>
      <c r="E187" s="17" t="str">
        <f t="shared" si="23"/>
        <v/>
      </c>
      <c r="F187" s="17">
        <f t="shared" si="24"/>
        <v>1.2269938650306749E-3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9.3283582089552237E-4</v>
      </c>
      <c r="F188" s="17" t="str">
        <f t="shared" si="24"/>
        <v/>
      </c>
      <c r="G188" s="17">
        <f t="shared" si="26"/>
        <v>-1</v>
      </c>
      <c r="H188" s="17">
        <f t="shared" si="25"/>
        <v>-9.3283582089552237E-4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6.1349693251533746E-4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1</v>
      </c>
      <c r="E190" s="17">
        <f t="shared" si="23"/>
        <v>4.6641791044776119E-4</v>
      </c>
      <c r="F190" s="17">
        <f t="shared" si="24"/>
        <v>6.1349693251533746E-4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7</v>
      </c>
      <c r="D191" s="16">
        <v>23</v>
      </c>
      <c r="E191" s="17">
        <f t="shared" si="23"/>
        <v>3.2649253731343282E-3</v>
      </c>
      <c r="F191" s="17">
        <f t="shared" si="24"/>
        <v>1.4110429447852761E-2</v>
      </c>
      <c r="G191" s="17">
        <f t="shared" si="26"/>
        <v>2.2857142857142856</v>
      </c>
      <c r="H191" s="17">
        <f t="shared" si="25"/>
        <v>7.4626865671641781E-3</v>
      </c>
    </row>
    <row r="192" spans="1:8" x14ac:dyDescent="0.2">
      <c r="A192" s="14"/>
      <c r="B192" s="15" t="s">
        <v>174</v>
      </c>
      <c r="C192" s="16">
        <v>163</v>
      </c>
      <c r="D192" s="16">
        <v>27</v>
      </c>
      <c r="E192" s="17">
        <f t="shared" si="23"/>
        <v>7.6026119402985079E-2</v>
      </c>
      <c r="F192" s="17">
        <f t="shared" si="24"/>
        <v>1.6564417177914112E-2</v>
      </c>
      <c r="G192" s="17">
        <f t="shared" si="26"/>
        <v>-0.83435582822085885</v>
      </c>
      <c r="H192" s="17">
        <f t="shared" si="25"/>
        <v>-6.3432835820895525E-2</v>
      </c>
    </row>
    <row r="193" spans="1:8" ht="25.5" x14ac:dyDescent="0.2">
      <c r="A193" s="14"/>
      <c r="B193" s="15" t="s">
        <v>175</v>
      </c>
      <c r="C193" s="16">
        <v>49</v>
      </c>
      <c r="D193" s="16">
        <v>6</v>
      </c>
      <c r="E193" s="17">
        <f t="shared" si="23"/>
        <v>2.2854477611940299E-2</v>
      </c>
      <c r="F193" s="17">
        <f t="shared" si="24"/>
        <v>3.6809815950920245E-3</v>
      </c>
      <c r="G193" s="17">
        <f t="shared" si="26"/>
        <v>-0.87755102040816324</v>
      </c>
      <c r="H193" s="17">
        <f t="shared" si="25"/>
        <v>-2.005597014925373E-2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6.1349693251533746E-4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10</v>
      </c>
      <c r="D196" s="16">
        <v>0</v>
      </c>
      <c r="E196" s="17">
        <f t="shared" si="23"/>
        <v>4.6641791044776115E-3</v>
      </c>
      <c r="F196" s="17" t="str">
        <f t="shared" si="24"/>
        <v/>
      </c>
      <c r="G196" s="17">
        <f t="shared" si="26"/>
        <v>-1</v>
      </c>
      <c r="H196" s="17">
        <f t="shared" si="25"/>
        <v>-4.6641791044776115E-3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11</v>
      </c>
      <c r="E198" s="17">
        <f t="shared" si="23"/>
        <v>1.8656716417910447E-3</v>
      </c>
      <c r="F198" s="17">
        <f t="shared" si="24"/>
        <v>6.7484662576687117E-3</v>
      </c>
      <c r="G198" s="17">
        <f t="shared" si="26"/>
        <v>1.75</v>
      </c>
      <c r="H198" s="17">
        <f t="shared" si="25"/>
        <v>3.2649253731343282E-3</v>
      </c>
    </row>
    <row r="199" spans="1:8" x14ac:dyDescent="0.2">
      <c r="A199" s="14"/>
      <c r="B199" s="15" t="s">
        <v>181</v>
      </c>
      <c r="C199" s="16">
        <v>9</v>
      </c>
      <c r="D199" s="16">
        <v>0</v>
      </c>
      <c r="E199" s="17">
        <f t="shared" si="23"/>
        <v>4.1977611940298507E-3</v>
      </c>
      <c r="F199" s="17" t="str">
        <f t="shared" si="24"/>
        <v/>
      </c>
      <c r="G199" s="17">
        <f t="shared" si="26"/>
        <v>-1</v>
      </c>
      <c r="H199" s="17">
        <f t="shared" si="25"/>
        <v>-4.1977611940298507E-3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4.6641791044776119E-4</v>
      </c>
      <c r="F203" s="17" t="str">
        <f t="shared" si="24"/>
        <v/>
      </c>
      <c r="G203" s="17">
        <f t="shared" si="26"/>
        <v>-1</v>
      </c>
      <c r="H203" s="17">
        <f t="shared" si="25"/>
        <v>-4.6641791044776119E-4</v>
      </c>
    </row>
    <row r="204" spans="1:8" x14ac:dyDescent="0.2">
      <c r="A204" s="14"/>
      <c r="B204" s="15" t="s">
        <v>186</v>
      </c>
      <c r="C204" s="16">
        <v>435</v>
      </c>
      <c r="D204" s="16">
        <v>164</v>
      </c>
      <c r="E204" s="17">
        <f t="shared" si="23"/>
        <v>0.20289179104477612</v>
      </c>
      <c r="F204" s="17">
        <f t="shared" si="24"/>
        <v>0.10061349693251534</v>
      </c>
      <c r="G204" s="17">
        <f t="shared" si="26"/>
        <v>-0.62298850574712639</v>
      </c>
      <c r="H204" s="17">
        <f t="shared" si="25"/>
        <v>-0.12639925373134328</v>
      </c>
    </row>
    <row r="205" spans="1:8" ht="25.5" x14ac:dyDescent="0.2">
      <c r="A205" s="14"/>
      <c r="B205" s="15" t="s">
        <v>187</v>
      </c>
      <c r="C205" s="16">
        <v>8</v>
      </c>
      <c r="D205" s="16">
        <v>13</v>
      </c>
      <c r="E205" s="17">
        <f t="shared" si="23"/>
        <v>3.7313432835820895E-3</v>
      </c>
      <c r="F205" s="17">
        <f t="shared" si="24"/>
        <v>7.9754601226993873E-3</v>
      </c>
      <c r="G205" s="17">
        <f t="shared" si="26"/>
        <v>0.625</v>
      </c>
      <c r="H205" s="17">
        <f t="shared" si="25"/>
        <v>2.3320895522388058E-3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28</v>
      </c>
      <c r="D207" s="16">
        <v>3</v>
      </c>
      <c r="E207" s="17">
        <f t="shared" si="23"/>
        <v>1.3059701492537313E-2</v>
      </c>
      <c r="F207" s="17">
        <f t="shared" si="24"/>
        <v>1.8404907975460123E-3</v>
      </c>
      <c r="G207" s="17">
        <f t="shared" si="26"/>
        <v>-0.8928571428571429</v>
      </c>
      <c r="H207" s="17">
        <f t="shared" si="25"/>
        <v>-1.1660447761194031E-2</v>
      </c>
    </row>
    <row r="208" spans="1:8" x14ac:dyDescent="0.2">
      <c r="A208" s="14"/>
      <c r="B208" s="15" t="s">
        <v>190</v>
      </c>
      <c r="C208" s="16">
        <v>4</v>
      </c>
      <c r="D208" s="16">
        <v>2</v>
      </c>
      <c r="E208" s="17">
        <f t="shared" si="23"/>
        <v>1.8656716417910447E-3</v>
      </c>
      <c r="F208" s="17">
        <f t="shared" si="24"/>
        <v>1.2269938650306749E-3</v>
      </c>
      <c r="G208" s="17">
        <f t="shared" si="26"/>
        <v>-0.5</v>
      </c>
      <c r="H208" s="17">
        <f t="shared" si="25"/>
        <v>-9.3283582089552237E-4</v>
      </c>
    </row>
    <row r="209" spans="1:8" x14ac:dyDescent="0.2">
      <c r="A209" s="14"/>
      <c r="B209" s="15" t="s">
        <v>191</v>
      </c>
      <c r="C209" s="16">
        <v>1</v>
      </c>
      <c r="D209" s="16">
        <v>11</v>
      </c>
      <c r="E209" s="17">
        <f t="shared" ref="E209:E240" si="27">+IF(C209=0,"",C209/C$177)</f>
        <v>4.6641791044776119E-4</v>
      </c>
      <c r="F209" s="17">
        <f t="shared" ref="F209:F240" si="28">+IF(D209=0,"",D209/D$177)</f>
        <v>6.7484662576687117E-3</v>
      </c>
      <c r="G209" s="17">
        <f t="shared" si="26"/>
        <v>10</v>
      </c>
      <c r="H209" s="17">
        <f t="shared" ref="H209:H240" si="29">+IF(OR(AND(E209=""),(G209="")),"",E209*G209)</f>
        <v>4.6641791044776115E-3</v>
      </c>
    </row>
    <row r="210" spans="1:8" x14ac:dyDescent="0.2">
      <c r="A210" s="14"/>
      <c r="B210" s="15" t="s">
        <v>192</v>
      </c>
      <c r="C210" s="16">
        <v>0</v>
      </c>
      <c r="D210" s="16">
        <v>6</v>
      </c>
      <c r="E210" s="17" t="str">
        <f t="shared" si="27"/>
        <v/>
      </c>
      <c r="F210" s="17">
        <f t="shared" si="28"/>
        <v>3.6809815950920245E-3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1</v>
      </c>
      <c r="D211" s="16">
        <v>2</v>
      </c>
      <c r="E211" s="17">
        <f t="shared" si="27"/>
        <v>4.6641791044776119E-4</v>
      </c>
      <c r="F211" s="17">
        <f t="shared" si="28"/>
        <v>1.2269938650306749E-3</v>
      </c>
      <c r="G211" s="17">
        <f t="shared" si="30"/>
        <v>1</v>
      </c>
      <c r="H211" s="17">
        <f t="shared" si="29"/>
        <v>4.6641791044776119E-4</v>
      </c>
    </row>
    <row r="212" spans="1:8" x14ac:dyDescent="0.2">
      <c r="A212" s="14"/>
      <c r="B212" s="15" t="s">
        <v>194</v>
      </c>
      <c r="C212" s="16">
        <v>2</v>
      </c>
      <c r="D212" s="16">
        <v>0</v>
      </c>
      <c r="E212" s="17">
        <f t="shared" si="27"/>
        <v>9.3283582089552237E-4</v>
      </c>
      <c r="F212" s="17" t="str">
        <f t="shared" si="28"/>
        <v/>
      </c>
      <c r="G212" s="17">
        <f t="shared" si="30"/>
        <v>-1</v>
      </c>
      <c r="H212" s="17">
        <f t="shared" si="29"/>
        <v>-9.3283582089552237E-4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1</v>
      </c>
      <c r="E214" s="17" t="str">
        <f t="shared" si="27"/>
        <v/>
      </c>
      <c r="F214" s="17">
        <f t="shared" si="28"/>
        <v>6.1349693251533746E-4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57</v>
      </c>
      <c r="D215" s="16">
        <v>1</v>
      </c>
      <c r="E215" s="17">
        <f t="shared" si="27"/>
        <v>2.6585820895522388E-2</v>
      </c>
      <c r="F215" s="17">
        <f t="shared" si="28"/>
        <v>6.1349693251533746E-4</v>
      </c>
      <c r="G215" s="17">
        <f t="shared" si="30"/>
        <v>-0.98245614035087714</v>
      </c>
      <c r="H215" s="17">
        <f t="shared" si="29"/>
        <v>-2.6119402985074626E-2</v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12</v>
      </c>
      <c r="E219" s="17">
        <f t="shared" si="27"/>
        <v>3.2649253731343282E-3</v>
      </c>
      <c r="F219" s="17">
        <f t="shared" si="28"/>
        <v>7.3619631901840491E-3</v>
      </c>
      <c r="G219" s="17">
        <f t="shared" si="30"/>
        <v>0.7142857142857143</v>
      </c>
      <c r="H219" s="17">
        <f t="shared" si="29"/>
        <v>2.3320895522388058E-3</v>
      </c>
    </row>
    <row r="220" spans="1:8" x14ac:dyDescent="0.2">
      <c r="A220" s="14"/>
      <c r="B220" s="15" t="s">
        <v>202</v>
      </c>
      <c r="C220" s="16">
        <v>1</v>
      </c>
      <c r="D220" s="16">
        <v>3</v>
      </c>
      <c r="E220" s="17">
        <f t="shared" si="27"/>
        <v>4.6641791044776119E-4</v>
      </c>
      <c r="F220" s="17">
        <f t="shared" si="28"/>
        <v>1.8404907975460123E-3</v>
      </c>
      <c r="G220" s="17">
        <f t="shared" si="30"/>
        <v>2</v>
      </c>
      <c r="H220" s="17">
        <f t="shared" si="29"/>
        <v>9.3283582089552237E-4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</v>
      </c>
      <c r="D222" s="16">
        <v>37</v>
      </c>
      <c r="E222" s="17">
        <f t="shared" si="27"/>
        <v>4.6641791044776119E-4</v>
      </c>
      <c r="F222" s="17">
        <f t="shared" si="28"/>
        <v>2.2699386503067485E-2</v>
      </c>
      <c r="G222" s="17">
        <f t="shared" si="30"/>
        <v>36</v>
      </c>
      <c r="H222" s="17">
        <f t="shared" si="29"/>
        <v>1.6791044776119403E-2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17</v>
      </c>
      <c r="D224" s="16">
        <v>20</v>
      </c>
      <c r="E224" s="17">
        <f t="shared" si="27"/>
        <v>7.9291044776119406E-3</v>
      </c>
      <c r="F224" s="17">
        <f t="shared" si="28"/>
        <v>1.2269938650306749E-2</v>
      </c>
      <c r="G224" s="17">
        <f t="shared" si="30"/>
        <v>0.17647058823529413</v>
      </c>
      <c r="H224" s="17">
        <f t="shared" si="29"/>
        <v>1.3992537313432837E-3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4.6641791044776119E-4</v>
      </c>
      <c r="F227" s="17" t="str">
        <f t="shared" si="28"/>
        <v/>
      </c>
      <c r="G227" s="17">
        <f t="shared" si="30"/>
        <v>-1</v>
      </c>
      <c r="H227" s="17">
        <f t="shared" si="29"/>
        <v>-4.6641791044776119E-4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424</v>
      </c>
      <c r="D231" s="16">
        <v>264</v>
      </c>
      <c r="E231" s="17">
        <f t="shared" si="27"/>
        <v>0.19776119402985073</v>
      </c>
      <c r="F231" s="17">
        <f t="shared" si="28"/>
        <v>0.16196319018404909</v>
      </c>
      <c r="G231" s="17">
        <f t="shared" si="30"/>
        <v>-0.37735849056603776</v>
      </c>
      <c r="H231" s="17">
        <f t="shared" si="29"/>
        <v>-7.4626865671641798E-2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4.6641791044776119E-4</v>
      </c>
      <c r="F234" s="17">
        <f t="shared" si="28"/>
        <v>6.1349693251533746E-4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1</v>
      </c>
      <c r="E237" s="17">
        <f t="shared" si="27"/>
        <v>1.3992537313432835E-3</v>
      </c>
      <c r="F237" s="17">
        <f t="shared" si="28"/>
        <v>6.1349693251533746E-4</v>
      </c>
      <c r="G237" s="17">
        <f t="shared" si="30"/>
        <v>-0.66666666666666663</v>
      </c>
      <c r="H237" s="17">
        <f t="shared" si="29"/>
        <v>-9.3283582089552226E-4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6.1349693251533746E-4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5</v>
      </c>
      <c r="E244" s="17">
        <f t="shared" si="31"/>
        <v>1.3992537313432835E-3</v>
      </c>
      <c r="F244" s="17">
        <f t="shared" si="32"/>
        <v>3.0674846625766872E-3</v>
      </c>
      <c r="G244" s="17">
        <f t="shared" si="34"/>
        <v>0.66666666666666663</v>
      </c>
      <c r="H244" s="17">
        <f t="shared" si="33"/>
        <v>9.3283582089552226E-4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3</v>
      </c>
      <c r="D247" s="16">
        <v>13</v>
      </c>
      <c r="E247" s="17">
        <f t="shared" si="31"/>
        <v>1.3992537313432835E-3</v>
      </c>
      <c r="F247" s="17">
        <f t="shared" si="32"/>
        <v>7.9754601226993873E-3</v>
      </c>
      <c r="G247" s="17">
        <f t="shared" si="34"/>
        <v>3.3333333333333335</v>
      </c>
      <c r="H247" s="17">
        <f t="shared" si="33"/>
        <v>4.6641791044776115E-3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0</v>
      </c>
      <c r="E249" s="17">
        <f t="shared" si="31"/>
        <v>1.3992537313432835E-3</v>
      </c>
      <c r="F249" s="17" t="str">
        <f t="shared" si="32"/>
        <v/>
      </c>
      <c r="G249" s="17">
        <f t="shared" si="34"/>
        <v>-1</v>
      </c>
      <c r="H249" s="17">
        <f t="shared" si="33"/>
        <v>-1.3992537313432835E-3</v>
      </c>
    </row>
    <row r="250" spans="1:8" x14ac:dyDescent="0.2">
      <c r="A250" s="14"/>
      <c r="B250" s="15" t="s">
        <v>232</v>
      </c>
      <c r="C250" s="16">
        <v>8</v>
      </c>
      <c r="D250" s="16">
        <v>5</v>
      </c>
      <c r="E250" s="17">
        <f t="shared" si="31"/>
        <v>3.7313432835820895E-3</v>
      </c>
      <c r="F250" s="17">
        <f t="shared" si="32"/>
        <v>3.0674846625766872E-3</v>
      </c>
      <c r="G250" s="17">
        <f t="shared" si="34"/>
        <v>-0.375</v>
      </c>
      <c r="H250" s="17">
        <f t="shared" si="33"/>
        <v>-1.3992537313432835E-3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4.6641791044776119E-4</v>
      </c>
      <c r="F252" s="17" t="str">
        <f t="shared" si="32"/>
        <v/>
      </c>
      <c r="G252" s="17">
        <f t="shared" si="34"/>
        <v>-1</v>
      </c>
      <c r="H252" s="17">
        <f t="shared" si="33"/>
        <v>-4.6641791044776119E-4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4.6641791044776119E-4</v>
      </c>
      <c r="F253" s="17" t="str">
        <f t="shared" si="32"/>
        <v/>
      </c>
      <c r="G253" s="17">
        <f t="shared" si="34"/>
        <v>-1</v>
      </c>
      <c r="H253" s="17">
        <f t="shared" si="33"/>
        <v>-4.6641791044776119E-4</v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4.6641791044776119E-4</v>
      </c>
      <c r="F254" s="17">
        <f t="shared" si="32"/>
        <v>1.2269938650306749E-3</v>
      </c>
      <c r="G254" s="17">
        <f t="shared" si="34"/>
        <v>1</v>
      </c>
      <c r="H254" s="17">
        <f t="shared" si="33"/>
        <v>4.6641791044776119E-4</v>
      </c>
    </row>
    <row r="255" spans="1:8" x14ac:dyDescent="0.2">
      <c r="A255" s="14"/>
      <c r="B255" s="15" t="s">
        <v>237</v>
      </c>
      <c r="C255" s="16">
        <v>2</v>
      </c>
      <c r="D255" s="16">
        <v>0</v>
      </c>
      <c r="E255" s="17">
        <f t="shared" si="31"/>
        <v>9.3283582089552237E-4</v>
      </c>
      <c r="F255" s="17" t="str">
        <f t="shared" si="32"/>
        <v/>
      </c>
      <c r="G255" s="17">
        <f t="shared" si="34"/>
        <v>-1</v>
      </c>
      <c r="H255" s="17">
        <f t="shared" si="33"/>
        <v>-9.3283582089552237E-4</v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6.1349693251533746E-4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21</v>
      </c>
      <c r="E259" s="17" t="str">
        <f t="shared" si="31"/>
        <v/>
      </c>
      <c r="F259" s="17">
        <f t="shared" si="32"/>
        <v>1.2883435582822086E-2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1</v>
      </c>
      <c r="D260" s="16">
        <v>1</v>
      </c>
      <c r="E260" s="17">
        <f t="shared" si="31"/>
        <v>4.6641791044776119E-4</v>
      </c>
      <c r="F260" s="17">
        <f t="shared" si="32"/>
        <v>6.1349693251533746E-4</v>
      </c>
      <c r="G260" s="17">
        <f t="shared" si="34"/>
        <v>0</v>
      </c>
      <c r="H260" s="17">
        <f t="shared" si="33"/>
        <v>0</v>
      </c>
    </row>
    <row r="261" spans="1:8" ht="25.5" x14ac:dyDescent="0.2">
      <c r="A261" s="14"/>
      <c r="B261" s="15" t="s">
        <v>243</v>
      </c>
      <c r="C261" s="16">
        <v>1</v>
      </c>
      <c r="D261" s="16">
        <v>0</v>
      </c>
      <c r="E261" s="17">
        <f t="shared" si="31"/>
        <v>4.6641791044776119E-4</v>
      </c>
      <c r="F261" s="17" t="str">
        <f t="shared" si="32"/>
        <v/>
      </c>
      <c r="G261" s="17">
        <f t="shared" si="34"/>
        <v>-1</v>
      </c>
      <c r="H261" s="17">
        <f t="shared" si="33"/>
        <v>-4.6641791044776119E-4</v>
      </c>
    </row>
    <row r="262" spans="1:8" x14ac:dyDescent="0.2">
      <c r="A262" s="14"/>
      <c r="B262" s="15" t="s">
        <v>244</v>
      </c>
      <c r="C262" s="16">
        <v>4</v>
      </c>
      <c r="D262" s="16">
        <v>0</v>
      </c>
      <c r="E262" s="17">
        <f t="shared" si="31"/>
        <v>1.8656716417910447E-3</v>
      </c>
      <c r="F262" s="17" t="str">
        <f t="shared" si="32"/>
        <v/>
      </c>
      <c r="G262" s="17">
        <f t="shared" si="34"/>
        <v>-1</v>
      </c>
      <c r="H262" s="17">
        <f t="shared" si="33"/>
        <v>-1.8656716417910447E-3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6.1349693251533746E-4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</v>
      </c>
      <c r="E268" s="17">
        <f t="shared" si="31"/>
        <v>4.6641791044776119E-4</v>
      </c>
      <c r="F268" s="17">
        <f t="shared" si="32"/>
        <v>6.1349693251533746E-4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1</v>
      </c>
      <c r="D269" s="16">
        <v>4</v>
      </c>
      <c r="E269" s="17">
        <f t="shared" si="31"/>
        <v>4.6641791044776119E-4</v>
      </c>
      <c r="F269" s="17">
        <f t="shared" si="32"/>
        <v>2.4539877300613498E-3</v>
      </c>
      <c r="G269" s="17">
        <f t="shared" si="34"/>
        <v>3</v>
      </c>
      <c r="H269" s="17">
        <f t="shared" si="33"/>
        <v>1.3992537313432835E-3</v>
      </c>
    </row>
    <row r="270" spans="1:8" x14ac:dyDescent="0.2">
      <c r="A270" s="14"/>
      <c r="B270" s="15" t="s">
        <v>252</v>
      </c>
      <c r="C270" s="16">
        <v>2</v>
      </c>
      <c r="D270" s="16">
        <v>5</v>
      </c>
      <c r="E270" s="17">
        <f t="shared" si="31"/>
        <v>9.3283582089552237E-4</v>
      </c>
      <c r="F270" s="17">
        <f t="shared" si="32"/>
        <v>3.0674846625766872E-3</v>
      </c>
      <c r="G270" s="17">
        <f t="shared" si="34"/>
        <v>1.5</v>
      </c>
      <c r="H270" s="17">
        <f t="shared" si="33"/>
        <v>1.3992537313432835E-3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4</v>
      </c>
      <c r="E272" s="17" t="str">
        <f t="shared" si="31"/>
        <v/>
      </c>
      <c r="F272" s="17">
        <f t="shared" si="32"/>
        <v>2.4539877300613498E-3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12</v>
      </c>
      <c r="E273" s="17" t="str">
        <f t="shared" ref="E273:E304" si="35">+IF(C273=0,"",C273/C$177)</f>
        <v/>
      </c>
      <c r="F273" s="17">
        <f t="shared" ref="F273:F304" si="36">+IF(D273=0,"",D273/D$177)</f>
        <v>7.3619631901840491E-3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5</v>
      </c>
      <c r="E274" s="17" t="str">
        <f t="shared" si="35"/>
        <v/>
      </c>
      <c r="F274" s="17">
        <f t="shared" si="36"/>
        <v>3.0674846625766872E-3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8</v>
      </c>
      <c r="E275" s="17" t="str">
        <f t="shared" si="35"/>
        <v/>
      </c>
      <c r="F275" s="17">
        <f t="shared" si="36"/>
        <v>4.9079754601226997E-3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6.1349693251533746E-4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21</v>
      </c>
      <c r="D277" s="16">
        <v>3</v>
      </c>
      <c r="E277" s="17">
        <f t="shared" si="35"/>
        <v>9.7947761194029856E-3</v>
      </c>
      <c r="F277" s="17">
        <f t="shared" si="36"/>
        <v>1.8404907975460123E-3</v>
      </c>
      <c r="G277" s="17">
        <f t="shared" si="38"/>
        <v>-0.8571428571428571</v>
      </c>
      <c r="H277" s="17">
        <f t="shared" si="37"/>
        <v>-8.3955223880597014E-3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5</v>
      </c>
      <c r="D281" s="16">
        <v>12</v>
      </c>
      <c r="E281" s="17">
        <f t="shared" si="35"/>
        <v>2.3320895522388058E-3</v>
      </c>
      <c r="F281" s="17">
        <f t="shared" si="36"/>
        <v>7.3619631901840491E-3</v>
      </c>
      <c r="G281" s="17">
        <f t="shared" si="38"/>
        <v>1.4</v>
      </c>
      <c r="H281" s="17">
        <f t="shared" si="37"/>
        <v>3.2649253731343278E-3</v>
      </c>
    </row>
    <row r="282" spans="1:8" ht="25.5" x14ac:dyDescent="0.2">
      <c r="A282" s="14"/>
      <c r="B282" s="15" t="s">
        <v>264</v>
      </c>
      <c r="C282" s="16">
        <v>62</v>
      </c>
      <c r="D282" s="16">
        <v>62</v>
      </c>
      <c r="E282" s="17">
        <f t="shared" si="35"/>
        <v>2.8917910447761194E-2</v>
      </c>
      <c r="F282" s="17">
        <f t="shared" si="36"/>
        <v>3.8036809815950923E-2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9</v>
      </c>
      <c r="D283" s="16">
        <v>3</v>
      </c>
      <c r="E283" s="17">
        <f t="shared" si="35"/>
        <v>4.1977611940298507E-3</v>
      </c>
      <c r="F283" s="17">
        <f t="shared" si="36"/>
        <v>1.8404907975460123E-3</v>
      </c>
      <c r="G283" s="17">
        <f t="shared" si="38"/>
        <v>-0.66666666666666663</v>
      </c>
      <c r="H283" s="17">
        <f t="shared" si="37"/>
        <v>-2.798507462686567E-3</v>
      </c>
    </row>
    <row r="284" spans="1:8" x14ac:dyDescent="0.2">
      <c r="A284" s="14"/>
      <c r="B284" s="15" t="s">
        <v>266</v>
      </c>
      <c r="C284" s="16">
        <v>17</v>
      </c>
      <c r="D284" s="16">
        <v>13</v>
      </c>
      <c r="E284" s="17">
        <f t="shared" si="35"/>
        <v>7.9291044776119406E-3</v>
      </c>
      <c r="F284" s="17">
        <f t="shared" si="36"/>
        <v>7.9754601226993873E-3</v>
      </c>
      <c r="G284" s="17">
        <f t="shared" si="38"/>
        <v>-0.23529411764705882</v>
      </c>
      <c r="H284" s="17">
        <f t="shared" si="37"/>
        <v>-1.8656716417910447E-3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11</v>
      </c>
      <c r="D286" s="16">
        <v>3</v>
      </c>
      <c r="E286" s="17">
        <f t="shared" si="35"/>
        <v>5.1305970149253732E-3</v>
      </c>
      <c r="F286" s="17">
        <f t="shared" si="36"/>
        <v>1.8404907975460123E-3</v>
      </c>
      <c r="G286" s="17">
        <f t="shared" si="38"/>
        <v>-0.72727272727272729</v>
      </c>
      <c r="H286" s="17">
        <f t="shared" si="37"/>
        <v>-3.7313432835820899E-3</v>
      </c>
    </row>
    <row r="287" spans="1:8" x14ac:dyDescent="0.2">
      <c r="A287" s="14"/>
      <c r="B287" s="15" t="s">
        <v>269</v>
      </c>
      <c r="C287" s="16">
        <v>2</v>
      </c>
      <c r="D287" s="16">
        <v>2</v>
      </c>
      <c r="E287" s="17">
        <f t="shared" si="35"/>
        <v>9.3283582089552237E-4</v>
      </c>
      <c r="F287" s="17">
        <f t="shared" si="36"/>
        <v>1.2269938650306749E-3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270</v>
      </c>
      <c r="C288" s="16">
        <v>2</v>
      </c>
      <c r="D288" s="16">
        <v>0</v>
      </c>
      <c r="E288" s="17">
        <f t="shared" si="35"/>
        <v>9.3283582089552237E-4</v>
      </c>
      <c r="F288" s="17" t="str">
        <f t="shared" si="36"/>
        <v/>
      </c>
      <c r="G288" s="17">
        <f t="shared" si="38"/>
        <v>-1</v>
      </c>
      <c r="H288" s="17">
        <f t="shared" si="37"/>
        <v>-9.3283582089552237E-4</v>
      </c>
    </row>
    <row r="289" spans="1:8" x14ac:dyDescent="0.2">
      <c r="A289" s="14"/>
      <c r="B289" s="15" t="s">
        <v>271</v>
      </c>
      <c r="C289" s="16">
        <v>2</v>
      </c>
      <c r="D289" s="16">
        <v>1</v>
      </c>
      <c r="E289" s="17">
        <f t="shared" si="35"/>
        <v>9.3283582089552237E-4</v>
      </c>
      <c r="F289" s="17">
        <f t="shared" si="36"/>
        <v>6.1349693251533746E-4</v>
      </c>
      <c r="G289" s="17">
        <f t="shared" si="38"/>
        <v>-0.5</v>
      </c>
      <c r="H289" s="17">
        <f t="shared" si="37"/>
        <v>-4.6641791044776119E-4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8</v>
      </c>
      <c r="D292" s="16">
        <v>52</v>
      </c>
      <c r="E292" s="17">
        <f t="shared" si="35"/>
        <v>3.7313432835820895E-3</v>
      </c>
      <c r="F292" s="17">
        <f t="shared" si="36"/>
        <v>3.1901840490797549E-2</v>
      </c>
      <c r="G292" s="17">
        <f t="shared" si="38"/>
        <v>5.5</v>
      </c>
      <c r="H292" s="17">
        <f t="shared" si="37"/>
        <v>2.0522388059701493E-2</v>
      </c>
    </row>
    <row r="293" spans="1:8" x14ac:dyDescent="0.2">
      <c r="A293" s="14"/>
      <c r="B293" s="15" t="s">
        <v>275</v>
      </c>
      <c r="C293" s="16">
        <v>2</v>
      </c>
      <c r="D293" s="16">
        <v>3</v>
      </c>
      <c r="E293" s="17">
        <f t="shared" si="35"/>
        <v>9.3283582089552237E-4</v>
      </c>
      <c r="F293" s="17">
        <f t="shared" si="36"/>
        <v>1.8404907975460123E-3</v>
      </c>
      <c r="G293" s="17">
        <f t="shared" si="38"/>
        <v>0.5</v>
      </c>
      <c r="H293" s="17">
        <f t="shared" si="37"/>
        <v>4.6641791044776119E-4</v>
      </c>
    </row>
    <row r="294" spans="1:8" x14ac:dyDescent="0.2">
      <c r="A294" s="14"/>
      <c r="B294" s="15" t="s">
        <v>276</v>
      </c>
      <c r="C294" s="16">
        <v>26</v>
      </c>
      <c r="D294" s="16">
        <v>69</v>
      </c>
      <c r="E294" s="17">
        <f t="shared" si="35"/>
        <v>1.2126865671641791E-2</v>
      </c>
      <c r="F294" s="17">
        <f t="shared" si="36"/>
        <v>4.2331288343558281E-2</v>
      </c>
      <c r="G294" s="17">
        <f t="shared" si="38"/>
        <v>1.6538461538461537</v>
      </c>
      <c r="H294" s="17">
        <f t="shared" si="37"/>
        <v>2.005597014925373E-2</v>
      </c>
    </row>
    <row r="295" spans="1:8" x14ac:dyDescent="0.2">
      <c r="A295" s="14"/>
      <c r="B295" s="15" t="s">
        <v>277</v>
      </c>
      <c r="C295" s="16">
        <v>53</v>
      </c>
      <c r="D295" s="16">
        <v>8</v>
      </c>
      <c r="E295" s="17">
        <f t="shared" si="35"/>
        <v>2.4720149253731342E-2</v>
      </c>
      <c r="F295" s="17">
        <f t="shared" si="36"/>
        <v>4.9079754601226997E-3</v>
      </c>
      <c r="G295" s="17">
        <f t="shared" si="38"/>
        <v>-0.84905660377358494</v>
      </c>
      <c r="H295" s="17">
        <f t="shared" si="37"/>
        <v>-2.0988805970149252E-2</v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6.1349693251533746E-4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2</v>
      </c>
      <c r="E297" s="17">
        <f t="shared" si="35"/>
        <v>4.6641791044776119E-4</v>
      </c>
      <c r="F297" s="17">
        <f t="shared" si="36"/>
        <v>1.2269938650306749E-3</v>
      </c>
      <c r="G297" s="17">
        <f t="shared" si="38"/>
        <v>1</v>
      </c>
      <c r="H297" s="17">
        <f t="shared" si="37"/>
        <v>4.6641791044776119E-4</v>
      </c>
    </row>
    <row r="298" spans="1:8" x14ac:dyDescent="0.2">
      <c r="A298" s="14"/>
      <c r="B298" s="15" t="s">
        <v>280</v>
      </c>
      <c r="C298" s="16">
        <v>0</v>
      </c>
      <c r="D298" s="16">
        <v>20</v>
      </c>
      <c r="E298" s="17" t="str">
        <f t="shared" si="35"/>
        <v/>
      </c>
      <c r="F298" s="17">
        <f t="shared" si="36"/>
        <v>1.2269938650306749E-2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4.6641791044776119E-4</v>
      </c>
      <c r="F299" s="17" t="str">
        <f t="shared" si="36"/>
        <v/>
      </c>
      <c r="G299" s="17">
        <f t="shared" si="38"/>
        <v>-1</v>
      </c>
      <c r="H299" s="17">
        <f t="shared" si="37"/>
        <v>-4.6641791044776119E-4</v>
      </c>
    </row>
    <row r="300" spans="1:8" x14ac:dyDescent="0.2">
      <c r="A300" s="14"/>
      <c r="B300" s="15" t="s">
        <v>282</v>
      </c>
      <c r="C300" s="16">
        <v>32</v>
      </c>
      <c r="D300" s="16">
        <v>1</v>
      </c>
      <c r="E300" s="17">
        <f t="shared" si="35"/>
        <v>1.4925373134328358E-2</v>
      </c>
      <c r="F300" s="17">
        <f t="shared" si="36"/>
        <v>6.1349693251533746E-4</v>
      </c>
      <c r="G300" s="17">
        <f t="shared" si="38"/>
        <v>-0.96875</v>
      </c>
      <c r="H300" s="17">
        <f t="shared" si="37"/>
        <v>-1.4458955223880597E-2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6.1349693251533746E-4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14</v>
      </c>
      <c r="D306" s="16">
        <v>65</v>
      </c>
      <c r="E306" s="17">
        <f t="shared" si="39"/>
        <v>6.5298507462686565E-3</v>
      </c>
      <c r="F306" s="17">
        <f t="shared" si="40"/>
        <v>3.9877300613496931E-2</v>
      </c>
      <c r="G306" s="17">
        <f t="shared" ref="G306:G337" si="42">+IF(AND(C306=0,D306=0)," ",IF(C306=0,1,IF(D306=0,-1,(D306-C306)/C306)))</f>
        <v>3.6428571428571428</v>
      </c>
      <c r="H306" s="17">
        <f t="shared" si="41"/>
        <v>2.378731343283582E-2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3</v>
      </c>
      <c r="E309" s="17" t="str">
        <f t="shared" si="39"/>
        <v/>
      </c>
      <c r="F309" s="17">
        <f t="shared" si="40"/>
        <v>1.8404907975460123E-3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36</v>
      </c>
      <c r="E311" s="17">
        <f t="shared" si="39"/>
        <v>9.3283582089552237E-4</v>
      </c>
      <c r="F311" s="17">
        <f t="shared" si="40"/>
        <v>2.2085889570552148E-2</v>
      </c>
      <c r="G311" s="17">
        <f t="shared" si="42"/>
        <v>17</v>
      </c>
      <c r="H311" s="17">
        <f t="shared" si="41"/>
        <v>1.5858208955223881E-2</v>
      </c>
    </row>
    <row r="312" spans="1:8" x14ac:dyDescent="0.2">
      <c r="A312" s="14"/>
      <c r="B312" s="15" t="s">
        <v>294</v>
      </c>
      <c r="C312" s="16">
        <v>14</v>
      </c>
      <c r="D312" s="16">
        <v>18</v>
      </c>
      <c r="E312" s="17">
        <f t="shared" si="39"/>
        <v>6.5298507462686565E-3</v>
      </c>
      <c r="F312" s="17">
        <f t="shared" si="40"/>
        <v>1.1042944785276074E-2</v>
      </c>
      <c r="G312" s="17">
        <f t="shared" si="42"/>
        <v>0.2857142857142857</v>
      </c>
      <c r="H312" s="17">
        <f t="shared" si="41"/>
        <v>1.8656716417910445E-3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197</v>
      </c>
      <c r="D314" s="16">
        <v>167</v>
      </c>
      <c r="E314" s="17">
        <f t="shared" si="39"/>
        <v>9.188432835820895E-2</v>
      </c>
      <c r="F314" s="17">
        <f t="shared" si="40"/>
        <v>0.10245398773006135</v>
      </c>
      <c r="G314" s="17">
        <f t="shared" si="42"/>
        <v>-0.15228426395939088</v>
      </c>
      <c r="H314" s="17">
        <f t="shared" si="41"/>
        <v>-1.3992537313432836E-2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6.1349693251533746E-4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6.1349693251533746E-4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4.6641791044776119E-4</v>
      </c>
      <c r="F320" s="17" t="str">
        <f t="shared" si="40"/>
        <v/>
      </c>
      <c r="G320" s="17">
        <f t="shared" si="42"/>
        <v>-1</v>
      </c>
      <c r="H320" s="17">
        <f t="shared" si="41"/>
        <v>-4.6641791044776119E-4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0</v>
      </c>
      <c r="E323" s="17">
        <f t="shared" si="39"/>
        <v>9.3283582089552237E-4</v>
      </c>
      <c r="F323" s="17" t="str">
        <f t="shared" si="40"/>
        <v/>
      </c>
      <c r="G323" s="17">
        <f t="shared" si="42"/>
        <v>-1</v>
      </c>
      <c r="H323" s="17">
        <f t="shared" si="41"/>
        <v>-9.3283582089552237E-4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15</v>
      </c>
      <c r="D325" s="16">
        <v>10</v>
      </c>
      <c r="E325" s="17">
        <f t="shared" si="39"/>
        <v>6.9962686567164182E-3</v>
      </c>
      <c r="F325" s="17">
        <f t="shared" si="40"/>
        <v>6.1349693251533744E-3</v>
      </c>
      <c r="G325" s="17">
        <f t="shared" si="42"/>
        <v>-0.33333333333333331</v>
      </c>
      <c r="H325" s="17">
        <f t="shared" si="41"/>
        <v>-2.3320895522388058E-3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1.2269938650306749E-3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4.6641791044776119E-4</v>
      </c>
      <c r="F328" s="17" t="str">
        <f t="shared" si="40"/>
        <v/>
      </c>
      <c r="G328" s="17">
        <f t="shared" si="42"/>
        <v>-1</v>
      </c>
      <c r="H328" s="17">
        <f t="shared" si="41"/>
        <v>-4.6641791044776119E-4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7</v>
      </c>
      <c r="D330" s="16">
        <v>2</v>
      </c>
      <c r="E330" s="17">
        <f t="shared" si="39"/>
        <v>3.2649253731343282E-3</v>
      </c>
      <c r="F330" s="17">
        <f t="shared" si="40"/>
        <v>1.2269938650306749E-3</v>
      </c>
      <c r="G330" s="17">
        <f t="shared" si="42"/>
        <v>-0.7142857142857143</v>
      </c>
      <c r="H330" s="17">
        <f t="shared" si="41"/>
        <v>-2.3320895522388058E-3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12</v>
      </c>
      <c r="D334" s="16">
        <v>6</v>
      </c>
      <c r="E334" s="17">
        <f t="shared" si="39"/>
        <v>5.597014925373134E-3</v>
      </c>
      <c r="F334" s="17">
        <f t="shared" si="40"/>
        <v>3.6809815950920245E-3</v>
      </c>
      <c r="G334" s="17">
        <f t="shared" si="42"/>
        <v>-0.5</v>
      </c>
      <c r="H334" s="17">
        <f t="shared" si="41"/>
        <v>-2.798507462686567E-3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2</v>
      </c>
      <c r="D341" s="16">
        <v>0</v>
      </c>
      <c r="E341" s="17">
        <f t="shared" si="43"/>
        <v>9.3283582089552237E-4</v>
      </c>
      <c r="F341" s="17" t="str">
        <f t="shared" si="44"/>
        <v/>
      </c>
      <c r="G341" s="17">
        <f t="shared" si="46"/>
        <v>-1</v>
      </c>
      <c r="H341" s="17">
        <f t="shared" si="45"/>
        <v>-9.3283582089552237E-4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3391</v>
      </c>
      <c r="D356" s="20">
        <f>SUM(D357:D585)</f>
        <v>4473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0.31907991742848718</v>
      </c>
      <c r="H356" s="21">
        <f t="shared" ref="H356:H419" si="49">+IF(OR(AND(E356=""),(G356="")),"",E356*G356)</f>
        <v>0.31907991742848718</v>
      </c>
    </row>
    <row r="357" spans="1:8" x14ac:dyDescent="0.2">
      <c r="A357" s="14"/>
      <c r="B357" s="15" t="s">
        <v>333</v>
      </c>
      <c r="C357" s="16">
        <v>26</v>
      </c>
      <c r="D357" s="16">
        <v>37</v>
      </c>
      <c r="E357" s="17">
        <f t="shared" si="47"/>
        <v>7.6673547626069007E-3</v>
      </c>
      <c r="F357" s="17">
        <f t="shared" si="48"/>
        <v>8.2718533422758769E-3</v>
      </c>
      <c r="G357" s="17">
        <f t="shared" ref="G357:G420" si="50">+IF(AND(C357=0,D357=0)," ",IF(C357=0,1,IF(D357=0,-1,(D357-C357)/C357)))</f>
        <v>0.42307692307692307</v>
      </c>
      <c r="H357" s="17">
        <f t="shared" si="49"/>
        <v>3.2438808611029196E-3</v>
      </c>
    </row>
    <row r="358" spans="1:8" x14ac:dyDescent="0.2">
      <c r="A358" s="14"/>
      <c r="B358" s="15" t="s">
        <v>334</v>
      </c>
      <c r="C358" s="16">
        <v>17</v>
      </c>
      <c r="D358" s="16">
        <v>2</v>
      </c>
      <c r="E358" s="17">
        <f t="shared" si="47"/>
        <v>5.0132704217045118E-3</v>
      </c>
      <c r="F358" s="17">
        <f t="shared" si="48"/>
        <v>4.47127207690588E-4</v>
      </c>
      <c r="G358" s="17">
        <f t="shared" si="50"/>
        <v>-0.88235294117647056</v>
      </c>
      <c r="H358" s="17">
        <f t="shared" si="49"/>
        <v>-4.4234739015039807E-3</v>
      </c>
    </row>
    <row r="359" spans="1:8" x14ac:dyDescent="0.2">
      <c r="A359" s="14"/>
      <c r="B359" s="15" t="s">
        <v>335</v>
      </c>
      <c r="C359" s="16">
        <v>5</v>
      </c>
      <c r="D359" s="16">
        <v>0</v>
      </c>
      <c r="E359" s="17">
        <f t="shared" si="47"/>
        <v>1.474491300501327E-3</v>
      </c>
      <c r="F359" s="17" t="str">
        <f t="shared" si="48"/>
        <v/>
      </c>
      <c r="G359" s="17">
        <f t="shared" si="50"/>
        <v>-1</v>
      </c>
      <c r="H359" s="17">
        <f t="shared" si="49"/>
        <v>-1.474491300501327E-3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366</v>
      </c>
      <c r="D362" s="16">
        <v>283</v>
      </c>
      <c r="E362" s="17">
        <f t="shared" si="47"/>
        <v>0.10793276319669715</v>
      </c>
      <c r="F362" s="17">
        <f t="shared" si="48"/>
        <v>6.3268499888218199E-2</v>
      </c>
      <c r="G362" s="17">
        <f t="shared" si="50"/>
        <v>-0.22677595628415301</v>
      </c>
      <c r="H362" s="17">
        <f t="shared" si="49"/>
        <v>-2.4476555588322031E-2</v>
      </c>
    </row>
    <row r="363" spans="1:8" x14ac:dyDescent="0.2">
      <c r="A363" s="14"/>
      <c r="B363" s="15" t="s">
        <v>339</v>
      </c>
      <c r="C363" s="16">
        <v>20</v>
      </c>
      <c r="D363" s="16">
        <v>16</v>
      </c>
      <c r="E363" s="17">
        <f t="shared" si="47"/>
        <v>5.8979652020053081E-3</v>
      </c>
      <c r="F363" s="17">
        <f t="shared" si="48"/>
        <v>3.577017661524704E-3</v>
      </c>
      <c r="G363" s="17">
        <f t="shared" si="50"/>
        <v>-0.2</v>
      </c>
      <c r="H363" s="17">
        <f t="shared" si="49"/>
        <v>-1.1795930404010617E-3</v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2.9489826010026542E-4</v>
      </c>
      <c r="F364" s="17" t="str">
        <f t="shared" si="48"/>
        <v/>
      </c>
      <c r="G364" s="17">
        <f t="shared" si="50"/>
        <v>-1</v>
      </c>
      <c r="H364" s="17">
        <f t="shared" si="49"/>
        <v>-2.9489826010026542E-4</v>
      </c>
    </row>
    <row r="365" spans="1:8" x14ac:dyDescent="0.2">
      <c r="A365" s="14"/>
      <c r="B365" s="15" t="s">
        <v>341</v>
      </c>
      <c r="C365" s="16">
        <v>3</v>
      </c>
      <c r="D365" s="16">
        <v>0</v>
      </c>
      <c r="E365" s="17">
        <f t="shared" si="47"/>
        <v>8.846947803007962E-4</v>
      </c>
      <c r="F365" s="17" t="str">
        <f t="shared" si="48"/>
        <v/>
      </c>
      <c r="G365" s="17">
        <f t="shared" si="50"/>
        <v>-1</v>
      </c>
      <c r="H365" s="17">
        <f t="shared" si="49"/>
        <v>-8.846947803007962E-4</v>
      </c>
    </row>
    <row r="366" spans="1:8" x14ac:dyDescent="0.2">
      <c r="A366" s="14"/>
      <c r="B366" s="15" t="s">
        <v>342</v>
      </c>
      <c r="C366" s="16">
        <v>1</v>
      </c>
      <c r="D366" s="16">
        <v>1</v>
      </c>
      <c r="E366" s="17">
        <f t="shared" si="47"/>
        <v>2.9489826010026542E-4</v>
      </c>
      <c r="F366" s="17">
        <f t="shared" si="48"/>
        <v>2.23563603845294E-4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356</v>
      </c>
      <c r="D368" s="16">
        <v>513</v>
      </c>
      <c r="E368" s="17">
        <f t="shared" si="47"/>
        <v>0.10498378059569448</v>
      </c>
      <c r="F368" s="17">
        <f t="shared" si="48"/>
        <v>0.11468812877263582</v>
      </c>
      <c r="G368" s="17">
        <f t="shared" si="50"/>
        <v>0.4410112359550562</v>
      </c>
      <c r="H368" s="17">
        <f t="shared" si="49"/>
        <v>4.629902683574167E-2</v>
      </c>
    </row>
    <row r="369" spans="1:8" x14ac:dyDescent="0.2">
      <c r="A369" s="14"/>
      <c r="B369" s="15" t="s">
        <v>345</v>
      </c>
      <c r="C369" s="16">
        <v>12</v>
      </c>
      <c r="D369" s="16">
        <v>30</v>
      </c>
      <c r="E369" s="17">
        <f t="shared" si="47"/>
        <v>3.5387791212031848E-3</v>
      </c>
      <c r="F369" s="17">
        <f t="shared" si="48"/>
        <v>6.7069081153588199E-3</v>
      </c>
      <c r="G369" s="17">
        <f t="shared" si="50"/>
        <v>1.5</v>
      </c>
      <c r="H369" s="17">
        <f t="shared" si="49"/>
        <v>5.308168681804777E-3</v>
      </c>
    </row>
    <row r="370" spans="1:8" x14ac:dyDescent="0.2">
      <c r="A370" s="14"/>
      <c r="B370" s="15" t="s">
        <v>346</v>
      </c>
      <c r="C370" s="16">
        <v>1</v>
      </c>
      <c r="D370" s="16">
        <v>1</v>
      </c>
      <c r="E370" s="17">
        <f t="shared" si="47"/>
        <v>2.9489826010026542E-4</v>
      </c>
      <c r="F370" s="17">
        <f t="shared" si="48"/>
        <v>2.23563603845294E-4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347</v>
      </c>
      <c r="C371" s="16">
        <v>20</v>
      </c>
      <c r="D371" s="16">
        <v>10</v>
      </c>
      <c r="E371" s="17">
        <f t="shared" si="47"/>
        <v>5.8979652020053081E-3</v>
      </c>
      <c r="F371" s="17">
        <f t="shared" si="48"/>
        <v>2.2356360384529397E-3</v>
      </c>
      <c r="G371" s="17">
        <f t="shared" si="50"/>
        <v>-0.5</v>
      </c>
      <c r="H371" s="17">
        <f t="shared" si="49"/>
        <v>-2.9489826010026541E-3</v>
      </c>
    </row>
    <row r="372" spans="1:8" x14ac:dyDescent="0.2">
      <c r="A372" s="14"/>
      <c r="B372" s="15" t="s">
        <v>348</v>
      </c>
      <c r="C372" s="16">
        <v>23</v>
      </c>
      <c r="D372" s="16">
        <v>23</v>
      </c>
      <c r="E372" s="17">
        <f t="shared" si="47"/>
        <v>6.7826599823061044E-3</v>
      </c>
      <c r="F372" s="17">
        <f t="shared" si="48"/>
        <v>5.1419628884417619E-3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349</v>
      </c>
      <c r="C373" s="16">
        <v>1</v>
      </c>
      <c r="D373" s="16">
        <v>1</v>
      </c>
      <c r="E373" s="17">
        <f t="shared" si="47"/>
        <v>2.9489826010026542E-4</v>
      </c>
      <c r="F373" s="17">
        <f t="shared" si="48"/>
        <v>2.23563603845294E-4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2</v>
      </c>
      <c r="D375" s="16">
        <v>0</v>
      </c>
      <c r="E375" s="17">
        <f t="shared" si="47"/>
        <v>5.8979652020053083E-4</v>
      </c>
      <c r="F375" s="17" t="str">
        <f t="shared" si="48"/>
        <v/>
      </c>
      <c r="G375" s="17">
        <f t="shared" si="50"/>
        <v>-1</v>
      </c>
      <c r="H375" s="17">
        <f t="shared" si="49"/>
        <v>-5.8979652020053083E-4</v>
      </c>
    </row>
    <row r="376" spans="1:8" x14ac:dyDescent="0.2">
      <c r="A376" s="14"/>
      <c r="B376" s="15" t="s">
        <v>352</v>
      </c>
      <c r="C376" s="16">
        <v>319</v>
      </c>
      <c r="D376" s="16">
        <v>756</v>
      </c>
      <c r="E376" s="17">
        <f t="shared" si="47"/>
        <v>9.4072544971984667E-2</v>
      </c>
      <c r="F376" s="17">
        <f t="shared" si="48"/>
        <v>0.16901408450704225</v>
      </c>
      <c r="G376" s="17">
        <f t="shared" si="50"/>
        <v>1.3699059561128526</v>
      </c>
      <c r="H376" s="17">
        <f t="shared" si="49"/>
        <v>0.12887053966381598</v>
      </c>
    </row>
    <row r="377" spans="1:8" x14ac:dyDescent="0.2">
      <c r="A377" s="14"/>
      <c r="B377" s="15" t="s">
        <v>353</v>
      </c>
      <c r="C377" s="16">
        <v>5</v>
      </c>
      <c r="D377" s="16">
        <v>0</v>
      </c>
      <c r="E377" s="17">
        <f t="shared" si="47"/>
        <v>1.474491300501327E-3</v>
      </c>
      <c r="F377" s="17" t="str">
        <f t="shared" si="48"/>
        <v/>
      </c>
      <c r="G377" s="17">
        <f t="shared" si="50"/>
        <v>-1</v>
      </c>
      <c r="H377" s="17">
        <f t="shared" si="49"/>
        <v>-1.474491300501327E-3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2.9489826010026542E-4</v>
      </c>
      <c r="F378" s="17" t="str">
        <f t="shared" si="48"/>
        <v/>
      </c>
      <c r="G378" s="17">
        <f t="shared" si="50"/>
        <v>-1</v>
      </c>
      <c r="H378" s="17">
        <f t="shared" si="49"/>
        <v>-2.9489826010026542E-4</v>
      </c>
    </row>
    <row r="379" spans="1:8" x14ac:dyDescent="0.2">
      <c r="A379" s="14"/>
      <c r="B379" s="15" t="s">
        <v>355</v>
      </c>
      <c r="C379" s="16">
        <v>8</v>
      </c>
      <c r="D379" s="16">
        <v>3</v>
      </c>
      <c r="E379" s="17">
        <f t="shared" si="47"/>
        <v>2.3591860808021233E-3</v>
      </c>
      <c r="F379" s="17">
        <f t="shared" si="48"/>
        <v>6.7069081153588194E-4</v>
      </c>
      <c r="G379" s="17">
        <f t="shared" si="50"/>
        <v>-0.625</v>
      </c>
      <c r="H379" s="17">
        <f t="shared" si="49"/>
        <v>-1.474491300501327E-3</v>
      </c>
    </row>
    <row r="380" spans="1:8" x14ac:dyDescent="0.2">
      <c r="A380" s="14"/>
      <c r="B380" s="15" t="s">
        <v>356</v>
      </c>
      <c r="C380" s="16">
        <v>61</v>
      </c>
      <c r="D380" s="16">
        <v>55</v>
      </c>
      <c r="E380" s="17">
        <f t="shared" si="47"/>
        <v>1.7988793866116189E-2</v>
      </c>
      <c r="F380" s="17">
        <f t="shared" si="48"/>
        <v>1.2295998211491169E-2</v>
      </c>
      <c r="G380" s="17">
        <f t="shared" si="50"/>
        <v>-9.8360655737704916E-2</v>
      </c>
      <c r="H380" s="17">
        <f t="shared" si="49"/>
        <v>-1.7693895606015924E-3</v>
      </c>
    </row>
    <row r="381" spans="1:8" x14ac:dyDescent="0.2">
      <c r="A381" s="14"/>
      <c r="B381" s="15" t="s">
        <v>357</v>
      </c>
      <c r="C381" s="16">
        <v>2</v>
      </c>
      <c r="D381" s="16">
        <v>1</v>
      </c>
      <c r="E381" s="17">
        <f t="shared" si="47"/>
        <v>5.8979652020053083E-4</v>
      </c>
      <c r="F381" s="17">
        <f t="shared" si="48"/>
        <v>2.23563603845294E-4</v>
      </c>
      <c r="G381" s="17">
        <f t="shared" si="50"/>
        <v>-0.5</v>
      </c>
      <c r="H381" s="17">
        <f t="shared" si="49"/>
        <v>-2.9489826010026542E-4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2.23563603845294E-4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2.9489826010026542E-4</v>
      </c>
      <c r="F385" s="17" t="str">
        <f t="shared" si="48"/>
        <v/>
      </c>
      <c r="G385" s="17">
        <f t="shared" si="50"/>
        <v>-1</v>
      </c>
      <c r="H385" s="17">
        <f t="shared" si="49"/>
        <v>-2.9489826010026542E-4</v>
      </c>
    </row>
    <row r="386" spans="1:8" x14ac:dyDescent="0.2">
      <c r="A386" s="14"/>
      <c r="B386" s="15" t="s">
        <v>362</v>
      </c>
      <c r="C386" s="16">
        <v>1</v>
      </c>
      <c r="D386" s="16">
        <v>2</v>
      </c>
      <c r="E386" s="17">
        <f t="shared" si="47"/>
        <v>2.9489826010026542E-4</v>
      </c>
      <c r="F386" s="17">
        <f t="shared" si="48"/>
        <v>4.47127207690588E-4</v>
      </c>
      <c r="G386" s="17">
        <f t="shared" si="50"/>
        <v>1</v>
      </c>
      <c r="H386" s="17">
        <f t="shared" si="49"/>
        <v>2.9489826010026542E-4</v>
      </c>
    </row>
    <row r="387" spans="1:8" x14ac:dyDescent="0.2">
      <c r="A387" s="14"/>
      <c r="B387" s="15" t="s">
        <v>363</v>
      </c>
      <c r="C387" s="16">
        <v>6</v>
      </c>
      <c r="D387" s="16">
        <v>1</v>
      </c>
      <c r="E387" s="17">
        <f t="shared" si="47"/>
        <v>1.7693895606015924E-3</v>
      </c>
      <c r="F387" s="17">
        <f t="shared" si="48"/>
        <v>2.23563603845294E-4</v>
      </c>
      <c r="G387" s="17">
        <f t="shared" si="50"/>
        <v>-0.83333333333333337</v>
      </c>
      <c r="H387" s="17">
        <f t="shared" si="49"/>
        <v>-1.474491300501327E-3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23</v>
      </c>
      <c r="D390" s="16">
        <v>80</v>
      </c>
      <c r="E390" s="17">
        <f t="shared" si="47"/>
        <v>6.7826599823061044E-3</v>
      </c>
      <c r="F390" s="17">
        <f t="shared" si="48"/>
        <v>1.7885088307623517E-2</v>
      </c>
      <c r="G390" s="17">
        <f t="shared" si="50"/>
        <v>2.4782608695652173</v>
      </c>
      <c r="H390" s="17">
        <f t="shared" si="49"/>
        <v>1.6809200825715128E-2</v>
      </c>
    </row>
    <row r="391" spans="1:8" x14ac:dyDescent="0.2">
      <c r="A391" s="14"/>
      <c r="B391" s="15" t="s">
        <v>367</v>
      </c>
      <c r="C391" s="16">
        <v>75</v>
      </c>
      <c r="D391" s="16">
        <v>234</v>
      </c>
      <c r="E391" s="17">
        <f t="shared" si="47"/>
        <v>2.2117369507519906E-2</v>
      </c>
      <c r="F391" s="17">
        <f t="shared" si="48"/>
        <v>5.2313883299798795E-2</v>
      </c>
      <c r="G391" s="17">
        <f t="shared" si="50"/>
        <v>2.12</v>
      </c>
      <c r="H391" s="17">
        <f t="shared" si="49"/>
        <v>4.6888823355942202E-2</v>
      </c>
    </row>
    <row r="392" spans="1:8" x14ac:dyDescent="0.2">
      <c r="A392" s="14"/>
      <c r="B392" s="15" t="s">
        <v>368</v>
      </c>
      <c r="C392" s="16">
        <v>4</v>
      </c>
      <c r="D392" s="16">
        <v>3</v>
      </c>
      <c r="E392" s="17">
        <f t="shared" si="47"/>
        <v>1.1795930404010617E-3</v>
      </c>
      <c r="F392" s="17">
        <f t="shared" si="48"/>
        <v>6.7069081153588194E-4</v>
      </c>
      <c r="G392" s="17">
        <f t="shared" si="50"/>
        <v>-0.25</v>
      </c>
      <c r="H392" s="17">
        <f t="shared" si="49"/>
        <v>-2.9489826010026542E-4</v>
      </c>
    </row>
    <row r="393" spans="1:8" x14ac:dyDescent="0.2">
      <c r="A393" s="14"/>
      <c r="B393" s="15" t="s">
        <v>369</v>
      </c>
      <c r="C393" s="16">
        <v>3</v>
      </c>
      <c r="D393" s="16">
        <v>9</v>
      </c>
      <c r="E393" s="17">
        <f t="shared" si="47"/>
        <v>8.846947803007962E-4</v>
      </c>
      <c r="F393" s="17">
        <f t="shared" si="48"/>
        <v>2.012072434607646E-3</v>
      </c>
      <c r="G393" s="17">
        <f t="shared" si="50"/>
        <v>2</v>
      </c>
      <c r="H393" s="17">
        <f t="shared" si="49"/>
        <v>1.7693895606015924E-3</v>
      </c>
    </row>
    <row r="394" spans="1:8" x14ac:dyDescent="0.2">
      <c r="A394" s="14"/>
      <c r="B394" s="15" t="s">
        <v>370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4.47127207690588E-4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15</v>
      </c>
      <c r="D395" s="16">
        <v>20</v>
      </c>
      <c r="E395" s="17">
        <f t="shared" si="47"/>
        <v>4.4234739015039815E-3</v>
      </c>
      <c r="F395" s="17">
        <f t="shared" si="48"/>
        <v>4.4712720769058793E-3</v>
      </c>
      <c r="G395" s="17">
        <f t="shared" si="50"/>
        <v>0.33333333333333331</v>
      </c>
      <c r="H395" s="17">
        <f t="shared" si="49"/>
        <v>1.474491300501327E-3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27</v>
      </c>
      <c r="D398" s="16">
        <v>36</v>
      </c>
      <c r="E398" s="17">
        <f t="shared" si="47"/>
        <v>7.9622530227071667E-3</v>
      </c>
      <c r="F398" s="17">
        <f t="shared" si="48"/>
        <v>8.0482897384305842E-3</v>
      </c>
      <c r="G398" s="17">
        <f t="shared" si="50"/>
        <v>0.33333333333333331</v>
      </c>
      <c r="H398" s="17">
        <f t="shared" si="49"/>
        <v>2.6540843409023889E-3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2</v>
      </c>
      <c r="D401" s="16">
        <v>1</v>
      </c>
      <c r="E401" s="17">
        <f t="shared" si="47"/>
        <v>5.8979652020053083E-4</v>
      </c>
      <c r="F401" s="17">
        <f t="shared" si="48"/>
        <v>2.23563603845294E-4</v>
      </c>
      <c r="G401" s="17">
        <f t="shared" si="50"/>
        <v>-0.5</v>
      </c>
      <c r="H401" s="17">
        <f t="shared" si="49"/>
        <v>-2.9489826010026542E-4</v>
      </c>
    </row>
    <row r="402" spans="1:8" x14ac:dyDescent="0.2">
      <c r="A402" s="14"/>
      <c r="B402" s="15" t="s">
        <v>378</v>
      </c>
      <c r="C402" s="16">
        <v>331</v>
      </c>
      <c r="D402" s="16">
        <v>459</v>
      </c>
      <c r="E402" s="17">
        <f t="shared" si="47"/>
        <v>9.7611324093187846E-2</v>
      </c>
      <c r="F402" s="17">
        <f t="shared" si="48"/>
        <v>0.10261569416498995</v>
      </c>
      <c r="G402" s="17">
        <f t="shared" si="50"/>
        <v>0.38670694864048338</v>
      </c>
      <c r="H402" s="17">
        <f t="shared" si="49"/>
        <v>3.7746977292833973E-2</v>
      </c>
    </row>
    <row r="403" spans="1:8" x14ac:dyDescent="0.2">
      <c r="A403" s="14"/>
      <c r="B403" s="15" t="s">
        <v>379</v>
      </c>
      <c r="C403" s="16">
        <v>0</v>
      </c>
      <c r="D403" s="16">
        <v>15</v>
      </c>
      <c r="E403" s="17" t="str">
        <f t="shared" si="47"/>
        <v/>
      </c>
      <c r="F403" s="17">
        <f t="shared" si="48"/>
        <v>3.3534540576794099E-3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617</v>
      </c>
      <c r="D405" s="16">
        <v>253</v>
      </c>
      <c r="E405" s="17">
        <f t="shared" si="47"/>
        <v>0.18195222648186377</v>
      </c>
      <c r="F405" s="17">
        <f t="shared" si="48"/>
        <v>5.6561591772859375E-2</v>
      </c>
      <c r="G405" s="17">
        <f t="shared" si="50"/>
        <v>-0.58995137763371153</v>
      </c>
      <c r="H405" s="17">
        <f t="shared" si="49"/>
        <v>-0.10734296667649662</v>
      </c>
    </row>
    <row r="406" spans="1:8" x14ac:dyDescent="0.2">
      <c r="A406" s="14"/>
      <c r="B406" s="15" t="s">
        <v>382</v>
      </c>
      <c r="C406" s="16">
        <v>81</v>
      </c>
      <c r="D406" s="16">
        <v>202</v>
      </c>
      <c r="E406" s="17">
        <f t="shared" si="47"/>
        <v>2.3886759068121498E-2</v>
      </c>
      <c r="F406" s="17">
        <f t="shared" si="48"/>
        <v>4.5159847976749386E-2</v>
      </c>
      <c r="G406" s="17">
        <f t="shared" si="50"/>
        <v>1.4938271604938271</v>
      </c>
      <c r="H406" s="17">
        <f t="shared" si="49"/>
        <v>3.5682689472132115E-2</v>
      </c>
    </row>
    <row r="407" spans="1:8" x14ac:dyDescent="0.2">
      <c r="A407" s="14"/>
      <c r="B407" s="15" t="s">
        <v>383</v>
      </c>
      <c r="C407" s="16">
        <v>142</v>
      </c>
      <c r="D407" s="16">
        <v>196</v>
      </c>
      <c r="E407" s="17">
        <f t="shared" si="47"/>
        <v>4.1875552934237691E-2</v>
      </c>
      <c r="F407" s="17">
        <f t="shared" si="48"/>
        <v>4.3818466353677622E-2</v>
      </c>
      <c r="G407" s="17">
        <f t="shared" si="50"/>
        <v>0.38028169014084506</v>
      </c>
      <c r="H407" s="17">
        <f t="shared" si="49"/>
        <v>1.5924506045414333E-2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1</v>
      </c>
      <c r="E409" s="17">
        <f t="shared" si="47"/>
        <v>1.474491300501327E-3</v>
      </c>
      <c r="F409" s="17">
        <f t="shared" si="48"/>
        <v>2.23563603845294E-4</v>
      </c>
      <c r="G409" s="17">
        <f t="shared" si="50"/>
        <v>-0.8</v>
      </c>
      <c r="H409" s="17">
        <f t="shared" si="49"/>
        <v>-1.1795930404010617E-3</v>
      </c>
    </row>
    <row r="410" spans="1:8" ht="25.5" x14ac:dyDescent="0.2">
      <c r="A410" s="14"/>
      <c r="B410" s="15" t="s">
        <v>386</v>
      </c>
      <c r="C410" s="16">
        <v>9</v>
      </c>
      <c r="D410" s="16">
        <v>33</v>
      </c>
      <c r="E410" s="17">
        <f t="shared" si="47"/>
        <v>2.6540843409023885E-3</v>
      </c>
      <c r="F410" s="17">
        <f t="shared" si="48"/>
        <v>7.3775989268947016E-3</v>
      </c>
      <c r="G410" s="17">
        <f t="shared" si="50"/>
        <v>2.6666666666666665</v>
      </c>
      <c r="H410" s="17">
        <f t="shared" si="49"/>
        <v>7.0775582424063687E-3</v>
      </c>
    </row>
    <row r="411" spans="1:8" x14ac:dyDescent="0.2">
      <c r="A411" s="14"/>
      <c r="B411" s="15" t="s">
        <v>387</v>
      </c>
      <c r="C411" s="16">
        <v>6</v>
      </c>
      <c r="D411" s="16">
        <v>9</v>
      </c>
      <c r="E411" s="17">
        <f t="shared" si="47"/>
        <v>1.7693895606015924E-3</v>
      </c>
      <c r="F411" s="17">
        <f t="shared" si="48"/>
        <v>2.012072434607646E-3</v>
      </c>
      <c r="G411" s="17">
        <f t="shared" si="50"/>
        <v>0.5</v>
      </c>
      <c r="H411" s="17">
        <f t="shared" si="49"/>
        <v>8.846947803007962E-4</v>
      </c>
    </row>
    <row r="412" spans="1:8" x14ac:dyDescent="0.2">
      <c r="A412" s="14"/>
      <c r="B412" s="15" t="s">
        <v>388</v>
      </c>
      <c r="C412" s="16">
        <v>0</v>
      </c>
      <c r="D412" s="16">
        <v>18</v>
      </c>
      <c r="E412" s="17" t="str">
        <f t="shared" si="47"/>
        <v/>
      </c>
      <c r="F412" s="17">
        <f t="shared" si="48"/>
        <v>4.0241448692152921E-3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21</v>
      </c>
      <c r="D413" s="16">
        <v>17</v>
      </c>
      <c r="E413" s="17">
        <f t="shared" si="47"/>
        <v>6.1928634621055733E-3</v>
      </c>
      <c r="F413" s="17">
        <f t="shared" si="48"/>
        <v>3.8005812653699976E-3</v>
      </c>
      <c r="G413" s="17">
        <f t="shared" si="50"/>
        <v>-0.19047619047619047</v>
      </c>
      <c r="H413" s="17">
        <f t="shared" si="49"/>
        <v>-1.1795930404010615E-3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4</v>
      </c>
      <c r="D416" s="16">
        <v>4</v>
      </c>
      <c r="E416" s="17">
        <f t="shared" si="47"/>
        <v>1.1795930404010617E-3</v>
      </c>
      <c r="F416" s="17">
        <f t="shared" si="48"/>
        <v>8.94254415381176E-4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95</v>
      </c>
      <c r="D417" s="16">
        <v>16</v>
      </c>
      <c r="E417" s="17">
        <f t="shared" si="47"/>
        <v>2.8015334709525212E-2</v>
      </c>
      <c r="F417" s="17">
        <f t="shared" si="48"/>
        <v>3.577017661524704E-3</v>
      </c>
      <c r="G417" s="17">
        <f t="shared" si="50"/>
        <v>-0.83157894736842108</v>
      </c>
      <c r="H417" s="17">
        <f t="shared" si="49"/>
        <v>-2.3296962547920966E-2</v>
      </c>
    </row>
    <row r="418" spans="1:8" x14ac:dyDescent="0.2">
      <c r="A418" s="14"/>
      <c r="B418" s="15" t="s">
        <v>394</v>
      </c>
      <c r="C418" s="16">
        <v>21</v>
      </c>
      <c r="D418" s="16">
        <v>22</v>
      </c>
      <c r="E418" s="17">
        <f t="shared" si="47"/>
        <v>6.1928634621055733E-3</v>
      </c>
      <c r="F418" s="17">
        <f t="shared" si="48"/>
        <v>4.9183992845964674E-3</v>
      </c>
      <c r="G418" s="17">
        <f t="shared" si="50"/>
        <v>4.7619047619047616E-2</v>
      </c>
      <c r="H418" s="17">
        <f t="shared" si="49"/>
        <v>2.9489826010026536E-4</v>
      </c>
    </row>
    <row r="419" spans="1:8" x14ac:dyDescent="0.2">
      <c r="A419" s="14"/>
      <c r="B419" s="15" t="s">
        <v>395</v>
      </c>
      <c r="C419" s="16">
        <v>0</v>
      </c>
      <c r="D419" s="16">
        <v>1</v>
      </c>
      <c r="E419" s="17" t="str">
        <f t="shared" si="47"/>
        <v/>
      </c>
      <c r="F419" s="17">
        <f t="shared" si="48"/>
        <v>2.23563603845294E-4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2</v>
      </c>
      <c r="D420" s="16">
        <v>11</v>
      </c>
      <c r="E420" s="17">
        <f t="shared" ref="E420:E483" si="51">+IF(C420=0,"",C420/C$356)</f>
        <v>5.8979652020053083E-4</v>
      </c>
      <c r="F420" s="17">
        <f t="shared" ref="F420:F483" si="52">+IF(D420=0,"",D420/D$356)</f>
        <v>2.4591996422982337E-3</v>
      </c>
      <c r="G420" s="17">
        <f t="shared" si="50"/>
        <v>4.5</v>
      </c>
      <c r="H420" s="17">
        <f t="shared" ref="H420:H483" si="53">+IF(OR(AND(E420=""),(G420="")),"",E420*G420)</f>
        <v>2.6540843409023889E-3</v>
      </c>
    </row>
    <row r="421" spans="1:8" x14ac:dyDescent="0.2">
      <c r="A421" s="14"/>
      <c r="B421" s="15" t="s">
        <v>397</v>
      </c>
      <c r="C421" s="16">
        <v>0</v>
      </c>
      <c r="D421" s="16">
        <v>3</v>
      </c>
      <c r="E421" s="17" t="str">
        <f t="shared" si="51"/>
        <v/>
      </c>
      <c r="F421" s="17">
        <f t="shared" si="52"/>
        <v>6.7069081153588194E-4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</v>
      </c>
      <c r="D424" s="16">
        <v>0</v>
      </c>
      <c r="E424" s="17">
        <f t="shared" si="51"/>
        <v>5.8979652020053083E-4</v>
      </c>
      <c r="F424" s="17" t="str">
        <f t="shared" si="52"/>
        <v/>
      </c>
      <c r="G424" s="17">
        <f t="shared" si="54"/>
        <v>-1</v>
      </c>
      <c r="H424" s="17">
        <f t="shared" si="53"/>
        <v>-5.8979652020053083E-4</v>
      </c>
    </row>
    <row r="425" spans="1:8" x14ac:dyDescent="0.2">
      <c r="A425" s="14"/>
      <c r="B425" s="15" t="s">
        <v>401</v>
      </c>
      <c r="C425" s="16">
        <v>2</v>
      </c>
      <c r="D425" s="16">
        <v>0</v>
      </c>
      <c r="E425" s="17">
        <f t="shared" si="51"/>
        <v>5.8979652020053083E-4</v>
      </c>
      <c r="F425" s="17" t="str">
        <f t="shared" si="52"/>
        <v/>
      </c>
      <c r="G425" s="17">
        <f t="shared" si="54"/>
        <v>-1</v>
      </c>
      <c r="H425" s="17">
        <f t="shared" si="53"/>
        <v>-5.8979652020053083E-4</v>
      </c>
    </row>
    <row r="426" spans="1:8" x14ac:dyDescent="0.2">
      <c r="A426" s="14"/>
      <c r="B426" s="15" t="s">
        <v>402</v>
      </c>
      <c r="C426" s="16">
        <v>0</v>
      </c>
      <c r="D426" s="16">
        <v>2</v>
      </c>
      <c r="E426" s="17" t="str">
        <f t="shared" si="51"/>
        <v/>
      </c>
      <c r="F426" s="17">
        <f t="shared" si="52"/>
        <v>4.47127207690588E-4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8</v>
      </c>
      <c r="D427" s="16">
        <v>4</v>
      </c>
      <c r="E427" s="17">
        <f t="shared" si="51"/>
        <v>2.3591860808021233E-3</v>
      </c>
      <c r="F427" s="17">
        <f t="shared" si="52"/>
        <v>8.94254415381176E-4</v>
      </c>
      <c r="G427" s="17">
        <f t="shared" si="54"/>
        <v>-0.5</v>
      </c>
      <c r="H427" s="17">
        <f t="shared" si="53"/>
        <v>-1.1795930404010617E-3</v>
      </c>
    </row>
    <row r="428" spans="1:8" x14ac:dyDescent="0.2">
      <c r="A428" s="14"/>
      <c r="B428" s="15" t="s">
        <v>404</v>
      </c>
      <c r="C428" s="16">
        <v>98</v>
      </c>
      <c r="D428" s="16">
        <v>53</v>
      </c>
      <c r="E428" s="17">
        <f t="shared" si="51"/>
        <v>2.890002948982601E-2</v>
      </c>
      <c r="F428" s="17">
        <f t="shared" si="52"/>
        <v>1.1848871003800582E-2</v>
      </c>
      <c r="G428" s="17">
        <f t="shared" si="54"/>
        <v>-0.45918367346938777</v>
      </c>
      <c r="H428" s="17">
        <f t="shared" si="53"/>
        <v>-1.3270421704511945E-2</v>
      </c>
    </row>
    <row r="429" spans="1:8" x14ac:dyDescent="0.2">
      <c r="A429" s="14"/>
      <c r="B429" s="15" t="s">
        <v>405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4.47127207690588E-4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2</v>
      </c>
      <c r="E430" s="17">
        <f t="shared" si="51"/>
        <v>2.9489826010026542E-4</v>
      </c>
      <c r="F430" s="17">
        <f t="shared" si="52"/>
        <v>4.47127207690588E-4</v>
      </c>
      <c r="G430" s="17">
        <f t="shared" si="54"/>
        <v>1</v>
      </c>
      <c r="H430" s="17">
        <f t="shared" si="53"/>
        <v>2.9489826010026542E-4</v>
      </c>
    </row>
    <row r="431" spans="1:8" x14ac:dyDescent="0.2">
      <c r="A431" s="14"/>
      <c r="B431" s="15" t="s">
        <v>407</v>
      </c>
      <c r="C431" s="16">
        <v>1</v>
      </c>
      <c r="D431" s="16">
        <v>2</v>
      </c>
      <c r="E431" s="17">
        <f t="shared" si="51"/>
        <v>2.9489826010026542E-4</v>
      </c>
      <c r="F431" s="17">
        <f t="shared" si="52"/>
        <v>4.47127207690588E-4</v>
      </c>
      <c r="G431" s="17">
        <f t="shared" si="54"/>
        <v>1</v>
      </c>
      <c r="H431" s="17">
        <f t="shared" si="53"/>
        <v>2.9489826010026542E-4</v>
      </c>
    </row>
    <row r="432" spans="1:8" x14ac:dyDescent="0.2">
      <c r="A432" s="14"/>
      <c r="B432" s="15" t="s">
        <v>408</v>
      </c>
      <c r="C432" s="16">
        <v>7</v>
      </c>
      <c r="D432" s="16">
        <v>13</v>
      </c>
      <c r="E432" s="17">
        <f t="shared" si="51"/>
        <v>2.0642878207018578E-3</v>
      </c>
      <c r="F432" s="17">
        <f t="shared" si="52"/>
        <v>2.9063268499888218E-3</v>
      </c>
      <c r="G432" s="17">
        <f t="shared" si="54"/>
        <v>0.8571428571428571</v>
      </c>
      <c r="H432" s="17">
        <f t="shared" si="53"/>
        <v>1.7693895606015922E-3</v>
      </c>
    </row>
    <row r="433" spans="1:8" x14ac:dyDescent="0.2">
      <c r="A433" s="14"/>
      <c r="B433" s="15" t="s">
        <v>409</v>
      </c>
      <c r="C433" s="16">
        <v>7</v>
      </c>
      <c r="D433" s="16">
        <v>2</v>
      </c>
      <c r="E433" s="17">
        <f t="shared" si="51"/>
        <v>2.0642878207018578E-3</v>
      </c>
      <c r="F433" s="17">
        <f t="shared" si="52"/>
        <v>4.47127207690588E-4</v>
      </c>
      <c r="G433" s="17">
        <f t="shared" si="54"/>
        <v>-0.7142857142857143</v>
      </c>
      <c r="H433" s="17">
        <f t="shared" si="53"/>
        <v>-1.474491300501327E-3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9</v>
      </c>
      <c r="E436" s="17">
        <f t="shared" si="51"/>
        <v>1.1795930404010617E-3</v>
      </c>
      <c r="F436" s="17">
        <f t="shared" si="52"/>
        <v>2.012072434607646E-3</v>
      </c>
      <c r="G436" s="17">
        <f t="shared" si="54"/>
        <v>1.25</v>
      </c>
      <c r="H436" s="17">
        <f t="shared" si="53"/>
        <v>1.474491300501327E-3</v>
      </c>
    </row>
    <row r="437" spans="1:8" x14ac:dyDescent="0.2">
      <c r="A437" s="14"/>
      <c r="B437" s="15" t="s">
        <v>413</v>
      </c>
      <c r="C437" s="16">
        <v>1</v>
      </c>
      <c r="D437" s="16">
        <v>1</v>
      </c>
      <c r="E437" s="17">
        <f t="shared" si="51"/>
        <v>2.9489826010026542E-4</v>
      </c>
      <c r="F437" s="17">
        <f t="shared" si="52"/>
        <v>2.23563603845294E-4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0</v>
      </c>
      <c r="E441" s="17">
        <f t="shared" si="51"/>
        <v>2.9489826010026542E-4</v>
      </c>
      <c r="F441" s="17" t="str">
        <f t="shared" si="52"/>
        <v/>
      </c>
      <c r="G441" s="17">
        <f t="shared" si="54"/>
        <v>-1</v>
      </c>
      <c r="H441" s="17">
        <f t="shared" si="53"/>
        <v>-2.9489826010026542E-4</v>
      </c>
    </row>
    <row r="442" spans="1:8" ht="25.5" x14ac:dyDescent="0.2">
      <c r="A442" s="14"/>
      <c r="B442" s="15" t="s">
        <v>418</v>
      </c>
      <c r="C442" s="16">
        <v>9</v>
      </c>
      <c r="D442" s="16">
        <v>9</v>
      </c>
      <c r="E442" s="17">
        <f t="shared" si="51"/>
        <v>2.6540843409023885E-3</v>
      </c>
      <c r="F442" s="17">
        <f t="shared" si="52"/>
        <v>2.012072434607646E-3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2.9489826010026542E-4</v>
      </c>
      <c r="F443" s="17" t="str">
        <f t="shared" si="52"/>
        <v/>
      </c>
      <c r="G443" s="17">
        <f t="shared" si="54"/>
        <v>-1</v>
      </c>
      <c r="H443" s="17">
        <f t="shared" si="53"/>
        <v>-2.9489826010026542E-4</v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5</v>
      </c>
      <c r="E451" s="17" t="str">
        <f t="shared" si="51"/>
        <v/>
      </c>
      <c r="F451" s="17">
        <f t="shared" si="52"/>
        <v>1.1178180192264698E-3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4</v>
      </c>
      <c r="D452" s="16">
        <v>33</v>
      </c>
      <c r="E452" s="17">
        <f t="shared" si="51"/>
        <v>1.1795930404010617E-3</v>
      </c>
      <c r="F452" s="17">
        <f t="shared" si="52"/>
        <v>7.3775989268947016E-3</v>
      </c>
      <c r="G452" s="17">
        <f t="shared" si="54"/>
        <v>7.25</v>
      </c>
      <c r="H452" s="17">
        <f t="shared" si="53"/>
        <v>8.552049542907697E-3</v>
      </c>
    </row>
    <row r="453" spans="1:8" x14ac:dyDescent="0.2">
      <c r="A453" s="14"/>
      <c r="B453" s="15" t="s">
        <v>429</v>
      </c>
      <c r="C453" s="16">
        <v>26</v>
      </c>
      <c r="D453" s="16">
        <v>121</v>
      </c>
      <c r="E453" s="17">
        <f t="shared" si="51"/>
        <v>7.6673547626069007E-3</v>
      </c>
      <c r="F453" s="17">
        <f t="shared" si="52"/>
        <v>2.7051196065280572E-2</v>
      </c>
      <c r="G453" s="17">
        <f t="shared" si="54"/>
        <v>3.6538461538461537</v>
      </c>
      <c r="H453" s="17">
        <f t="shared" si="53"/>
        <v>2.8015334709525212E-2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2.23563603845294E-4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39</v>
      </c>
      <c r="D455" s="16">
        <v>227</v>
      </c>
      <c r="E455" s="17">
        <f t="shared" si="51"/>
        <v>1.150103214391035E-2</v>
      </c>
      <c r="F455" s="17">
        <f t="shared" si="52"/>
        <v>5.0748938072881736E-2</v>
      </c>
      <c r="G455" s="17">
        <f t="shared" si="54"/>
        <v>4.8205128205128203</v>
      </c>
      <c r="H455" s="17">
        <f t="shared" si="53"/>
        <v>5.5440872898849893E-2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11</v>
      </c>
      <c r="D460" s="16">
        <v>86</v>
      </c>
      <c r="E460" s="17">
        <f t="shared" si="51"/>
        <v>3.2438808611029196E-3</v>
      </c>
      <c r="F460" s="17">
        <f t="shared" si="52"/>
        <v>1.9226469930695284E-2</v>
      </c>
      <c r="G460" s="17">
        <f t="shared" si="54"/>
        <v>6.8181818181818183</v>
      </c>
      <c r="H460" s="17">
        <f t="shared" si="53"/>
        <v>2.2117369507519906E-2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2.23563603845294E-4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2</v>
      </c>
      <c r="E462" s="17">
        <f t="shared" si="51"/>
        <v>2.9489826010026542E-4</v>
      </c>
      <c r="F462" s="17">
        <f t="shared" si="52"/>
        <v>4.47127207690588E-4</v>
      </c>
      <c r="G462" s="17">
        <f t="shared" si="54"/>
        <v>1</v>
      </c>
      <c r="H462" s="17">
        <f t="shared" si="53"/>
        <v>2.9489826010026542E-4</v>
      </c>
    </row>
    <row r="463" spans="1:8" x14ac:dyDescent="0.2">
      <c r="A463" s="14"/>
      <c r="B463" s="15" t="s">
        <v>439</v>
      </c>
      <c r="C463" s="16">
        <v>18</v>
      </c>
      <c r="D463" s="16">
        <v>22</v>
      </c>
      <c r="E463" s="17">
        <f t="shared" si="51"/>
        <v>5.308168681804777E-3</v>
      </c>
      <c r="F463" s="17">
        <f t="shared" si="52"/>
        <v>4.9183992845964674E-3</v>
      </c>
      <c r="G463" s="17">
        <f t="shared" si="54"/>
        <v>0.22222222222222221</v>
      </c>
      <c r="H463" s="17">
        <f t="shared" si="53"/>
        <v>1.1795930404010615E-3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2.23563603845294E-4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5</v>
      </c>
      <c r="D467" s="16">
        <v>1</v>
      </c>
      <c r="E467" s="17">
        <f t="shared" si="51"/>
        <v>1.474491300501327E-3</v>
      </c>
      <c r="F467" s="17">
        <f t="shared" si="52"/>
        <v>2.23563603845294E-4</v>
      </c>
      <c r="G467" s="17">
        <f t="shared" si="54"/>
        <v>-0.8</v>
      </c>
      <c r="H467" s="17">
        <f t="shared" si="53"/>
        <v>-1.1795930404010617E-3</v>
      </c>
    </row>
    <row r="468" spans="1:8" ht="25.5" x14ac:dyDescent="0.2">
      <c r="A468" s="14"/>
      <c r="B468" s="15" t="s">
        <v>444</v>
      </c>
      <c r="C468" s="16">
        <v>1</v>
      </c>
      <c r="D468" s="16">
        <v>1</v>
      </c>
      <c r="E468" s="17">
        <f t="shared" si="51"/>
        <v>2.9489826010026542E-4</v>
      </c>
      <c r="F468" s="17">
        <f t="shared" si="52"/>
        <v>2.23563603845294E-4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4</v>
      </c>
      <c r="D469" s="16">
        <v>2</v>
      </c>
      <c r="E469" s="17">
        <f t="shared" si="51"/>
        <v>1.1795930404010617E-3</v>
      </c>
      <c r="F469" s="17">
        <f t="shared" si="52"/>
        <v>4.47127207690588E-4</v>
      </c>
      <c r="G469" s="17">
        <f t="shared" si="54"/>
        <v>-0.5</v>
      </c>
      <c r="H469" s="17">
        <f t="shared" si="53"/>
        <v>-5.8979652020053083E-4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2.9489826010026542E-4</v>
      </c>
      <c r="F471" s="17" t="str">
        <f t="shared" si="52"/>
        <v/>
      </c>
      <c r="G471" s="17">
        <f t="shared" si="54"/>
        <v>-1</v>
      </c>
      <c r="H471" s="17">
        <f t="shared" si="53"/>
        <v>-2.9489826010026542E-4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1</v>
      </c>
      <c r="E473" s="17">
        <f t="shared" si="51"/>
        <v>2.9489826010026542E-4</v>
      </c>
      <c r="F473" s="17">
        <f t="shared" si="52"/>
        <v>2.23563603845294E-4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</v>
      </c>
      <c r="D475" s="16">
        <v>2</v>
      </c>
      <c r="E475" s="17">
        <f t="shared" si="51"/>
        <v>5.8979652020053083E-4</v>
      </c>
      <c r="F475" s="17">
        <f t="shared" si="52"/>
        <v>4.47127207690588E-4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5</v>
      </c>
      <c r="D479" s="16">
        <v>7</v>
      </c>
      <c r="E479" s="17">
        <f t="shared" si="51"/>
        <v>1.474491300501327E-3</v>
      </c>
      <c r="F479" s="17">
        <f t="shared" si="52"/>
        <v>1.5649452269170579E-3</v>
      </c>
      <c r="G479" s="17">
        <f t="shared" si="54"/>
        <v>0.4</v>
      </c>
      <c r="H479" s="17">
        <f t="shared" si="53"/>
        <v>5.8979652020053083E-4</v>
      </c>
    </row>
    <row r="480" spans="1:8" x14ac:dyDescent="0.2">
      <c r="A480" s="14"/>
      <c r="B480" s="15" t="s">
        <v>456</v>
      </c>
      <c r="C480" s="16">
        <v>21</v>
      </c>
      <c r="D480" s="16">
        <v>21</v>
      </c>
      <c r="E480" s="17">
        <f t="shared" si="51"/>
        <v>6.1928634621055733E-3</v>
      </c>
      <c r="F480" s="17">
        <f t="shared" si="52"/>
        <v>4.6948356807511738E-3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18</v>
      </c>
      <c r="D481" s="16">
        <v>13</v>
      </c>
      <c r="E481" s="17">
        <f t="shared" si="51"/>
        <v>5.308168681804777E-3</v>
      </c>
      <c r="F481" s="17">
        <f t="shared" si="52"/>
        <v>2.9063268499888218E-3</v>
      </c>
      <c r="G481" s="17">
        <f t="shared" si="54"/>
        <v>-0.27777777777777779</v>
      </c>
      <c r="H481" s="17">
        <f t="shared" si="53"/>
        <v>-1.474491300501327E-3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2.9489826010026542E-4</v>
      </c>
      <c r="F482" s="17" t="str">
        <f t="shared" si="52"/>
        <v/>
      </c>
      <c r="G482" s="17">
        <f t="shared" si="54"/>
        <v>-1</v>
      </c>
      <c r="H482" s="17">
        <f t="shared" si="53"/>
        <v>-2.9489826010026542E-4</v>
      </c>
    </row>
    <row r="483" spans="1:8" x14ac:dyDescent="0.2">
      <c r="A483" s="14"/>
      <c r="B483" s="15" t="s">
        <v>459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2.23563603845294E-4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2.9489826010026542E-4</v>
      </c>
      <c r="F486" s="17" t="str">
        <f t="shared" si="56"/>
        <v/>
      </c>
      <c r="G486" s="17">
        <f t="shared" si="58"/>
        <v>-1</v>
      </c>
      <c r="H486" s="17">
        <f t="shared" si="57"/>
        <v>-2.9489826010026542E-4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2.23563603845294E-4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1</v>
      </c>
      <c r="E489" s="17">
        <f t="shared" si="55"/>
        <v>5.8979652020053083E-4</v>
      </c>
      <c r="F489" s="17">
        <f t="shared" si="56"/>
        <v>2.23563603845294E-4</v>
      </c>
      <c r="G489" s="17">
        <f t="shared" si="58"/>
        <v>-0.5</v>
      </c>
      <c r="H489" s="17">
        <f t="shared" si="57"/>
        <v>-2.9489826010026542E-4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6</v>
      </c>
      <c r="D494" s="16">
        <v>5</v>
      </c>
      <c r="E494" s="17">
        <f t="shared" si="55"/>
        <v>1.7693895606015924E-3</v>
      </c>
      <c r="F494" s="17">
        <f t="shared" si="56"/>
        <v>1.1178180192264698E-3</v>
      </c>
      <c r="G494" s="17">
        <f t="shared" si="58"/>
        <v>-0.16666666666666666</v>
      </c>
      <c r="H494" s="17">
        <f t="shared" si="57"/>
        <v>-2.9489826010026536E-4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32</v>
      </c>
      <c r="D496" s="16">
        <v>23</v>
      </c>
      <c r="E496" s="17">
        <f t="shared" si="55"/>
        <v>9.4367443232084933E-3</v>
      </c>
      <c r="F496" s="17">
        <f t="shared" si="56"/>
        <v>5.1419628884417619E-3</v>
      </c>
      <c r="G496" s="17">
        <f t="shared" si="58"/>
        <v>-0.28125</v>
      </c>
      <c r="H496" s="17">
        <f t="shared" si="57"/>
        <v>-2.6540843409023889E-3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2.23563603845294E-4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2.9489826010026542E-4</v>
      </c>
      <c r="F499" s="17" t="str">
        <f t="shared" si="56"/>
        <v/>
      </c>
      <c r="G499" s="17">
        <f t="shared" si="58"/>
        <v>-1</v>
      </c>
      <c r="H499" s="17">
        <f t="shared" si="57"/>
        <v>-2.9489826010026542E-4</v>
      </c>
    </row>
    <row r="500" spans="1:8" x14ac:dyDescent="0.2">
      <c r="A500" s="14"/>
      <c r="B500" s="15" t="s">
        <v>476</v>
      </c>
      <c r="C500" s="16">
        <v>3</v>
      </c>
      <c r="D500" s="16">
        <v>2</v>
      </c>
      <c r="E500" s="17">
        <f t="shared" si="55"/>
        <v>8.846947803007962E-4</v>
      </c>
      <c r="F500" s="17">
        <f t="shared" si="56"/>
        <v>4.47127207690588E-4</v>
      </c>
      <c r="G500" s="17">
        <f t="shared" si="58"/>
        <v>-0.33333333333333331</v>
      </c>
      <c r="H500" s="17">
        <f t="shared" si="57"/>
        <v>-2.9489826010026536E-4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2.9489826010026542E-4</v>
      </c>
      <c r="F501" s="17" t="str">
        <f t="shared" si="56"/>
        <v/>
      </c>
      <c r="G501" s="17">
        <f t="shared" si="58"/>
        <v>-1</v>
      </c>
      <c r="H501" s="17">
        <f t="shared" si="57"/>
        <v>-2.9489826010026542E-4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2.23563603845294E-4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2.9489826010026542E-4</v>
      </c>
      <c r="F505" s="17" t="str">
        <f t="shared" si="56"/>
        <v/>
      </c>
      <c r="G505" s="17">
        <f t="shared" si="58"/>
        <v>-1</v>
      </c>
      <c r="H505" s="17">
        <f t="shared" si="57"/>
        <v>-2.9489826010026542E-4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2.9489826010026542E-4</v>
      </c>
      <c r="F507" s="17" t="str">
        <f t="shared" si="56"/>
        <v/>
      </c>
      <c r="G507" s="17">
        <f t="shared" si="58"/>
        <v>-1</v>
      </c>
      <c r="H507" s="17">
        <f t="shared" si="57"/>
        <v>-2.9489826010026542E-4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4</v>
      </c>
      <c r="D510" s="16">
        <v>1</v>
      </c>
      <c r="E510" s="17">
        <f t="shared" si="55"/>
        <v>1.1795930404010617E-3</v>
      </c>
      <c r="F510" s="17">
        <f t="shared" si="56"/>
        <v>2.23563603845294E-4</v>
      </c>
      <c r="G510" s="17">
        <f t="shared" si="58"/>
        <v>-0.75</v>
      </c>
      <c r="H510" s="17">
        <f t="shared" si="57"/>
        <v>-8.846947803007963E-4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2.23563603845294E-4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103</v>
      </c>
      <c r="E514" s="17" t="str">
        <f t="shared" si="55"/>
        <v/>
      </c>
      <c r="F514" s="17">
        <f t="shared" si="56"/>
        <v>2.3027051196065282E-2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2.23563603845294E-4</v>
      </c>
      <c r="G515" s="17">
        <f t="shared" si="58"/>
        <v>1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2</v>
      </c>
      <c r="D517" s="16">
        <v>0</v>
      </c>
      <c r="E517" s="17">
        <f t="shared" si="55"/>
        <v>5.8979652020053083E-4</v>
      </c>
      <c r="F517" s="17" t="str">
        <f t="shared" si="56"/>
        <v/>
      </c>
      <c r="G517" s="17">
        <f t="shared" si="58"/>
        <v>-1</v>
      </c>
      <c r="H517" s="17">
        <f t="shared" si="57"/>
        <v>-5.8979652020053083E-4</v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8</v>
      </c>
      <c r="D520" s="16">
        <v>10</v>
      </c>
      <c r="E520" s="17">
        <f t="shared" si="55"/>
        <v>2.3591860808021233E-3</v>
      </c>
      <c r="F520" s="17">
        <f t="shared" si="56"/>
        <v>2.2356360384529397E-3</v>
      </c>
      <c r="G520" s="17">
        <f t="shared" si="58"/>
        <v>0.25</v>
      </c>
      <c r="H520" s="17">
        <f t="shared" si="57"/>
        <v>5.8979652020053083E-4</v>
      </c>
    </row>
    <row r="521" spans="1:8" x14ac:dyDescent="0.2">
      <c r="A521" s="14"/>
      <c r="B521" s="15" t="s">
        <v>497</v>
      </c>
      <c r="C521" s="16">
        <v>11</v>
      </c>
      <c r="D521" s="16">
        <v>9</v>
      </c>
      <c r="E521" s="17">
        <f t="shared" si="55"/>
        <v>3.2438808611029196E-3</v>
      </c>
      <c r="F521" s="17">
        <f t="shared" si="56"/>
        <v>2.012072434607646E-3</v>
      </c>
      <c r="G521" s="17">
        <f t="shared" si="58"/>
        <v>-0.18181818181818182</v>
      </c>
      <c r="H521" s="17">
        <f t="shared" si="57"/>
        <v>-5.8979652020053083E-4</v>
      </c>
    </row>
    <row r="522" spans="1:8" ht="38.25" x14ac:dyDescent="0.2">
      <c r="A522" s="14"/>
      <c r="B522" s="15" t="s">
        <v>498</v>
      </c>
      <c r="C522" s="16">
        <v>0</v>
      </c>
      <c r="D522" s="16">
        <v>2</v>
      </c>
      <c r="E522" s="17" t="str">
        <f t="shared" si="55"/>
        <v/>
      </c>
      <c r="F522" s="17">
        <f t="shared" si="56"/>
        <v>4.47127207690588E-4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4.47127207690588E-4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76</v>
      </c>
      <c r="D525" s="16">
        <v>81</v>
      </c>
      <c r="E525" s="17">
        <f t="shared" si="55"/>
        <v>2.2412267767620172E-2</v>
      </c>
      <c r="F525" s="17">
        <f t="shared" si="56"/>
        <v>1.8108651911468814E-2</v>
      </c>
      <c r="G525" s="17">
        <f t="shared" si="58"/>
        <v>6.5789473684210523E-2</v>
      </c>
      <c r="H525" s="17">
        <f t="shared" si="57"/>
        <v>1.474491300501327E-3</v>
      </c>
    </row>
    <row r="526" spans="1:8" x14ac:dyDescent="0.2">
      <c r="A526" s="14"/>
      <c r="B526" s="15" t="s">
        <v>502</v>
      </c>
      <c r="C526" s="16">
        <v>1</v>
      </c>
      <c r="D526" s="16">
        <v>2</v>
      </c>
      <c r="E526" s="17">
        <f t="shared" si="55"/>
        <v>2.9489826010026542E-4</v>
      </c>
      <c r="F526" s="17">
        <f t="shared" si="56"/>
        <v>4.47127207690588E-4</v>
      </c>
      <c r="G526" s="17">
        <f t="shared" si="58"/>
        <v>1</v>
      </c>
      <c r="H526" s="17">
        <f t="shared" si="57"/>
        <v>2.9489826010026542E-4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3</v>
      </c>
      <c r="D531" s="16">
        <v>0</v>
      </c>
      <c r="E531" s="17">
        <f t="shared" si="55"/>
        <v>8.846947803007962E-4</v>
      </c>
      <c r="F531" s="17" t="str">
        <f t="shared" si="56"/>
        <v/>
      </c>
      <c r="G531" s="17">
        <f t="shared" si="58"/>
        <v>-1</v>
      </c>
      <c r="H531" s="17">
        <f t="shared" si="57"/>
        <v>-8.846947803007962E-4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31</v>
      </c>
      <c r="E534" s="17">
        <f t="shared" si="55"/>
        <v>2.9489826010026542E-4</v>
      </c>
      <c r="F534" s="17">
        <f t="shared" si="56"/>
        <v>6.9304717192041135E-3</v>
      </c>
      <c r="G534" s="17">
        <f t="shared" si="58"/>
        <v>30</v>
      </c>
      <c r="H534" s="17">
        <f t="shared" si="57"/>
        <v>8.846947803007963E-3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2.23563603845294E-4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10</v>
      </c>
      <c r="D539" s="16">
        <v>8</v>
      </c>
      <c r="E539" s="17">
        <f t="shared" si="55"/>
        <v>2.9489826010026541E-3</v>
      </c>
      <c r="F539" s="17">
        <f t="shared" si="56"/>
        <v>1.788508830762352E-3</v>
      </c>
      <c r="G539" s="17">
        <f t="shared" si="58"/>
        <v>-0.2</v>
      </c>
      <c r="H539" s="17">
        <f t="shared" si="57"/>
        <v>-5.8979652020053083E-4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2.23563603845294E-4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6</v>
      </c>
      <c r="E544" s="17" t="str">
        <f t="shared" si="55"/>
        <v/>
      </c>
      <c r="F544" s="17">
        <f t="shared" si="56"/>
        <v>1.3413816230717639E-3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25</v>
      </c>
      <c r="D545" s="16">
        <v>3</v>
      </c>
      <c r="E545" s="17">
        <f t="shared" si="55"/>
        <v>7.3724565025066356E-3</v>
      </c>
      <c r="F545" s="17">
        <f t="shared" si="56"/>
        <v>6.7069081153588194E-4</v>
      </c>
      <c r="G545" s="17">
        <f t="shared" si="58"/>
        <v>-0.88</v>
      </c>
      <c r="H545" s="17">
        <f t="shared" si="57"/>
        <v>-6.4877617222058393E-3</v>
      </c>
    </row>
    <row r="546" spans="1:8" ht="25.5" x14ac:dyDescent="0.2">
      <c r="A546" s="14"/>
      <c r="B546" s="15" t="s">
        <v>522</v>
      </c>
      <c r="C546" s="16">
        <v>0</v>
      </c>
      <c r="D546" s="16">
        <v>3</v>
      </c>
      <c r="E546" s="17" t="str">
        <f t="shared" si="55"/>
        <v/>
      </c>
      <c r="F546" s="17">
        <f t="shared" si="56"/>
        <v>6.7069081153588194E-4</v>
      </c>
      <c r="G546" s="17">
        <f t="shared" si="58"/>
        <v>1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67</v>
      </c>
      <c r="D548" s="16">
        <v>7</v>
      </c>
      <c r="E548" s="17">
        <f t="shared" ref="E548:E585" si="59">+IF(C548=0,"",C548/C$356)</f>
        <v>1.9758183426717781E-2</v>
      </c>
      <c r="F548" s="17">
        <f t="shared" ref="F548:F585" si="60">+IF(D548=0,"",D548/D$356)</f>
        <v>1.5649452269170579E-3</v>
      </c>
      <c r="G548" s="17">
        <f t="shared" si="58"/>
        <v>-0.89552238805970152</v>
      </c>
      <c r="H548" s="17">
        <f t="shared" ref="H548:H585" si="61">+IF(OR(AND(E548=""),(G548="")),"",E548*G548)</f>
        <v>-1.7693895606015923E-2</v>
      </c>
    </row>
    <row r="549" spans="1:8" x14ac:dyDescent="0.2">
      <c r="A549" s="14"/>
      <c r="B549" s="15" t="s">
        <v>525</v>
      </c>
      <c r="C549" s="16">
        <v>1</v>
      </c>
      <c r="D549" s="16">
        <v>2</v>
      </c>
      <c r="E549" s="17">
        <f t="shared" si="59"/>
        <v>2.9489826010026542E-4</v>
      </c>
      <c r="F549" s="17">
        <f t="shared" si="60"/>
        <v>4.47127207690588E-4</v>
      </c>
      <c r="G549" s="17">
        <f t="shared" ref="G549:G585" si="62">+IF(AND(C549=0,D549=0)," ",IF(C549=0,1,IF(D549=0,-1,(D549-C549)/C549)))</f>
        <v>1</v>
      </c>
      <c r="H549" s="17">
        <f t="shared" si="61"/>
        <v>2.9489826010026542E-4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1.5649452269170579E-3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4</v>
      </c>
      <c r="D552" s="16">
        <v>10</v>
      </c>
      <c r="E552" s="17">
        <f t="shared" si="59"/>
        <v>1.1795930404010617E-3</v>
      </c>
      <c r="F552" s="17">
        <f t="shared" si="60"/>
        <v>2.2356360384529397E-3</v>
      </c>
      <c r="G552" s="17">
        <f t="shared" si="62"/>
        <v>1.5</v>
      </c>
      <c r="H552" s="17">
        <f t="shared" si="61"/>
        <v>1.7693895606015926E-3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2.23563603845294E-4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2.23563603845294E-4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4</v>
      </c>
      <c r="E556" s="17" t="str">
        <f t="shared" si="59"/>
        <v/>
      </c>
      <c r="F556" s="17">
        <f t="shared" si="60"/>
        <v>8.94254415381176E-4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2.23563603845294E-4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1</v>
      </c>
      <c r="E559" s="17">
        <f t="shared" si="59"/>
        <v>2.9489826010026542E-4</v>
      </c>
      <c r="F559" s="17">
        <f t="shared" si="60"/>
        <v>2.23563603845294E-4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2.9489826010026542E-4</v>
      </c>
      <c r="F560" s="17" t="str">
        <f t="shared" si="60"/>
        <v/>
      </c>
      <c r="G560" s="17">
        <f t="shared" si="62"/>
        <v>-1</v>
      </c>
      <c r="H560" s="17">
        <f t="shared" si="61"/>
        <v>-2.9489826010026542E-4</v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2.23563603845294E-4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3</v>
      </c>
      <c r="D562" s="16">
        <v>2</v>
      </c>
      <c r="E562" s="17">
        <f t="shared" si="59"/>
        <v>8.846947803007962E-4</v>
      </c>
      <c r="F562" s="17">
        <f t="shared" si="60"/>
        <v>4.47127207690588E-4</v>
      </c>
      <c r="G562" s="17">
        <f t="shared" si="62"/>
        <v>-0.33333333333333331</v>
      </c>
      <c r="H562" s="17">
        <f t="shared" si="61"/>
        <v>-2.9489826010026536E-4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11</v>
      </c>
      <c r="E564" s="17" t="str">
        <f t="shared" si="59"/>
        <v/>
      </c>
      <c r="F564" s="17">
        <f t="shared" si="60"/>
        <v>2.4591996422982337E-3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17</v>
      </c>
      <c r="D569" s="16">
        <v>21</v>
      </c>
      <c r="E569" s="17">
        <f t="shared" si="59"/>
        <v>5.0132704217045118E-3</v>
      </c>
      <c r="F569" s="17">
        <f t="shared" si="60"/>
        <v>4.6948356807511738E-3</v>
      </c>
      <c r="G569" s="17">
        <f t="shared" si="62"/>
        <v>0.23529411764705882</v>
      </c>
      <c r="H569" s="17">
        <f t="shared" si="61"/>
        <v>1.1795930404010617E-3</v>
      </c>
    </row>
    <row r="570" spans="1:8" ht="25.5" x14ac:dyDescent="0.2">
      <c r="A570" s="14"/>
      <c r="B570" s="15" t="s">
        <v>546</v>
      </c>
      <c r="C570" s="16">
        <v>13</v>
      </c>
      <c r="D570" s="16">
        <v>4</v>
      </c>
      <c r="E570" s="17">
        <f t="shared" si="59"/>
        <v>3.8336773813034504E-3</v>
      </c>
      <c r="F570" s="17">
        <f t="shared" si="60"/>
        <v>8.94254415381176E-4</v>
      </c>
      <c r="G570" s="17">
        <f t="shared" si="62"/>
        <v>-0.69230769230769229</v>
      </c>
      <c r="H570" s="17">
        <f t="shared" si="61"/>
        <v>-2.6540843409023885E-3</v>
      </c>
    </row>
    <row r="571" spans="1:8" x14ac:dyDescent="0.2">
      <c r="A571" s="14"/>
      <c r="B571" s="15" t="s">
        <v>547</v>
      </c>
      <c r="C571" s="16">
        <v>49</v>
      </c>
      <c r="D571" s="16">
        <v>60</v>
      </c>
      <c r="E571" s="17">
        <f t="shared" si="59"/>
        <v>1.4450014744913005E-2</v>
      </c>
      <c r="F571" s="17">
        <f t="shared" si="60"/>
        <v>1.341381623071764E-2</v>
      </c>
      <c r="G571" s="17">
        <f t="shared" si="62"/>
        <v>0.22448979591836735</v>
      </c>
      <c r="H571" s="17">
        <f t="shared" si="61"/>
        <v>3.2438808611029196E-3</v>
      </c>
    </row>
    <row r="572" spans="1:8" x14ac:dyDescent="0.2">
      <c r="A572" s="14"/>
      <c r="B572" s="15" t="s">
        <v>548</v>
      </c>
      <c r="C572" s="16">
        <v>1</v>
      </c>
      <c r="D572" s="16">
        <v>2</v>
      </c>
      <c r="E572" s="17">
        <f t="shared" si="59"/>
        <v>2.9489826010026542E-4</v>
      </c>
      <c r="F572" s="17">
        <f t="shared" si="60"/>
        <v>4.47127207690588E-4</v>
      </c>
      <c r="G572" s="17">
        <f t="shared" si="62"/>
        <v>1</v>
      </c>
      <c r="H572" s="17">
        <f t="shared" si="61"/>
        <v>2.9489826010026542E-4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3</v>
      </c>
      <c r="E576" s="17" t="str">
        <f t="shared" si="59"/>
        <v/>
      </c>
      <c r="F576" s="17">
        <f t="shared" si="60"/>
        <v>6.7069081153588194E-4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</v>
      </c>
      <c r="D578" s="16">
        <v>3</v>
      </c>
      <c r="E578" s="17">
        <f t="shared" si="59"/>
        <v>5.8979652020053083E-4</v>
      </c>
      <c r="F578" s="17">
        <f t="shared" si="60"/>
        <v>6.7069081153588194E-4</v>
      </c>
      <c r="G578" s="17">
        <f t="shared" si="62"/>
        <v>0.5</v>
      </c>
      <c r="H578" s="17">
        <f t="shared" si="61"/>
        <v>2.9489826010026542E-4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2</v>
      </c>
      <c r="E580" s="17" t="str">
        <f t="shared" si="59"/>
        <v/>
      </c>
      <c r="F580" s="17">
        <f t="shared" si="60"/>
        <v>4.47127207690588E-4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0</v>
      </c>
      <c r="E583" s="17">
        <f t="shared" si="59"/>
        <v>5.8979652020053083E-4</v>
      </c>
      <c r="F583" s="17" t="str">
        <f t="shared" si="60"/>
        <v/>
      </c>
      <c r="G583" s="17">
        <f t="shared" si="62"/>
        <v>-1</v>
      </c>
      <c r="H583" s="17">
        <f t="shared" si="61"/>
        <v>-5.8979652020053083E-4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3</v>
      </c>
      <c r="E585" s="17" t="str">
        <f t="shared" si="59"/>
        <v/>
      </c>
      <c r="F585" s="17">
        <f t="shared" si="60"/>
        <v>6.7069081153588194E-4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847</v>
      </c>
      <c r="D591" s="20">
        <f>SUM(D592:D618)</f>
        <v>1187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0.40141676505312868</v>
      </c>
      <c r="H591" s="21">
        <f t="shared" ref="H591:H618" si="65">+IF(OR(AND(E591=""),(G591="")),"",E591*G591)</f>
        <v>0.40141676505312868</v>
      </c>
    </row>
    <row r="592" spans="1:8" x14ac:dyDescent="0.2">
      <c r="A592" s="14"/>
      <c r="B592" s="15" t="s">
        <v>562</v>
      </c>
      <c r="C592" s="16">
        <v>2</v>
      </c>
      <c r="D592" s="16">
        <v>3</v>
      </c>
      <c r="E592" s="17">
        <f t="shared" si="63"/>
        <v>2.3612750885478157E-3</v>
      </c>
      <c r="F592" s="17">
        <f t="shared" si="64"/>
        <v>2.527379949452401E-3</v>
      </c>
      <c r="G592" s="17">
        <f t="shared" ref="G592:G618" si="66">+IF(AND(C592=0,D592=0)," ",IF(C592=0,1,IF(D592=0,-1,(D592-C592)/C592)))</f>
        <v>0.5</v>
      </c>
      <c r="H592" s="17">
        <f t="shared" si="65"/>
        <v>1.1806375442739079E-3</v>
      </c>
    </row>
    <row r="593" spans="1:8" x14ac:dyDescent="0.2">
      <c r="A593" s="14"/>
      <c r="B593" s="15" t="s">
        <v>563</v>
      </c>
      <c r="C593" s="16">
        <v>37</v>
      </c>
      <c r="D593" s="16">
        <v>64</v>
      </c>
      <c r="E593" s="17">
        <f t="shared" si="63"/>
        <v>4.3683589138134596E-2</v>
      </c>
      <c r="F593" s="17">
        <f t="shared" si="64"/>
        <v>5.3917438921651219E-2</v>
      </c>
      <c r="G593" s="17">
        <f t="shared" si="66"/>
        <v>0.72972972972972971</v>
      </c>
      <c r="H593" s="17">
        <f t="shared" si="65"/>
        <v>3.1877213695395513E-2</v>
      </c>
    </row>
    <row r="594" spans="1:8" ht="25.5" x14ac:dyDescent="0.2">
      <c r="A594" s="14"/>
      <c r="B594" s="15" t="s">
        <v>564</v>
      </c>
      <c r="C594" s="16">
        <v>172</v>
      </c>
      <c r="D594" s="16">
        <v>147</v>
      </c>
      <c r="E594" s="17">
        <f t="shared" si="63"/>
        <v>0.20306965761511217</v>
      </c>
      <c r="F594" s="17">
        <f t="shared" si="64"/>
        <v>0.12384161752316765</v>
      </c>
      <c r="G594" s="17">
        <f t="shared" si="66"/>
        <v>-0.14534883720930233</v>
      </c>
      <c r="H594" s="17">
        <f t="shared" si="65"/>
        <v>-2.9515938606847703E-2</v>
      </c>
    </row>
    <row r="595" spans="1:8" x14ac:dyDescent="0.2">
      <c r="A595" s="14"/>
      <c r="B595" s="15" t="s">
        <v>565</v>
      </c>
      <c r="C595" s="16">
        <v>209</v>
      </c>
      <c r="D595" s="16">
        <v>206</v>
      </c>
      <c r="E595" s="17">
        <f t="shared" si="63"/>
        <v>0.24675324675324675</v>
      </c>
      <c r="F595" s="17">
        <f t="shared" si="64"/>
        <v>0.17354675652906487</v>
      </c>
      <c r="G595" s="17">
        <f t="shared" si="66"/>
        <v>-1.4354066985645933E-2</v>
      </c>
      <c r="H595" s="17">
        <f t="shared" si="65"/>
        <v>-3.5419126328217238E-3</v>
      </c>
    </row>
    <row r="596" spans="1:8" x14ac:dyDescent="0.2">
      <c r="A596" s="14"/>
      <c r="B596" s="15" t="s">
        <v>566</v>
      </c>
      <c r="C596" s="16">
        <v>1</v>
      </c>
      <c r="D596" s="16">
        <v>2</v>
      </c>
      <c r="E596" s="17">
        <f t="shared" si="63"/>
        <v>1.1806375442739079E-3</v>
      </c>
      <c r="F596" s="17">
        <f t="shared" si="64"/>
        <v>1.6849199663016006E-3</v>
      </c>
      <c r="G596" s="17">
        <f t="shared" si="66"/>
        <v>1</v>
      </c>
      <c r="H596" s="17">
        <f t="shared" si="65"/>
        <v>1.1806375442739079E-3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1.6849199663016006E-3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3</v>
      </c>
      <c r="E599" s="17">
        <f t="shared" si="63"/>
        <v>1.1806375442739079E-3</v>
      </c>
      <c r="F599" s="17">
        <f t="shared" si="64"/>
        <v>2.527379949452401E-3</v>
      </c>
      <c r="G599" s="17">
        <f t="shared" si="66"/>
        <v>2</v>
      </c>
      <c r="H599" s="17">
        <f t="shared" si="65"/>
        <v>2.3612750885478157E-3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8.4245998315080029E-4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4</v>
      </c>
      <c r="E602" s="17">
        <f t="shared" si="63"/>
        <v>1.1806375442739079E-3</v>
      </c>
      <c r="F602" s="17">
        <f t="shared" si="64"/>
        <v>3.3698399326032012E-3</v>
      </c>
      <c r="G602" s="17">
        <f t="shared" si="66"/>
        <v>3</v>
      </c>
      <c r="H602" s="17">
        <f t="shared" si="65"/>
        <v>3.5419126328217233E-3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8.4245998315080029E-4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</v>
      </c>
      <c r="D606" s="16">
        <v>235</v>
      </c>
      <c r="E606" s="17">
        <f t="shared" si="63"/>
        <v>1.1806375442739079E-3</v>
      </c>
      <c r="F606" s="17">
        <f t="shared" si="64"/>
        <v>0.19797809604043809</v>
      </c>
      <c r="G606" s="17">
        <f t="shared" si="66"/>
        <v>234</v>
      </c>
      <c r="H606" s="17">
        <f t="shared" si="65"/>
        <v>0.27626918536009443</v>
      </c>
    </row>
    <row r="607" spans="1:8" x14ac:dyDescent="0.2">
      <c r="A607" s="14"/>
      <c r="B607" s="15" t="s">
        <v>577</v>
      </c>
      <c r="C607" s="16">
        <v>228</v>
      </c>
      <c r="D607" s="16">
        <v>195</v>
      </c>
      <c r="E607" s="17">
        <f t="shared" si="63"/>
        <v>0.26918536009445099</v>
      </c>
      <c r="F607" s="17">
        <f t="shared" si="64"/>
        <v>0.16427969671440606</v>
      </c>
      <c r="G607" s="17">
        <f t="shared" si="66"/>
        <v>-0.14473684210526316</v>
      </c>
      <c r="H607" s="17">
        <f t="shared" si="65"/>
        <v>-3.896103896103896E-2</v>
      </c>
    </row>
    <row r="608" spans="1:8" x14ac:dyDescent="0.2">
      <c r="A608" s="14"/>
      <c r="B608" s="15" t="s">
        <v>578</v>
      </c>
      <c r="C608" s="16">
        <v>3</v>
      </c>
      <c r="D608" s="16">
        <v>8</v>
      </c>
      <c r="E608" s="17">
        <f t="shared" si="63"/>
        <v>3.5419126328217238E-3</v>
      </c>
      <c r="F608" s="17">
        <f t="shared" si="64"/>
        <v>6.7396798652064023E-3</v>
      </c>
      <c r="G608" s="17">
        <f t="shared" si="66"/>
        <v>1.6666666666666667</v>
      </c>
      <c r="H608" s="17">
        <f t="shared" si="65"/>
        <v>5.9031877213695395E-3</v>
      </c>
    </row>
    <row r="609" spans="1:8" x14ac:dyDescent="0.2">
      <c r="A609" s="14"/>
      <c r="B609" s="15" t="s">
        <v>579</v>
      </c>
      <c r="C609" s="16">
        <v>141</v>
      </c>
      <c r="D609" s="16">
        <v>155</v>
      </c>
      <c r="E609" s="17">
        <f t="shared" si="63"/>
        <v>0.16646989374262103</v>
      </c>
      <c r="F609" s="17">
        <f t="shared" si="64"/>
        <v>0.13058129738837404</v>
      </c>
      <c r="G609" s="17">
        <f t="shared" si="66"/>
        <v>9.9290780141843976E-2</v>
      </c>
      <c r="H609" s="17">
        <f t="shared" si="65"/>
        <v>1.6528925619834711E-2</v>
      </c>
    </row>
    <row r="610" spans="1:8" x14ac:dyDescent="0.2">
      <c r="A610" s="14"/>
      <c r="B610" s="15" t="s">
        <v>580</v>
      </c>
      <c r="C610" s="16">
        <v>22</v>
      </c>
      <c r="D610" s="16">
        <v>115</v>
      </c>
      <c r="E610" s="17">
        <f t="shared" si="63"/>
        <v>2.5974025974025976E-2</v>
      </c>
      <c r="F610" s="17">
        <f t="shared" si="64"/>
        <v>9.6882898062342043E-2</v>
      </c>
      <c r="G610" s="17">
        <f t="shared" si="66"/>
        <v>4.2272727272727275</v>
      </c>
      <c r="H610" s="17">
        <f t="shared" si="65"/>
        <v>0.10979929161747345</v>
      </c>
    </row>
    <row r="611" spans="1:8" x14ac:dyDescent="0.2">
      <c r="A611" s="14"/>
      <c r="B611" s="15" t="s">
        <v>581</v>
      </c>
      <c r="C611" s="16">
        <v>1</v>
      </c>
      <c r="D611" s="16">
        <v>13</v>
      </c>
      <c r="E611" s="17">
        <f t="shared" si="63"/>
        <v>1.1806375442739079E-3</v>
      </c>
      <c r="F611" s="17">
        <f t="shared" si="64"/>
        <v>1.0951979780960405E-2</v>
      </c>
      <c r="G611" s="17">
        <f t="shared" si="66"/>
        <v>12</v>
      </c>
      <c r="H611" s="17">
        <f t="shared" si="65"/>
        <v>1.4167650531286893E-2</v>
      </c>
    </row>
    <row r="612" spans="1:8" x14ac:dyDescent="0.2">
      <c r="A612" s="14"/>
      <c r="B612" s="15" t="s">
        <v>582</v>
      </c>
      <c r="C612" s="16">
        <v>0</v>
      </c>
      <c r="D612" s="16">
        <v>3</v>
      </c>
      <c r="E612" s="17" t="str">
        <f t="shared" si="63"/>
        <v/>
      </c>
      <c r="F612" s="17">
        <f t="shared" si="64"/>
        <v>2.527379949452401E-3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3</v>
      </c>
      <c r="D614" s="16">
        <v>11</v>
      </c>
      <c r="E614" s="17">
        <f t="shared" si="63"/>
        <v>3.5419126328217238E-3</v>
      </c>
      <c r="F614" s="17">
        <f t="shared" si="64"/>
        <v>9.2670598146588033E-3</v>
      </c>
      <c r="G614" s="17">
        <f t="shared" si="66"/>
        <v>2.6666666666666665</v>
      </c>
      <c r="H614" s="17">
        <f t="shared" si="65"/>
        <v>9.4451003541912628E-3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7</v>
      </c>
      <c r="D616" s="16">
        <v>2</v>
      </c>
      <c r="E616" s="17">
        <f t="shared" si="63"/>
        <v>8.2644628099173556E-3</v>
      </c>
      <c r="F616" s="17">
        <f t="shared" si="64"/>
        <v>1.6849199663016006E-3</v>
      </c>
      <c r="G616" s="17">
        <f t="shared" si="66"/>
        <v>-0.7142857142857143</v>
      </c>
      <c r="H616" s="17">
        <f t="shared" si="65"/>
        <v>-5.9031877213695395E-3</v>
      </c>
    </row>
    <row r="617" spans="1:8" ht="25.5" x14ac:dyDescent="0.2">
      <c r="A617" s="14"/>
      <c r="B617" s="15" t="s">
        <v>587</v>
      </c>
      <c r="C617" s="16">
        <v>15</v>
      </c>
      <c r="D617" s="16">
        <v>7</v>
      </c>
      <c r="E617" s="17">
        <f t="shared" si="63"/>
        <v>1.770956316410862E-2</v>
      </c>
      <c r="F617" s="17">
        <f t="shared" si="64"/>
        <v>5.8972198820556026E-3</v>
      </c>
      <c r="G617" s="17">
        <f t="shared" si="66"/>
        <v>-0.53333333333333333</v>
      </c>
      <c r="H617" s="17">
        <f t="shared" si="65"/>
        <v>-9.4451003541912645E-3</v>
      </c>
    </row>
    <row r="618" spans="1:8" ht="25.5" x14ac:dyDescent="0.2">
      <c r="A618" s="14"/>
      <c r="B618" s="15" t="s">
        <v>588</v>
      </c>
      <c r="C618" s="16">
        <v>3</v>
      </c>
      <c r="D618" s="16">
        <v>10</v>
      </c>
      <c r="E618" s="17">
        <f t="shared" si="63"/>
        <v>3.5419126328217238E-3</v>
      </c>
      <c r="F618" s="17">
        <f t="shared" si="64"/>
        <v>8.4245998315080027E-3</v>
      </c>
      <c r="G618" s="17">
        <f t="shared" si="66"/>
        <v>2.3333333333333335</v>
      </c>
      <c r="H618" s="17">
        <f t="shared" si="65"/>
        <v>8.2644628099173556E-3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608</v>
      </c>
      <c r="C8" s="12">
        <f>+C19+C76+C177+C356+C591</f>
        <v>7369</v>
      </c>
      <c r="D8" s="13">
        <f>+D19+D76+D177+D356+D591</f>
        <v>6856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-6.9615958746098522E-2</v>
      </c>
      <c r="H8" s="10">
        <f t="shared" ref="H8:H13" si="1">+IF(OR(AND(E8=""),(G8="")),"",E8*G8)</f>
        <v>-6.9615958746098522E-2</v>
      </c>
    </row>
    <row r="9" spans="1:8" x14ac:dyDescent="0.2">
      <c r="A9" s="14"/>
      <c r="B9" s="15" t="s">
        <v>6</v>
      </c>
      <c r="C9" s="16">
        <f>+C19</f>
        <v>91</v>
      </c>
      <c r="D9" s="16">
        <f>+D19</f>
        <v>63</v>
      </c>
      <c r="E9" s="17">
        <f t="shared" ref="E9:F13" si="2">+C9/C$8</f>
        <v>1.2349029719093499E-2</v>
      </c>
      <c r="F9" s="17">
        <f t="shared" si="2"/>
        <v>9.1890315052508744E-3</v>
      </c>
      <c r="G9" s="17">
        <f t="shared" si="0"/>
        <v>-0.30769230769230771</v>
      </c>
      <c r="H9" s="17">
        <f t="shared" si="1"/>
        <v>-3.7997014520287694E-3</v>
      </c>
    </row>
    <row r="10" spans="1:8" x14ac:dyDescent="0.2">
      <c r="A10" s="14"/>
      <c r="B10" s="15" t="s">
        <v>7</v>
      </c>
      <c r="C10" s="16">
        <f>+C76</f>
        <v>745</v>
      </c>
      <c r="D10" s="16">
        <f>+D76</f>
        <v>719</v>
      </c>
      <c r="E10" s="17">
        <f t="shared" si="2"/>
        <v>0.1010991993486226</v>
      </c>
      <c r="F10" s="17">
        <f t="shared" si="2"/>
        <v>0.10487164527421237</v>
      </c>
      <c r="G10" s="17">
        <f t="shared" si="0"/>
        <v>-3.4899328859060399E-2</v>
      </c>
      <c r="H10" s="17">
        <f t="shared" si="1"/>
        <v>-3.5282942054552851E-3</v>
      </c>
    </row>
    <row r="11" spans="1:8" ht="25.5" x14ac:dyDescent="0.2">
      <c r="A11" s="14"/>
      <c r="B11" s="15" t="s">
        <v>8</v>
      </c>
      <c r="C11" s="16">
        <f>+C177</f>
        <v>1355</v>
      </c>
      <c r="D11" s="16">
        <f>+D177</f>
        <v>1233</v>
      </c>
      <c r="E11" s="17">
        <f t="shared" si="2"/>
        <v>0.18387840955353507</v>
      </c>
      <c r="F11" s="17">
        <f t="shared" si="2"/>
        <v>0.17984247374562426</v>
      </c>
      <c r="G11" s="17">
        <f t="shared" si="0"/>
        <v>-9.0036900369003692E-2</v>
      </c>
      <c r="H11" s="17">
        <f t="shared" si="1"/>
        <v>-1.6555842040982493E-2</v>
      </c>
    </row>
    <row r="12" spans="1:8" x14ac:dyDescent="0.2">
      <c r="A12" s="14"/>
      <c r="B12" s="15" t="s">
        <v>9</v>
      </c>
      <c r="C12" s="16">
        <f>+C356</f>
        <v>3816</v>
      </c>
      <c r="D12" s="16">
        <f>+D356</f>
        <v>3430</v>
      </c>
      <c r="E12" s="17">
        <f t="shared" si="2"/>
        <v>0.51784502646220654</v>
      </c>
      <c r="F12" s="17">
        <f t="shared" si="2"/>
        <v>0.50029171528588101</v>
      </c>
      <c r="G12" s="17">
        <f t="shared" si="0"/>
        <v>-0.10115303983228512</v>
      </c>
      <c r="H12" s="17">
        <f t="shared" si="1"/>
        <v>-5.238159858868232E-2</v>
      </c>
    </row>
    <row r="13" spans="1:8" x14ac:dyDescent="0.2">
      <c r="A13" s="14"/>
      <c r="B13" s="15" t="s">
        <v>10</v>
      </c>
      <c r="C13" s="16">
        <f>+C591</f>
        <v>1362</v>
      </c>
      <c r="D13" s="16">
        <f>+D591</f>
        <v>1411</v>
      </c>
      <c r="E13" s="17">
        <f t="shared" si="2"/>
        <v>0.18482833491654227</v>
      </c>
      <c r="F13" s="17">
        <f t="shared" si="2"/>
        <v>0.20580513418903151</v>
      </c>
      <c r="G13" s="17">
        <f t="shared" si="0"/>
        <v>3.5976505139500736E-2</v>
      </c>
      <c r="H13" s="17">
        <f t="shared" si="1"/>
        <v>6.649477541050346E-3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91</v>
      </c>
      <c r="D19" s="20">
        <f>SUM(D20:D70)</f>
        <v>63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-0.30769230769230771</v>
      </c>
      <c r="H19" s="21">
        <f t="shared" ref="H19:H50" si="5">+IF(OR(AND(E19=""),(G19="")),"",E19*G19)</f>
        <v>-0.30769230769230771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6</v>
      </c>
      <c r="D21" s="16">
        <v>6</v>
      </c>
      <c r="E21" s="17">
        <f t="shared" si="3"/>
        <v>6.5934065934065936E-2</v>
      </c>
      <c r="F21" s="17">
        <f t="shared" si="4"/>
        <v>9.5238095238095233E-2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3.1746031746031744E-2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2</v>
      </c>
      <c r="E23" s="17">
        <f t="shared" si="3"/>
        <v>3.2967032967032968E-2</v>
      </c>
      <c r="F23" s="17">
        <f t="shared" si="4"/>
        <v>3.1746031746031744E-2</v>
      </c>
      <c r="G23" s="17">
        <f t="shared" si="6"/>
        <v>-0.33333333333333331</v>
      </c>
      <c r="H23" s="17">
        <f t="shared" si="5"/>
        <v>-1.0989010989010988E-2</v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1.5873015873015872E-2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3.2967032967032968E-2</v>
      </c>
      <c r="F27" s="17">
        <f t="shared" si="4"/>
        <v>1.5873015873015872E-2</v>
      </c>
      <c r="G27" s="17">
        <f t="shared" si="6"/>
        <v>-0.66666666666666663</v>
      </c>
      <c r="H27" s="17">
        <f t="shared" si="5"/>
        <v>-2.1978021978021976E-2</v>
      </c>
    </row>
    <row r="28" spans="1:8" x14ac:dyDescent="0.2">
      <c r="A28" s="14"/>
      <c r="B28" s="15" t="s">
        <v>21</v>
      </c>
      <c r="C28" s="16">
        <v>1</v>
      </c>
      <c r="D28" s="16">
        <v>2</v>
      </c>
      <c r="E28" s="17">
        <f t="shared" si="3"/>
        <v>1.098901098901099E-2</v>
      </c>
      <c r="F28" s="17">
        <f t="shared" si="4"/>
        <v>3.1746031746031744E-2</v>
      </c>
      <c r="G28" s="17">
        <f t="shared" si="6"/>
        <v>1</v>
      </c>
      <c r="H28" s="17">
        <f t="shared" si="5"/>
        <v>1.098901098901099E-2</v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1.098901098901099E-2</v>
      </c>
      <c r="F29" s="17" t="str">
        <f t="shared" si="4"/>
        <v/>
      </c>
      <c r="G29" s="17">
        <f t="shared" si="6"/>
        <v>-1</v>
      </c>
      <c r="H29" s="17">
        <f t="shared" si="5"/>
        <v>-1.098901098901099E-2</v>
      </c>
    </row>
    <row r="30" spans="1:8" x14ac:dyDescent="0.2">
      <c r="A30" s="14"/>
      <c r="B30" s="15" t="s">
        <v>23</v>
      </c>
      <c r="C30" s="16">
        <v>9</v>
      </c>
      <c r="D30" s="16">
        <v>6</v>
      </c>
      <c r="E30" s="17">
        <f t="shared" si="3"/>
        <v>9.8901098901098897E-2</v>
      </c>
      <c r="F30" s="17">
        <f t="shared" si="4"/>
        <v>9.5238095238095233E-2</v>
      </c>
      <c r="G30" s="17">
        <f t="shared" si="6"/>
        <v>-0.33333333333333331</v>
      </c>
      <c r="H30" s="17">
        <f t="shared" si="5"/>
        <v>-3.2967032967032961E-2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1.098901098901099E-2</v>
      </c>
      <c r="F32" s="17" t="str">
        <f t="shared" si="4"/>
        <v/>
      </c>
      <c r="G32" s="17">
        <f t="shared" si="6"/>
        <v>-1</v>
      </c>
      <c r="H32" s="17">
        <f t="shared" si="5"/>
        <v>-1.098901098901099E-2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3</v>
      </c>
      <c r="E36" s="17">
        <f t="shared" si="3"/>
        <v>3.2967032967032968E-2</v>
      </c>
      <c r="F36" s="17">
        <f t="shared" si="4"/>
        <v>4.7619047619047616E-2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1.098901098901099E-2</v>
      </c>
      <c r="F38" s="17" t="str">
        <f t="shared" si="4"/>
        <v/>
      </c>
      <c r="G38" s="17">
        <f t="shared" si="6"/>
        <v>-1</v>
      </c>
      <c r="H38" s="17">
        <f t="shared" si="5"/>
        <v>-1.098901098901099E-2</v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1.098901098901099E-2</v>
      </c>
      <c r="F39" s="17">
        <f t="shared" si="4"/>
        <v>1.5873015873015872E-2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1.5873015873015872E-2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1.098901098901099E-2</v>
      </c>
      <c r="F45" s="17">
        <f t="shared" si="4"/>
        <v>1.5873015873015872E-2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1</v>
      </c>
      <c r="D46" s="16">
        <v>0</v>
      </c>
      <c r="E46" s="17">
        <f t="shared" si="3"/>
        <v>1.098901098901099E-2</v>
      </c>
      <c r="F46" s="17" t="str">
        <f t="shared" si="4"/>
        <v/>
      </c>
      <c r="G46" s="17">
        <f t="shared" si="6"/>
        <v>-1</v>
      </c>
      <c r="H46" s="17">
        <f t="shared" si="5"/>
        <v>-1.098901098901099E-2</v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8</v>
      </c>
      <c r="D48" s="16">
        <v>0</v>
      </c>
      <c r="E48" s="17">
        <f t="shared" si="3"/>
        <v>8.7912087912087919E-2</v>
      </c>
      <c r="F48" s="17" t="str">
        <f t="shared" si="4"/>
        <v/>
      </c>
      <c r="G48" s="17">
        <f t="shared" si="6"/>
        <v>-1</v>
      </c>
      <c r="H48" s="17">
        <f t="shared" si="5"/>
        <v>-8.7912087912087919E-2</v>
      </c>
    </row>
    <row r="49" spans="1:8" ht="25.5" x14ac:dyDescent="0.2">
      <c r="A49" s="14"/>
      <c r="B49" s="15" t="s">
        <v>42</v>
      </c>
      <c r="C49" s="16">
        <v>5</v>
      </c>
      <c r="D49" s="16">
        <v>1</v>
      </c>
      <c r="E49" s="17">
        <f t="shared" si="3"/>
        <v>5.4945054945054944E-2</v>
      </c>
      <c r="F49" s="17">
        <f t="shared" si="4"/>
        <v>1.5873015873015872E-2</v>
      </c>
      <c r="G49" s="17">
        <f t="shared" si="6"/>
        <v>-0.8</v>
      </c>
      <c r="H49" s="17">
        <f t="shared" si="5"/>
        <v>-4.3956043956043959E-2</v>
      </c>
    </row>
    <row r="50" spans="1:8" x14ac:dyDescent="0.2">
      <c r="A50" s="14"/>
      <c r="B50" s="15" t="s">
        <v>43</v>
      </c>
      <c r="C50" s="16">
        <v>8</v>
      </c>
      <c r="D50" s="16">
        <v>2</v>
      </c>
      <c r="E50" s="17">
        <f t="shared" si="3"/>
        <v>8.7912087912087919E-2</v>
      </c>
      <c r="F50" s="17">
        <f t="shared" si="4"/>
        <v>3.1746031746031744E-2</v>
      </c>
      <c r="G50" s="17">
        <f t="shared" si="6"/>
        <v>-0.75</v>
      </c>
      <c r="H50" s="17">
        <f t="shared" si="5"/>
        <v>-6.5934065934065936E-2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70" si="7">+IF(C51=0,"",C51/C$19)</f>
        <v>1.098901098901099E-2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-1.098901098901099E-2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0</v>
      </c>
      <c r="E53" s="17">
        <f t="shared" si="7"/>
        <v>2.197802197802198E-2</v>
      </c>
      <c r="F53" s="17" t="str">
        <f t="shared" si="8"/>
        <v/>
      </c>
      <c r="G53" s="17">
        <f t="shared" si="10"/>
        <v>-1</v>
      </c>
      <c r="H53" s="17">
        <f t="shared" si="9"/>
        <v>-2.197802197802198E-2</v>
      </c>
    </row>
    <row r="54" spans="1:8" x14ac:dyDescent="0.2">
      <c r="A54" s="14"/>
      <c r="B54" s="15" t="s">
        <v>47</v>
      </c>
      <c r="C54" s="16">
        <v>4</v>
      </c>
      <c r="D54" s="16">
        <v>2</v>
      </c>
      <c r="E54" s="17">
        <f t="shared" si="7"/>
        <v>4.3956043956043959E-2</v>
      </c>
      <c r="F54" s="17">
        <f t="shared" si="8"/>
        <v>3.1746031746031744E-2</v>
      </c>
      <c r="G54" s="17">
        <f t="shared" si="10"/>
        <v>-0.5</v>
      </c>
      <c r="H54" s="17">
        <f t="shared" si="9"/>
        <v>-2.197802197802198E-2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1.098901098901099E-2</v>
      </c>
      <c r="F55" s="17" t="str">
        <f t="shared" si="8"/>
        <v/>
      </c>
      <c r="G55" s="17">
        <f t="shared" si="10"/>
        <v>-1</v>
      </c>
      <c r="H55" s="17">
        <f t="shared" si="9"/>
        <v>-1.098901098901099E-2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1.5873015873015872E-2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</v>
      </c>
      <c r="D59" s="16">
        <v>6</v>
      </c>
      <c r="E59" s="17">
        <f t="shared" si="7"/>
        <v>3.2967032967032968E-2</v>
      </c>
      <c r="F59" s="17">
        <f t="shared" si="8"/>
        <v>9.5238095238095233E-2</v>
      </c>
      <c r="G59" s="17">
        <f t="shared" si="10"/>
        <v>1</v>
      </c>
      <c r="H59" s="17">
        <f t="shared" si="9"/>
        <v>3.2967032967032968E-2</v>
      </c>
    </row>
    <row r="60" spans="1:8" ht="25.5" x14ac:dyDescent="0.2">
      <c r="A60" s="14"/>
      <c r="B60" s="15" t="s">
        <v>53</v>
      </c>
      <c r="C60" s="16">
        <v>1</v>
      </c>
      <c r="D60" s="16">
        <v>1</v>
      </c>
      <c r="E60" s="17">
        <f t="shared" si="7"/>
        <v>1.098901098901099E-2</v>
      </c>
      <c r="F60" s="17">
        <f t="shared" si="8"/>
        <v>1.5873015873015872E-2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54</v>
      </c>
      <c r="C61" s="16">
        <v>14</v>
      </c>
      <c r="D61" s="16">
        <v>8</v>
      </c>
      <c r="E61" s="17">
        <f t="shared" si="7"/>
        <v>0.15384615384615385</v>
      </c>
      <c r="F61" s="17">
        <f t="shared" si="8"/>
        <v>0.12698412698412698</v>
      </c>
      <c r="G61" s="17">
        <f t="shared" si="10"/>
        <v>-0.42857142857142855</v>
      </c>
      <c r="H61" s="17">
        <f t="shared" si="9"/>
        <v>-6.5934065934065936E-2</v>
      </c>
    </row>
    <row r="62" spans="1:8" x14ac:dyDescent="0.2">
      <c r="A62" s="14"/>
      <c r="B62" s="15" t="s">
        <v>55</v>
      </c>
      <c r="C62" s="16">
        <v>3</v>
      </c>
      <c r="D62" s="16">
        <v>0</v>
      </c>
      <c r="E62" s="17">
        <f t="shared" si="7"/>
        <v>3.2967032967032968E-2</v>
      </c>
      <c r="F62" s="17" t="str">
        <f t="shared" si="8"/>
        <v/>
      </c>
      <c r="G62" s="17">
        <f t="shared" si="10"/>
        <v>-1</v>
      </c>
      <c r="H62" s="17">
        <f t="shared" si="9"/>
        <v>-3.2967032967032968E-2</v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1.5873015873015872E-2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</v>
      </c>
      <c r="D64" s="16">
        <v>4</v>
      </c>
      <c r="E64" s="17">
        <f t="shared" si="7"/>
        <v>5.4945054945054944E-2</v>
      </c>
      <c r="F64" s="17">
        <f t="shared" si="8"/>
        <v>6.3492063492063489E-2</v>
      </c>
      <c r="G64" s="17">
        <f t="shared" si="10"/>
        <v>-0.2</v>
      </c>
      <c r="H64" s="17">
        <f t="shared" si="9"/>
        <v>-1.098901098901099E-2</v>
      </c>
    </row>
    <row r="65" spans="1:8" x14ac:dyDescent="0.2">
      <c r="A65" s="14"/>
      <c r="B65" s="15" t="s">
        <v>58</v>
      </c>
      <c r="C65" s="16">
        <v>0</v>
      </c>
      <c r="D65" s="16">
        <v>3</v>
      </c>
      <c r="E65" s="17" t="str">
        <f t="shared" si="7"/>
        <v/>
      </c>
      <c r="F65" s="17">
        <f t="shared" si="8"/>
        <v>4.7619047619047616E-2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0</v>
      </c>
      <c r="E67" s="17">
        <f t="shared" si="7"/>
        <v>1.098901098901099E-2</v>
      </c>
      <c r="F67" s="17" t="str">
        <f t="shared" si="8"/>
        <v/>
      </c>
      <c r="G67" s="17">
        <f t="shared" si="10"/>
        <v>-1</v>
      </c>
      <c r="H67" s="17">
        <f t="shared" si="9"/>
        <v>-1.098901098901099E-2</v>
      </c>
    </row>
    <row r="68" spans="1:8" x14ac:dyDescent="0.2">
      <c r="A68" s="14"/>
      <c r="B68" s="15" t="s">
        <v>62</v>
      </c>
      <c r="C68" s="16">
        <v>2</v>
      </c>
      <c r="D68" s="16">
        <v>3</v>
      </c>
      <c r="E68" s="17">
        <f t="shared" si="7"/>
        <v>2.197802197802198E-2</v>
      </c>
      <c r="F68" s="17">
        <f t="shared" si="8"/>
        <v>4.7619047619047616E-2</v>
      </c>
      <c r="G68" s="17">
        <f t="shared" si="10"/>
        <v>0.5</v>
      </c>
      <c r="H68" s="17">
        <f t="shared" si="9"/>
        <v>1.098901098901099E-2</v>
      </c>
    </row>
    <row r="69" spans="1:8" x14ac:dyDescent="0.2">
      <c r="A69" s="14"/>
      <c r="B69" s="15" t="s">
        <v>63</v>
      </c>
      <c r="C69" s="16">
        <v>0</v>
      </c>
      <c r="D69" s="16">
        <v>2</v>
      </c>
      <c r="E69" s="17" t="str">
        <f t="shared" si="7"/>
        <v/>
      </c>
      <c r="F69" s="17">
        <f t="shared" si="8"/>
        <v>3.1746031746031744E-2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2</v>
      </c>
      <c r="D70" s="16">
        <v>3</v>
      </c>
      <c r="E70" s="17">
        <f t="shared" si="7"/>
        <v>2.197802197802198E-2</v>
      </c>
      <c r="F70" s="17">
        <f t="shared" si="8"/>
        <v>4.7619047619047616E-2</v>
      </c>
      <c r="G70" s="17">
        <f t="shared" si="10"/>
        <v>0.5</v>
      </c>
      <c r="H70" s="17">
        <f t="shared" si="9"/>
        <v>1.098901098901099E-2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745</v>
      </c>
      <c r="D76" s="20">
        <f>SUM(D77:D171)</f>
        <v>719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-3.4899328859060399E-2</v>
      </c>
      <c r="H76" s="21">
        <f t="shared" ref="H76:H107" si="13">+IF(OR(AND(E76=""),(G76="")),"",E76*G76)</f>
        <v>-3.4899328859060399E-2</v>
      </c>
    </row>
    <row r="77" spans="1:8" x14ac:dyDescent="0.2">
      <c r="A77" s="14"/>
      <c r="B77" s="15" t="s">
        <v>65</v>
      </c>
      <c r="C77" s="16">
        <v>18</v>
      </c>
      <c r="D77" s="16">
        <v>23</v>
      </c>
      <c r="E77" s="17">
        <f t="shared" si="11"/>
        <v>2.4161073825503355E-2</v>
      </c>
      <c r="F77" s="17">
        <f t="shared" si="12"/>
        <v>3.1988873435326845E-2</v>
      </c>
      <c r="G77" s="17">
        <f t="shared" ref="G77:G108" si="14">+IF(AND(C77=0,D77=0)," ",IF(C77=0,1,IF(D77=0,-1,(D77-C77)/C77)))</f>
        <v>0.27777777777777779</v>
      </c>
      <c r="H77" s="17">
        <f t="shared" si="13"/>
        <v>6.7114093959731542E-3</v>
      </c>
    </row>
    <row r="78" spans="1:8" ht="25.5" x14ac:dyDescent="0.2">
      <c r="A78" s="14"/>
      <c r="B78" s="15" t="s">
        <v>66</v>
      </c>
      <c r="C78" s="16">
        <v>5</v>
      </c>
      <c r="D78" s="16">
        <v>4</v>
      </c>
      <c r="E78" s="17">
        <f t="shared" si="11"/>
        <v>6.7114093959731542E-3</v>
      </c>
      <c r="F78" s="17">
        <f t="shared" si="12"/>
        <v>5.5632823365785811E-3</v>
      </c>
      <c r="G78" s="17">
        <f t="shared" si="14"/>
        <v>-0.2</v>
      </c>
      <c r="H78" s="17">
        <f t="shared" si="13"/>
        <v>-1.342281879194631E-3</v>
      </c>
    </row>
    <row r="79" spans="1:8" x14ac:dyDescent="0.2">
      <c r="A79" s="14"/>
      <c r="B79" s="15" t="s">
        <v>67</v>
      </c>
      <c r="C79" s="16">
        <v>17</v>
      </c>
      <c r="D79" s="16">
        <v>3</v>
      </c>
      <c r="E79" s="17">
        <f t="shared" si="11"/>
        <v>2.2818791946308724E-2</v>
      </c>
      <c r="F79" s="17">
        <f t="shared" si="12"/>
        <v>4.172461752433936E-3</v>
      </c>
      <c r="G79" s="17">
        <f t="shared" si="14"/>
        <v>-0.82352941176470584</v>
      </c>
      <c r="H79" s="17">
        <f t="shared" si="13"/>
        <v>-1.8791946308724831E-2</v>
      </c>
    </row>
    <row r="80" spans="1:8" x14ac:dyDescent="0.2">
      <c r="A80" s="14"/>
      <c r="B80" s="15" t="s">
        <v>68</v>
      </c>
      <c r="C80" s="16">
        <v>24</v>
      </c>
      <c r="D80" s="16">
        <v>15</v>
      </c>
      <c r="E80" s="17">
        <f t="shared" si="11"/>
        <v>3.2214765100671144E-2</v>
      </c>
      <c r="F80" s="17">
        <f t="shared" si="12"/>
        <v>2.0862308762169681E-2</v>
      </c>
      <c r="G80" s="17">
        <f t="shared" si="14"/>
        <v>-0.375</v>
      </c>
      <c r="H80" s="17">
        <f t="shared" si="13"/>
        <v>-1.2080536912751679E-2</v>
      </c>
    </row>
    <row r="81" spans="1:8" ht="25.5" x14ac:dyDescent="0.2">
      <c r="A81" s="14"/>
      <c r="B81" s="15" t="s">
        <v>69</v>
      </c>
      <c r="C81" s="16">
        <v>34</v>
      </c>
      <c r="D81" s="16">
        <v>42</v>
      </c>
      <c r="E81" s="17">
        <f t="shared" si="11"/>
        <v>4.5637583892617448E-2</v>
      </c>
      <c r="F81" s="17">
        <f t="shared" si="12"/>
        <v>5.8414464534075103E-2</v>
      </c>
      <c r="G81" s="17">
        <f t="shared" si="14"/>
        <v>0.23529411764705882</v>
      </c>
      <c r="H81" s="17">
        <f t="shared" si="13"/>
        <v>1.0738255033557046E-2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12</v>
      </c>
      <c r="E83" s="17">
        <f t="shared" si="11"/>
        <v>1.3422818791946308E-3</v>
      </c>
      <c r="F83" s="17">
        <f t="shared" si="12"/>
        <v>1.6689847009735744E-2</v>
      </c>
      <c r="G83" s="17">
        <f t="shared" si="14"/>
        <v>11</v>
      </c>
      <c r="H83" s="17">
        <f t="shared" si="13"/>
        <v>1.4765100671140939E-2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1.3908205841446453E-3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3</v>
      </c>
      <c r="D87" s="16">
        <v>10</v>
      </c>
      <c r="E87" s="17">
        <f t="shared" si="11"/>
        <v>4.0268456375838931E-3</v>
      </c>
      <c r="F87" s="17">
        <f t="shared" si="12"/>
        <v>1.3908205841446454E-2</v>
      </c>
      <c r="G87" s="17">
        <f t="shared" si="14"/>
        <v>2.3333333333333335</v>
      </c>
      <c r="H87" s="17">
        <f t="shared" si="13"/>
        <v>9.3959731543624171E-3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5</v>
      </c>
      <c r="D89" s="16">
        <v>8</v>
      </c>
      <c r="E89" s="17">
        <f t="shared" si="11"/>
        <v>6.7114093959731542E-3</v>
      </c>
      <c r="F89" s="17">
        <f t="shared" si="12"/>
        <v>1.1126564673157162E-2</v>
      </c>
      <c r="G89" s="17">
        <f t="shared" si="14"/>
        <v>0.6</v>
      </c>
      <c r="H89" s="17">
        <f t="shared" si="13"/>
        <v>4.0268456375838922E-3</v>
      </c>
    </row>
    <row r="90" spans="1:8" x14ac:dyDescent="0.2">
      <c r="A90" s="14"/>
      <c r="B90" s="15" t="s">
        <v>78</v>
      </c>
      <c r="C90" s="16">
        <v>6</v>
      </c>
      <c r="D90" s="16">
        <v>2</v>
      </c>
      <c r="E90" s="17">
        <f t="shared" si="11"/>
        <v>8.0536912751677861E-3</v>
      </c>
      <c r="F90" s="17">
        <f t="shared" si="12"/>
        <v>2.7816411682892906E-3</v>
      </c>
      <c r="G90" s="17">
        <f t="shared" si="14"/>
        <v>-0.66666666666666663</v>
      </c>
      <c r="H90" s="17">
        <f t="shared" si="13"/>
        <v>-5.3691275167785241E-3</v>
      </c>
    </row>
    <row r="91" spans="1:8" x14ac:dyDescent="0.2">
      <c r="A91" s="14"/>
      <c r="B91" s="15" t="s">
        <v>79</v>
      </c>
      <c r="C91" s="16">
        <v>105</v>
      </c>
      <c r="D91" s="16">
        <v>33</v>
      </c>
      <c r="E91" s="17">
        <f t="shared" si="11"/>
        <v>0.14093959731543623</v>
      </c>
      <c r="F91" s="17">
        <f t="shared" si="12"/>
        <v>4.5897079276773299E-2</v>
      </c>
      <c r="G91" s="17">
        <f t="shared" si="14"/>
        <v>-0.68571428571428572</v>
      </c>
      <c r="H91" s="17">
        <f t="shared" si="13"/>
        <v>-9.6644295302013419E-2</v>
      </c>
    </row>
    <row r="92" spans="1:8" x14ac:dyDescent="0.2">
      <c r="A92" s="14"/>
      <c r="B92" s="15" t="s">
        <v>80</v>
      </c>
      <c r="C92" s="16">
        <v>48</v>
      </c>
      <c r="D92" s="16">
        <v>31</v>
      </c>
      <c r="E92" s="17">
        <f t="shared" si="11"/>
        <v>6.4429530201342289E-2</v>
      </c>
      <c r="F92" s="17">
        <f t="shared" si="12"/>
        <v>4.3115438108484005E-2</v>
      </c>
      <c r="G92" s="17">
        <f t="shared" si="14"/>
        <v>-0.35416666666666669</v>
      </c>
      <c r="H92" s="17">
        <f t="shared" si="13"/>
        <v>-2.2818791946308727E-2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57</v>
      </c>
      <c r="D94" s="16">
        <v>54</v>
      </c>
      <c r="E94" s="17">
        <f t="shared" si="11"/>
        <v>7.6510067114093958E-2</v>
      </c>
      <c r="F94" s="17">
        <f t="shared" si="12"/>
        <v>7.5104311543810851E-2</v>
      </c>
      <c r="G94" s="17">
        <f t="shared" si="14"/>
        <v>-5.2631578947368418E-2</v>
      </c>
      <c r="H94" s="17">
        <f t="shared" si="13"/>
        <v>-4.0268456375838922E-3</v>
      </c>
    </row>
    <row r="95" spans="1:8" x14ac:dyDescent="0.2">
      <c r="A95" s="14"/>
      <c r="B95" s="15" t="s">
        <v>83</v>
      </c>
      <c r="C95" s="16">
        <v>7</v>
      </c>
      <c r="D95" s="16">
        <v>18</v>
      </c>
      <c r="E95" s="17">
        <f t="shared" si="11"/>
        <v>9.3959731543624154E-3</v>
      </c>
      <c r="F95" s="17">
        <f t="shared" si="12"/>
        <v>2.5034770514603615E-2</v>
      </c>
      <c r="G95" s="17">
        <f t="shared" si="14"/>
        <v>1.5714285714285714</v>
      </c>
      <c r="H95" s="17">
        <f t="shared" si="13"/>
        <v>1.4765100671140938E-2</v>
      </c>
    </row>
    <row r="96" spans="1:8" x14ac:dyDescent="0.2">
      <c r="A96" s="14"/>
      <c r="B96" s="15" t="s">
        <v>84</v>
      </c>
      <c r="C96" s="16">
        <v>3</v>
      </c>
      <c r="D96" s="16">
        <v>7</v>
      </c>
      <c r="E96" s="17">
        <f t="shared" si="11"/>
        <v>4.0268456375838931E-3</v>
      </c>
      <c r="F96" s="17">
        <f t="shared" si="12"/>
        <v>9.7357440890125171E-3</v>
      </c>
      <c r="G96" s="17">
        <f t="shared" si="14"/>
        <v>1.3333333333333333</v>
      </c>
      <c r="H96" s="17">
        <f t="shared" si="13"/>
        <v>5.3691275167785241E-3</v>
      </c>
    </row>
    <row r="97" spans="1:8" x14ac:dyDescent="0.2">
      <c r="A97" s="14"/>
      <c r="B97" s="15" t="s">
        <v>85</v>
      </c>
      <c r="C97" s="16">
        <v>5</v>
      </c>
      <c r="D97" s="16">
        <v>7</v>
      </c>
      <c r="E97" s="17">
        <f t="shared" si="11"/>
        <v>6.7114093959731542E-3</v>
      </c>
      <c r="F97" s="17">
        <f t="shared" si="12"/>
        <v>9.7357440890125171E-3</v>
      </c>
      <c r="G97" s="17">
        <f t="shared" si="14"/>
        <v>0.4</v>
      </c>
      <c r="H97" s="17">
        <f t="shared" si="13"/>
        <v>2.684563758389262E-3</v>
      </c>
    </row>
    <row r="98" spans="1:8" x14ac:dyDescent="0.2">
      <c r="A98" s="14"/>
      <c r="B98" s="15" t="s">
        <v>86</v>
      </c>
      <c r="C98" s="16">
        <v>6</v>
      </c>
      <c r="D98" s="16">
        <v>6</v>
      </c>
      <c r="E98" s="17">
        <f t="shared" si="11"/>
        <v>8.0536912751677861E-3</v>
      </c>
      <c r="F98" s="17">
        <f t="shared" si="12"/>
        <v>8.3449235048678721E-3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87</v>
      </c>
      <c r="C99" s="16">
        <v>5</v>
      </c>
      <c r="D99" s="16">
        <v>1</v>
      </c>
      <c r="E99" s="17">
        <f t="shared" si="11"/>
        <v>6.7114093959731542E-3</v>
      </c>
      <c r="F99" s="17">
        <f t="shared" si="12"/>
        <v>1.3908205841446453E-3</v>
      </c>
      <c r="G99" s="17">
        <f t="shared" si="14"/>
        <v>-0.8</v>
      </c>
      <c r="H99" s="17">
        <f t="shared" si="13"/>
        <v>-5.3691275167785241E-3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21</v>
      </c>
      <c r="D102" s="16">
        <v>19</v>
      </c>
      <c r="E102" s="17">
        <f t="shared" si="11"/>
        <v>2.8187919463087248E-2</v>
      </c>
      <c r="F102" s="17">
        <f t="shared" si="12"/>
        <v>2.6425591098748261E-2</v>
      </c>
      <c r="G102" s="17">
        <f t="shared" si="14"/>
        <v>-9.5238095238095233E-2</v>
      </c>
      <c r="H102" s="17">
        <f t="shared" si="13"/>
        <v>-2.6845637583892616E-3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1.3908205841446453E-3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1.3908205841446453E-3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9</v>
      </c>
      <c r="D105" s="16">
        <v>31</v>
      </c>
      <c r="E105" s="17">
        <f t="shared" si="11"/>
        <v>1.2080536912751677E-2</v>
      </c>
      <c r="F105" s="17">
        <f t="shared" si="12"/>
        <v>4.3115438108484005E-2</v>
      </c>
      <c r="G105" s="17">
        <f t="shared" si="14"/>
        <v>2.4444444444444446</v>
      </c>
      <c r="H105" s="17">
        <f t="shared" si="13"/>
        <v>2.9530201342281879E-2</v>
      </c>
    </row>
    <row r="106" spans="1:8" x14ac:dyDescent="0.2">
      <c r="A106" s="14"/>
      <c r="B106" s="15" t="s">
        <v>94</v>
      </c>
      <c r="C106" s="16">
        <v>15</v>
      </c>
      <c r="D106" s="16">
        <v>10</v>
      </c>
      <c r="E106" s="17">
        <f t="shared" si="11"/>
        <v>2.0134228187919462E-2</v>
      </c>
      <c r="F106" s="17">
        <f t="shared" si="12"/>
        <v>1.3908205841446454E-2</v>
      </c>
      <c r="G106" s="17">
        <f t="shared" si="14"/>
        <v>-0.33333333333333331</v>
      </c>
      <c r="H106" s="17">
        <f t="shared" si="13"/>
        <v>-6.7114093959731533E-3</v>
      </c>
    </row>
    <row r="107" spans="1:8" x14ac:dyDescent="0.2">
      <c r="A107" s="14"/>
      <c r="B107" s="15" t="s">
        <v>95</v>
      </c>
      <c r="C107" s="16">
        <v>58</v>
      </c>
      <c r="D107" s="16">
        <v>45</v>
      </c>
      <c r="E107" s="17">
        <f t="shared" si="11"/>
        <v>7.7852348993288592E-2</v>
      </c>
      <c r="F107" s="17">
        <f t="shared" si="12"/>
        <v>6.258692628650904E-2</v>
      </c>
      <c r="G107" s="17">
        <f t="shared" si="14"/>
        <v>-0.22413793103448276</v>
      </c>
      <c r="H107" s="17">
        <f t="shared" si="13"/>
        <v>-1.7449664429530203E-2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13</v>
      </c>
      <c r="D109" s="16">
        <v>15</v>
      </c>
      <c r="E109" s="17">
        <f t="shared" si="15"/>
        <v>1.74496644295302E-2</v>
      </c>
      <c r="F109" s="17">
        <f t="shared" si="16"/>
        <v>2.0862308762169681E-2</v>
      </c>
      <c r="G109" s="17">
        <f t="shared" ref="G109:G140" si="18">+IF(AND(C109=0,D109=0)," ",IF(C109=0,1,IF(D109=0,-1,(D109-C109)/C109)))</f>
        <v>0.15384615384615385</v>
      </c>
      <c r="H109" s="17">
        <f t="shared" si="17"/>
        <v>2.6845637583892616E-3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0</v>
      </c>
      <c r="E111" s="17">
        <f t="shared" si="15"/>
        <v>2.6845637583892616E-3</v>
      </c>
      <c r="F111" s="17" t="str">
        <f t="shared" si="16"/>
        <v/>
      </c>
      <c r="G111" s="17">
        <f t="shared" si="18"/>
        <v>-1</v>
      </c>
      <c r="H111" s="17">
        <f t="shared" si="17"/>
        <v>-2.6845637583892616E-3</v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1.3422818791946308E-3</v>
      </c>
      <c r="F112" s="17">
        <f t="shared" si="16"/>
        <v>1.3908205841446453E-3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1.3422818791946308E-3</v>
      </c>
      <c r="F113" s="17" t="str">
        <f t="shared" si="16"/>
        <v/>
      </c>
      <c r="G113" s="17">
        <f t="shared" si="18"/>
        <v>-1</v>
      </c>
      <c r="H113" s="17">
        <f t="shared" si="17"/>
        <v>-1.3422818791946308E-3</v>
      </c>
    </row>
    <row r="114" spans="1:8" x14ac:dyDescent="0.2">
      <c r="A114" s="14"/>
      <c r="B114" s="15" t="s">
        <v>102</v>
      </c>
      <c r="C114" s="16">
        <v>8</v>
      </c>
      <c r="D114" s="16">
        <v>21</v>
      </c>
      <c r="E114" s="17">
        <f t="shared" si="15"/>
        <v>1.0738255033557046E-2</v>
      </c>
      <c r="F114" s="17">
        <f t="shared" si="16"/>
        <v>2.9207232267037551E-2</v>
      </c>
      <c r="G114" s="17">
        <f t="shared" si="18"/>
        <v>1.625</v>
      </c>
      <c r="H114" s="17">
        <f t="shared" si="17"/>
        <v>1.74496644295302E-2</v>
      </c>
    </row>
    <row r="115" spans="1:8" ht="25.5" x14ac:dyDescent="0.2">
      <c r="A115" s="14"/>
      <c r="B115" s="15" t="s">
        <v>103</v>
      </c>
      <c r="C115" s="16">
        <v>19</v>
      </c>
      <c r="D115" s="16">
        <v>35</v>
      </c>
      <c r="E115" s="17">
        <f t="shared" si="15"/>
        <v>2.5503355704697986E-2</v>
      </c>
      <c r="F115" s="17">
        <f t="shared" si="16"/>
        <v>4.8678720445062586E-2</v>
      </c>
      <c r="G115" s="17">
        <f t="shared" si="18"/>
        <v>0.84210526315789469</v>
      </c>
      <c r="H115" s="17">
        <f t="shared" si="17"/>
        <v>2.1476510067114093E-2</v>
      </c>
    </row>
    <row r="116" spans="1:8" ht="25.5" x14ac:dyDescent="0.2">
      <c r="A116" s="14"/>
      <c r="B116" s="15" t="s">
        <v>104</v>
      </c>
      <c r="C116" s="16">
        <v>12</v>
      </c>
      <c r="D116" s="16">
        <v>27</v>
      </c>
      <c r="E116" s="17">
        <f t="shared" si="15"/>
        <v>1.6107382550335572E-2</v>
      </c>
      <c r="F116" s="17">
        <f t="shared" si="16"/>
        <v>3.7552155771905425E-2</v>
      </c>
      <c r="G116" s="17">
        <f t="shared" si="18"/>
        <v>1.25</v>
      </c>
      <c r="H116" s="17">
        <f t="shared" si="17"/>
        <v>2.0134228187919465E-2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1.3908205841446453E-3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5</v>
      </c>
      <c r="D118" s="16">
        <v>9</v>
      </c>
      <c r="E118" s="17">
        <f t="shared" si="15"/>
        <v>6.7114093959731542E-3</v>
      </c>
      <c r="F118" s="17">
        <f t="shared" si="16"/>
        <v>1.2517385257301807E-2</v>
      </c>
      <c r="G118" s="17">
        <f t="shared" si="18"/>
        <v>0.8</v>
      </c>
      <c r="H118" s="17">
        <f t="shared" si="17"/>
        <v>5.3691275167785241E-3</v>
      </c>
    </row>
    <row r="119" spans="1:8" x14ac:dyDescent="0.2">
      <c r="A119" s="14"/>
      <c r="B119" s="15" t="s">
        <v>107</v>
      </c>
      <c r="C119" s="16">
        <v>0</v>
      </c>
      <c r="D119" s="16">
        <v>4</v>
      </c>
      <c r="E119" s="17" t="str">
        <f t="shared" si="15"/>
        <v/>
      </c>
      <c r="F119" s="17">
        <f t="shared" si="16"/>
        <v>5.5632823365785811E-3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</v>
      </c>
      <c r="D120" s="16">
        <v>10</v>
      </c>
      <c r="E120" s="17">
        <f t="shared" si="15"/>
        <v>5.3691275167785232E-3</v>
      </c>
      <c r="F120" s="17">
        <f t="shared" si="16"/>
        <v>1.3908205841446454E-2</v>
      </c>
      <c r="G120" s="17">
        <f t="shared" si="18"/>
        <v>1.5</v>
      </c>
      <c r="H120" s="17">
        <f t="shared" si="17"/>
        <v>8.0536912751677844E-3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4</v>
      </c>
      <c r="E124" s="17">
        <f t="shared" si="15"/>
        <v>4.0268456375838931E-3</v>
      </c>
      <c r="F124" s="17">
        <f t="shared" si="16"/>
        <v>5.5632823365785811E-3</v>
      </c>
      <c r="G124" s="17">
        <f t="shared" si="18"/>
        <v>0.33333333333333331</v>
      </c>
      <c r="H124" s="17">
        <f t="shared" si="17"/>
        <v>1.342281879194631E-3</v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1.3908205841446453E-3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8</v>
      </c>
      <c r="E126" s="17">
        <f t="shared" si="15"/>
        <v>2.6845637583892616E-3</v>
      </c>
      <c r="F126" s="17">
        <f t="shared" si="16"/>
        <v>1.1126564673157162E-2</v>
      </c>
      <c r="G126" s="17">
        <f t="shared" si="18"/>
        <v>3</v>
      </c>
      <c r="H126" s="17">
        <f t="shared" si="17"/>
        <v>8.0536912751677844E-3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1.3908205841446453E-3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19</v>
      </c>
      <c r="D128" s="16">
        <v>14</v>
      </c>
      <c r="E128" s="17">
        <f t="shared" si="15"/>
        <v>2.5503355704697986E-2</v>
      </c>
      <c r="F128" s="17">
        <f t="shared" si="16"/>
        <v>1.9471488178025034E-2</v>
      </c>
      <c r="G128" s="17">
        <f t="shared" si="18"/>
        <v>-0.26315789473684209</v>
      </c>
      <c r="H128" s="17">
        <f t="shared" si="17"/>
        <v>-6.7114093959731542E-3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0</v>
      </c>
      <c r="E129" s="17">
        <f t="shared" si="15"/>
        <v>5.3691275167785232E-3</v>
      </c>
      <c r="F129" s="17" t="str">
        <f t="shared" si="16"/>
        <v/>
      </c>
      <c r="G129" s="17">
        <f t="shared" si="18"/>
        <v>-1</v>
      </c>
      <c r="H129" s="17">
        <f t="shared" si="17"/>
        <v>-5.3691275167785232E-3</v>
      </c>
    </row>
    <row r="130" spans="1:8" x14ac:dyDescent="0.2">
      <c r="A130" s="14"/>
      <c r="B130" s="15" t="s">
        <v>118</v>
      </c>
      <c r="C130" s="16">
        <v>25</v>
      </c>
      <c r="D130" s="16">
        <v>15</v>
      </c>
      <c r="E130" s="17">
        <f t="shared" si="15"/>
        <v>3.3557046979865772E-2</v>
      </c>
      <c r="F130" s="17">
        <f t="shared" si="16"/>
        <v>2.0862308762169681E-2</v>
      </c>
      <c r="G130" s="17">
        <f t="shared" si="18"/>
        <v>-0.4</v>
      </c>
      <c r="H130" s="17">
        <f t="shared" si="17"/>
        <v>-1.342281879194631E-2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21</v>
      </c>
      <c r="D132" s="16">
        <v>29</v>
      </c>
      <c r="E132" s="17">
        <f t="shared" si="15"/>
        <v>2.8187919463087248E-2</v>
      </c>
      <c r="F132" s="17">
        <f t="shared" si="16"/>
        <v>4.0333796940194712E-2</v>
      </c>
      <c r="G132" s="17">
        <f t="shared" si="18"/>
        <v>0.38095238095238093</v>
      </c>
      <c r="H132" s="17">
        <f t="shared" si="17"/>
        <v>1.0738255033557046E-2</v>
      </c>
    </row>
    <row r="133" spans="1:8" x14ac:dyDescent="0.2">
      <c r="A133" s="14"/>
      <c r="B133" s="15" t="s">
        <v>121</v>
      </c>
      <c r="C133" s="16">
        <v>14</v>
      </c>
      <c r="D133" s="16">
        <v>13</v>
      </c>
      <c r="E133" s="17">
        <f t="shared" si="15"/>
        <v>1.8791946308724831E-2</v>
      </c>
      <c r="F133" s="17">
        <f t="shared" si="16"/>
        <v>1.8080667593880391E-2</v>
      </c>
      <c r="G133" s="17">
        <f t="shared" si="18"/>
        <v>-7.1428571428571425E-2</v>
      </c>
      <c r="H133" s="17">
        <f t="shared" si="17"/>
        <v>-1.3422818791946308E-3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2.6845637583892616E-3</v>
      </c>
      <c r="F134" s="17" t="str">
        <f t="shared" si="16"/>
        <v/>
      </c>
      <c r="G134" s="17">
        <f t="shared" si="18"/>
        <v>-1</v>
      </c>
      <c r="H134" s="17">
        <f t="shared" si="17"/>
        <v>-2.6845637583892616E-3</v>
      </c>
    </row>
    <row r="135" spans="1:8" ht="25.5" x14ac:dyDescent="0.2">
      <c r="A135" s="14"/>
      <c r="B135" s="15" t="s">
        <v>123</v>
      </c>
      <c r="C135" s="16">
        <v>19</v>
      </c>
      <c r="D135" s="16">
        <v>19</v>
      </c>
      <c r="E135" s="17">
        <f t="shared" si="15"/>
        <v>2.5503355704697986E-2</v>
      </c>
      <c r="F135" s="17">
        <f t="shared" si="16"/>
        <v>2.6425591098748261E-2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124</v>
      </c>
      <c r="C136" s="16">
        <v>10</v>
      </c>
      <c r="D136" s="16">
        <v>11</v>
      </c>
      <c r="E136" s="17">
        <f t="shared" si="15"/>
        <v>1.3422818791946308E-2</v>
      </c>
      <c r="F136" s="17">
        <f t="shared" si="16"/>
        <v>1.5299026425591099E-2</v>
      </c>
      <c r="G136" s="17">
        <f t="shared" si="18"/>
        <v>0.1</v>
      </c>
      <c r="H136" s="17">
        <f t="shared" si="17"/>
        <v>1.342281879194631E-3</v>
      </c>
    </row>
    <row r="137" spans="1:8" x14ac:dyDescent="0.2">
      <c r="A137" s="14"/>
      <c r="B137" s="15" t="s">
        <v>125</v>
      </c>
      <c r="C137" s="16">
        <v>12</v>
      </c>
      <c r="D137" s="16">
        <v>12</v>
      </c>
      <c r="E137" s="17">
        <f t="shared" si="15"/>
        <v>1.6107382550335572E-2</v>
      </c>
      <c r="F137" s="17">
        <f t="shared" si="16"/>
        <v>1.6689847009735744E-2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9</v>
      </c>
      <c r="D138" s="16">
        <v>8</v>
      </c>
      <c r="E138" s="17">
        <f t="shared" si="15"/>
        <v>1.2080536912751677E-2</v>
      </c>
      <c r="F138" s="17">
        <f t="shared" si="16"/>
        <v>1.1126564673157162E-2</v>
      </c>
      <c r="G138" s="17">
        <f t="shared" si="18"/>
        <v>-0.1111111111111111</v>
      </c>
      <c r="H138" s="17">
        <f t="shared" si="17"/>
        <v>-1.3422818791946308E-3</v>
      </c>
    </row>
    <row r="139" spans="1:8" x14ac:dyDescent="0.2">
      <c r="A139" s="14"/>
      <c r="B139" s="15" t="s">
        <v>127</v>
      </c>
      <c r="C139" s="16">
        <v>0</v>
      </c>
      <c r="D139" s="16">
        <v>4</v>
      </c>
      <c r="E139" s="17" t="str">
        <f t="shared" si="15"/>
        <v/>
      </c>
      <c r="F139" s="17">
        <f t="shared" si="16"/>
        <v>5.5632823365785811E-3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5</v>
      </c>
      <c r="D140" s="16">
        <v>3</v>
      </c>
      <c r="E140" s="17">
        <f t="shared" ref="E140:E171" si="19">+IF(C140=0,"",C140/C$76)</f>
        <v>6.7114093959731542E-3</v>
      </c>
      <c r="F140" s="17">
        <f t="shared" ref="F140:F171" si="20">+IF(D140=0,"",D140/D$76)</f>
        <v>4.172461752433936E-3</v>
      </c>
      <c r="G140" s="17">
        <f t="shared" si="18"/>
        <v>-0.4</v>
      </c>
      <c r="H140" s="17">
        <f t="shared" ref="H140:H171" si="21">+IF(OR(AND(E140=""),(G140="")),"",E140*G140)</f>
        <v>-2.684563758389262E-3</v>
      </c>
    </row>
    <row r="141" spans="1:8" x14ac:dyDescent="0.2">
      <c r="A141" s="14"/>
      <c r="B141" s="15" t="s">
        <v>129</v>
      </c>
      <c r="C141" s="16">
        <v>4</v>
      </c>
      <c r="D141" s="16">
        <v>4</v>
      </c>
      <c r="E141" s="17">
        <f t="shared" si="19"/>
        <v>5.3691275167785232E-3</v>
      </c>
      <c r="F141" s="17">
        <f t="shared" si="20"/>
        <v>5.5632823365785811E-3</v>
      </c>
      <c r="G141" s="17">
        <f t="shared" ref="G141:G171" si="22">+IF(AND(C141=0,D141=0)," ",IF(C141=0,1,IF(D141=0,-1,(D141-C141)/C141)))</f>
        <v>0</v>
      </c>
      <c r="H141" s="17">
        <f t="shared" si="21"/>
        <v>0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1.3422818791946308E-3</v>
      </c>
      <c r="F142" s="17" t="str">
        <f t="shared" si="20"/>
        <v/>
      </c>
      <c r="G142" s="17">
        <f t="shared" si="22"/>
        <v>-1</v>
      </c>
      <c r="H142" s="17">
        <f t="shared" si="21"/>
        <v>-1.3422818791946308E-3</v>
      </c>
    </row>
    <row r="143" spans="1:8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2.6845637583892616E-3</v>
      </c>
      <c r="F143" s="17">
        <f t="shared" si="20"/>
        <v>1.3908205841446453E-3</v>
      </c>
      <c r="G143" s="17">
        <f t="shared" si="22"/>
        <v>-0.5</v>
      </c>
      <c r="H143" s="17">
        <f t="shared" si="21"/>
        <v>-1.3422818791946308E-3</v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1.3422818791946308E-3</v>
      </c>
      <c r="F144" s="17" t="str">
        <f t="shared" si="20"/>
        <v/>
      </c>
      <c r="G144" s="17">
        <f t="shared" si="22"/>
        <v>-1</v>
      </c>
      <c r="H144" s="17">
        <f t="shared" si="21"/>
        <v>-1.3422818791946308E-3</v>
      </c>
    </row>
    <row r="145" spans="1:8" ht="25.5" x14ac:dyDescent="0.2">
      <c r="A145" s="14"/>
      <c r="B145" s="15" t="s">
        <v>133</v>
      </c>
      <c r="C145" s="16">
        <v>8</v>
      </c>
      <c r="D145" s="16">
        <v>4</v>
      </c>
      <c r="E145" s="17">
        <f t="shared" si="19"/>
        <v>1.0738255033557046E-2</v>
      </c>
      <c r="F145" s="17">
        <f t="shared" si="20"/>
        <v>5.5632823365785811E-3</v>
      </c>
      <c r="G145" s="17">
        <f t="shared" si="22"/>
        <v>-0.5</v>
      </c>
      <c r="H145" s="17">
        <f t="shared" si="21"/>
        <v>-5.3691275167785232E-3</v>
      </c>
    </row>
    <row r="146" spans="1:8" ht="25.5" x14ac:dyDescent="0.2">
      <c r="A146" s="14"/>
      <c r="B146" s="15" t="s">
        <v>134</v>
      </c>
      <c r="C146" s="16">
        <v>3</v>
      </c>
      <c r="D146" s="16">
        <v>2</v>
      </c>
      <c r="E146" s="17">
        <f t="shared" si="19"/>
        <v>4.0268456375838931E-3</v>
      </c>
      <c r="F146" s="17">
        <f t="shared" si="20"/>
        <v>2.7816411682892906E-3</v>
      </c>
      <c r="G146" s="17">
        <f t="shared" si="22"/>
        <v>-0.33333333333333331</v>
      </c>
      <c r="H146" s="17">
        <f t="shared" si="21"/>
        <v>-1.342281879194631E-3</v>
      </c>
    </row>
    <row r="147" spans="1:8" ht="25.5" x14ac:dyDescent="0.2">
      <c r="A147" s="14"/>
      <c r="B147" s="15" t="s">
        <v>135</v>
      </c>
      <c r="C147" s="16">
        <v>2</v>
      </c>
      <c r="D147" s="16">
        <v>2</v>
      </c>
      <c r="E147" s="17">
        <f t="shared" si="19"/>
        <v>2.6845637583892616E-3</v>
      </c>
      <c r="F147" s="17">
        <f t="shared" si="20"/>
        <v>2.7816411682892906E-3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1.3908205841446453E-3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1</v>
      </c>
      <c r="E149" s="17">
        <f t="shared" si="19"/>
        <v>1.3422818791946308E-3</v>
      </c>
      <c r="F149" s="17">
        <f t="shared" si="20"/>
        <v>1.3908205841446453E-3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1.3422818791946308E-3</v>
      </c>
      <c r="F150" s="17" t="str">
        <f t="shared" si="20"/>
        <v/>
      </c>
      <c r="G150" s="17">
        <f t="shared" si="22"/>
        <v>-1</v>
      </c>
      <c r="H150" s="17">
        <f t="shared" si="21"/>
        <v>-1.3422818791946308E-3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5</v>
      </c>
      <c r="E152" s="17" t="str">
        <f t="shared" si="19"/>
        <v/>
      </c>
      <c r="F152" s="17">
        <f t="shared" si="20"/>
        <v>6.954102920723227E-3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0</v>
      </c>
      <c r="E156" s="17">
        <f t="shared" si="19"/>
        <v>1.3422818791946308E-3</v>
      </c>
      <c r="F156" s="17" t="str">
        <f t="shared" si="20"/>
        <v/>
      </c>
      <c r="G156" s="17">
        <f t="shared" si="22"/>
        <v>-1</v>
      </c>
      <c r="H156" s="17">
        <f t="shared" si="21"/>
        <v>-1.3422818791946308E-3</v>
      </c>
    </row>
    <row r="157" spans="1:8" x14ac:dyDescent="0.2">
      <c r="A157" s="14"/>
      <c r="B157" s="15" t="s">
        <v>145</v>
      </c>
      <c r="C157" s="16">
        <v>2</v>
      </c>
      <c r="D157" s="16">
        <v>5</v>
      </c>
      <c r="E157" s="17">
        <f t="shared" si="19"/>
        <v>2.6845637583892616E-3</v>
      </c>
      <c r="F157" s="17">
        <f t="shared" si="20"/>
        <v>6.954102920723227E-3</v>
      </c>
      <c r="G157" s="17">
        <f t="shared" si="22"/>
        <v>1.5</v>
      </c>
      <c r="H157" s="17">
        <f t="shared" si="21"/>
        <v>4.0268456375838922E-3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1.3908205841446453E-3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2</v>
      </c>
      <c r="E160" s="17" t="str">
        <f t="shared" si="19"/>
        <v/>
      </c>
      <c r="F160" s="17">
        <f t="shared" si="20"/>
        <v>2.7816411682892906E-3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3</v>
      </c>
      <c r="E161" s="17" t="str">
        <f t="shared" si="19"/>
        <v/>
      </c>
      <c r="F161" s="17">
        <f t="shared" si="20"/>
        <v>4.172461752433936E-3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22</v>
      </c>
      <c r="D162" s="16">
        <v>7</v>
      </c>
      <c r="E162" s="17">
        <f t="shared" si="19"/>
        <v>2.9530201342281879E-2</v>
      </c>
      <c r="F162" s="17">
        <f t="shared" si="20"/>
        <v>9.7357440890125171E-3</v>
      </c>
      <c r="G162" s="17">
        <f t="shared" si="22"/>
        <v>-0.68181818181818177</v>
      </c>
      <c r="H162" s="17">
        <f t="shared" si="21"/>
        <v>-2.0134228187919462E-2</v>
      </c>
    </row>
    <row r="163" spans="1:8" x14ac:dyDescent="0.2">
      <c r="A163" s="14"/>
      <c r="B163" s="15" t="s">
        <v>151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1.3908205841446453E-3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0</v>
      </c>
      <c r="E164" s="17">
        <f t="shared" si="19"/>
        <v>1.3422818791946308E-3</v>
      </c>
      <c r="F164" s="17" t="str">
        <f t="shared" si="20"/>
        <v/>
      </c>
      <c r="G164" s="17">
        <f t="shared" si="22"/>
        <v>-1</v>
      </c>
      <c r="H164" s="17">
        <f t="shared" si="21"/>
        <v>-1.3422818791946308E-3</v>
      </c>
    </row>
    <row r="165" spans="1:8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2.6845637583892616E-3</v>
      </c>
      <c r="F165" s="17" t="str">
        <f t="shared" si="20"/>
        <v/>
      </c>
      <c r="G165" s="17">
        <f t="shared" si="22"/>
        <v>-1</v>
      </c>
      <c r="H165" s="17">
        <f t="shared" si="21"/>
        <v>-2.6845637583892616E-3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1.3422818791946308E-3</v>
      </c>
      <c r="F166" s="17">
        <f t="shared" si="20"/>
        <v>1.3908205841446453E-3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2</v>
      </c>
      <c r="D167" s="16">
        <v>0</v>
      </c>
      <c r="E167" s="17">
        <f t="shared" si="19"/>
        <v>2.6845637583892616E-3</v>
      </c>
      <c r="F167" s="17" t="str">
        <f t="shared" si="20"/>
        <v/>
      </c>
      <c r="G167" s="17">
        <f t="shared" si="22"/>
        <v>-1</v>
      </c>
      <c r="H167" s="17">
        <f t="shared" si="21"/>
        <v>-2.6845637583892616E-3</v>
      </c>
    </row>
    <row r="168" spans="1:8" x14ac:dyDescent="0.2">
      <c r="A168" s="14"/>
      <c r="B168" s="15" t="s">
        <v>156</v>
      </c>
      <c r="C168" s="16">
        <v>29</v>
      </c>
      <c r="D168" s="16">
        <v>28</v>
      </c>
      <c r="E168" s="17">
        <f t="shared" si="19"/>
        <v>3.8926174496644296E-2</v>
      </c>
      <c r="F168" s="17">
        <f t="shared" si="20"/>
        <v>3.8942976356050069E-2</v>
      </c>
      <c r="G168" s="17">
        <f t="shared" si="22"/>
        <v>-3.4482758620689655E-2</v>
      </c>
      <c r="H168" s="17">
        <f t="shared" si="21"/>
        <v>-1.3422818791946308E-3</v>
      </c>
    </row>
    <row r="169" spans="1:8" ht="25.5" x14ac:dyDescent="0.2">
      <c r="A169" s="14"/>
      <c r="B169" s="15" t="s">
        <v>157</v>
      </c>
      <c r="C169" s="16">
        <v>0</v>
      </c>
      <c r="D169" s="16">
        <v>2</v>
      </c>
      <c r="E169" s="17" t="str">
        <f t="shared" si="19"/>
        <v/>
      </c>
      <c r="F169" s="17">
        <f t="shared" si="20"/>
        <v>2.7816411682892906E-3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1355</v>
      </c>
      <c r="D177" s="20">
        <f>SUM(D178:D350)</f>
        <v>1233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-9.0036900369003692E-2</v>
      </c>
      <c r="H177" s="21">
        <f t="shared" ref="H177:H208" si="25">+IF(OR(AND(E177=""),(G177="")),"",E177*G177)</f>
        <v>-9.0036900369003692E-2</v>
      </c>
    </row>
    <row r="178" spans="1:8" x14ac:dyDescent="0.2">
      <c r="A178" s="14"/>
      <c r="B178" s="15" t="s">
        <v>160</v>
      </c>
      <c r="C178" s="16">
        <v>10</v>
      </c>
      <c r="D178" s="16">
        <v>6</v>
      </c>
      <c r="E178" s="17">
        <f t="shared" si="23"/>
        <v>7.3800738007380072E-3</v>
      </c>
      <c r="F178" s="17">
        <f t="shared" si="24"/>
        <v>4.8661800486618006E-3</v>
      </c>
      <c r="G178" s="17">
        <f t="shared" ref="G178:G209" si="26">+IF(AND(C178=0,D178=0)," ",IF(C178=0,1,IF(D178=0,-1,(D178-C178)/C178)))</f>
        <v>-0.4</v>
      </c>
      <c r="H178" s="17">
        <f t="shared" si="25"/>
        <v>-2.9520295202952029E-3</v>
      </c>
    </row>
    <row r="179" spans="1:8" x14ac:dyDescent="0.2">
      <c r="A179" s="14"/>
      <c r="B179" s="15" t="s">
        <v>161</v>
      </c>
      <c r="C179" s="16">
        <v>2</v>
      </c>
      <c r="D179" s="16">
        <v>0</v>
      </c>
      <c r="E179" s="17">
        <f t="shared" si="23"/>
        <v>1.4760147601476014E-3</v>
      </c>
      <c r="F179" s="17" t="str">
        <f t="shared" si="24"/>
        <v/>
      </c>
      <c r="G179" s="17">
        <f t="shared" si="26"/>
        <v>-1</v>
      </c>
      <c r="H179" s="17">
        <f t="shared" si="25"/>
        <v>-1.4760147601476014E-3</v>
      </c>
    </row>
    <row r="180" spans="1:8" ht="38.25" x14ac:dyDescent="0.2">
      <c r="A180" s="14"/>
      <c r="B180" s="15" t="s">
        <v>162</v>
      </c>
      <c r="C180" s="16">
        <v>2</v>
      </c>
      <c r="D180" s="16">
        <v>2</v>
      </c>
      <c r="E180" s="17">
        <f t="shared" si="23"/>
        <v>1.4760147601476014E-3</v>
      </c>
      <c r="F180" s="17">
        <f t="shared" si="24"/>
        <v>1.6220600162206002E-3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</v>
      </c>
      <c r="D182" s="16">
        <v>7</v>
      </c>
      <c r="E182" s="17">
        <f t="shared" si="23"/>
        <v>2.2140221402214021E-3</v>
      </c>
      <c r="F182" s="17">
        <f t="shared" si="24"/>
        <v>5.6772100567721003E-3</v>
      </c>
      <c r="G182" s="17">
        <f t="shared" si="26"/>
        <v>1.3333333333333333</v>
      </c>
      <c r="H182" s="17">
        <f t="shared" si="25"/>
        <v>2.9520295202952029E-3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218</v>
      </c>
      <c r="D184" s="16">
        <v>143</v>
      </c>
      <c r="E184" s="17">
        <f t="shared" si="23"/>
        <v>0.16088560885608857</v>
      </c>
      <c r="F184" s="17">
        <f t="shared" si="24"/>
        <v>0.11597729115977291</v>
      </c>
      <c r="G184" s="17">
        <f t="shared" si="26"/>
        <v>-0.34403669724770641</v>
      </c>
      <c r="H184" s="17">
        <f t="shared" si="25"/>
        <v>-5.5350553505535062E-2</v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7.3800738007380072E-4</v>
      </c>
      <c r="F185" s="17">
        <f t="shared" si="24"/>
        <v>1.6220600162206002E-3</v>
      </c>
      <c r="G185" s="17">
        <f t="shared" si="26"/>
        <v>1</v>
      </c>
      <c r="H185" s="17">
        <f t="shared" si="25"/>
        <v>7.3800738007380072E-4</v>
      </c>
    </row>
    <row r="186" spans="1:8" x14ac:dyDescent="0.2">
      <c r="A186" s="14"/>
      <c r="B186" s="15" t="s">
        <v>168</v>
      </c>
      <c r="C186" s="16">
        <v>48</v>
      </c>
      <c r="D186" s="16">
        <v>62</v>
      </c>
      <c r="E186" s="17">
        <f t="shared" si="23"/>
        <v>3.5424354243542434E-2</v>
      </c>
      <c r="F186" s="17">
        <f t="shared" si="24"/>
        <v>5.0283860502838604E-2</v>
      </c>
      <c r="G186" s="17">
        <f t="shared" si="26"/>
        <v>0.29166666666666669</v>
      </c>
      <c r="H186" s="17">
        <f t="shared" si="25"/>
        <v>1.0332103321033211E-2</v>
      </c>
    </row>
    <row r="187" spans="1:8" x14ac:dyDescent="0.2">
      <c r="A187" s="14"/>
      <c r="B187" s="15" t="s">
        <v>169</v>
      </c>
      <c r="C187" s="16">
        <v>2</v>
      </c>
      <c r="D187" s="16">
        <v>0</v>
      </c>
      <c r="E187" s="17">
        <f t="shared" si="23"/>
        <v>1.4760147601476014E-3</v>
      </c>
      <c r="F187" s="17" t="str">
        <f t="shared" si="24"/>
        <v/>
      </c>
      <c r="G187" s="17">
        <f t="shared" si="26"/>
        <v>-1</v>
      </c>
      <c r="H187" s="17">
        <f t="shared" si="25"/>
        <v>-1.4760147601476014E-3</v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8.110300081103001E-4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1.6220600162206002E-3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23</v>
      </c>
      <c r="E190" s="17">
        <f t="shared" si="23"/>
        <v>1.4760147601476014E-3</v>
      </c>
      <c r="F190" s="17">
        <f t="shared" si="24"/>
        <v>1.8653690186536901E-2</v>
      </c>
      <c r="G190" s="17">
        <f t="shared" si="26"/>
        <v>10.5</v>
      </c>
      <c r="H190" s="17">
        <f t="shared" si="25"/>
        <v>1.5498154981549815E-2</v>
      </c>
    </row>
    <row r="191" spans="1:8" x14ac:dyDescent="0.2">
      <c r="A191" s="14"/>
      <c r="B191" s="15" t="s">
        <v>173</v>
      </c>
      <c r="C191" s="16">
        <v>13</v>
      </c>
      <c r="D191" s="16">
        <v>8</v>
      </c>
      <c r="E191" s="17">
        <f t="shared" si="23"/>
        <v>9.5940959409594097E-3</v>
      </c>
      <c r="F191" s="17">
        <f t="shared" si="24"/>
        <v>6.4882400648824008E-3</v>
      </c>
      <c r="G191" s="17">
        <f t="shared" si="26"/>
        <v>-0.38461538461538464</v>
      </c>
      <c r="H191" s="17">
        <f t="shared" si="25"/>
        <v>-3.690036900369004E-3</v>
      </c>
    </row>
    <row r="192" spans="1:8" x14ac:dyDescent="0.2">
      <c r="A192" s="14"/>
      <c r="B192" s="15" t="s">
        <v>174</v>
      </c>
      <c r="C192" s="16">
        <v>76</v>
      </c>
      <c r="D192" s="16">
        <v>114</v>
      </c>
      <c r="E192" s="17">
        <f t="shared" si="23"/>
        <v>5.6088560885608853E-2</v>
      </c>
      <c r="F192" s="17">
        <f t="shared" si="24"/>
        <v>9.2457420924574207E-2</v>
      </c>
      <c r="G192" s="17">
        <f t="shared" si="26"/>
        <v>0.5</v>
      </c>
      <c r="H192" s="17">
        <f t="shared" si="25"/>
        <v>2.8044280442804426E-2</v>
      </c>
    </row>
    <row r="193" spans="1:8" ht="25.5" x14ac:dyDescent="0.2">
      <c r="A193" s="14"/>
      <c r="B193" s="15" t="s">
        <v>175</v>
      </c>
      <c r="C193" s="16">
        <v>5</v>
      </c>
      <c r="D193" s="16">
        <v>5</v>
      </c>
      <c r="E193" s="17">
        <f t="shared" si="23"/>
        <v>3.6900369003690036E-3</v>
      </c>
      <c r="F193" s="17">
        <f t="shared" si="24"/>
        <v>4.0551500405515001E-3</v>
      </c>
      <c r="G193" s="17">
        <f t="shared" si="26"/>
        <v>0</v>
      </c>
      <c r="H193" s="17">
        <f t="shared" si="25"/>
        <v>0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8.110300081103001E-4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1</v>
      </c>
      <c r="E196" s="17">
        <f t="shared" si="23"/>
        <v>7.3800738007380072E-4</v>
      </c>
      <c r="F196" s="17">
        <f t="shared" si="24"/>
        <v>8.110300081103001E-4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11</v>
      </c>
      <c r="D198" s="16">
        <v>14</v>
      </c>
      <c r="E198" s="17">
        <f t="shared" si="23"/>
        <v>8.1180811808118074E-3</v>
      </c>
      <c r="F198" s="17">
        <f t="shared" si="24"/>
        <v>1.1354420113544201E-2</v>
      </c>
      <c r="G198" s="17">
        <f t="shared" si="26"/>
        <v>0.27272727272727271</v>
      </c>
      <c r="H198" s="17">
        <f t="shared" si="25"/>
        <v>2.2140221402214017E-3</v>
      </c>
    </row>
    <row r="199" spans="1:8" x14ac:dyDescent="0.2">
      <c r="A199" s="14"/>
      <c r="B199" s="15" t="s">
        <v>181</v>
      </c>
      <c r="C199" s="16">
        <v>8</v>
      </c>
      <c r="D199" s="16">
        <v>7</v>
      </c>
      <c r="E199" s="17">
        <f t="shared" si="23"/>
        <v>5.9040590405904057E-3</v>
      </c>
      <c r="F199" s="17">
        <f t="shared" si="24"/>
        <v>5.6772100567721003E-3</v>
      </c>
      <c r="G199" s="17">
        <f t="shared" si="26"/>
        <v>-0.125</v>
      </c>
      <c r="H199" s="17">
        <f t="shared" si="25"/>
        <v>-7.3800738007380072E-4</v>
      </c>
    </row>
    <row r="200" spans="1:8" x14ac:dyDescent="0.2">
      <c r="A200" s="14"/>
      <c r="B200" s="15" t="s">
        <v>182</v>
      </c>
      <c r="C200" s="16">
        <v>0</v>
      </c>
      <c r="D200" s="16">
        <v>2</v>
      </c>
      <c r="E200" s="17" t="str">
        <f t="shared" si="23"/>
        <v/>
      </c>
      <c r="F200" s="17">
        <f t="shared" si="24"/>
        <v>1.6220600162206002E-3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7.3800738007380072E-4</v>
      </c>
      <c r="F203" s="17" t="str">
        <f t="shared" si="24"/>
        <v/>
      </c>
      <c r="G203" s="17">
        <f t="shared" si="26"/>
        <v>-1</v>
      </c>
      <c r="H203" s="17">
        <f t="shared" si="25"/>
        <v>-7.3800738007380072E-4</v>
      </c>
    </row>
    <row r="204" spans="1:8" x14ac:dyDescent="0.2">
      <c r="A204" s="14"/>
      <c r="B204" s="15" t="s">
        <v>186</v>
      </c>
      <c r="C204" s="16">
        <v>27</v>
      </c>
      <c r="D204" s="16">
        <v>55</v>
      </c>
      <c r="E204" s="17">
        <f t="shared" si="23"/>
        <v>1.9926199261992621E-2</v>
      </c>
      <c r="F204" s="17">
        <f t="shared" si="24"/>
        <v>4.4606650446066508E-2</v>
      </c>
      <c r="G204" s="17">
        <f t="shared" si="26"/>
        <v>1.037037037037037</v>
      </c>
      <c r="H204" s="17">
        <f t="shared" si="25"/>
        <v>2.0664206642066422E-2</v>
      </c>
    </row>
    <row r="205" spans="1:8" ht="25.5" x14ac:dyDescent="0.2">
      <c r="A205" s="14"/>
      <c r="B205" s="15" t="s">
        <v>187</v>
      </c>
      <c r="C205" s="16">
        <v>48</v>
      </c>
      <c r="D205" s="16">
        <v>22</v>
      </c>
      <c r="E205" s="17">
        <f t="shared" si="23"/>
        <v>3.5424354243542434E-2</v>
      </c>
      <c r="F205" s="17">
        <f t="shared" si="24"/>
        <v>1.7842660178426603E-2</v>
      </c>
      <c r="G205" s="17">
        <f t="shared" si="26"/>
        <v>-0.54166666666666663</v>
      </c>
      <c r="H205" s="17">
        <f t="shared" si="25"/>
        <v>-1.9188191881918816E-2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43</v>
      </c>
      <c r="D207" s="16">
        <v>19</v>
      </c>
      <c r="E207" s="17">
        <f t="shared" si="23"/>
        <v>3.1734317343173432E-2</v>
      </c>
      <c r="F207" s="17">
        <f t="shared" si="24"/>
        <v>1.5409570154095702E-2</v>
      </c>
      <c r="G207" s="17">
        <f t="shared" si="26"/>
        <v>-0.55813953488372092</v>
      </c>
      <c r="H207" s="17">
        <f t="shared" si="25"/>
        <v>-1.7712177121771217E-2</v>
      </c>
    </row>
    <row r="208" spans="1:8" x14ac:dyDescent="0.2">
      <c r="A208" s="14"/>
      <c r="B208" s="15" t="s">
        <v>190</v>
      </c>
      <c r="C208" s="16">
        <v>14</v>
      </c>
      <c r="D208" s="16">
        <v>9</v>
      </c>
      <c r="E208" s="17">
        <f t="shared" si="23"/>
        <v>1.0332103321033211E-2</v>
      </c>
      <c r="F208" s="17">
        <f t="shared" si="24"/>
        <v>7.2992700729927005E-3</v>
      </c>
      <c r="G208" s="17">
        <f t="shared" si="26"/>
        <v>-0.35714285714285715</v>
      </c>
      <c r="H208" s="17">
        <f t="shared" si="25"/>
        <v>-3.690036900369004E-3</v>
      </c>
    </row>
    <row r="209" spans="1:8" x14ac:dyDescent="0.2">
      <c r="A209" s="14"/>
      <c r="B209" s="15" t="s">
        <v>191</v>
      </c>
      <c r="C209" s="16">
        <v>21</v>
      </c>
      <c r="D209" s="16">
        <v>16</v>
      </c>
      <c r="E209" s="17">
        <f t="shared" ref="E209:E240" si="27">+IF(C209=0,"",C209/C$177)</f>
        <v>1.5498154981549815E-2</v>
      </c>
      <c r="F209" s="17">
        <f t="shared" ref="F209:F240" si="28">+IF(D209=0,"",D209/D$177)</f>
        <v>1.2976480129764802E-2</v>
      </c>
      <c r="G209" s="17">
        <f t="shared" si="26"/>
        <v>-0.23809523809523808</v>
      </c>
      <c r="H209" s="17">
        <f t="shared" ref="H209:H240" si="29">+IF(OR(AND(E209=""),(G209="")),"",E209*G209)</f>
        <v>-3.6900369003690036E-3</v>
      </c>
    </row>
    <row r="210" spans="1:8" x14ac:dyDescent="0.2">
      <c r="A210" s="14"/>
      <c r="B210" s="15" t="s">
        <v>192</v>
      </c>
      <c r="C210" s="16">
        <v>10</v>
      </c>
      <c r="D210" s="16">
        <v>12</v>
      </c>
      <c r="E210" s="17">
        <f t="shared" si="27"/>
        <v>7.3800738007380072E-3</v>
      </c>
      <c r="F210" s="17">
        <f t="shared" si="28"/>
        <v>9.7323600973236012E-3</v>
      </c>
      <c r="G210" s="17">
        <f t="shared" ref="G210:G241" si="30">+IF(AND(C210=0,D210=0)," ",IF(C210=0,1,IF(D210=0,-1,(D210-C210)/C210)))</f>
        <v>0.2</v>
      </c>
      <c r="H210" s="17">
        <f t="shared" si="29"/>
        <v>1.4760147601476014E-3</v>
      </c>
    </row>
    <row r="211" spans="1:8" x14ac:dyDescent="0.2">
      <c r="A211" s="14"/>
      <c r="B211" s="15" t="s">
        <v>193</v>
      </c>
      <c r="C211" s="16">
        <v>19</v>
      </c>
      <c r="D211" s="16">
        <v>72</v>
      </c>
      <c r="E211" s="17">
        <f t="shared" si="27"/>
        <v>1.4022140221402213E-2</v>
      </c>
      <c r="F211" s="17">
        <f t="shared" si="28"/>
        <v>5.8394160583941604E-2</v>
      </c>
      <c r="G211" s="17">
        <f t="shared" si="30"/>
        <v>2.7894736842105261</v>
      </c>
      <c r="H211" s="17">
        <f t="shared" si="29"/>
        <v>3.9114391143911437E-2</v>
      </c>
    </row>
    <row r="212" spans="1:8" x14ac:dyDescent="0.2">
      <c r="A212" s="14"/>
      <c r="B212" s="15" t="s">
        <v>194</v>
      </c>
      <c r="C212" s="16">
        <v>42</v>
      </c>
      <c r="D212" s="16">
        <v>39</v>
      </c>
      <c r="E212" s="17">
        <f t="shared" si="27"/>
        <v>3.0996309963099631E-2</v>
      </c>
      <c r="F212" s="17">
        <f t="shared" si="28"/>
        <v>3.1630170316301706E-2</v>
      </c>
      <c r="G212" s="17">
        <f t="shared" si="30"/>
        <v>-7.1428571428571425E-2</v>
      </c>
      <c r="H212" s="17">
        <f t="shared" si="29"/>
        <v>-2.2140221402214021E-3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6</v>
      </c>
      <c r="E214" s="17">
        <f t="shared" si="27"/>
        <v>1.4760147601476014E-3</v>
      </c>
      <c r="F214" s="17">
        <f t="shared" si="28"/>
        <v>4.8661800486618006E-3</v>
      </c>
      <c r="G214" s="17">
        <f t="shared" si="30"/>
        <v>2</v>
      </c>
      <c r="H214" s="17">
        <f t="shared" si="29"/>
        <v>2.9520295202952029E-3</v>
      </c>
    </row>
    <row r="215" spans="1:8" x14ac:dyDescent="0.2">
      <c r="A215" s="14"/>
      <c r="B215" s="15" t="s">
        <v>197</v>
      </c>
      <c r="C215" s="16">
        <v>4</v>
      </c>
      <c r="D215" s="16">
        <v>5</v>
      </c>
      <c r="E215" s="17">
        <f t="shared" si="27"/>
        <v>2.9520295202952029E-3</v>
      </c>
      <c r="F215" s="17">
        <f t="shared" si="28"/>
        <v>4.0551500405515001E-3</v>
      </c>
      <c r="G215" s="17">
        <f t="shared" si="30"/>
        <v>0.25</v>
      </c>
      <c r="H215" s="17">
        <f t="shared" si="29"/>
        <v>7.3800738007380072E-4</v>
      </c>
    </row>
    <row r="216" spans="1:8" x14ac:dyDescent="0.2">
      <c r="A216" s="14"/>
      <c r="B216" s="15" t="s">
        <v>198</v>
      </c>
      <c r="C216" s="16">
        <v>5</v>
      </c>
      <c r="D216" s="16">
        <v>8</v>
      </c>
      <c r="E216" s="17">
        <f t="shared" si="27"/>
        <v>3.6900369003690036E-3</v>
      </c>
      <c r="F216" s="17">
        <f t="shared" si="28"/>
        <v>6.4882400648824008E-3</v>
      </c>
      <c r="G216" s="17">
        <f t="shared" si="30"/>
        <v>0.6</v>
      </c>
      <c r="H216" s="17">
        <f t="shared" si="29"/>
        <v>2.2140221402214021E-3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1</v>
      </c>
      <c r="E218" s="17">
        <f t="shared" si="27"/>
        <v>7.3800738007380072E-4</v>
      </c>
      <c r="F218" s="17">
        <f t="shared" si="28"/>
        <v>8.110300081103001E-4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37</v>
      </c>
      <c r="D219" s="16">
        <v>22</v>
      </c>
      <c r="E219" s="17">
        <f t="shared" si="27"/>
        <v>2.7306273062730629E-2</v>
      </c>
      <c r="F219" s="17">
        <f t="shared" si="28"/>
        <v>1.7842660178426603E-2</v>
      </c>
      <c r="G219" s="17">
        <f t="shared" si="30"/>
        <v>-0.40540540540540543</v>
      </c>
      <c r="H219" s="17">
        <f t="shared" si="29"/>
        <v>-1.1070110701107012E-2</v>
      </c>
    </row>
    <row r="220" spans="1:8" x14ac:dyDescent="0.2">
      <c r="A220" s="14"/>
      <c r="B220" s="15" t="s">
        <v>202</v>
      </c>
      <c r="C220" s="16">
        <v>10</v>
      </c>
      <c r="D220" s="16">
        <v>1</v>
      </c>
      <c r="E220" s="17">
        <f t="shared" si="27"/>
        <v>7.3800738007380072E-3</v>
      </c>
      <c r="F220" s="17">
        <f t="shared" si="28"/>
        <v>8.110300081103001E-4</v>
      </c>
      <c r="G220" s="17">
        <f t="shared" si="30"/>
        <v>-0.9</v>
      </c>
      <c r="H220" s="17">
        <f t="shared" si="29"/>
        <v>-6.6420664206642069E-3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1.4760147601476014E-3</v>
      </c>
      <c r="F221" s="17" t="str">
        <f t="shared" si="28"/>
        <v/>
      </c>
      <c r="G221" s="17">
        <f t="shared" si="30"/>
        <v>-1</v>
      </c>
      <c r="H221" s="17">
        <f t="shared" si="29"/>
        <v>-1.4760147601476014E-3</v>
      </c>
    </row>
    <row r="222" spans="1:8" ht="25.5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2.4330900243309003E-3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25</v>
      </c>
      <c r="D224" s="16">
        <v>19</v>
      </c>
      <c r="E224" s="17">
        <f t="shared" si="27"/>
        <v>1.8450184501845018E-2</v>
      </c>
      <c r="F224" s="17">
        <f t="shared" si="28"/>
        <v>1.5409570154095702E-2</v>
      </c>
      <c r="G224" s="17">
        <f t="shared" si="30"/>
        <v>-0.24</v>
      </c>
      <c r="H224" s="17">
        <f t="shared" si="29"/>
        <v>-4.4280442804428043E-3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1.6220600162206002E-3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279</v>
      </c>
      <c r="D231" s="16">
        <v>144</v>
      </c>
      <c r="E231" s="17">
        <f t="shared" si="27"/>
        <v>0.20590405904059039</v>
      </c>
      <c r="F231" s="17">
        <f t="shared" si="28"/>
        <v>0.11678832116788321</v>
      </c>
      <c r="G231" s="17">
        <f t="shared" si="30"/>
        <v>-0.4838709677419355</v>
      </c>
      <c r="H231" s="17">
        <f t="shared" si="29"/>
        <v>-9.9630996309963096E-2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7.3800738007380072E-4</v>
      </c>
      <c r="F232" s="17" t="str">
        <f t="shared" si="28"/>
        <v/>
      </c>
      <c r="G232" s="17">
        <f t="shared" si="30"/>
        <v>-1</v>
      </c>
      <c r="H232" s="17">
        <f t="shared" si="29"/>
        <v>-7.3800738007380072E-4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7.3800738007380072E-4</v>
      </c>
      <c r="F233" s="17" t="str">
        <f t="shared" si="28"/>
        <v/>
      </c>
      <c r="G233" s="17">
        <f t="shared" si="30"/>
        <v>-1</v>
      </c>
      <c r="H233" s="17">
        <f t="shared" si="29"/>
        <v>-7.3800738007380072E-4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</v>
      </c>
      <c r="D237" s="16">
        <v>1</v>
      </c>
      <c r="E237" s="17">
        <f t="shared" si="27"/>
        <v>7.3800738007380072E-4</v>
      </c>
      <c r="F237" s="17">
        <f t="shared" si="28"/>
        <v>8.110300081103001E-4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1.4760147601476014E-3</v>
      </c>
      <c r="F238" s="17" t="str">
        <f t="shared" si="28"/>
        <v/>
      </c>
      <c r="G238" s="17">
        <f t="shared" si="30"/>
        <v>-1</v>
      </c>
      <c r="H238" s="17">
        <f t="shared" si="29"/>
        <v>-1.4760147601476014E-3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1</v>
      </c>
      <c r="E240" s="17">
        <f t="shared" si="27"/>
        <v>7.3800738007380072E-4</v>
      </c>
      <c r="F240" s="17">
        <f t="shared" si="28"/>
        <v>8.110300081103001E-4</v>
      </c>
      <c r="G240" s="17">
        <f t="shared" si="30"/>
        <v>0</v>
      </c>
      <c r="H240" s="17">
        <f t="shared" si="29"/>
        <v>0</v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8.110300081103001E-4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</v>
      </c>
      <c r="D244" s="16">
        <v>12</v>
      </c>
      <c r="E244" s="17">
        <f t="shared" si="31"/>
        <v>6.6420664206642069E-3</v>
      </c>
      <c r="F244" s="17">
        <f t="shared" si="32"/>
        <v>9.7323600973236012E-3</v>
      </c>
      <c r="G244" s="17">
        <f t="shared" si="34"/>
        <v>0.33333333333333331</v>
      </c>
      <c r="H244" s="17">
        <f t="shared" si="33"/>
        <v>2.2140221402214021E-3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1.4760147601476014E-3</v>
      </c>
      <c r="F246" s="17" t="str">
        <f t="shared" si="32"/>
        <v/>
      </c>
      <c r="G246" s="17">
        <f t="shared" si="34"/>
        <v>-1</v>
      </c>
      <c r="H246" s="17">
        <f t="shared" si="33"/>
        <v>-1.4760147601476014E-3</v>
      </c>
    </row>
    <row r="247" spans="1:8" x14ac:dyDescent="0.2">
      <c r="A247" s="14"/>
      <c r="B247" s="15" t="s">
        <v>229</v>
      </c>
      <c r="C247" s="16">
        <v>10</v>
      </c>
      <c r="D247" s="16">
        <v>6</v>
      </c>
      <c r="E247" s="17">
        <f t="shared" si="31"/>
        <v>7.3800738007380072E-3</v>
      </c>
      <c r="F247" s="17">
        <f t="shared" si="32"/>
        <v>4.8661800486618006E-3</v>
      </c>
      <c r="G247" s="17">
        <f t="shared" si="34"/>
        <v>-0.4</v>
      </c>
      <c r="H247" s="17">
        <f t="shared" si="33"/>
        <v>-2.9520295202952029E-3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3</v>
      </c>
      <c r="E249" s="17">
        <f t="shared" si="31"/>
        <v>2.2140221402214021E-3</v>
      </c>
      <c r="F249" s="17">
        <f t="shared" si="32"/>
        <v>2.4330900243309003E-3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14</v>
      </c>
      <c r="D250" s="16">
        <v>9</v>
      </c>
      <c r="E250" s="17">
        <f t="shared" si="31"/>
        <v>1.0332103321033211E-2</v>
      </c>
      <c r="F250" s="17">
        <f t="shared" si="32"/>
        <v>7.2992700729927005E-3</v>
      </c>
      <c r="G250" s="17">
        <f t="shared" si="34"/>
        <v>-0.35714285714285715</v>
      </c>
      <c r="H250" s="17">
        <f t="shared" si="33"/>
        <v>-3.690036900369004E-3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8.110300081103001E-4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1.4760147601476014E-3</v>
      </c>
      <c r="F253" s="17" t="str">
        <f t="shared" si="32"/>
        <v/>
      </c>
      <c r="G253" s="17">
        <f t="shared" si="34"/>
        <v>-1</v>
      </c>
      <c r="H253" s="17">
        <f t="shared" si="33"/>
        <v>-1.4760147601476014E-3</v>
      </c>
    </row>
    <row r="254" spans="1:8" x14ac:dyDescent="0.2">
      <c r="A254" s="14"/>
      <c r="B254" s="15" t="s">
        <v>236</v>
      </c>
      <c r="C254" s="16">
        <v>3</v>
      </c>
      <c r="D254" s="16">
        <v>2</v>
      </c>
      <c r="E254" s="17">
        <f t="shared" si="31"/>
        <v>2.2140221402214021E-3</v>
      </c>
      <c r="F254" s="17">
        <f t="shared" si="32"/>
        <v>1.6220600162206002E-3</v>
      </c>
      <c r="G254" s="17">
        <f t="shared" si="34"/>
        <v>-0.33333333333333331</v>
      </c>
      <c r="H254" s="17">
        <f t="shared" si="33"/>
        <v>-7.3800738007380072E-4</v>
      </c>
    </row>
    <row r="255" spans="1:8" x14ac:dyDescent="0.2">
      <c r="A255" s="14"/>
      <c r="B255" s="15" t="s">
        <v>237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1.6220600162206002E-3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2</v>
      </c>
      <c r="D256" s="16">
        <v>0</v>
      </c>
      <c r="E256" s="17">
        <f t="shared" si="31"/>
        <v>1.4760147601476014E-3</v>
      </c>
      <c r="F256" s="17" t="str">
        <f t="shared" si="32"/>
        <v/>
      </c>
      <c r="G256" s="17">
        <f t="shared" si="34"/>
        <v>-1</v>
      </c>
      <c r="H256" s="17">
        <f t="shared" si="33"/>
        <v>-1.4760147601476014E-3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20</v>
      </c>
      <c r="E259" s="17">
        <f t="shared" si="31"/>
        <v>7.3800738007380072E-4</v>
      </c>
      <c r="F259" s="17">
        <f t="shared" si="32"/>
        <v>1.6220600162206E-2</v>
      </c>
      <c r="G259" s="17">
        <f t="shared" si="34"/>
        <v>19</v>
      </c>
      <c r="H259" s="17">
        <f t="shared" si="33"/>
        <v>1.4022140221402213E-2</v>
      </c>
    </row>
    <row r="260" spans="1:8" x14ac:dyDescent="0.2">
      <c r="A260" s="14"/>
      <c r="B260" s="15" t="s">
        <v>242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3.2441200324412004E-3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8.110300081103001E-4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7.3800738007380072E-4</v>
      </c>
      <c r="F262" s="17" t="str">
        <f t="shared" si="32"/>
        <v/>
      </c>
      <c r="G262" s="17">
        <f t="shared" si="34"/>
        <v>-1</v>
      </c>
      <c r="H262" s="17">
        <f t="shared" si="33"/>
        <v>-7.3800738007380072E-4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4</v>
      </c>
      <c r="E265" s="17">
        <f t="shared" si="31"/>
        <v>7.3800738007380072E-4</v>
      </c>
      <c r="F265" s="17">
        <f t="shared" si="32"/>
        <v>3.2441200324412004E-3</v>
      </c>
      <c r="G265" s="17">
        <f t="shared" si="34"/>
        <v>3</v>
      </c>
      <c r="H265" s="17">
        <f t="shared" si="33"/>
        <v>2.2140221402214021E-3</v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7.3800738007380072E-4</v>
      </c>
      <c r="F266" s="17" t="str">
        <f t="shared" si="32"/>
        <v/>
      </c>
      <c r="G266" s="17">
        <f t="shared" si="34"/>
        <v>-1</v>
      </c>
      <c r="H266" s="17">
        <f t="shared" si="33"/>
        <v>-7.3800738007380072E-4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7.3800738007380072E-4</v>
      </c>
      <c r="F268" s="17" t="str">
        <f t="shared" si="32"/>
        <v/>
      </c>
      <c r="G268" s="17">
        <f t="shared" si="34"/>
        <v>-1</v>
      </c>
      <c r="H268" s="17">
        <f t="shared" si="33"/>
        <v>-7.3800738007380072E-4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7</v>
      </c>
      <c r="D270" s="16">
        <v>10</v>
      </c>
      <c r="E270" s="17">
        <f t="shared" si="31"/>
        <v>5.1660516605166054E-3</v>
      </c>
      <c r="F270" s="17">
        <f t="shared" si="32"/>
        <v>8.1103000811030002E-3</v>
      </c>
      <c r="G270" s="17">
        <f t="shared" si="34"/>
        <v>0.42857142857142855</v>
      </c>
      <c r="H270" s="17">
        <f t="shared" si="33"/>
        <v>2.2140221402214021E-3</v>
      </c>
    </row>
    <row r="271" spans="1:8" x14ac:dyDescent="0.2">
      <c r="A271" s="14"/>
      <c r="B271" s="15" t="s">
        <v>253</v>
      </c>
      <c r="C271" s="16">
        <v>2</v>
      </c>
      <c r="D271" s="16">
        <v>0</v>
      </c>
      <c r="E271" s="17">
        <f t="shared" si="31"/>
        <v>1.4760147601476014E-3</v>
      </c>
      <c r="F271" s="17" t="str">
        <f t="shared" si="32"/>
        <v/>
      </c>
      <c r="G271" s="17">
        <f t="shared" si="34"/>
        <v>-1</v>
      </c>
      <c r="H271" s="17">
        <f t="shared" si="33"/>
        <v>-1.4760147601476014E-3</v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6</v>
      </c>
      <c r="E273" s="17" t="str">
        <f t="shared" ref="E273:E304" si="35">+IF(C273=0,"",C273/C$177)</f>
        <v/>
      </c>
      <c r="F273" s="17">
        <f t="shared" ref="F273:F304" si="36">+IF(D273=0,"",D273/D$177)</f>
        <v>4.8661800486618006E-3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</v>
      </c>
      <c r="D276" s="16">
        <v>1</v>
      </c>
      <c r="E276" s="17">
        <f t="shared" si="35"/>
        <v>7.3800738007380072E-4</v>
      </c>
      <c r="F276" s="17">
        <f t="shared" si="36"/>
        <v>8.110300081103001E-4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259</v>
      </c>
      <c r="C277" s="16">
        <v>7</v>
      </c>
      <c r="D277" s="16">
        <v>2</v>
      </c>
      <c r="E277" s="17">
        <f t="shared" si="35"/>
        <v>5.1660516605166054E-3</v>
      </c>
      <c r="F277" s="17">
        <f t="shared" si="36"/>
        <v>1.6220600162206002E-3</v>
      </c>
      <c r="G277" s="17">
        <f t="shared" si="38"/>
        <v>-0.7142857142857143</v>
      </c>
      <c r="H277" s="17">
        <f t="shared" si="37"/>
        <v>-3.690036900369004E-3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5</v>
      </c>
      <c r="D281" s="16">
        <v>0</v>
      </c>
      <c r="E281" s="17">
        <f t="shared" si="35"/>
        <v>3.6900369003690036E-3</v>
      </c>
      <c r="F281" s="17" t="str">
        <f t="shared" si="36"/>
        <v/>
      </c>
      <c r="G281" s="17">
        <f t="shared" si="38"/>
        <v>-1</v>
      </c>
      <c r="H281" s="17">
        <f t="shared" si="37"/>
        <v>-3.6900369003690036E-3</v>
      </c>
    </row>
    <row r="282" spans="1:8" ht="25.5" x14ac:dyDescent="0.2">
      <c r="A282" s="14"/>
      <c r="B282" s="15" t="s">
        <v>264</v>
      </c>
      <c r="C282" s="16">
        <v>22</v>
      </c>
      <c r="D282" s="16">
        <v>28</v>
      </c>
      <c r="E282" s="17">
        <f t="shared" si="35"/>
        <v>1.6236162361623615E-2</v>
      </c>
      <c r="F282" s="17">
        <f t="shared" si="36"/>
        <v>2.2708840227088401E-2</v>
      </c>
      <c r="G282" s="17">
        <f t="shared" si="38"/>
        <v>0.27272727272727271</v>
      </c>
      <c r="H282" s="17">
        <f t="shared" si="37"/>
        <v>4.4280442804428034E-3</v>
      </c>
    </row>
    <row r="283" spans="1:8" x14ac:dyDescent="0.2">
      <c r="A283" s="14"/>
      <c r="B283" s="15" t="s">
        <v>265</v>
      </c>
      <c r="C283" s="16">
        <v>3</v>
      </c>
      <c r="D283" s="16">
        <v>3</v>
      </c>
      <c r="E283" s="17">
        <f t="shared" si="35"/>
        <v>2.2140221402214021E-3</v>
      </c>
      <c r="F283" s="17">
        <f t="shared" si="36"/>
        <v>2.4330900243309003E-3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8.110300081103001E-4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0</v>
      </c>
      <c r="E286" s="17">
        <f t="shared" si="35"/>
        <v>1.4760147601476014E-3</v>
      </c>
      <c r="F286" s="17" t="str">
        <f t="shared" si="36"/>
        <v/>
      </c>
      <c r="G286" s="17">
        <f t="shared" si="38"/>
        <v>-1</v>
      </c>
      <c r="H286" s="17">
        <f t="shared" si="37"/>
        <v>-1.4760147601476014E-3</v>
      </c>
    </row>
    <row r="287" spans="1:8" x14ac:dyDescent="0.2">
      <c r="A287" s="14"/>
      <c r="B287" s="15" t="s">
        <v>269</v>
      </c>
      <c r="C287" s="16">
        <v>1</v>
      </c>
      <c r="D287" s="16">
        <v>2</v>
      </c>
      <c r="E287" s="17">
        <f t="shared" si="35"/>
        <v>7.3800738007380072E-4</v>
      </c>
      <c r="F287" s="17">
        <f t="shared" si="36"/>
        <v>1.6220600162206002E-3</v>
      </c>
      <c r="G287" s="17">
        <f t="shared" si="38"/>
        <v>1</v>
      </c>
      <c r="H287" s="17">
        <f t="shared" si="37"/>
        <v>7.3800738007380072E-4</v>
      </c>
    </row>
    <row r="288" spans="1:8" x14ac:dyDescent="0.2">
      <c r="A288" s="14"/>
      <c r="B288" s="15" t="s">
        <v>270</v>
      </c>
      <c r="C288" s="16">
        <v>1</v>
      </c>
      <c r="D288" s="16">
        <v>4</v>
      </c>
      <c r="E288" s="17">
        <f t="shared" si="35"/>
        <v>7.3800738007380072E-4</v>
      </c>
      <c r="F288" s="17">
        <f t="shared" si="36"/>
        <v>3.2441200324412004E-3</v>
      </c>
      <c r="G288" s="17">
        <f t="shared" si="38"/>
        <v>3</v>
      </c>
      <c r="H288" s="17">
        <f t="shared" si="37"/>
        <v>2.2140221402214021E-3</v>
      </c>
    </row>
    <row r="289" spans="1:8" x14ac:dyDescent="0.2">
      <c r="A289" s="14"/>
      <c r="B289" s="15" t="s">
        <v>271</v>
      </c>
      <c r="C289" s="16">
        <v>8</v>
      </c>
      <c r="D289" s="16">
        <v>13</v>
      </c>
      <c r="E289" s="17">
        <f t="shared" si="35"/>
        <v>5.9040590405904057E-3</v>
      </c>
      <c r="F289" s="17">
        <f t="shared" si="36"/>
        <v>1.0543390105433901E-2</v>
      </c>
      <c r="G289" s="17">
        <f t="shared" si="38"/>
        <v>0.625</v>
      </c>
      <c r="H289" s="17">
        <f t="shared" si="37"/>
        <v>3.6900369003690036E-3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6</v>
      </c>
      <c r="D292" s="16">
        <v>2</v>
      </c>
      <c r="E292" s="17">
        <f t="shared" si="35"/>
        <v>4.4280442804428043E-3</v>
      </c>
      <c r="F292" s="17">
        <f t="shared" si="36"/>
        <v>1.6220600162206002E-3</v>
      </c>
      <c r="G292" s="17">
        <f t="shared" si="38"/>
        <v>-0.66666666666666663</v>
      </c>
      <c r="H292" s="17">
        <f t="shared" si="37"/>
        <v>-2.9520295202952029E-3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31</v>
      </c>
      <c r="D294" s="16">
        <v>3</v>
      </c>
      <c r="E294" s="17">
        <f t="shared" si="35"/>
        <v>2.2878228782287822E-2</v>
      </c>
      <c r="F294" s="17">
        <f t="shared" si="36"/>
        <v>2.4330900243309003E-3</v>
      </c>
      <c r="G294" s="17">
        <f t="shared" si="38"/>
        <v>-0.90322580645161288</v>
      </c>
      <c r="H294" s="17">
        <f t="shared" si="37"/>
        <v>-2.0664206642066418E-2</v>
      </c>
    </row>
    <row r="295" spans="1:8" x14ac:dyDescent="0.2">
      <c r="A295" s="14"/>
      <c r="B295" s="15" t="s">
        <v>277</v>
      </c>
      <c r="C295" s="16">
        <v>0</v>
      </c>
      <c r="D295" s="16">
        <v>3</v>
      </c>
      <c r="E295" s="17" t="str">
        <f t="shared" si="35"/>
        <v/>
      </c>
      <c r="F295" s="17">
        <f t="shared" si="36"/>
        <v>2.4330900243309003E-3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2</v>
      </c>
      <c r="D296" s="16">
        <v>1</v>
      </c>
      <c r="E296" s="17">
        <f t="shared" si="35"/>
        <v>1.4760147601476014E-3</v>
      </c>
      <c r="F296" s="17">
        <f t="shared" si="36"/>
        <v>8.110300081103001E-4</v>
      </c>
      <c r="G296" s="17">
        <f t="shared" si="38"/>
        <v>-0.5</v>
      </c>
      <c r="H296" s="17">
        <f t="shared" si="37"/>
        <v>-7.3800738007380072E-4</v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8.110300081103001E-4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26</v>
      </c>
      <c r="D299" s="16">
        <v>0</v>
      </c>
      <c r="E299" s="17">
        <f t="shared" si="35"/>
        <v>1.9188191881918819E-2</v>
      </c>
      <c r="F299" s="17" t="str">
        <f t="shared" si="36"/>
        <v/>
      </c>
      <c r="G299" s="17">
        <f t="shared" si="38"/>
        <v>-1</v>
      </c>
      <c r="H299" s="17">
        <f t="shared" si="37"/>
        <v>-1.9188191881918819E-2</v>
      </c>
    </row>
    <row r="300" spans="1:8" x14ac:dyDescent="0.2">
      <c r="A300" s="14"/>
      <c r="B300" s="15" t="s">
        <v>282</v>
      </c>
      <c r="C300" s="16">
        <v>8</v>
      </c>
      <c r="D300" s="16">
        <v>9</v>
      </c>
      <c r="E300" s="17">
        <f t="shared" si="35"/>
        <v>5.9040590405904057E-3</v>
      </c>
      <c r="F300" s="17">
        <f t="shared" si="36"/>
        <v>7.2992700729927005E-3</v>
      </c>
      <c r="G300" s="17">
        <f t="shared" si="38"/>
        <v>0.125</v>
      </c>
      <c r="H300" s="17">
        <f t="shared" si="37"/>
        <v>7.3800738007380072E-4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5</v>
      </c>
      <c r="D306" s="16">
        <v>8</v>
      </c>
      <c r="E306" s="17">
        <f t="shared" si="39"/>
        <v>3.6900369003690036E-3</v>
      </c>
      <c r="F306" s="17">
        <f t="shared" si="40"/>
        <v>6.4882400648824008E-3</v>
      </c>
      <c r="G306" s="17">
        <f t="shared" ref="G306:G337" si="42">+IF(AND(C306=0,D306=0)," ",IF(C306=0,1,IF(D306=0,-1,(D306-C306)/C306)))</f>
        <v>0.6</v>
      </c>
      <c r="H306" s="17">
        <f t="shared" si="41"/>
        <v>2.2140221402214021E-3</v>
      </c>
    </row>
    <row r="307" spans="1:8" x14ac:dyDescent="0.2">
      <c r="A307" s="14"/>
      <c r="B307" s="15" t="s">
        <v>289</v>
      </c>
      <c r="C307" s="16">
        <v>2</v>
      </c>
      <c r="D307" s="16">
        <v>2</v>
      </c>
      <c r="E307" s="17">
        <f t="shared" si="39"/>
        <v>1.4760147601476014E-3</v>
      </c>
      <c r="F307" s="17">
        <f t="shared" si="40"/>
        <v>1.6220600162206002E-3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23</v>
      </c>
      <c r="D308" s="16">
        <v>19</v>
      </c>
      <c r="E308" s="17">
        <f t="shared" si="39"/>
        <v>1.6974169741697416E-2</v>
      </c>
      <c r="F308" s="17">
        <f t="shared" si="40"/>
        <v>1.5409570154095702E-2</v>
      </c>
      <c r="G308" s="17">
        <f t="shared" si="42"/>
        <v>-0.17391304347826086</v>
      </c>
      <c r="H308" s="17">
        <f t="shared" si="41"/>
        <v>-2.9520295202952029E-3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7.3800738007380072E-4</v>
      </c>
      <c r="F309" s="17" t="str">
        <f t="shared" si="40"/>
        <v/>
      </c>
      <c r="G309" s="17">
        <f t="shared" si="42"/>
        <v>-1</v>
      </c>
      <c r="H309" s="17">
        <f t="shared" si="41"/>
        <v>-7.3800738007380072E-4</v>
      </c>
    </row>
    <row r="310" spans="1:8" ht="25.5" x14ac:dyDescent="0.2">
      <c r="A310" s="14"/>
      <c r="B310" s="15" t="s">
        <v>292</v>
      </c>
      <c r="C310" s="16">
        <v>4</v>
      </c>
      <c r="D310" s="16">
        <v>2</v>
      </c>
      <c r="E310" s="17">
        <f t="shared" si="39"/>
        <v>2.9520295202952029E-3</v>
      </c>
      <c r="F310" s="17">
        <f t="shared" si="40"/>
        <v>1.6220600162206002E-3</v>
      </c>
      <c r="G310" s="17">
        <f t="shared" si="42"/>
        <v>-0.5</v>
      </c>
      <c r="H310" s="17">
        <f t="shared" si="41"/>
        <v>-1.4760147601476014E-3</v>
      </c>
    </row>
    <row r="311" spans="1:8" x14ac:dyDescent="0.2">
      <c r="A311" s="14"/>
      <c r="B311" s="15" t="s">
        <v>293</v>
      </c>
      <c r="C311" s="16">
        <v>56</v>
      </c>
      <c r="D311" s="16">
        <v>66</v>
      </c>
      <c r="E311" s="17">
        <f t="shared" si="39"/>
        <v>4.1328413284132844E-2</v>
      </c>
      <c r="F311" s="17">
        <f t="shared" si="40"/>
        <v>5.3527980535279802E-2</v>
      </c>
      <c r="G311" s="17">
        <f t="shared" si="42"/>
        <v>0.17857142857142858</v>
      </c>
      <c r="H311" s="17">
        <f t="shared" si="41"/>
        <v>7.380073800738008E-3</v>
      </c>
    </row>
    <row r="312" spans="1:8" x14ac:dyDescent="0.2">
      <c r="A312" s="14"/>
      <c r="B312" s="15" t="s">
        <v>294</v>
      </c>
      <c r="C312" s="16">
        <v>3</v>
      </c>
      <c r="D312" s="16">
        <v>8</v>
      </c>
      <c r="E312" s="17">
        <f t="shared" si="39"/>
        <v>2.2140221402214021E-3</v>
      </c>
      <c r="F312" s="17">
        <f t="shared" si="40"/>
        <v>6.4882400648824008E-3</v>
      </c>
      <c r="G312" s="17">
        <f t="shared" si="42"/>
        <v>1.6666666666666667</v>
      </c>
      <c r="H312" s="17">
        <f t="shared" si="41"/>
        <v>3.6900369003690036E-3</v>
      </c>
    </row>
    <row r="313" spans="1:8" x14ac:dyDescent="0.2">
      <c r="A313" s="14"/>
      <c r="B313" s="15" t="s">
        <v>295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8.110300081103001E-4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37</v>
      </c>
      <c r="D314" s="16">
        <v>44</v>
      </c>
      <c r="E314" s="17">
        <f t="shared" si="39"/>
        <v>2.7306273062730629E-2</v>
      </c>
      <c r="F314" s="17">
        <f t="shared" si="40"/>
        <v>3.5685320356853206E-2</v>
      </c>
      <c r="G314" s="17">
        <f t="shared" si="42"/>
        <v>0.1891891891891892</v>
      </c>
      <c r="H314" s="17">
        <f t="shared" si="41"/>
        <v>5.1660516605166054E-3</v>
      </c>
    </row>
    <row r="315" spans="1:8" x14ac:dyDescent="0.2">
      <c r="A315" s="14"/>
      <c r="B315" s="15" t="s">
        <v>297</v>
      </c>
      <c r="C315" s="16">
        <v>1</v>
      </c>
      <c r="D315" s="16">
        <v>2</v>
      </c>
      <c r="E315" s="17">
        <f t="shared" si="39"/>
        <v>7.3800738007380072E-4</v>
      </c>
      <c r="F315" s="17">
        <f t="shared" si="40"/>
        <v>1.6220600162206002E-3</v>
      </c>
      <c r="G315" s="17">
        <f t="shared" si="42"/>
        <v>1</v>
      </c>
      <c r="H315" s="17">
        <f t="shared" si="41"/>
        <v>7.3800738007380072E-4</v>
      </c>
    </row>
    <row r="316" spans="1:8" ht="25.5" x14ac:dyDescent="0.2">
      <c r="A316" s="14"/>
      <c r="B316" s="15" t="s">
        <v>298</v>
      </c>
      <c r="C316" s="16">
        <v>0</v>
      </c>
      <c r="D316" s="16">
        <v>20</v>
      </c>
      <c r="E316" s="17" t="str">
        <f t="shared" si="39"/>
        <v/>
      </c>
      <c r="F316" s="17">
        <f t="shared" si="40"/>
        <v>1.6220600162206E-2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4</v>
      </c>
      <c r="E319" s="17">
        <f t="shared" si="39"/>
        <v>7.3800738007380072E-4</v>
      </c>
      <c r="F319" s="17">
        <f t="shared" si="40"/>
        <v>3.2441200324412004E-3</v>
      </c>
      <c r="G319" s="17">
        <f t="shared" si="42"/>
        <v>3</v>
      </c>
      <c r="H319" s="17">
        <f t="shared" si="41"/>
        <v>2.2140221402214021E-3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7.3800738007380072E-4</v>
      </c>
      <c r="F320" s="17" t="str">
        <f t="shared" si="40"/>
        <v/>
      </c>
      <c r="G320" s="17">
        <f t="shared" si="42"/>
        <v>-1</v>
      </c>
      <c r="H320" s="17">
        <f t="shared" si="41"/>
        <v>-7.3800738007380072E-4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1</v>
      </c>
      <c r="E323" s="17">
        <f t="shared" si="39"/>
        <v>7.3800738007380072E-4</v>
      </c>
      <c r="F323" s="17">
        <f t="shared" si="40"/>
        <v>8.110300081103001E-4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28</v>
      </c>
      <c r="D325" s="16">
        <v>32</v>
      </c>
      <c r="E325" s="17">
        <f t="shared" si="39"/>
        <v>2.0664206642066422E-2</v>
      </c>
      <c r="F325" s="17">
        <f t="shared" si="40"/>
        <v>2.5952960259529603E-2</v>
      </c>
      <c r="G325" s="17">
        <f t="shared" si="42"/>
        <v>0.14285714285714285</v>
      </c>
      <c r="H325" s="17">
        <f t="shared" si="41"/>
        <v>2.9520295202952029E-3</v>
      </c>
    </row>
    <row r="326" spans="1:8" x14ac:dyDescent="0.2">
      <c r="A326" s="14"/>
      <c r="B326" s="15" t="s">
        <v>308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8.110300081103001E-4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4</v>
      </c>
      <c r="D327" s="16">
        <v>2</v>
      </c>
      <c r="E327" s="17">
        <f t="shared" si="39"/>
        <v>2.9520295202952029E-3</v>
      </c>
      <c r="F327" s="17">
        <f t="shared" si="40"/>
        <v>1.6220600162206002E-3</v>
      </c>
      <c r="G327" s="17">
        <f t="shared" si="42"/>
        <v>-0.5</v>
      </c>
      <c r="H327" s="17">
        <f t="shared" si="41"/>
        <v>-1.4760147601476014E-3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3</v>
      </c>
      <c r="D329" s="16">
        <v>0</v>
      </c>
      <c r="E329" s="17">
        <f t="shared" si="39"/>
        <v>2.2140221402214021E-3</v>
      </c>
      <c r="F329" s="17" t="str">
        <f t="shared" si="40"/>
        <v/>
      </c>
      <c r="G329" s="17">
        <f t="shared" si="42"/>
        <v>-1</v>
      </c>
      <c r="H329" s="17">
        <f t="shared" si="41"/>
        <v>-2.2140221402214021E-3</v>
      </c>
    </row>
    <row r="330" spans="1:8" ht="25.5" x14ac:dyDescent="0.2">
      <c r="A330" s="14"/>
      <c r="B330" s="15" t="s">
        <v>312</v>
      </c>
      <c r="C330" s="16">
        <v>2</v>
      </c>
      <c r="D330" s="16">
        <v>1</v>
      </c>
      <c r="E330" s="17">
        <f t="shared" si="39"/>
        <v>1.4760147601476014E-3</v>
      </c>
      <c r="F330" s="17">
        <f t="shared" si="40"/>
        <v>8.110300081103001E-4</v>
      </c>
      <c r="G330" s="17">
        <f t="shared" si="42"/>
        <v>-0.5</v>
      </c>
      <c r="H330" s="17">
        <f t="shared" si="41"/>
        <v>-7.3800738007380072E-4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8.110300081103001E-4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3</v>
      </c>
      <c r="E336" s="17" t="str">
        <f t="shared" si="39"/>
        <v/>
      </c>
      <c r="F336" s="17">
        <f t="shared" si="40"/>
        <v>2.4330900243309003E-3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8.110300081103001E-4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3</v>
      </c>
      <c r="D342" s="16">
        <v>0</v>
      </c>
      <c r="E342" s="17">
        <f t="shared" si="43"/>
        <v>2.2140221402214021E-3</v>
      </c>
      <c r="F342" s="17" t="str">
        <f t="shared" si="44"/>
        <v/>
      </c>
      <c r="G342" s="17">
        <f t="shared" si="46"/>
        <v>-1</v>
      </c>
      <c r="H342" s="17">
        <f t="shared" si="45"/>
        <v>-2.2140221402214021E-3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8.110300081103001E-4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2</v>
      </c>
      <c r="E346" s="17" t="str">
        <f t="shared" si="43"/>
        <v/>
      </c>
      <c r="F346" s="17">
        <f t="shared" si="44"/>
        <v>1.6220600162206002E-3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8.110300081103001E-4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3816</v>
      </c>
      <c r="D356" s="20">
        <f>SUM(D357:D585)</f>
        <v>3430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-0.10115303983228512</v>
      </c>
      <c r="H356" s="21">
        <f t="shared" ref="H356:H419" si="49">+IF(OR(AND(E356=""),(G356="")),"",E356*G356)</f>
        <v>-0.10115303983228512</v>
      </c>
    </row>
    <row r="357" spans="1:8" x14ac:dyDescent="0.2">
      <c r="A357" s="14"/>
      <c r="B357" s="15" t="s">
        <v>333</v>
      </c>
      <c r="C357" s="16">
        <v>98</v>
      </c>
      <c r="D357" s="16">
        <v>43</v>
      </c>
      <c r="E357" s="17">
        <f t="shared" si="47"/>
        <v>2.5681341719077568E-2</v>
      </c>
      <c r="F357" s="17">
        <f t="shared" si="48"/>
        <v>1.2536443148688046E-2</v>
      </c>
      <c r="G357" s="17">
        <f t="shared" ref="G357:G420" si="50">+IF(AND(C357=0,D357=0)," ",IF(C357=0,1,IF(D357=0,-1,(D357-C357)/C357)))</f>
        <v>-0.56122448979591832</v>
      </c>
      <c r="H357" s="17">
        <f t="shared" si="49"/>
        <v>-1.4412997903563941E-2</v>
      </c>
    </row>
    <row r="358" spans="1:8" x14ac:dyDescent="0.2">
      <c r="A358" s="14"/>
      <c r="B358" s="15" t="s">
        <v>334</v>
      </c>
      <c r="C358" s="16">
        <v>3</v>
      </c>
      <c r="D358" s="16">
        <v>6</v>
      </c>
      <c r="E358" s="17">
        <f t="shared" si="47"/>
        <v>7.8616352201257866E-4</v>
      </c>
      <c r="F358" s="17">
        <f t="shared" si="48"/>
        <v>1.749271137026239E-3</v>
      </c>
      <c r="G358" s="17">
        <f t="shared" si="50"/>
        <v>1</v>
      </c>
      <c r="H358" s="17">
        <f t="shared" si="49"/>
        <v>7.8616352201257866E-4</v>
      </c>
    </row>
    <row r="359" spans="1:8" x14ac:dyDescent="0.2">
      <c r="A359" s="14"/>
      <c r="B359" s="15" t="s">
        <v>335</v>
      </c>
      <c r="C359" s="16">
        <v>2</v>
      </c>
      <c r="D359" s="16">
        <v>5</v>
      </c>
      <c r="E359" s="17">
        <f t="shared" si="47"/>
        <v>5.2410901467505244E-4</v>
      </c>
      <c r="F359" s="17">
        <f t="shared" si="48"/>
        <v>1.4577259475218659E-3</v>
      </c>
      <c r="G359" s="17">
        <f t="shared" si="50"/>
        <v>1.5</v>
      </c>
      <c r="H359" s="17">
        <f t="shared" si="49"/>
        <v>7.8616352201257866E-4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158</v>
      </c>
      <c r="D362" s="16">
        <v>137</v>
      </c>
      <c r="E362" s="17">
        <f t="shared" si="47"/>
        <v>4.1404612159329141E-2</v>
      </c>
      <c r="F362" s="17">
        <f t="shared" si="48"/>
        <v>3.9941690962099125E-2</v>
      </c>
      <c r="G362" s="17">
        <f t="shared" si="50"/>
        <v>-0.13291139240506328</v>
      </c>
      <c r="H362" s="17">
        <f t="shared" si="49"/>
        <v>-5.50314465408805E-3</v>
      </c>
    </row>
    <row r="363" spans="1:8" x14ac:dyDescent="0.2">
      <c r="A363" s="14"/>
      <c r="B363" s="15" t="s">
        <v>339</v>
      </c>
      <c r="C363" s="16">
        <v>9</v>
      </c>
      <c r="D363" s="16">
        <v>8</v>
      </c>
      <c r="E363" s="17">
        <f t="shared" si="47"/>
        <v>2.3584905660377358E-3</v>
      </c>
      <c r="F363" s="17">
        <f t="shared" si="48"/>
        <v>2.3323615160349854E-3</v>
      </c>
      <c r="G363" s="17">
        <f t="shared" si="50"/>
        <v>-0.1111111111111111</v>
      </c>
      <c r="H363" s="17">
        <f t="shared" si="49"/>
        <v>-2.6205450733752617E-4</v>
      </c>
    </row>
    <row r="364" spans="1:8" x14ac:dyDescent="0.2">
      <c r="A364" s="14"/>
      <c r="B364" s="15" t="s">
        <v>340</v>
      </c>
      <c r="C364" s="16">
        <v>1</v>
      </c>
      <c r="D364" s="16">
        <v>4</v>
      </c>
      <c r="E364" s="17">
        <f t="shared" si="47"/>
        <v>2.6205450733752622E-4</v>
      </c>
      <c r="F364" s="17">
        <f t="shared" si="48"/>
        <v>1.1661807580174927E-3</v>
      </c>
      <c r="G364" s="17">
        <f t="shared" si="50"/>
        <v>3</v>
      </c>
      <c r="H364" s="17">
        <f t="shared" si="49"/>
        <v>7.8616352201257866E-4</v>
      </c>
    </row>
    <row r="365" spans="1:8" x14ac:dyDescent="0.2">
      <c r="A365" s="14"/>
      <c r="B365" s="15" t="s">
        <v>341</v>
      </c>
      <c r="C365" s="16">
        <v>1</v>
      </c>
      <c r="D365" s="16">
        <v>6</v>
      </c>
      <c r="E365" s="17">
        <f t="shared" si="47"/>
        <v>2.6205450733752622E-4</v>
      </c>
      <c r="F365" s="17">
        <f t="shared" si="48"/>
        <v>1.749271137026239E-3</v>
      </c>
      <c r="G365" s="17">
        <f t="shared" si="50"/>
        <v>5</v>
      </c>
      <c r="H365" s="17">
        <f t="shared" si="49"/>
        <v>1.3102725366876311E-3</v>
      </c>
    </row>
    <row r="366" spans="1:8" x14ac:dyDescent="0.2">
      <c r="A366" s="14"/>
      <c r="B366" s="15" t="s">
        <v>342</v>
      </c>
      <c r="C366" s="16">
        <v>37</v>
      </c>
      <c r="D366" s="16">
        <v>11</v>
      </c>
      <c r="E366" s="17">
        <f t="shared" si="47"/>
        <v>9.6960167714884703E-3</v>
      </c>
      <c r="F366" s="17">
        <f t="shared" si="48"/>
        <v>3.2069970845481051E-3</v>
      </c>
      <c r="G366" s="17">
        <f t="shared" si="50"/>
        <v>-0.70270270270270274</v>
      </c>
      <c r="H366" s="17">
        <f t="shared" si="49"/>
        <v>-6.8134171907756821E-3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912</v>
      </c>
      <c r="D368" s="16">
        <v>355</v>
      </c>
      <c r="E368" s="17">
        <f t="shared" si="47"/>
        <v>0.2389937106918239</v>
      </c>
      <c r="F368" s="17">
        <f t="shared" si="48"/>
        <v>0.10349854227405247</v>
      </c>
      <c r="G368" s="17">
        <f t="shared" si="50"/>
        <v>-0.61074561403508776</v>
      </c>
      <c r="H368" s="17">
        <f t="shared" si="49"/>
        <v>-0.1459643605870021</v>
      </c>
    </row>
    <row r="369" spans="1:8" x14ac:dyDescent="0.2">
      <c r="A369" s="14"/>
      <c r="B369" s="15" t="s">
        <v>345</v>
      </c>
      <c r="C369" s="16">
        <v>125</v>
      </c>
      <c r="D369" s="16">
        <v>26</v>
      </c>
      <c r="E369" s="17">
        <f t="shared" si="47"/>
        <v>3.2756813417190778E-2</v>
      </c>
      <c r="F369" s="17">
        <f t="shared" si="48"/>
        <v>7.5801749271137029E-3</v>
      </c>
      <c r="G369" s="17">
        <f t="shared" si="50"/>
        <v>-0.79200000000000004</v>
      </c>
      <c r="H369" s="17">
        <f t="shared" si="49"/>
        <v>-2.5943396226415096E-2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2.6205450733752622E-4</v>
      </c>
      <c r="F370" s="17" t="str">
        <f t="shared" si="48"/>
        <v/>
      </c>
      <c r="G370" s="17">
        <f t="shared" si="50"/>
        <v>-1</v>
      </c>
      <c r="H370" s="17">
        <f t="shared" si="49"/>
        <v>-2.6205450733752622E-4</v>
      </c>
    </row>
    <row r="371" spans="1:8" x14ac:dyDescent="0.2">
      <c r="A371" s="14"/>
      <c r="B371" s="15" t="s">
        <v>347</v>
      </c>
      <c r="C371" s="16">
        <v>26</v>
      </c>
      <c r="D371" s="16">
        <v>20</v>
      </c>
      <c r="E371" s="17">
        <f t="shared" si="47"/>
        <v>6.8134171907756813E-3</v>
      </c>
      <c r="F371" s="17">
        <f t="shared" si="48"/>
        <v>5.8309037900874635E-3</v>
      </c>
      <c r="G371" s="17">
        <f t="shared" si="50"/>
        <v>-0.23076923076923078</v>
      </c>
      <c r="H371" s="17">
        <f t="shared" si="49"/>
        <v>-1.5723270440251573E-3</v>
      </c>
    </row>
    <row r="372" spans="1:8" x14ac:dyDescent="0.2">
      <c r="A372" s="14"/>
      <c r="B372" s="15" t="s">
        <v>348</v>
      </c>
      <c r="C372" s="16">
        <v>5</v>
      </c>
      <c r="D372" s="16">
        <v>11</v>
      </c>
      <c r="E372" s="17">
        <f t="shared" si="47"/>
        <v>1.3102725366876311E-3</v>
      </c>
      <c r="F372" s="17">
        <f t="shared" si="48"/>
        <v>3.2069970845481051E-3</v>
      </c>
      <c r="G372" s="17">
        <f t="shared" si="50"/>
        <v>1.2</v>
      </c>
      <c r="H372" s="17">
        <f t="shared" si="49"/>
        <v>1.5723270440251573E-3</v>
      </c>
    </row>
    <row r="373" spans="1:8" x14ac:dyDescent="0.2">
      <c r="A373" s="14"/>
      <c r="B373" s="15" t="s">
        <v>349</v>
      </c>
      <c r="C373" s="16">
        <v>4</v>
      </c>
      <c r="D373" s="16">
        <v>2</v>
      </c>
      <c r="E373" s="17">
        <f t="shared" si="47"/>
        <v>1.0482180293501049E-3</v>
      </c>
      <c r="F373" s="17">
        <f t="shared" si="48"/>
        <v>5.8309037900874635E-4</v>
      </c>
      <c r="G373" s="17">
        <f t="shared" si="50"/>
        <v>-0.5</v>
      </c>
      <c r="H373" s="17">
        <f t="shared" si="49"/>
        <v>-5.2410901467505244E-4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2.9154518950437317E-4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1</v>
      </c>
      <c r="E375" s="17">
        <f t="shared" si="47"/>
        <v>2.6205450733752622E-4</v>
      </c>
      <c r="F375" s="17">
        <f t="shared" si="48"/>
        <v>2.9154518950437317E-4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352</v>
      </c>
      <c r="C376" s="16">
        <v>238</v>
      </c>
      <c r="D376" s="16">
        <v>757</v>
      </c>
      <c r="E376" s="17">
        <f t="shared" si="47"/>
        <v>6.2368972746331235E-2</v>
      </c>
      <c r="F376" s="17">
        <f t="shared" si="48"/>
        <v>0.22069970845481049</v>
      </c>
      <c r="G376" s="17">
        <f t="shared" si="50"/>
        <v>2.1806722689075628</v>
      </c>
      <c r="H376" s="17">
        <f t="shared" si="49"/>
        <v>0.13600628930817607</v>
      </c>
    </row>
    <row r="377" spans="1:8" x14ac:dyDescent="0.2">
      <c r="A377" s="14"/>
      <c r="B377" s="15" t="s">
        <v>353</v>
      </c>
      <c r="C377" s="16">
        <v>3</v>
      </c>
      <c r="D377" s="16">
        <v>2</v>
      </c>
      <c r="E377" s="17">
        <f t="shared" si="47"/>
        <v>7.8616352201257866E-4</v>
      </c>
      <c r="F377" s="17">
        <f t="shared" si="48"/>
        <v>5.8309037900874635E-4</v>
      </c>
      <c r="G377" s="17">
        <f t="shared" si="50"/>
        <v>-0.33333333333333331</v>
      </c>
      <c r="H377" s="17">
        <f t="shared" si="49"/>
        <v>-2.6205450733752622E-4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2.6205450733752622E-4</v>
      </c>
      <c r="F378" s="17" t="str">
        <f t="shared" si="48"/>
        <v/>
      </c>
      <c r="G378" s="17">
        <f t="shared" si="50"/>
        <v>-1</v>
      </c>
      <c r="H378" s="17">
        <f t="shared" si="49"/>
        <v>-2.6205450733752622E-4</v>
      </c>
    </row>
    <row r="379" spans="1:8" x14ac:dyDescent="0.2">
      <c r="A379" s="14"/>
      <c r="B379" s="15" t="s">
        <v>355</v>
      </c>
      <c r="C379" s="16">
        <v>4</v>
      </c>
      <c r="D379" s="16">
        <v>1</v>
      </c>
      <c r="E379" s="17">
        <f t="shared" si="47"/>
        <v>1.0482180293501049E-3</v>
      </c>
      <c r="F379" s="17">
        <f t="shared" si="48"/>
        <v>2.9154518950437317E-4</v>
      </c>
      <c r="G379" s="17">
        <f t="shared" si="50"/>
        <v>-0.75</v>
      </c>
      <c r="H379" s="17">
        <f t="shared" si="49"/>
        <v>-7.8616352201257866E-4</v>
      </c>
    </row>
    <row r="380" spans="1:8" x14ac:dyDescent="0.2">
      <c r="A380" s="14"/>
      <c r="B380" s="15" t="s">
        <v>356</v>
      </c>
      <c r="C380" s="16">
        <v>62</v>
      </c>
      <c r="D380" s="16">
        <v>97</v>
      </c>
      <c r="E380" s="17">
        <f t="shared" si="47"/>
        <v>1.6247379454926623E-2</v>
      </c>
      <c r="F380" s="17">
        <f t="shared" si="48"/>
        <v>2.8279883381924199E-2</v>
      </c>
      <c r="G380" s="17">
        <f t="shared" si="50"/>
        <v>0.56451612903225812</v>
      </c>
      <c r="H380" s="17">
        <f t="shared" si="49"/>
        <v>9.1719077568134175E-3</v>
      </c>
    </row>
    <row r="381" spans="1:8" x14ac:dyDescent="0.2">
      <c r="A381" s="14"/>
      <c r="B381" s="15" t="s">
        <v>357</v>
      </c>
      <c r="C381" s="16">
        <v>8</v>
      </c>
      <c r="D381" s="16">
        <v>8</v>
      </c>
      <c r="E381" s="17">
        <f t="shared" si="47"/>
        <v>2.0964360587002098E-3</v>
      </c>
      <c r="F381" s="17">
        <f t="shared" si="48"/>
        <v>2.3323615160349854E-3</v>
      </c>
      <c r="G381" s="17">
        <f t="shared" si="50"/>
        <v>0</v>
      </c>
      <c r="H381" s="17">
        <f t="shared" si="49"/>
        <v>0</v>
      </c>
    </row>
    <row r="382" spans="1:8" x14ac:dyDescent="0.2">
      <c r="A382" s="14"/>
      <c r="B382" s="15" t="s">
        <v>358</v>
      </c>
      <c r="C382" s="16">
        <v>2</v>
      </c>
      <c r="D382" s="16">
        <v>0</v>
      </c>
      <c r="E382" s="17">
        <f t="shared" si="47"/>
        <v>5.2410901467505244E-4</v>
      </c>
      <c r="F382" s="17" t="str">
        <f t="shared" si="48"/>
        <v/>
      </c>
      <c r="G382" s="17">
        <f t="shared" si="50"/>
        <v>-1</v>
      </c>
      <c r="H382" s="17">
        <f t="shared" si="49"/>
        <v>-5.2410901467505244E-4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5.2410901467505244E-4</v>
      </c>
      <c r="F385" s="17" t="str">
        <f t="shared" si="48"/>
        <v/>
      </c>
      <c r="G385" s="17">
        <f t="shared" si="50"/>
        <v>-1</v>
      </c>
      <c r="H385" s="17">
        <f t="shared" si="49"/>
        <v>-5.2410901467505244E-4</v>
      </c>
    </row>
    <row r="386" spans="1:8" x14ac:dyDescent="0.2">
      <c r="A386" s="14"/>
      <c r="B386" s="15" t="s">
        <v>362</v>
      </c>
      <c r="C386" s="16">
        <v>6</v>
      </c>
      <c r="D386" s="16">
        <v>3</v>
      </c>
      <c r="E386" s="17">
        <f t="shared" si="47"/>
        <v>1.5723270440251573E-3</v>
      </c>
      <c r="F386" s="17">
        <f t="shared" si="48"/>
        <v>8.7463556851311952E-4</v>
      </c>
      <c r="G386" s="17">
        <f t="shared" si="50"/>
        <v>-0.5</v>
      </c>
      <c r="H386" s="17">
        <f t="shared" si="49"/>
        <v>-7.8616352201257866E-4</v>
      </c>
    </row>
    <row r="387" spans="1:8" x14ac:dyDescent="0.2">
      <c r="A387" s="14"/>
      <c r="B387" s="15" t="s">
        <v>363</v>
      </c>
      <c r="C387" s="16">
        <v>15</v>
      </c>
      <c r="D387" s="16">
        <v>17</v>
      </c>
      <c r="E387" s="17">
        <f t="shared" si="47"/>
        <v>3.9308176100628931E-3</v>
      </c>
      <c r="F387" s="17">
        <f t="shared" si="48"/>
        <v>4.9562682215743437E-3</v>
      </c>
      <c r="G387" s="17">
        <f t="shared" si="50"/>
        <v>0.13333333333333333</v>
      </c>
      <c r="H387" s="17">
        <f t="shared" si="49"/>
        <v>5.2410901467505244E-4</v>
      </c>
    </row>
    <row r="388" spans="1:8" x14ac:dyDescent="0.2">
      <c r="A388" s="14"/>
      <c r="B388" s="15" t="s">
        <v>364</v>
      </c>
      <c r="C388" s="16">
        <v>1</v>
      </c>
      <c r="D388" s="16">
        <v>3</v>
      </c>
      <c r="E388" s="17">
        <f t="shared" si="47"/>
        <v>2.6205450733752622E-4</v>
      </c>
      <c r="F388" s="17">
        <f t="shared" si="48"/>
        <v>8.7463556851311952E-4</v>
      </c>
      <c r="G388" s="17">
        <f t="shared" si="50"/>
        <v>2</v>
      </c>
      <c r="H388" s="17">
        <f t="shared" si="49"/>
        <v>5.2410901467505244E-4</v>
      </c>
    </row>
    <row r="389" spans="1:8" ht="25.5" x14ac:dyDescent="0.2">
      <c r="A389" s="14"/>
      <c r="B389" s="15" t="s">
        <v>365</v>
      </c>
      <c r="C389" s="16">
        <v>10</v>
      </c>
      <c r="D389" s="16">
        <v>6</v>
      </c>
      <c r="E389" s="17">
        <f t="shared" si="47"/>
        <v>2.6205450733752622E-3</v>
      </c>
      <c r="F389" s="17">
        <f t="shared" si="48"/>
        <v>1.749271137026239E-3</v>
      </c>
      <c r="G389" s="17">
        <f t="shared" si="50"/>
        <v>-0.4</v>
      </c>
      <c r="H389" s="17">
        <f t="shared" si="49"/>
        <v>-1.0482180293501049E-3</v>
      </c>
    </row>
    <row r="390" spans="1:8" ht="25.5" x14ac:dyDescent="0.2">
      <c r="A390" s="14"/>
      <c r="B390" s="15" t="s">
        <v>366</v>
      </c>
      <c r="C390" s="16">
        <v>120</v>
      </c>
      <c r="D390" s="16">
        <v>44</v>
      </c>
      <c r="E390" s="17">
        <f t="shared" si="47"/>
        <v>3.1446540880503145E-2</v>
      </c>
      <c r="F390" s="17">
        <f t="shared" si="48"/>
        <v>1.282798833819242E-2</v>
      </c>
      <c r="G390" s="17">
        <f t="shared" si="50"/>
        <v>-0.6333333333333333</v>
      </c>
      <c r="H390" s="17">
        <f t="shared" si="49"/>
        <v>-1.9916142557651992E-2</v>
      </c>
    </row>
    <row r="391" spans="1:8" x14ac:dyDescent="0.2">
      <c r="A391" s="14"/>
      <c r="B391" s="15" t="s">
        <v>367</v>
      </c>
      <c r="C391" s="16">
        <v>46</v>
      </c>
      <c r="D391" s="16">
        <v>54</v>
      </c>
      <c r="E391" s="17">
        <f t="shared" si="47"/>
        <v>1.2054507337526206E-2</v>
      </c>
      <c r="F391" s="17">
        <f t="shared" si="48"/>
        <v>1.574344023323615E-2</v>
      </c>
      <c r="G391" s="17">
        <f t="shared" si="50"/>
        <v>0.17391304347826086</v>
      </c>
      <c r="H391" s="17">
        <f t="shared" si="49"/>
        <v>2.0964360587002098E-3</v>
      </c>
    </row>
    <row r="392" spans="1:8" x14ac:dyDescent="0.2">
      <c r="A392" s="14"/>
      <c r="B392" s="15" t="s">
        <v>368</v>
      </c>
      <c r="C392" s="16">
        <v>4</v>
      </c>
      <c r="D392" s="16">
        <v>5</v>
      </c>
      <c r="E392" s="17">
        <f t="shared" si="47"/>
        <v>1.0482180293501049E-3</v>
      </c>
      <c r="F392" s="17">
        <f t="shared" si="48"/>
        <v>1.4577259475218659E-3</v>
      </c>
      <c r="G392" s="17">
        <f t="shared" si="50"/>
        <v>0.25</v>
      </c>
      <c r="H392" s="17">
        <f t="shared" si="49"/>
        <v>2.6205450733752622E-4</v>
      </c>
    </row>
    <row r="393" spans="1:8" x14ac:dyDescent="0.2">
      <c r="A393" s="14"/>
      <c r="B393" s="15" t="s">
        <v>369</v>
      </c>
      <c r="C393" s="16">
        <v>1</v>
      </c>
      <c r="D393" s="16">
        <v>2</v>
      </c>
      <c r="E393" s="17">
        <f t="shared" si="47"/>
        <v>2.6205450733752622E-4</v>
      </c>
      <c r="F393" s="17">
        <f t="shared" si="48"/>
        <v>5.8309037900874635E-4</v>
      </c>
      <c r="G393" s="17">
        <f t="shared" si="50"/>
        <v>1</v>
      </c>
      <c r="H393" s="17">
        <f t="shared" si="49"/>
        <v>2.6205450733752622E-4</v>
      </c>
    </row>
    <row r="394" spans="1:8" x14ac:dyDescent="0.2">
      <c r="A394" s="14"/>
      <c r="B394" s="15" t="s">
        <v>370</v>
      </c>
      <c r="C394" s="16">
        <v>2</v>
      </c>
      <c r="D394" s="16">
        <v>5</v>
      </c>
      <c r="E394" s="17">
        <f t="shared" si="47"/>
        <v>5.2410901467505244E-4</v>
      </c>
      <c r="F394" s="17">
        <f t="shared" si="48"/>
        <v>1.4577259475218659E-3</v>
      </c>
      <c r="G394" s="17">
        <f t="shared" si="50"/>
        <v>1.5</v>
      </c>
      <c r="H394" s="17">
        <f t="shared" si="49"/>
        <v>7.8616352201257866E-4</v>
      </c>
    </row>
    <row r="395" spans="1:8" x14ac:dyDescent="0.2">
      <c r="A395" s="14"/>
      <c r="B395" s="15" t="s">
        <v>371</v>
      </c>
      <c r="C395" s="16">
        <v>21</v>
      </c>
      <c r="D395" s="16">
        <v>6</v>
      </c>
      <c r="E395" s="17">
        <f t="shared" si="47"/>
        <v>5.50314465408805E-3</v>
      </c>
      <c r="F395" s="17">
        <f t="shared" si="48"/>
        <v>1.749271137026239E-3</v>
      </c>
      <c r="G395" s="17">
        <f t="shared" si="50"/>
        <v>-0.7142857142857143</v>
      </c>
      <c r="H395" s="17">
        <f t="shared" si="49"/>
        <v>-3.9308176100628931E-3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2.6205450733752622E-4</v>
      </c>
      <c r="F396" s="17" t="str">
        <f t="shared" si="48"/>
        <v/>
      </c>
      <c r="G396" s="17">
        <f t="shared" si="50"/>
        <v>-1</v>
      </c>
      <c r="H396" s="17">
        <f t="shared" si="49"/>
        <v>-2.6205450733752622E-4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7</v>
      </c>
      <c r="D398" s="16">
        <v>22</v>
      </c>
      <c r="E398" s="17">
        <f t="shared" si="47"/>
        <v>1.8343815513626835E-3</v>
      </c>
      <c r="F398" s="17">
        <f t="shared" si="48"/>
        <v>6.4139941690962102E-3</v>
      </c>
      <c r="G398" s="17">
        <f t="shared" si="50"/>
        <v>2.1428571428571428</v>
      </c>
      <c r="H398" s="17">
        <f t="shared" si="49"/>
        <v>3.9308176100628931E-3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1</v>
      </c>
      <c r="D400" s="16">
        <v>1</v>
      </c>
      <c r="E400" s="17">
        <f t="shared" si="47"/>
        <v>2.6205450733752622E-4</v>
      </c>
      <c r="F400" s="17">
        <f t="shared" si="48"/>
        <v>2.9154518950437317E-4</v>
      </c>
      <c r="G400" s="17">
        <f t="shared" si="50"/>
        <v>0</v>
      </c>
      <c r="H400" s="17">
        <f t="shared" si="49"/>
        <v>0</v>
      </c>
    </row>
    <row r="401" spans="1:8" x14ac:dyDescent="0.2">
      <c r="A401" s="14"/>
      <c r="B401" s="15" t="s">
        <v>377</v>
      </c>
      <c r="C401" s="16">
        <v>3</v>
      </c>
      <c r="D401" s="16">
        <v>2</v>
      </c>
      <c r="E401" s="17">
        <f t="shared" si="47"/>
        <v>7.8616352201257866E-4</v>
      </c>
      <c r="F401" s="17">
        <f t="shared" si="48"/>
        <v>5.8309037900874635E-4</v>
      </c>
      <c r="G401" s="17">
        <f t="shared" si="50"/>
        <v>-0.33333333333333331</v>
      </c>
      <c r="H401" s="17">
        <f t="shared" si="49"/>
        <v>-2.6205450733752622E-4</v>
      </c>
    </row>
    <row r="402" spans="1:8" x14ac:dyDescent="0.2">
      <c r="A402" s="14"/>
      <c r="B402" s="15" t="s">
        <v>378</v>
      </c>
      <c r="C402" s="16">
        <v>90</v>
      </c>
      <c r="D402" s="16">
        <v>127</v>
      </c>
      <c r="E402" s="17">
        <f t="shared" si="47"/>
        <v>2.358490566037736E-2</v>
      </c>
      <c r="F402" s="17">
        <f t="shared" si="48"/>
        <v>3.7026239067055391E-2</v>
      </c>
      <c r="G402" s="17">
        <f t="shared" si="50"/>
        <v>0.41111111111111109</v>
      </c>
      <c r="H402" s="17">
        <f t="shared" si="49"/>
        <v>9.6960167714884703E-3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2.9154518950437317E-4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65</v>
      </c>
      <c r="D405" s="16">
        <v>34</v>
      </c>
      <c r="E405" s="17">
        <f t="shared" si="47"/>
        <v>1.7033542976939202E-2</v>
      </c>
      <c r="F405" s="17">
        <f t="shared" si="48"/>
        <v>9.9125364431486875E-3</v>
      </c>
      <c r="G405" s="17">
        <f t="shared" si="50"/>
        <v>-0.47692307692307695</v>
      </c>
      <c r="H405" s="17">
        <f t="shared" si="49"/>
        <v>-8.1236897274633117E-3</v>
      </c>
    </row>
    <row r="406" spans="1:8" x14ac:dyDescent="0.2">
      <c r="A406" s="14"/>
      <c r="B406" s="15" t="s">
        <v>382</v>
      </c>
      <c r="C406" s="16">
        <v>178</v>
      </c>
      <c r="D406" s="16">
        <v>94</v>
      </c>
      <c r="E406" s="17">
        <f t="shared" si="47"/>
        <v>4.6645702306079666E-2</v>
      </c>
      <c r="F406" s="17">
        <f t="shared" si="48"/>
        <v>2.7405247813411079E-2</v>
      </c>
      <c r="G406" s="17">
        <f t="shared" si="50"/>
        <v>-0.47191011235955055</v>
      </c>
      <c r="H406" s="17">
        <f t="shared" si="49"/>
        <v>-2.20125786163522E-2</v>
      </c>
    </row>
    <row r="407" spans="1:8" x14ac:dyDescent="0.2">
      <c r="A407" s="14"/>
      <c r="B407" s="15" t="s">
        <v>383</v>
      </c>
      <c r="C407" s="16">
        <v>62</v>
      </c>
      <c r="D407" s="16">
        <v>29</v>
      </c>
      <c r="E407" s="17">
        <f t="shared" si="47"/>
        <v>1.6247379454926623E-2</v>
      </c>
      <c r="F407" s="17">
        <f t="shared" si="48"/>
        <v>8.4548104956268227E-3</v>
      </c>
      <c r="G407" s="17">
        <f t="shared" si="50"/>
        <v>-0.532258064516129</v>
      </c>
      <c r="H407" s="17">
        <f t="shared" si="49"/>
        <v>-8.6477987421383629E-3</v>
      </c>
    </row>
    <row r="408" spans="1:8" x14ac:dyDescent="0.2">
      <c r="A408" s="14"/>
      <c r="B408" s="15" t="s">
        <v>384</v>
      </c>
      <c r="C408" s="16">
        <v>2</v>
      </c>
      <c r="D408" s="16">
        <v>0</v>
      </c>
      <c r="E408" s="17">
        <f t="shared" si="47"/>
        <v>5.2410901467505244E-4</v>
      </c>
      <c r="F408" s="17" t="str">
        <f t="shared" si="48"/>
        <v/>
      </c>
      <c r="G408" s="17">
        <f t="shared" si="50"/>
        <v>-1</v>
      </c>
      <c r="H408" s="17">
        <f t="shared" si="49"/>
        <v>-5.2410901467505244E-4</v>
      </c>
    </row>
    <row r="409" spans="1:8" x14ac:dyDescent="0.2">
      <c r="A409" s="14"/>
      <c r="B409" s="15" t="s">
        <v>385</v>
      </c>
      <c r="C409" s="16">
        <v>5</v>
      </c>
      <c r="D409" s="16">
        <v>18</v>
      </c>
      <c r="E409" s="17">
        <f t="shared" si="47"/>
        <v>1.3102725366876311E-3</v>
      </c>
      <c r="F409" s="17">
        <f t="shared" si="48"/>
        <v>5.2478134110787176E-3</v>
      </c>
      <c r="G409" s="17">
        <f t="shared" si="50"/>
        <v>2.6</v>
      </c>
      <c r="H409" s="17">
        <f t="shared" si="49"/>
        <v>3.4067085953878411E-3</v>
      </c>
    </row>
    <row r="410" spans="1:8" ht="25.5" x14ac:dyDescent="0.2">
      <c r="A410" s="14"/>
      <c r="B410" s="15" t="s">
        <v>386</v>
      </c>
      <c r="C410" s="16">
        <v>1</v>
      </c>
      <c r="D410" s="16">
        <v>3</v>
      </c>
      <c r="E410" s="17">
        <f t="shared" si="47"/>
        <v>2.6205450733752622E-4</v>
      </c>
      <c r="F410" s="17">
        <f t="shared" si="48"/>
        <v>8.7463556851311952E-4</v>
      </c>
      <c r="G410" s="17">
        <f t="shared" si="50"/>
        <v>2</v>
      </c>
      <c r="H410" s="17">
        <f t="shared" si="49"/>
        <v>5.2410901467505244E-4</v>
      </c>
    </row>
    <row r="411" spans="1:8" x14ac:dyDescent="0.2">
      <c r="A411" s="14"/>
      <c r="B411" s="15" t="s">
        <v>387</v>
      </c>
      <c r="C411" s="16">
        <v>5</v>
      </c>
      <c r="D411" s="16">
        <v>8</v>
      </c>
      <c r="E411" s="17">
        <f t="shared" si="47"/>
        <v>1.3102725366876311E-3</v>
      </c>
      <c r="F411" s="17">
        <f t="shared" si="48"/>
        <v>2.3323615160349854E-3</v>
      </c>
      <c r="G411" s="17">
        <f t="shared" si="50"/>
        <v>0.6</v>
      </c>
      <c r="H411" s="17">
        <f t="shared" si="49"/>
        <v>7.8616352201257866E-4</v>
      </c>
    </row>
    <row r="412" spans="1:8" x14ac:dyDescent="0.2">
      <c r="A412" s="14"/>
      <c r="B412" s="15" t="s">
        <v>388</v>
      </c>
      <c r="C412" s="16">
        <v>2</v>
      </c>
      <c r="D412" s="16">
        <v>1</v>
      </c>
      <c r="E412" s="17">
        <f t="shared" si="47"/>
        <v>5.2410901467505244E-4</v>
      </c>
      <c r="F412" s="17">
        <f t="shared" si="48"/>
        <v>2.9154518950437317E-4</v>
      </c>
      <c r="G412" s="17">
        <f t="shared" si="50"/>
        <v>-0.5</v>
      </c>
      <c r="H412" s="17">
        <f t="shared" si="49"/>
        <v>-2.6205450733752622E-4</v>
      </c>
    </row>
    <row r="413" spans="1:8" x14ac:dyDescent="0.2">
      <c r="A413" s="14"/>
      <c r="B413" s="15" t="s">
        <v>389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5.8309037900874635E-4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2</v>
      </c>
      <c r="D415" s="16">
        <v>2</v>
      </c>
      <c r="E415" s="17">
        <f t="shared" si="47"/>
        <v>5.2410901467505244E-4</v>
      </c>
      <c r="F415" s="17">
        <f t="shared" si="48"/>
        <v>5.8309037900874635E-4</v>
      </c>
      <c r="G415" s="17">
        <f t="shared" si="50"/>
        <v>0</v>
      </c>
      <c r="H415" s="17">
        <f t="shared" si="49"/>
        <v>0</v>
      </c>
    </row>
    <row r="416" spans="1:8" ht="25.5" x14ac:dyDescent="0.2">
      <c r="A416" s="14"/>
      <c r="B416" s="15" t="s">
        <v>392</v>
      </c>
      <c r="C416" s="16">
        <v>1</v>
      </c>
      <c r="D416" s="16">
        <v>2</v>
      </c>
      <c r="E416" s="17">
        <f t="shared" si="47"/>
        <v>2.6205450733752622E-4</v>
      </c>
      <c r="F416" s="17">
        <f t="shared" si="48"/>
        <v>5.8309037900874635E-4</v>
      </c>
      <c r="G416" s="17">
        <f t="shared" si="50"/>
        <v>1</v>
      </c>
      <c r="H416" s="17">
        <f t="shared" si="49"/>
        <v>2.6205450733752622E-4</v>
      </c>
    </row>
    <row r="417" spans="1:8" x14ac:dyDescent="0.2">
      <c r="A417" s="14"/>
      <c r="B417" s="15" t="s">
        <v>393</v>
      </c>
      <c r="C417" s="16">
        <v>10</v>
      </c>
      <c r="D417" s="16">
        <v>4</v>
      </c>
      <c r="E417" s="17">
        <f t="shared" si="47"/>
        <v>2.6205450733752622E-3</v>
      </c>
      <c r="F417" s="17">
        <f t="shared" si="48"/>
        <v>1.1661807580174927E-3</v>
      </c>
      <c r="G417" s="17">
        <f t="shared" si="50"/>
        <v>-0.6</v>
      </c>
      <c r="H417" s="17">
        <f t="shared" si="49"/>
        <v>-1.5723270440251573E-3</v>
      </c>
    </row>
    <row r="418" spans="1:8" x14ac:dyDescent="0.2">
      <c r="A418" s="14"/>
      <c r="B418" s="15" t="s">
        <v>394</v>
      </c>
      <c r="C418" s="16">
        <v>40</v>
      </c>
      <c r="D418" s="16">
        <v>86</v>
      </c>
      <c r="E418" s="17">
        <f t="shared" si="47"/>
        <v>1.0482180293501049E-2</v>
      </c>
      <c r="F418" s="17">
        <f t="shared" si="48"/>
        <v>2.5072886297376092E-2</v>
      </c>
      <c r="G418" s="17">
        <f t="shared" si="50"/>
        <v>1.1499999999999999</v>
      </c>
      <c r="H418" s="17">
        <f t="shared" si="49"/>
        <v>1.2054507337526206E-2</v>
      </c>
    </row>
    <row r="419" spans="1:8" x14ac:dyDescent="0.2">
      <c r="A419" s="14"/>
      <c r="B419" s="15" t="s">
        <v>395</v>
      </c>
      <c r="C419" s="16">
        <v>1</v>
      </c>
      <c r="D419" s="16">
        <v>1</v>
      </c>
      <c r="E419" s="17">
        <f t="shared" si="47"/>
        <v>2.6205450733752622E-4</v>
      </c>
      <c r="F419" s="17">
        <f t="shared" si="48"/>
        <v>2.9154518950437317E-4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20</v>
      </c>
      <c r="D420" s="16">
        <v>6</v>
      </c>
      <c r="E420" s="17">
        <f t="shared" ref="E420:E483" si="51">+IF(C420=0,"",C420/C$356)</f>
        <v>5.2410901467505244E-3</v>
      </c>
      <c r="F420" s="17">
        <f t="shared" ref="F420:F483" si="52">+IF(D420=0,"",D420/D$356)</f>
        <v>1.749271137026239E-3</v>
      </c>
      <c r="G420" s="17">
        <f t="shared" si="50"/>
        <v>-0.7</v>
      </c>
      <c r="H420" s="17">
        <f t="shared" ref="H420:H483" si="53">+IF(OR(AND(E420=""),(G420="")),"",E420*G420)</f>
        <v>-3.6687631027253666E-3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1</v>
      </c>
      <c r="E422" s="17">
        <f t="shared" si="51"/>
        <v>2.6205450733752622E-4</v>
      </c>
      <c r="F422" s="17">
        <f t="shared" si="52"/>
        <v>2.9154518950437317E-4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2.6205450733752622E-4</v>
      </c>
      <c r="F423" s="17" t="str">
        <f t="shared" si="52"/>
        <v/>
      </c>
      <c r="G423" s="17">
        <f t="shared" si="54"/>
        <v>-1</v>
      </c>
      <c r="H423" s="17">
        <f t="shared" si="53"/>
        <v>-2.6205450733752622E-4</v>
      </c>
    </row>
    <row r="424" spans="1:8" x14ac:dyDescent="0.2">
      <c r="A424" s="14"/>
      <c r="B424" s="15" t="s">
        <v>400</v>
      </c>
      <c r="C424" s="16">
        <v>15</v>
      </c>
      <c r="D424" s="16">
        <v>2</v>
      </c>
      <c r="E424" s="17">
        <f t="shared" si="51"/>
        <v>3.9308176100628931E-3</v>
      </c>
      <c r="F424" s="17">
        <f t="shared" si="52"/>
        <v>5.8309037900874635E-4</v>
      </c>
      <c r="G424" s="17">
        <f t="shared" si="54"/>
        <v>-0.8666666666666667</v>
      </c>
      <c r="H424" s="17">
        <f t="shared" si="53"/>
        <v>-3.4067085953878406E-3</v>
      </c>
    </row>
    <row r="425" spans="1:8" x14ac:dyDescent="0.2">
      <c r="A425" s="14"/>
      <c r="B425" s="15" t="s">
        <v>401</v>
      </c>
      <c r="C425" s="16">
        <v>6</v>
      </c>
      <c r="D425" s="16">
        <v>1</v>
      </c>
      <c r="E425" s="17">
        <f t="shared" si="51"/>
        <v>1.5723270440251573E-3</v>
      </c>
      <c r="F425" s="17">
        <f t="shared" si="52"/>
        <v>2.9154518950437317E-4</v>
      </c>
      <c r="G425" s="17">
        <f t="shared" si="54"/>
        <v>-0.83333333333333337</v>
      </c>
      <c r="H425" s="17">
        <f t="shared" si="53"/>
        <v>-1.3102725366876311E-3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12</v>
      </c>
      <c r="D427" s="16">
        <v>4</v>
      </c>
      <c r="E427" s="17">
        <f t="shared" si="51"/>
        <v>3.1446540880503146E-3</v>
      </c>
      <c r="F427" s="17">
        <f t="shared" si="52"/>
        <v>1.1661807580174927E-3</v>
      </c>
      <c r="G427" s="17">
        <f t="shared" si="54"/>
        <v>-0.66666666666666663</v>
      </c>
      <c r="H427" s="17">
        <f t="shared" si="53"/>
        <v>-2.0964360587002098E-3</v>
      </c>
    </row>
    <row r="428" spans="1:8" x14ac:dyDescent="0.2">
      <c r="A428" s="14"/>
      <c r="B428" s="15" t="s">
        <v>404</v>
      </c>
      <c r="C428" s="16">
        <v>223</v>
      </c>
      <c r="D428" s="16">
        <v>304</v>
      </c>
      <c r="E428" s="17">
        <f t="shared" si="51"/>
        <v>5.8438155136268342E-2</v>
      </c>
      <c r="F428" s="17">
        <f t="shared" si="52"/>
        <v>8.8629737609329448E-2</v>
      </c>
      <c r="G428" s="17">
        <f t="shared" si="54"/>
        <v>0.3632286995515695</v>
      </c>
      <c r="H428" s="17">
        <f t="shared" si="53"/>
        <v>2.1226415094339621E-2</v>
      </c>
    </row>
    <row r="429" spans="1:8" x14ac:dyDescent="0.2">
      <c r="A429" s="14"/>
      <c r="B429" s="15" t="s">
        <v>405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2.9154518950437317E-4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3</v>
      </c>
      <c r="D430" s="16">
        <v>1</v>
      </c>
      <c r="E430" s="17">
        <f t="shared" si="51"/>
        <v>7.8616352201257866E-4</v>
      </c>
      <c r="F430" s="17">
        <f t="shared" si="52"/>
        <v>2.9154518950437317E-4</v>
      </c>
      <c r="G430" s="17">
        <f t="shared" si="54"/>
        <v>-0.66666666666666663</v>
      </c>
      <c r="H430" s="17">
        <f t="shared" si="53"/>
        <v>-5.2410901467505244E-4</v>
      </c>
    </row>
    <row r="431" spans="1:8" x14ac:dyDescent="0.2">
      <c r="A431" s="14"/>
      <c r="B431" s="15" t="s">
        <v>407</v>
      </c>
      <c r="C431" s="16">
        <v>13</v>
      </c>
      <c r="D431" s="16">
        <v>10</v>
      </c>
      <c r="E431" s="17">
        <f t="shared" si="51"/>
        <v>3.4067085953878406E-3</v>
      </c>
      <c r="F431" s="17">
        <f t="shared" si="52"/>
        <v>2.9154518950437317E-3</v>
      </c>
      <c r="G431" s="17">
        <f t="shared" si="54"/>
        <v>-0.23076923076923078</v>
      </c>
      <c r="H431" s="17">
        <f t="shared" si="53"/>
        <v>-7.8616352201257866E-4</v>
      </c>
    </row>
    <row r="432" spans="1:8" x14ac:dyDescent="0.2">
      <c r="A432" s="14"/>
      <c r="B432" s="15" t="s">
        <v>408</v>
      </c>
      <c r="C432" s="16">
        <v>5</v>
      </c>
      <c r="D432" s="16">
        <v>1</v>
      </c>
      <c r="E432" s="17">
        <f t="shared" si="51"/>
        <v>1.3102725366876311E-3</v>
      </c>
      <c r="F432" s="17">
        <f t="shared" si="52"/>
        <v>2.9154518950437317E-4</v>
      </c>
      <c r="G432" s="17">
        <f t="shared" si="54"/>
        <v>-0.8</v>
      </c>
      <c r="H432" s="17">
        <f t="shared" si="53"/>
        <v>-1.0482180293501049E-3</v>
      </c>
    </row>
    <row r="433" spans="1:8" x14ac:dyDescent="0.2">
      <c r="A433" s="14"/>
      <c r="B433" s="15" t="s">
        <v>409</v>
      </c>
      <c r="C433" s="16">
        <v>9</v>
      </c>
      <c r="D433" s="16">
        <v>7</v>
      </c>
      <c r="E433" s="17">
        <f t="shared" si="51"/>
        <v>2.3584905660377358E-3</v>
      </c>
      <c r="F433" s="17">
        <f t="shared" si="52"/>
        <v>2.0408163265306124E-3</v>
      </c>
      <c r="G433" s="17">
        <f t="shared" si="54"/>
        <v>-0.22222222222222221</v>
      </c>
      <c r="H433" s="17">
        <f t="shared" si="53"/>
        <v>-5.2410901467505233E-4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8</v>
      </c>
      <c r="D436" s="16">
        <v>2</v>
      </c>
      <c r="E436" s="17">
        <f t="shared" si="51"/>
        <v>2.0964360587002098E-3</v>
      </c>
      <c r="F436" s="17">
        <f t="shared" si="52"/>
        <v>5.8309037900874635E-4</v>
      </c>
      <c r="G436" s="17">
        <f t="shared" si="54"/>
        <v>-0.75</v>
      </c>
      <c r="H436" s="17">
        <f t="shared" si="53"/>
        <v>-1.5723270440251573E-3</v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2.6205450733752622E-4</v>
      </c>
      <c r="F437" s="17" t="str">
        <f t="shared" si="52"/>
        <v/>
      </c>
      <c r="G437" s="17">
        <f t="shared" si="54"/>
        <v>-1</v>
      </c>
      <c r="H437" s="17">
        <f t="shared" si="53"/>
        <v>-2.6205450733752622E-4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1</v>
      </c>
      <c r="E441" s="17">
        <f t="shared" si="51"/>
        <v>2.6205450733752622E-4</v>
      </c>
      <c r="F441" s="17">
        <f t="shared" si="52"/>
        <v>2.9154518950437317E-4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418</v>
      </c>
      <c r="C442" s="16">
        <v>68</v>
      </c>
      <c r="D442" s="16">
        <v>85</v>
      </c>
      <c r="E442" s="17">
        <f t="shared" si="51"/>
        <v>1.781970649895178E-2</v>
      </c>
      <c r="F442" s="17">
        <f t="shared" si="52"/>
        <v>2.478134110787172E-2</v>
      </c>
      <c r="G442" s="17">
        <f t="shared" si="54"/>
        <v>0.25</v>
      </c>
      <c r="H442" s="17">
        <f t="shared" si="53"/>
        <v>4.4549266247379451E-3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1</v>
      </c>
      <c r="E444" s="17">
        <f t="shared" si="51"/>
        <v>5.2410901467505244E-4</v>
      </c>
      <c r="F444" s="17">
        <f t="shared" si="52"/>
        <v>2.9154518950437317E-4</v>
      </c>
      <c r="G444" s="17">
        <f t="shared" si="54"/>
        <v>-0.5</v>
      </c>
      <c r="H444" s="17">
        <f t="shared" si="53"/>
        <v>-2.6205450733752622E-4</v>
      </c>
    </row>
    <row r="445" spans="1:8" ht="25.5" x14ac:dyDescent="0.2">
      <c r="A445" s="14"/>
      <c r="B445" s="15" t="s">
        <v>421</v>
      </c>
      <c r="C445" s="16">
        <v>1</v>
      </c>
      <c r="D445" s="16">
        <v>0</v>
      </c>
      <c r="E445" s="17">
        <f t="shared" si="51"/>
        <v>2.6205450733752622E-4</v>
      </c>
      <c r="F445" s="17" t="str">
        <f t="shared" si="52"/>
        <v/>
      </c>
      <c r="G445" s="17">
        <f t="shared" si="54"/>
        <v>-1</v>
      </c>
      <c r="H445" s="17">
        <f t="shared" si="53"/>
        <v>-2.6205450733752622E-4</v>
      </c>
    </row>
    <row r="446" spans="1:8" x14ac:dyDescent="0.2">
      <c r="A446" s="14"/>
      <c r="B446" s="15" t="s">
        <v>422</v>
      </c>
      <c r="C446" s="16">
        <v>4</v>
      </c>
      <c r="D446" s="16">
        <v>1</v>
      </c>
      <c r="E446" s="17">
        <f t="shared" si="51"/>
        <v>1.0482180293501049E-3</v>
      </c>
      <c r="F446" s="17">
        <f t="shared" si="52"/>
        <v>2.9154518950437317E-4</v>
      </c>
      <c r="G446" s="17">
        <f t="shared" si="54"/>
        <v>-0.75</v>
      </c>
      <c r="H446" s="17">
        <f t="shared" si="53"/>
        <v>-7.8616352201257866E-4</v>
      </c>
    </row>
    <row r="447" spans="1:8" x14ac:dyDescent="0.2">
      <c r="A447" s="14"/>
      <c r="B447" s="15" t="s">
        <v>423</v>
      </c>
      <c r="C447" s="16">
        <v>17</v>
      </c>
      <c r="D447" s="16">
        <v>4</v>
      </c>
      <c r="E447" s="17">
        <f t="shared" si="51"/>
        <v>4.4549266247379451E-3</v>
      </c>
      <c r="F447" s="17">
        <f t="shared" si="52"/>
        <v>1.1661807580174927E-3</v>
      </c>
      <c r="G447" s="17">
        <f t="shared" si="54"/>
        <v>-0.76470588235294112</v>
      </c>
      <c r="H447" s="17">
        <f t="shared" si="53"/>
        <v>-3.4067085953878402E-3</v>
      </c>
    </row>
    <row r="448" spans="1:8" x14ac:dyDescent="0.2">
      <c r="A448" s="14"/>
      <c r="B448" s="15" t="s">
        <v>424</v>
      </c>
      <c r="C448" s="16">
        <v>9</v>
      </c>
      <c r="D448" s="16">
        <v>6</v>
      </c>
      <c r="E448" s="17">
        <f t="shared" si="51"/>
        <v>2.3584905660377358E-3</v>
      </c>
      <c r="F448" s="17">
        <f t="shared" si="52"/>
        <v>1.749271137026239E-3</v>
      </c>
      <c r="G448" s="17">
        <f t="shared" si="54"/>
        <v>-0.33333333333333331</v>
      </c>
      <c r="H448" s="17">
        <f t="shared" si="53"/>
        <v>-7.8616352201257855E-4</v>
      </c>
    </row>
    <row r="449" spans="1:8" x14ac:dyDescent="0.2">
      <c r="A449" s="14"/>
      <c r="B449" s="15" t="s">
        <v>425</v>
      </c>
      <c r="C449" s="16">
        <v>6</v>
      </c>
      <c r="D449" s="16">
        <v>14</v>
      </c>
      <c r="E449" s="17">
        <f t="shared" si="51"/>
        <v>1.5723270440251573E-3</v>
      </c>
      <c r="F449" s="17">
        <f t="shared" si="52"/>
        <v>4.0816326530612249E-3</v>
      </c>
      <c r="G449" s="17">
        <f t="shared" si="54"/>
        <v>1.3333333333333333</v>
      </c>
      <c r="H449" s="17">
        <f t="shared" si="53"/>
        <v>2.0964360587002098E-3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4</v>
      </c>
      <c r="D451" s="16">
        <v>28</v>
      </c>
      <c r="E451" s="17">
        <f t="shared" si="51"/>
        <v>1.0482180293501049E-3</v>
      </c>
      <c r="F451" s="17">
        <f t="shared" si="52"/>
        <v>8.1632653061224497E-3</v>
      </c>
      <c r="G451" s="17">
        <f t="shared" si="54"/>
        <v>6</v>
      </c>
      <c r="H451" s="17">
        <f t="shared" si="53"/>
        <v>6.2893081761006293E-3</v>
      </c>
    </row>
    <row r="452" spans="1:8" x14ac:dyDescent="0.2">
      <c r="A452" s="14"/>
      <c r="B452" s="15" t="s">
        <v>428</v>
      </c>
      <c r="C452" s="16">
        <v>105</v>
      </c>
      <c r="D452" s="16">
        <v>22</v>
      </c>
      <c r="E452" s="17">
        <f t="shared" si="51"/>
        <v>2.7515723270440252E-2</v>
      </c>
      <c r="F452" s="17">
        <f t="shared" si="52"/>
        <v>6.4139941690962102E-3</v>
      </c>
      <c r="G452" s="17">
        <f t="shared" si="54"/>
        <v>-0.79047619047619044</v>
      </c>
      <c r="H452" s="17">
        <f t="shared" si="53"/>
        <v>-2.1750524109014676E-2</v>
      </c>
    </row>
    <row r="453" spans="1:8" x14ac:dyDescent="0.2">
      <c r="A453" s="14"/>
      <c r="B453" s="15" t="s">
        <v>429</v>
      </c>
      <c r="C453" s="16">
        <v>20</v>
      </c>
      <c r="D453" s="16">
        <v>18</v>
      </c>
      <c r="E453" s="17">
        <f t="shared" si="51"/>
        <v>5.2410901467505244E-3</v>
      </c>
      <c r="F453" s="17">
        <f t="shared" si="52"/>
        <v>5.2478134110787176E-3</v>
      </c>
      <c r="G453" s="17">
        <f t="shared" si="54"/>
        <v>-0.1</v>
      </c>
      <c r="H453" s="17">
        <f t="shared" si="53"/>
        <v>-5.2410901467505244E-4</v>
      </c>
    </row>
    <row r="454" spans="1:8" x14ac:dyDescent="0.2">
      <c r="A454" s="14"/>
      <c r="B454" s="15" t="s">
        <v>430</v>
      </c>
      <c r="C454" s="16">
        <v>0</v>
      </c>
      <c r="D454" s="16">
        <v>18</v>
      </c>
      <c r="E454" s="17" t="str">
        <f t="shared" si="51"/>
        <v/>
      </c>
      <c r="F454" s="17">
        <f t="shared" si="52"/>
        <v>5.2478134110787176E-3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26</v>
      </c>
      <c r="D455" s="16">
        <v>86</v>
      </c>
      <c r="E455" s="17">
        <f t="shared" si="51"/>
        <v>6.8134171907756813E-3</v>
      </c>
      <c r="F455" s="17">
        <f t="shared" si="52"/>
        <v>2.5072886297376092E-2</v>
      </c>
      <c r="G455" s="17">
        <f t="shared" si="54"/>
        <v>2.3076923076923075</v>
      </c>
      <c r="H455" s="17">
        <f t="shared" si="53"/>
        <v>1.5723270440251572E-2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5.8309037900874635E-4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5</v>
      </c>
      <c r="E460" s="17">
        <f t="shared" si="51"/>
        <v>5.2410901467505244E-4</v>
      </c>
      <c r="F460" s="17">
        <f t="shared" si="52"/>
        <v>1.4577259475218659E-3</v>
      </c>
      <c r="G460" s="17">
        <f t="shared" si="54"/>
        <v>1.5</v>
      </c>
      <c r="H460" s="17">
        <f t="shared" si="53"/>
        <v>7.8616352201257866E-4</v>
      </c>
    </row>
    <row r="461" spans="1:8" x14ac:dyDescent="0.2">
      <c r="A461" s="14"/>
      <c r="B461" s="15" t="s">
        <v>437</v>
      </c>
      <c r="C461" s="16">
        <v>1</v>
      </c>
      <c r="D461" s="16">
        <v>0</v>
      </c>
      <c r="E461" s="17">
        <f t="shared" si="51"/>
        <v>2.6205450733752622E-4</v>
      </c>
      <c r="F461" s="17" t="str">
        <f t="shared" si="52"/>
        <v/>
      </c>
      <c r="G461" s="17">
        <f t="shared" si="54"/>
        <v>-1</v>
      </c>
      <c r="H461" s="17">
        <f t="shared" si="53"/>
        <v>-2.6205450733752622E-4</v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6</v>
      </c>
      <c r="D463" s="16">
        <v>6</v>
      </c>
      <c r="E463" s="17">
        <f t="shared" si="51"/>
        <v>1.5723270440251573E-3</v>
      </c>
      <c r="F463" s="17">
        <f t="shared" si="52"/>
        <v>1.749271137026239E-3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5</v>
      </c>
      <c r="D465" s="16">
        <v>2</v>
      </c>
      <c r="E465" s="17">
        <f t="shared" si="51"/>
        <v>1.3102725366876311E-3</v>
      </c>
      <c r="F465" s="17">
        <f t="shared" si="52"/>
        <v>5.8309037900874635E-4</v>
      </c>
      <c r="G465" s="17">
        <f t="shared" si="54"/>
        <v>-0.6</v>
      </c>
      <c r="H465" s="17">
        <f t="shared" si="53"/>
        <v>-7.8616352201257866E-4</v>
      </c>
    </row>
    <row r="466" spans="1:8" x14ac:dyDescent="0.2">
      <c r="A466" s="14"/>
      <c r="B466" s="15" t="s">
        <v>442</v>
      </c>
      <c r="C466" s="16">
        <v>6</v>
      </c>
      <c r="D466" s="16">
        <v>2</v>
      </c>
      <c r="E466" s="17">
        <f t="shared" si="51"/>
        <v>1.5723270440251573E-3</v>
      </c>
      <c r="F466" s="17">
        <f t="shared" si="52"/>
        <v>5.8309037900874635E-4</v>
      </c>
      <c r="G466" s="17">
        <f t="shared" si="54"/>
        <v>-0.66666666666666663</v>
      </c>
      <c r="H466" s="17">
        <f t="shared" si="53"/>
        <v>-1.0482180293501049E-3</v>
      </c>
    </row>
    <row r="467" spans="1:8" x14ac:dyDescent="0.2">
      <c r="A467" s="14"/>
      <c r="B467" s="15" t="s">
        <v>443</v>
      </c>
      <c r="C467" s="16">
        <v>1</v>
      </c>
      <c r="D467" s="16">
        <v>4</v>
      </c>
      <c r="E467" s="17">
        <f t="shared" si="51"/>
        <v>2.6205450733752622E-4</v>
      </c>
      <c r="F467" s="17">
        <f t="shared" si="52"/>
        <v>1.1661807580174927E-3</v>
      </c>
      <c r="G467" s="17">
        <f t="shared" si="54"/>
        <v>3</v>
      </c>
      <c r="H467" s="17">
        <f t="shared" si="53"/>
        <v>7.8616352201257866E-4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2.9154518950437317E-4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6</v>
      </c>
      <c r="D469" s="16">
        <v>23</v>
      </c>
      <c r="E469" s="17">
        <f t="shared" si="51"/>
        <v>1.5723270440251573E-3</v>
      </c>
      <c r="F469" s="17">
        <f t="shared" si="52"/>
        <v>6.7055393586005832E-3</v>
      </c>
      <c r="G469" s="17">
        <f t="shared" si="54"/>
        <v>2.8333333333333335</v>
      </c>
      <c r="H469" s="17">
        <f t="shared" si="53"/>
        <v>4.4549266247379459E-3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2.6205450733752622E-4</v>
      </c>
      <c r="F471" s="17" t="str">
        <f t="shared" si="52"/>
        <v/>
      </c>
      <c r="G471" s="17">
        <f t="shared" si="54"/>
        <v>-1</v>
      </c>
      <c r="H471" s="17">
        <f t="shared" si="53"/>
        <v>-2.6205450733752622E-4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16</v>
      </c>
      <c r="D473" s="16">
        <v>0</v>
      </c>
      <c r="E473" s="17">
        <f t="shared" si="51"/>
        <v>4.1928721174004195E-3</v>
      </c>
      <c r="F473" s="17" t="str">
        <f t="shared" si="52"/>
        <v/>
      </c>
      <c r="G473" s="17">
        <f t="shared" si="54"/>
        <v>-1</v>
      </c>
      <c r="H473" s="17">
        <f t="shared" si="53"/>
        <v>-4.1928721174004195E-3</v>
      </c>
    </row>
    <row r="474" spans="1:8" x14ac:dyDescent="0.2">
      <c r="A474" s="14"/>
      <c r="B474" s="15" t="s">
        <v>450</v>
      </c>
      <c r="C474" s="16">
        <v>1</v>
      </c>
      <c r="D474" s="16">
        <v>4</v>
      </c>
      <c r="E474" s="17">
        <f t="shared" si="51"/>
        <v>2.6205450733752622E-4</v>
      </c>
      <c r="F474" s="17">
        <f t="shared" si="52"/>
        <v>1.1661807580174927E-3</v>
      </c>
      <c r="G474" s="17">
        <f t="shared" si="54"/>
        <v>3</v>
      </c>
      <c r="H474" s="17">
        <f t="shared" si="53"/>
        <v>7.8616352201257866E-4</v>
      </c>
    </row>
    <row r="475" spans="1:8" x14ac:dyDescent="0.2">
      <c r="A475" s="14"/>
      <c r="B475" s="15" t="s">
        <v>451</v>
      </c>
      <c r="C475" s="16">
        <v>21</v>
      </c>
      <c r="D475" s="16">
        <v>37</v>
      </c>
      <c r="E475" s="17">
        <f t="shared" si="51"/>
        <v>5.50314465408805E-3</v>
      </c>
      <c r="F475" s="17">
        <f t="shared" si="52"/>
        <v>1.0787172011661808E-2</v>
      </c>
      <c r="G475" s="17">
        <f t="shared" si="54"/>
        <v>0.76190476190476186</v>
      </c>
      <c r="H475" s="17">
        <f t="shared" si="53"/>
        <v>4.1928721174004186E-3</v>
      </c>
    </row>
    <row r="476" spans="1:8" x14ac:dyDescent="0.2">
      <c r="A476" s="14"/>
      <c r="B476" s="15" t="s">
        <v>452</v>
      </c>
      <c r="C476" s="16">
        <v>2</v>
      </c>
      <c r="D476" s="16">
        <v>11</v>
      </c>
      <c r="E476" s="17">
        <f t="shared" si="51"/>
        <v>5.2410901467505244E-4</v>
      </c>
      <c r="F476" s="17">
        <f t="shared" si="52"/>
        <v>3.2069970845481051E-3</v>
      </c>
      <c r="G476" s="17">
        <f t="shared" si="54"/>
        <v>4.5</v>
      </c>
      <c r="H476" s="17">
        <f t="shared" si="53"/>
        <v>2.3584905660377362E-3</v>
      </c>
    </row>
    <row r="477" spans="1:8" x14ac:dyDescent="0.2">
      <c r="A477" s="14"/>
      <c r="B477" s="15" t="s">
        <v>453</v>
      </c>
      <c r="C477" s="16">
        <v>2</v>
      </c>
      <c r="D477" s="16">
        <v>1</v>
      </c>
      <c r="E477" s="17">
        <f t="shared" si="51"/>
        <v>5.2410901467505244E-4</v>
      </c>
      <c r="F477" s="17">
        <f t="shared" si="52"/>
        <v>2.9154518950437317E-4</v>
      </c>
      <c r="G477" s="17">
        <f t="shared" si="54"/>
        <v>-0.5</v>
      </c>
      <c r="H477" s="17">
        <f t="shared" si="53"/>
        <v>-2.6205450733752622E-4</v>
      </c>
    </row>
    <row r="478" spans="1:8" x14ac:dyDescent="0.2">
      <c r="A478" s="14"/>
      <c r="B478" s="15" t="s">
        <v>454</v>
      </c>
      <c r="C478" s="16">
        <v>2</v>
      </c>
      <c r="D478" s="16">
        <v>4</v>
      </c>
      <c r="E478" s="17">
        <f t="shared" si="51"/>
        <v>5.2410901467505244E-4</v>
      </c>
      <c r="F478" s="17">
        <f t="shared" si="52"/>
        <v>1.1661807580174927E-3</v>
      </c>
      <c r="G478" s="17">
        <f t="shared" si="54"/>
        <v>1</v>
      </c>
      <c r="H478" s="17">
        <f t="shared" si="53"/>
        <v>5.2410901467505244E-4</v>
      </c>
    </row>
    <row r="479" spans="1:8" x14ac:dyDescent="0.2">
      <c r="A479" s="14"/>
      <c r="B479" s="15" t="s">
        <v>455</v>
      </c>
      <c r="C479" s="16">
        <v>0</v>
      </c>
      <c r="D479" s="16">
        <v>3</v>
      </c>
      <c r="E479" s="17" t="str">
        <f t="shared" si="51"/>
        <v/>
      </c>
      <c r="F479" s="17">
        <f t="shared" si="52"/>
        <v>8.7463556851311952E-4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81</v>
      </c>
      <c r="D481" s="16">
        <v>74</v>
      </c>
      <c r="E481" s="17">
        <f t="shared" si="51"/>
        <v>2.1226415094339621E-2</v>
      </c>
      <c r="F481" s="17">
        <f t="shared" si="52"/>
        <v>2.1574344023323616E-2</v>
      </c>
      <c r="G481" s="17">
        <f t="shared" si="54"/>
        <v>-8.6419753086419748E-2</v>
      </c>
      <c r="H481" s="17">
        <f t="shared" si="53"/>
        <v>-1.8343815513626833E-3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0</v>
      </c>
      <c r="E483" s="17">
        <f t="shared" si="51"/>
        <v>2.6205450733752622E-4</v>
      </c>
      <c r="F483" s="17" t="str">
        <f t="shared" si="52"/>
        <v/>
      </c>
      <c r="G483" s="17">
        <f t="shared" si="54"/>
        <v>-1</v>
      </c>
      <c r="H483" s="17">
        <f t="shared" si="53"/>
        <v>-2.6205450733752622E-4</v>
      </c>
    </row>
    <row r="484" spans="1:8" x14ac:dyDescent="0.2">
      <c r="A484" s="14"/>
      <c r="B484" s="15" t="s">
        <v>460</v>
      </c>
      <c r="C484" s="16">
        <v>1</v>
      </c>
      <c r="D484" s="16">
        <v>0</v>
      </c>
      <c r="E484" s="17">
        <f t="shared" ref="E484:E547" si="55">+IF(C484=0,"",C484/C$356)</f>
        <v>2.6205450733752622E-4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-2.6205450733752622E-4</v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5.8309037900874635E-4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2.9154518950437317E-4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1</v>
      </c>
      <c r="D488" s="16">
        <v>0</v>
      </c>
      <c r="E488" s="17">
        <f t="shared" si="55"/>
        <v>2.6205450733752622E-4</v>
      </c>
      <c r="F488" s="17" t="str">
        <f t="shared" si="56"/>
        <v/>
      </c>
      <c r="G488" s="17">
        <f t="shared" si="58"/>
        <v>-1</v>
      </c>
      <c r="H488" s="17">
        <f t="shared" si="57"/>
        <v>-2.6205450733752622E-4</v>
      </c>
    </row>
    <row r="489" spans="1:8" x14ac:dyDescent="0.2">
      <c r="A489" s="14"/>
      <c r="B489" s="15" t="s">
        <v>465</v>
      </c>
      <c r="C489" s="16">
        <v>4</v>
      </c>
      <c r="D489" s="16">
        <v>12</v>
      </c>
      <c r="E489" s="17">
        <f t="shared" si="55"/>
        <v>1.0482180293501049E-3</v>
      </c>
      <c r="F489" s="17">
        <f t="shared" si="56"/>
        <v>3.4985422740524781E-3</v>
      </c>
      <c r="G489" s="17">
        <f t="shared" si="58"/>
        <v>2</v>
      </c>
      <c r="H489" s="17">
        <f t="shared" si="57"/>
        <v>2.0964360587002098E-3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2</v>
      </c>
      <c r="E491" s="17">
        <f t="shared" si="55"/>
        <v>5.2410901467505244E-4</v>
      </c>
      <c r="F491" s="17">
        <f t="shared" si="56"/>
        <v>5.8309037900874635E-4</v>
      </c>
      <c r="G491" s="17">
        <f t="shared" si="58"/>
        <v>0</v>
      </c>
      <c r="H491" s="17">
        <f t="shared" si="57"/>
        <v>0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</v>
      </c>
      <c r="D493" s="16">
        <v>1</v>
      </c>
      <c r="E493" s="17">
        <f t="shared" si="55"/>
        <v>2.6205450733752622E-4</v>
      </c>
      <c r="F493" s="17">
        <f t="shared" si="56"/>
        <v>2.9154518950437317E-4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16</v>
      </c>
      <c r="D494" s="16">
        <v>5</v>
      </c>
      <c r="E494" s="17">
        <f t="shared" si="55"/>
        <v>4.1928721174004195E-3</v>
      </c>
      <c r="F494" s="17">
        <f t="shared" si="56"/>
        <v>1.4577259475218659E-3</v>
      </c>
      <c r="G494" s="17">
        <f t="shared" si="58"/>
        <v>-0.6875</v>
      </c>
      <c r="H494" s="17">
        <f t="shared" si="57"/>
        <v>-2.8825995807127882E-3</v>
      </c>
    </row>
    <row r="495" spans="1:8" x14ac:dyDescent="0.2">
      <c r="A495" s="14"/>
      <c r="B495" s="15" t="s">
        <v>471</v>
      </c>
      <c r="C495" s="16">
        <v>2</v>
      </c>
      <c r="D495" s="16">
        <v>0</v>
      </c>
      <c r="E495" s="17">
        <f t="shared" si="55"/>
        <v>5.2410901467505244E-4</v>
      </c>
      <c r="F495" s="17" t="str">
        <f t="shared" si="56"/>
        <v/>
      </c>
      <c r="G495" s="17">
        <f t="shared" si="58"/>
        <v>-1</v>
      </c>
      <c r="H495" s="17">
        <f t="shared" si="57"/>
        <v>-5.2410901467505244E-4</v>
      </c>
    </row>
    <row r="496" spans="1:8" x14ac:dyDescent="0.2">
      <c r="A496" s="14"/>
      <c r="B496" s="15" t="s">
        <v>472</v>
      </c>
      <c r="C496" s="16">
        <v>0</v>
      </c>
      <c r="D496" s="16">
        <v>5</v>
      </c>
      <c r="E496" s="17" t="str">
        <f t="shared" si="55"/>
        <v/>
      </c>
      <c r="F496" s="17">
        <f t="shared" si="56"/>
        <v>1.4577259475218659E-3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3</v>
      </c>
      <c r="D497" s="16">
        <v>3</v>
      </c>
      <c r="E497" s="17">
        <f t="shared" si="55"/>
        <v>7.8616352201257866E-4</v>
      </c>
      <c r="F497" s="17">
        <f t="shared" si="56"/>
        <v>8.7463556851311952E-4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5.2410901467505244E-4</v>
      </c>
      <c r="F499" s="17" t="str">
        <f t="shared" si="56"/>
        <v/>
      </c>
      <c r="G499" s="17">
        <f t="shared" si="58"/>
        <v>-1</v>
      </c>
      <c r="H499" s="17">
        <f t="shared" si="57"/>
        <v>-5.2410901467505244E-4</v>
      </c>
    </row>
    <row r="500" spans="1:8" x14ac:dyDescent="0.2">
      <c r="A500" s="14"/>
      <c r="B500" s="15" t="s">
        <v>476</v>
      </c>
      <c r="C500" s="16">
        <v>178</v>
      </c>
      <c r="D500" s="16">
        <v>54</v>
      </c>
      <c r="E500" s="17">
        <f t="shared" si="55"/>
        <v>4.6645702306079666E-2</v>
      </c>
      <c r="F500" s="17">
        <f t="shared" si="56"/>
        <v>1.574344023323615E-2</v>
      </c>
      <c r="G500" s="17">
        <f t="shared" si="58"/>
        <v>-0.6966292134831461</v>
      </c>
      <c r="H500" s="17">
        <f t="shared" si="57"/>
        <v>-3.2494758909853254E-2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2.9154518950437317E-4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0</v>
      </c>
      <c r="E505" s="17">
        <f t="shared" si="55"/>
        <v>2.6205450733752622E-4</v>
      </c>
      <c r="F505" s="17" t="str">
        <f t="shared" si="56"/>
        <v/>
      </c>
      <c r="G505" s="17">
        <f t="shared" si="58"/>
        <v>-1</v>
      </c>
      <c r="H505" s="17">
        <f t="shared" si="57"/>
        <v>-2.6205450733752622E-4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2.6205450733752622E-4</v>
      </c>
      <c r="F507" s="17" t="str">
        <f t="shared" si="56"/>
        <v/>
      </c>
      <c r="G507" s="17">
        <f t="shared" si="58"/>
        <v>-1</v>
      </c>
      <c r="H507" s="17">
        <f t="shared" si="57"/>
        <v>-2.6205450733752622E-4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3</v>
      </c>
      <c r="D510" s="16">
        <v>12</v>
      </c>
      <c r="E510" s="17">
        <f t="shared" si="55"/>
        <v>7.8616352201257866E-4</v>
      </c>
      <c r="F510" s="17">
        <f t="shared" si="56"/>
        <v>3.4985422740524781E-3</v>
      </c>
      <c r="G510" s="17">
        <f t="shared" si="58"/>
        <v>3</v>
      </c>
      <c r="H510" s="17">
        <f t="shared" si="57"/>
        <v>2.3584905660377362E-3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2.9154518950437317E-4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10</v>
      </c>
      <c r="D520" s="16">
        <v>3</v>
      </c>
      <c r="E520" s="17">
        <f t="shared" si="55"/>
        <v>2.6205450733752622E-3</v>
      </c>
      <c r="F520" s="17">
        <f t="shared" si="56"/>
        <v>8.7463556851311952E-4</v>
      </c>
      <c r="G520" s="17">
        <f t="shared" si="58"/>
        <v>-0.7</v>
      </c>
      <c r="H520" s="17">
        <f t="shared" si="57"/>
        <v>-1.8343815513626833E-3</v>
      </c>
    </row>
    <row r="521" spans="1:8" x14ac:dyDescent="0.2">
      <c r="A521" s="14"/>
      <c r="B521" s="15" t="s">
        <v>497</v>
      </c>
      <c r="C521" s="16">
        <v>3</v>
      </c>
      <c r="D521" s="16">
        <v>4</v>
      </c>
      <c r="E521" s="17">
        <f t="shared" si="55"/>
        <v>7.8616352201257866E-4</v>
      </c>
      <c r="F521" s="17">
        <f t="shared" si="56"/>
        <v>1.1661807580174927E-3</v>
      </c>
      <c r="G521" s="17">
        <f t="shared" si="58"/>
        <v>0.33333333333333331</v>
      </c>
      <c r="H521" s="17">
        <f t="shared" si="57"/>
        <v>2.6205450733752622E-4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3</v>
      </c>
      <c r="E524" s="17">
        <f t="shared" si="55"/>
        <v>2.6205450733752622E-4</v>
      </c>
      <c r="F524" s="17">
        <f t="shared" si="56"/>
        <v>8.7463556851311952E-4</v>
      </c>
      <c r="G524" s="17">
        <f t="shared" si="58"/>
        <v>2</v>
      </c>
      <c r="H524" s="17">
        <f t="shared" si="57"/>
        <v>5.2410901467505244E-4</v>
      </c>
    </row>
    <row r="525" spans="1:8" ht="25.5" x14ac:dyDescent="0.2">
      <c r="A525" s="14"/>
      <c r="B525" s="15" t="s">
        <v>501</v>
      </c>
      <c r="C525" s="16">
        <v>25</v>
      </c>
      <c r="D525" s="16">
        <v>20</v>
      </c>
      <c r="E525" s="17">
        <f t="shared" si="55"/>
        <v>6.5513626834381548E-3</v>
      </c>
      <c r="F525" s="17">
        <f t="shared" si="56"/>
        <v>5.8309037900874635E-3</v>
      </c>
      <c r="G525" s="17">
        <f t="shared" si="58"/>
        <v>-0.2</v>
      </c>
      <c r="H525" s="17">
        <f t="shared" si="57"/>
        <v>-1.3102725366876311E-3</v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2.6205450733752622E-4</v>
      </c>
      <c r="F526" s="17" t="str">
        <f t="shared" si="56"/>
        <v/>
      </c>
      <c r="G526" s="17">
        <f t="shared" si="58"/>
        <v>-1</v>
      </c>
      <c r="H526" s="17">
        <f t="shared" si="57"/>
        <v>-2.6205450733752622E-4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1</v>
      </c>
      <c r="E531" s="17">
        <f t="shared" si="55"/>
        <v>2.6205450733752622E-4</v>
      </c>
      <c r="F531" s="17">
        <f t="shared" si="56"/>
        <v>2.9154518950437317E-4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0</v>
      </c>
      <c r="E533" s="17">
        <f t="shared" si="55"/>
        <v>2.6205450733752622E-4</v>
      </c>
      <c r="F533" s="17" t="str">
        <f t="shared" si="56"/>
        <v/>
      </c>
      <c r="G533" s="17">
        <f t="shared" si="58"/>
        <v>-1</v>
      </c>
      <c r="H533" s="17">
        <f t="shared" si="57"/>
        <v>-2.6205450733752622E-4</v>
      </c>
    </row>
    <row r="534" spans="1:8" ht="25.5" x14ac:dyDescent="0.2">
      <c r="A534" s="14"/>
      <c r="B534" s="15" t="s">
        <v>510</v>
      </c>
      <c r="C534" s="16">
        <v>2</v>
      </c>
      <c r="D534" s="16">
        <v>0</v>
      </c>
      <c r="E534" s="17">
        <f t="shared" si="55"/>
        <v>5.2410901467505244E-4</v>
      </c>
      <c r="F534" s="17" t="str">
        <f t="shared" si="56"/>
        <v/>
      </c>
      <c r="G534" s="17">
        <f t="shared" si="58"/>
        <v>-1</v>
      </c>
      <c r="H534" s="17">
        <f t="shared" si="57"/>
        <v>-5.2410901467505244E-4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2.6205450733752622E-4</v>
      </c>
      <c r="F540" s="17" t="str">
        <f t="shared" si="56"/>
        <v/>
      </c>
      <c r="G540" s="17">
        <f t="shared" si="58"/>
        <v>-1</v>
      </c>
      <c r="H540" s="17">
        <f t="shared" si="57"/>
        <v>-2.6205450733752622E-4</v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2.9154518950437317E-4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3</v>
      </c>
      <c r="E542" s="17">
        <f t="shared" si="55"/>
        <v>5.2410901467505244E-4</v>
      </c>
      <c r="F542" s="17">
        <f t="shared" si="56"/>
        <v>8.7463556851311952E-4</v>
      </c>
      <c r="G542" s="17">
        <f t="shared" si="58"/>
        <v>0.5</v>
      </c>
      <c r="H542" s="17">
        <f t="shared" si="57"/>
        <v>2.6205450733752622E-4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</v>
      </c>
      <c r="D544" s="16">
        <v>32</v>
      </c>
      <c r="E544" s="17">
        <f t="shared" si="55"/>
        <v>1.5723270440251573E-3</v>
      </c>
      <c r="F544" s="17">
        <f t="shared" si="56"/>
        <v>9.3294460641399415E-3</v>
      </c>
      <c r="G544" s="17">
        <f t="shared" si="58"/>
        <v>4.333333333333333</v>
      </c>
      <c r="H544" s="17">
        <f t="shared" si="57"/>
        <v>6.8134171907756813E-3</v>
      </c>
    </row>
    <row r="545" spans="1:8" x14ac:dyDescent="0.2">
      <c r="A545" s="14"/>
      <c r="B545" s="15" t="s">
        <v>521</v>
      </c>
      <c r="C545" s="16">
        <v>14</v>
      </c>
      <c r="D545" s="16">
        <v>20</v>
      </c>
      <c r="E545" s="17">
        <f t="shared" si="55"/>
        <v>3.6687631027253671E-3</v>
      </c>
      <c r="F545" s="17">
        <f t="shared" si="56"/>
        <v>5.8309037900874635E-3</v>
      </c>
      <c r="G545" s="17">
        <f t="shared" si="58"/>
        <v>0.42857142857142855</v>
      </c>
      <c r="H545" s="17">
        <f t="shared" si="57"/>
        <v>1.5723270440251573E-3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71</v>
      </c>
      <c r="D548" s="16">
        <v>35</v>
      </c>
      <c r="E548" s="17">
        <f t="shared" ref="E548:E585" si="59">+IF(C548=0,"",C548/C$356)</f>
        <v>1.8605870020964362E-2</v>
      </c>
      <c r="F548" s="17">
        <f t="shared" ref="F548:F585" si="60">+IF(D548=0,"",D548/D$356)</f>
        <v>1.020408163265306E-2</v>
      </c>
      <c r="G548" s="17">
        <f t="shared" si="58"/>
        <v>-0.50704225352112675</v>
      </c>
      <c r="H548" s="17">
        <f t="shared" ref="H548:H585" si="61">+IF(OR(AND(E548=""),(G548="")),"",E548*G548)</f>
        <v>-9.4339622641509448E-3</v>
      </c>
    </row>
    <row r="549" spans="1:8" x14ac:dyDescent="0.2">
      <c r="A549" s="14"/>
      <c r="B549" s="15" t="s">
        <v>525</v>
      </c>
      <c r="C549" s="16">
        <v>18</v>
      </c>
      <c r="D549" s="16">
        <v>14</v>
      </c>
      <c r="E549" s="17">
        <f t="shared" si="59"/>
        <v>4.7169811320754715E-3</v>
      </c>
      <c r="F549" s="17">
        <f t="shared" si="60"/>
        <v>4.0816326530612249E-3</v>
      </c>
      <c r="G549" s="17">
        <f t="shared" ref="G549:G585" si="62">+IF(AND(C549=0,D549=0)," ",IF(C549=0,1,IF(D549=0,-1,(D549-C549)/C549)))</f>
        <v>-0.22222222222222221</v>
      </c>
      <c r="H549" s="17">
        <f t="shared" si="61"/>
        <v>-1.0482180293501047E-3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5</v>
      </c>
      <c r="E552" s="17">
        <f t="shared" si="59"/>
        <v>2.6205450733752622E-4</v>
      </c>
      <c r="F552" s="17">
        <f t="shared" si="60"/>
        <v>1.4577259475218659E-3</v>
      </c>
      <c r="G552" s="17">
        <f t="shared" si="62"/>
        <v>4</v>
      </c>
      <c r="H552" s="17">
        <f t="shared" si="61"/>
        <v>1.0482180293501049E-3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2.9154518950437317E-4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0</v>
      </c>
      <c r="E558" s="17">
        <f t="shared" si="59"/>
        <v>7.8616352201257866E-4</v>
      </c>
      <c r="F558" s="17" t="str">
        <f t="shared" si="60"/>
        <v/>
      </c>
      <c r="G558" s="17">
        <f t="shared" si="62"/>
        <v>-1</v>
      </c>
      <c r="H558" s="17">
        <f t="shared" si="61"/>
        <v>-7.8616352201257866E-4</v>
      </c>
    </row>
    <row r="559" spans="1:8" ht="25.5" x14ac:dyDescent="0.2">
      <c r="A559" s="14"/>
      <c r="B559" s="15" t="s">
        <v>535</v>
      </c>
      <c r="C559" s="16">
        <v>1</v>
      </c>
      <c r="D559" s="16">
        <v>10</v>
      </c>
      <c r="E559" s="17">
        <f t="shared" si="59"/>
        <v>2.6205450733752622E-4</v>
      </c>
      <c r="F559" s="17">
        <f t="shared" si="60"/>
        <v>2.9154518950437317E-3</v>
      </c>
      <c r="G559" s="17">
        <f t="shared" si="62"/>
        <v>9</v>
      </c>
      <c r="H559" s="17">
        <f t="shared" si="61"/>
        <v>2.3584905660377362E-3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2.6205450733752622E-4</v>
      </c>
      <c r="F560" s="17" t="str">
        <f t="shared" si="60"/>
        <v/>
      </c>
      <c r="G560" s="17">
        <f t="shared" si="62"/>
        <v>-1</v>
      </c>
      <c r="H560" s="17">
        <f t="shared" si="61"/>
        <v>-2.6205450733752622E-4</v>
      </c>
    </row>
    <row r="561" spans="1:8" x14ac:dyDescent="0.2">
      <c r="A561" s="14"/>
      <c r="B561" s="15" t="s">
        <v>537</v>
      </c>
      <c r="C561" s="16">
        <v>5</v>
      </c>
      <c r="D561" s="16">
        <v>5</v>
      </c>
      <c r="E561" s="17">
        <f t="shared" si="59"/>
        <v>1.3102725366876311E-3</v>
      </c>
      <c r="F561" s="17">
        <f t="shared" si="60"/>
        <v>1.4577259475218659E-3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20</v>
      </c>
      <c r="D564" s="16">
        <v>23</v>
      </c>
      <c r="E564" s="17">
        <f t="shared" si="59"/>
        <v>5.2410901467505244E-3</v>
      </c>
      <c r="F564" s="17">
        <f t="shared" si="60"/>
        <v>6.7055393586005832E-3</v>
      </c>
      <c r="G564" s="17">
        <f t="shared" si="62"/>
        <v>0.15</v>
      </c>
      <c r="H564" s="17">
        <f t="shared" si="61"/>
        <v>7.8616352201257866E-4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4</v>
      </c>
      <c r="D566" s="16">
        <v>7</v>
      </c>
      <c r="E566" s="17">
        <f t="shared" si="59"/>
        <v>1.0482180293501049E-3</v>
      </c>
      <c r="F566" s="17">
        <f t="shared" si="60"/>
        <v>2.0408163265306124E-3</v>
      </c>
      <c r="G566" s="17">
        <f t="shared" si="62"/>
        <v>0.75</v>
      </c>
      <c r="H566" s="17">
        <f t="shared" si="61"/>
        <v>7.8616352201257866E-4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65</v>
      </c>
      <c r="D569" s="16">
        <v>52</v>
      </c>
      <c r="E569" s="17">
        <f t="shared" si="59"/>
        <v>1.7033542976939202E-2</v>
      </c>
      <c r="F569" s="17">
        <f t="shared" si="60"/>
        <v>1.5160349854227406E-2</v>
      </c>
      <c r="G569" s="17">
        <f t="shared" si="62"/>
        <v>-0.2</v>
      </c>
      <c r="H569" s="17">
        <f t="shared" si="61"/>
        <v>-3.4067085953878406E-3</v>
      </c>
    </row>
    <row r="570" spans="1:8" ht="25.5" x14ac:dyDescent="0.2">
      <c r="A570" s="14"/>
      <c r="B570" s="15" t="s">
        <v>546</v>
      </c>
      <c r="C570" s="16">
        <v>33</v>
      </c>
      <c r="D570" s="16">
        <v>39</v>
      </c>
      <c r="E570" s="17">
        <f t="shared" si="59"/>
        <v>8.6477987421383646E-3</v>
      </c>
      <c r="F570" s="17">
        <f t="shared" si="60"/>
        <v>1.1370262390670554E-2</v>
      </c>
      <c r="G570" s="17">
        <f t="shared" si="62"/>
        <v>0.18181818181818182</v>
      </c>
      <c r="H570" s="17">
        <f t="shared" si="61"/>
        <v>1.5723270440251573E-3</v>
      </c>
    </row>
    <row r="571" spans="1:8" x14ac:dyDescent="0.2">
      <c r="A571" s="14"/>
      <c r="B571" s="15" t="s">
        <v>547</v>
      </c>
      <c r="C571" s="16">
        <v>144</v>
      </c>
      <c r="D571" s="16">
        <v>139</v>
      </c>
      <c r="E571" s="17">
        <f t="shared" si="59"/>
        <v>3.7735849056603772E-2</v>
      </c>
      <c r="F571" s="17">
        <f t="shared" si="60"/>
        <v>4.0524781341107874E-2</v>
      </c>
      <c r="G571" s="17">
        <f t="shared" si="62"/>
        <v>-3.4722222222222224E-2</v>
      </c>
      <c r="H571" s="17">
        <f t="shared" si="61"/>
        <v>-1.3102725366876311E-3</v>
      </c>
    </row>
    <row r="572" spans="1:8" x14ac:dyDescent="0.2">
      <c r="A572" s="14"/>
      <c r="B572" s="15" t="s">
        <v>548</v>
      </c>
      <c r="C572" s="16">
        <v>5</v>
      </c>
      <c r="D572" s="16">
        <v>7</v>
      </c>
      <c r="E572" s="17">
        <f t="shared" si="59"/>
        <v>1.3102725366876311E-3</v>
      </c>
      <c r="F572" s="17">
        <f t="shared" si="60"/>
        <v>2.0408163265306124E-3</v>
      </c>
      <c r="G572" s="17">
        <f t="shared" si="62"/>
        <v>0.4</v>
      </c>
      <c r="H572" s="17">
        <f t="shared" si="61"/>
        <v>5.2410901467505244E-4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0</v>
      </c>
      <c r="E575" s="17">
        <f t="shared" si="59"/>
        <v>2.6205450733752622E-4</v>
      </c>
      <c r="F575" s="17" t="str">
        <f t="shared" si="60"/>
        <v/>
      </c>
      <c r="G575" s="17">
        <f t="shared" si="62"/>
        <v>-1</v>
      </c>
      <c r="H575" s="17">
        <f t="shared" si="61"/>
        <v>-2.6205450733752622E-4</v>
      </c>
    </row>
    <row r="576" spans="1:8" x14ac:dyDescent="0.2">
      <c r="A576" s="14"/>
      <c r="B576" s="15" t="s">
        <v>552</v>
      </c>
      <c r="C576" s="16">
        <v>10</v>
      </c>
      <c r="D576" s="16">
        <v>0</v>
      </c>
      <c r="E576" s="17">
        <f t="shared" si="59"/>
        <v>2.6205450733752622E-3</v>
      </c>
      <c r="F576" s="17" t="str">
        <f t="shared" si="60"/>
        <v/>
      </c>
      <c r="G576" s="17">
        <f t="shared" si="62"/>
        <v>-1</v>
      </c>
      <c r="H576" s="17">
        <f t="shared" si="61"/>
        <v>-2.6205450733752622E-3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7</v>
      </c>
      <c r="D578" s="16">
        <v>12</v>
      </c>
      <c r="E578" s="17">
        <f t="shared" si="59"/>
        <v>1.8343815513626835E-3</v>
      </c>
      <c r="F578" s="17">
        <f t="shared" si="60"/>
        <v>3.4985422740524781E-3</v>
      </c>
      <c r="G578" s="17">
        <f t="shared" si="62"/>
        <v>0.7142857142857143</v>
      </c>
      <c r="H578" s="17">
        <f t="shared" si="61"/>
        <v>1.3102725366876311E-3</v>
      </c>
    </row>
    <row r="579" spans="1:8" x14ac:dyDescent="0.2">
      <c r="A579" s="14"/>
      <c r="B579" s="15" t="s">
        <v>555</v>
      </c>
      <c r="C579" s="16">
        <v>5</v>
      </c>
      <c r="D579" s="16">
        <v>8</v>
      </c>
      <c r="E579" s="17">
        <f t="shared" si="59"/>
        <v>1.3102725366876311E-3</v>
      </c>
      <c r="F579" s="17">
        <f t="shared" si="60"/>
        <v>2.3323615160349854E-3</v>
      </c>
      <c r="G579" s="17">
        <f t="shared" si="62"/>
        <v>0.6</v>
      </c>
      <c r="H579" s="17">
        <f t="shared" si="61"/>
        <v>7.8616352201257866E-4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2.9154518950437317E-4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0</v>
      </c>
      <c r="E583" s="17">
        <f t="shared" si="59"/>
        <v>2.6205450733752622E-4</v>
      </c>
      <c r="F583" s="17" t="str">
        <f t="shared" si="60"/>
        <v/>
      </c>
      <c r="G583" s="17">
        <f t="shared" si="62"/>
        <v>-1</v>
      </c>
      <c r="H583" s="17">
        <f t="shared" si="61"/>
        <v>-2.6205450733752622E-4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1362</v>
      </c>
      <c r="D591" s="20">
        <f>SUM(D592:D618)</f>
        <v>1411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3.5976505139500736E-2</v>
      </c>
      <c r="H591" s="21">
        <f t="shared" ref="H591:H618" si="65">+IF(OR(AND(E591=""),(G591="")),"",E591*G591)</f>
        <v>3.5976505139500736E-2</v>
      </c>
    </row>
    <row r="592" spans="1:8" x14ac:dyDescent="0.2">
      <c r="A592" s="14"/>
      <c r="B592" s="15" t="s">
        <v>562</v>
      </c>
      <c r="C592" s="16">
        <v>6</v>
      </c>
      <c r="D592" s="16">
        <v>5</v>
      </c>
      <c r="E592" s="17">
        <f t="shared" si="63"/>
        <v>4.4052863436123352E-3</v>
      </c>
      <c r="F592" s="17">
        <f t="shared" si="64"/>
        <v>3.5435861091424521E-3</v>
      </c>
      <c r="G592" s="17">
        <f t="shared" ref="G592:G618" si="66">+IF(AND(C592=0,D592=0)," ",IF(C592=0,1,IF(D592=0,-1,(D592-C592)/C592)))</f>
        <v>-0.16666666666666666</v>
      </c>
      <c r="H592" s="17">
        <f t="shared" si="65"/>
        <v>-7.3421439060205587E-4</v>
      </c>
    </row>
    <row r="593" spans="1:8" x14ac:dyDescent="0.2">
      <c r="A593" s="14"/>
      <c r="B593" s="15" t="s">
        <v>563</v>
      </c>
      <c r="C593" s="16">
        <v>15</v>
      </c>
      <c r="D593" s="16">
        <v>10</v>
      </c>
      <c r="E593" s="17">
        <f t="shared" si="63"/>
        <v>1.1013215859030838E-2</v>
      </c>
      <c r="F593" s="17">
        <f t="shared" si="64"/>
        <v>7.0871722182849041E-3</v>
      </c>
      <c r="G593" s="17">
        <f t="shared" si="66"/>
        <v>-0.33333333333333331</v>
      </c>
      <c r="H593" s="17">
        <f t="shared" si="65"/>
        <v>-3.6710719530102789E-3</v>
      </c>
    </row>
    <row r="594" spans="1:8" ht="25.5" x14ac:dyDescent="0.2">
      <c r="A594" s="14"/>
      <c r="B594" s="15" t="s">
        <v>564</v>
      </c>
      <c r="C594" s="16">
        <v>103</v>
      </c>
      <c r="D594" s="16">
        <v>99</v>
      </c>
      <c r="E594" s="17">
        <f t="shared" si="63"/>
        <v>7.5624082232011752E-2</v>
      </c>
      <c r="F594" s="17">
        <f t="shared" si="64"/>
        <v>7.0163004961020556E-2</v>
      </c>
      <c r="G594" s="17">
        <f t="shared" si="66"/>
        <v>-3.8834951456310676E-2</v>
      </c>
      <c r="H594" s="17">
        <f t="shared" si="65"/>
        <v>-2.936857562408223E-3</v>
      </c>
    </row>
    <row r="595" spans="1:8" x14ac:dyDescent="0.2">
      <c r="A595" s="14"/>
      <c r="B595" s="15" t="s">
        <v>565</v>
      </c>
      <c r="C595" s="16">
        <v>143</v>
      </c>
      <c r="D595" s="16">
        <v>267</v>
      </c>
      <c r="E595" s="17">
        <f t="shared" si="63"/>
        <v>0.10499265785609398</v>
      </c>
      <c r="F595" s="17">
        <f t="shared" si="64"/>
        <v>0.18922749822820695</v>
      </c>
      <c r="G595" s="17">
        <f t="shared" si="66"/>
        <v>0.86713286713286708</v>
      </c>
      <c r="H595" s="17">
        <f t="shared" si="65"/>
        <v>9.1042584434654905E-2</v>
      </c>
    </row>
    <row r="596" spans="1:8" x14ac:dyDescent="0.2">
      <c r="A596" s="14"/>
      <c r="B596" s="15" t="s">
        <v>566</v>
      </c>
      <c r="C596" s="16">
        <v>7</v>
      </c>
      <c r="D596" s="16">
        <v>4</v>
      </c>
      <c r="E596" s="17">
        <f t="shared" si="63"/>
        <v>5.1395007342143906E-3</v>
      </c>
      <c r="F596" s="17">
        <f t="shared" si="64"/>
        <v>2.8348688873139618E-3</v>
      </c>
      <c r="G596" s="17">
        <f t="shared" si="66"/>
        <v>-0.42857142857142855</v>
      </c>
      <c r="H596" s="17">
        <f t="shared" si="65"/>
        <v>-2.2026431718061672E-3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7.0871722182849046E-4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5</v>
      </c>
      <c r="D598" s="16">
        <v>3</v>
      </c>
      <c r="E598" s="17">
        <f t="shared" si="63"/>
        <v>3.6710719530102789E-3</v>
      </c>
      <c r="F598" s="17">
        <f t="shared" si="64"/>
        <v>2.1261516654854712E-3</v>
      </c>
      <c r="G598" s="17">
        <f t="shared" si="66"/>
        <v>-0.4</v>
      </c>
      <c r="H598" s="17">
        <f t="shared" si="65"/>
        <v>-1.4684287812041117E-3</v>
      </c>
    </row>
    <row r="599" spans="1:8" x14ac:dyDescent="0.2">
      <c r="A599" s="14"/>
      <c r="B599" s="15" t="s">
        <v>569</v>
      </c>
      <c r="C599" s="16">
        <v>37</v>
      </c>
      <c r="D599" s="16">
        <v>2</v>
      </c>
      <c r="E599" s="17">
        <f t="shared" si="63"/>
        <v>2.7165932452276064E-2</v>
      </c>
      <c r="F599" s="17">
        <f t="shared" si="64"/>
        <v>1.4174344436569809E-3</v>
      </c>
      <c r="G599" s="17">
        <f t="shared" si="66"/>
        <v>-0.94594594594594594</v>
      </c>
      <c r="H599" s="17">
        <f t="shared" si="65"/>
        <v>-2.5697503671071951E-2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3</v>
      </c>
      <c r="D601" s="16">
        <v>3</v>
      </c>
      <c r="E601" s="17">
        <f t="shared" si="63"/>
        <v>2.2026431718061676E-3</v>
      </c>
      <c r="F601" s="17">
        <f t="shared" si="64"/>
        <v>2.1261516654854712E-3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7</v>
      </c>
      <c r="D602" s="16">
        <v>8</v>
      </c>
      <c r="E602" s="17">
        <f t="shared" si="63"/>
        <v>5.1395007342143906E-3</v>
      </c>
      <c r="F602" s="17">
        <f t="shared" si="64"/>
        <v>5.6697377746279237E-3</v>
      </c>
      <c r="G602" s="17">
        <f t="shared" si="66"/>
        <v>0.14285714285714285</v>
      </c>
      <c r="H602" s="17">
        <f t="shared" si="65"/>
        <v>7.3421439060205576E-4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86</v>
      </c>
      <c r="D604" s="16">
        <v>40</v>
      </c>
      <c r="E604" s="17">
        <f t="shared" si="63"/>
        <v>6.3142437591776804E-2</v>
      </c>
      <c r="F604" s="17">
        <f t="shared" si="64"/>
        <v>2.8348688873139617E-2</v>
      </c>
      <c r="G604" s="17">
        <f t="shared" si="66"/>
        <v>-0.53488372093023251</v>
      </c>
      <c r="H604" s="17">
        <f t="shared" si="65"/>
        <v>-3.3773861967694566E-2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67</v>
      </c>
      <c r="D606" s="16">
        <v>124</v>
      </c>
      <c r="E606" s="17">
        <f t="shared" si="63"/>
        <v>4.9192364170337739E-2</v>
      </c>
      <c r="F606" s="17">
        <f t="shared" si="64"/>
        <v>8.7880935506732816E-2</v>
      </c>
      <c r="G606" s="17">
        <f t="shared" si="66"/>
        <v>0.85074626865671643</v>
      </c>
      <c r="H606" s="17">
        <f t="shared" si="65"/>
        <v>4.185022026431718E-2</v>
      </c>
    </row>
    <row r="607" spans="1:8" x14ac:dyDescent="0.2">
      <c r="A607" s="14"/>
      <c r="B607" s="15" t="s">
        <v>577</v>
      </c>
      <c r="C607" s="16">
        <v>247</v>
      </c>
      <c r="D607" s="16">
        <v>194</v>
      </c>
      <c r="E607" s="17">
        <f t="shared" si="63"/>
        <v>0.18135095447870778</v>
      </c>
      <c r="F607" s="17">
        <f t="shared" si="64"/>
        <v>0.13749114103472715</v>
      </c>
      <c r="G607" s="17">
        <f t="shared" si="66"/>
        <v>-0.2145748987854251</v>
      </c>
      <c r="H607" s="17">
        <f t="shared" si="65"/>
        <v>-3.8913362701908955E-2</v>
      </c>
    </row>
    <row r="608" spans="1:8" x14ac:dyDescent="0.2">
      <c r="A608" s="14"/>
      <c r="B608" s="15" t="s">
        <v>578</v>
      </c>
      <c r="C608" s="16">
        <v>14</v>
      </c>
      <c r="D608" s="16">
        <v>31</v>
      </c>
      <c r="E608" s="17">
        <f t="shared" si="63"/>
        <v>1.0279001468428781E-2</v>
      </c>
      <c r="F608" s="17">
        <f t="shared" si="64"/>
        <v>2.1970233876683204E-2</v>
      </c>
      <c r="G608" s="17">
        <f t="shared" si="66"/>
        <v>1.2142857142857142</v>
      </c>
      <c r="H608" s="17">
        <f t="shared" si="65"/>
        <v>1.2481644640234948E-2</v>
      </c>
    </row>
    <row r="609" spans="1:8" x14ac:dyDescent="0.2">
      <c r="A609" s="14"/>
      <c r="B609" s="15" t="s">
        <v>579</v>
      </c>
      <c r="C609" s="16">
        <v>434</v>
      </c>
      <c r="D609" s="16">
        <v>432</v>
      </c>
      <c r="E609" s="17">
        <f t="shared" si="63"/>
        <v>0.3186490455212922</v>
      </c>
      <c r="F609" s="17">
        <f t="shared" si="64"/>
        <v>0.30616583982990786</v>
      </c>
      <c r="G609" s="17">
        <f t="shared" si="66"/>
        <v>-4.608294930875576E-3</v>
      </c>
      <c r="H609" s="17">
        <f t="shared" si="65"/>
        <v>-1.4684287812041115E-3</v>
      </c>
    </row>
    <row r="610" spans="1:8" x14ac:dyDescent="0.2">
      <c r="A610" s="14"/>
      <c r="B610" s="15" t="s">
        <v>580</v>
      </c>
      <c r="C610" s="16">
        <v>140</v>
      </c>
      <c r="D610" s="16">
        <v>141</v>
      </c>
      <c r="E610" s="17">
        <f t="shared" si="63"/>
        <v>0.10279001468428781</v>
      </c>
      <c r="F610" s="17">
        <f t="shared" si="64"/>
        <v>9.992912827781715E-2</v>
      </c>
      <c r="G610" s="17">
        <f t="shared" si="66"/>
        <v>7.1428571428571426E-3</v>
      </c>
      <c r="H610" s="17">
        <f t="shared" si="65"/>
        <v>7.3421439060205576E-4</v>
      </c>
    </row>
    <row r="611" spans="1:8" x14ac:dyDescent="0.2">
      <c r="A611" s="14"/>
      <c r="B611" s="15" t="s">
        <v>581</v>
      </c>
      <c r="C611" s="16">
        <v>9</v>
      </c>
      <c r="D611" s="16">
        <v>5</v>
      </c>
      <c r="E611" s="17">
        <f t="shared" si="63"/>
        <v>6.6079295154185024E-3</v>
      </c>
      <c r="F611" s="17">
        <f t="shared" si="64"/>
        <v>3.5435861091424521E-3</v>
      </c>
      <c r="G611" s="17">
        <f t="shared" si="66"/>
        <v>-0.44444444444444442</v>
      </c>
      <c r="H611" s="17">
        <f t="shared" si="65"/>
        <v>-2.936857562408223E-3</v>
      </c>
    </row>
    <row r="612" spans="1:8" x14ac:dyDescent="0.2">
      <c r="A612" s="14"/>
      <c r="B612" s="15" t="s">
        <v>582</v>
      </c>
      <c r="C612" s="16">
        <v>6</v>
      </c>
      <c r="D612" s="16">
        <v>8</v>
      </c>
      <c r="E612" s="17">
        <f t="shared" si="63"/>
        <v>4.4052863436123352E-3</v>
      </c>
      <c r="F612" s="17">
        <f t="shared" si="64"/>
        <v>5.6697377746279237E-3</v>
      </c>
      <c r="G612" s="17">
        <f t="shared" si="66"/>
        <v>0.33333333333333331</v>
      </c>
      <c r="H612" s="17">
        <f t="shared" si="65"/>
        <v>1.4684287812041117E-3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14</v>
      </c>
      <c r="D614" s="16">
        <v>12</v>
      </c>
      <c r="E614" s="17">
        <f t="shared" si="63"/>
        <v>1.0279001468428781E-2</v>
      </c>
      <c r="F614" s="17">
        <f t="shared" si="64"/>
        <v>8.5046066619418846E-3</v>
      </c>
      <c r="G614" s="17">
        <f t="shared" si="66"/>
        <v>-0.14285714285714285</v>
      </c>
      <c r="H614" s="17">
        <f t="shared" si="65"/>
        <v>-1.4684287812041115E-3</v>
      </c>
    </row>
    <row r="615" spans="1:8" x14ac:dyDescent="0.2">
      <c r="A615" s="14"/>
      <c r="B615" s="15" t="s">
        <v>585</v>
      </c>
      <c r="C615" s="16">
        <v>3</v>
      </c>
      <c r="D615" s="16">
        <v>9</v>
      </c>
      <c r="E615" s="17">
        <f t="shared" si="63"/>
        <v>2.2026431718061676E-3</v>
      </c>
      <c r="F615" s="17">
        <f t="shared" si="64"/>
        <v>6.3784549964564135E-3</v>
      </c>
      <c r="G615" s="17">
        <f t="shared" si="66"/>
        <v>2</v>
      </c>
      <c r="H615" s="17">
        <f t="shared" si="65"/>
        <v>4.4052863436123352E-3</v>
      </c>
    </row>
    <row r="616" spans="1:8" ht="25.5" x14ac:dyDescent="0.2">
      <c r="A616" s="14"/>
      <c r="B616" s="15" t="s">
        <v>586</v>
      </c>
      <c r="C616" s="16">
        <v>0</v>
      </c>
      <c r="D616" s="16">
        <v>2</v>
      </c>
      <c r="E616" s="17" t="str">
        <f t="shared" si="63"/>
        <v/>
      </c>
      <c r="F616" s="17">
        <f t="shared" si="64"/>
        <v>1.4174344436569809E-3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8</v>
      </c>
      <c r="D617" s="16">
        <v>4</v>
      </c>
      <c r="E617" s="17">
        <f t="shared" si="63"/>
        <v>5.8737151248164461E-3</v>
      </c>
      <c r="F617" s="17">
        <f t="shared" si="64"/>
        <v>2.8348688873139618E-3</v>
      </c>
      <c r="G617" s="17">
        <f t="shared" si="66"/>
        <v>-0.5</v>
      </c>
      <c r="H617" s="17">
        <f t="shared" si="65"/>
        <v>-2.936857562408223E-3</v>
      </c>
    </row>
    <row r="618" spans="1:8" ht="25.5" x14ac:dyDescent="0.2">
      <c r="A618" s="14"/>
      <c r="B618" s="15" t="s">
        <v>588</v>
      </c>
      <c r="C618" s="16">
        <v>8</v>
      </c>
      <c r="D618" s="16">
        <v>7</v>
      </c>
      <c r="E618" s="17">
        <f t="shared" si="63"/>
        <v>5.8737151248164461E-3</v>
      </c>
      <c r="F618" s="17">
        <f t="shared" si="64"/>
        <v>4.961020552799433E-3</v>
      </c>
      <c r="G618" s="17">
        <f t="shared" si="66"/>
        <v>-0.125</v>
      </c>
      <c r="H618" s="17">
        <f t="shared" si="65"/>
        <v>-7.3421439060205576E-4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610</v>
      </c>
      <c r="C8" s="12">
        <f>+C19+C76+C177+C356+C591</f>
        <v>16260</v>
      </c>
      <c r="D8" s="13">
        <f>+D19+D76+D177+D356+D591</f>
        <v>16758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3.0627306273062732E-2</v>
      </c>
      <c r="H8" s="10">
        <f t="shared" ref="H8:H13" si="1">+IF(OR(AND(E8=""),(G8="")),"",E8*G8)</f>
        <v>3.0627306273062732E-2</v>
      </c>
    </row>
    <row r="9" spans="1:8" x14ac:dyDescent="0.2">
      <c r="A9" s="14"/>
      <c r="B9" s="15" t="s">
        <v>6</v>
      </c>
      <c r="C9" s="16">
        <f>+C19</f>
        <v>107</v>
      </c>
      <c r="D9" s="16">
        <f>+D19</f>
        <v>62</v>
      </c>
      <c r="E9" s="17">
        <f t="shared" ref="E9:F13" si="2">+C9/C$8</f>
        <v>6.5805658056580568E-3</v>
      </c>
      <c r="F9" s="17">
        <f t="shared" si="2"/>
        <v>3.6997255042367826E-3</v>
      </c>
      <c r="G9" s="17">
        <f t="shared" si="0"/>
        <v>-0.42056074766355139</v>
      </c>
      <c r="H9" s="17">
        <f t="shared" si="1"/>
        <v>-2.767527675276753E-3</v>
      </c>
    </row>
    <row r="10" spans="1:8" x14ac:dyDescent="0.2">
      <c r="A10" s="14"/>
      <c r="B10" s="15" t="s">
        <v>7</v>
      </c>
      <c r="C10" s="16">
        <f>+C76</f>
        <v>1962</v>
      </c>
      <c r="D10" s="16">
        <f>+D76</f>
        <v>1744</v>
      </c>
      <c r="E10" s="17">
        <f t="shared" si="2"/>
        <v>0.12066420664206642</v>
      </c>
      <c r="F10" s="17">
        <f t="shared" si="2"/>
        <v>0.10406969805466046</v>
      </c>
      <c r="G10" s="17">
        <f t="shared" si="0"/>
        <v>-0.1111111111111111</v>
      </c>
      <c r="H10" s="17">
        <f t="shared" si="1"/>
        <v>-1.3407134071340712E-2</v>
      </c>
    </row>
    <row r="11" spans="1:8" ht="25.5" x14ac:dyDescent="0.2">
      <c r="A11" s="14"/>
      <c r="B11" s="15" t="s">
        <v>8</v>
      </c>
      <c r="C11" s="16">
        <f>+C177</f>
        <v>5217</v>
      </c>
      <c r="D11" s="16">
        <f>+D177</f>
        <v>4221</v>
      </c>
      <c r="E11" s="17">
        <f t="shared" si="2"/>
        <v>0.32084870848708485</v>
      </c>
      <c r="F11" s="17">
        <f t="shared" si="2"/>
        <v>0.25187969924812031</v>
      </c>
      <c r="G11" s="17">
        <f t="shared" si="0"/>
        <v>-0.19091431857389304</v>
      </c>
      <c r="H11" s="17">
        <f t="shared" si="1"/>
        <v>-6.1254612546125457E-2</v>
      </c>
    </row>
    <row r="12" spans="1:8" x14ac:dyDescent="0.2">
      <c r="A12" s="14"/>
      <c r="B12" s="15" t="s">
        <v>9</v>
      </c>
      <c r="C12" s="16">
        <f>+C356</f>
        <v>7005</v>
      </c>
      <c r="D12" s="16">
        <f>+D356</f>
        <v>7761</v>
      </c>
      <c r="E12" s="17">
        <f t="shared" si="2"/>
        <v>0.43081180811808117</v>
      </c>
      <c r="F12" s="17">
        <f t="shared" si="2"/>
        <v>0.46312209094163981</v>
      </c>
      <c r="G12" s="17">
        <f t="shared" si="0"/>
        <v>0.10792291220556745</v>
      </c>
      <c r="H12" s="17">
        <f t="shared" si="1"/>
        <v>4.6494464944649441E-2</v>
      </c>
    </row>
    <row r="13" spans="1:8" x14ac:dyDescent="0.2">
      <c r="A13" s="14"/>
      <c r="B13" s="15" t="s">
        <v>10</v>
      </c>
      <c r="C13" s="16">
        <f>+C591</f>
        <v>1969</v>
      </c>
      <c r="D13" s="16">
        <f>+D591</f>
        <v>2970</v>
      </c>
      <c r="E13" s="17">
        <f t="shared" si="2"/>
        <v>0.12109471094710947</v>
      </c>
      <c r="F13" s="17">
        <f t="shared" si="2"/>
        <v>0.17722878625134264</v>
      </c>
      <c r="G13" s="17">
        <f t="shared" si="0"/>
        <v>0.50837988826815639</v>
      </c>
      <c r="H13" s="17">
        <f t="shared" si="1"/>
        <v>6.1562115621156203E-2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107</v>
      </c>
      <c r="D19" s="20">
        <f>SUM(D20:D70)</f>
        <v>62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-0.42056074766355139</v>
      </c>
      <c r="H19" s="21">
        <f t="shared" ref="H19:H50" si="5">+IF(OR(AND(E19=""),(G19="")),"",E19*G19)</f>
        <v>-0.42056074766355139</v>
      </c>
    </row>
    <row r="20" spans="1:8" x14ac:dyDescent="0.2">
      <c r="A20" s="14"/>
      <c r="B20" s="15" t="s">
        <v>13</v>
      </c>
      <c r="C20" s="16">
        <v>1</v>
      </c>
      <c r="D20" s="16">
        <v>0</v>
      </c>
      <c r="E20" s="17">
        <f t="shared" si="3"/>
        <v>9.3457943925233638E-3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-9.3457943925233638E-3</v>
      </c>
    </row>
    <row r="21" spans="1:8" x14ac:dyDescent="0.2">
      <c r="A21" s="14"/>
      <c r="B21" s="15" t="s">
        <v>14</v>
      </c>
      <c r="C21" s="16">
        <v>3</v>
      </c>
      <c r="D21" s="16">
        <v>1</v>
      </c>
      <c r="E21" s="17">
        <f t="shared" si="3"/>
        <v>2.8037383177570093E-2</v>
      </c>
      <c r="F21" s="17">
        <f t="shared" si="4"/>
        <v>1.6129032258064516E-2</v>
      </c>
      <c r="G21" s="17">
        <f t="shared" si="6"/>
        <v>-0.66666666666666663</v>
      </c>
      <c r="H21" s="17">
        <f t="shared" si="5"/>
        <v>-1.8691588785046728E-2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9.3457943925233638E-3</v>
      </c>
      <c r="F23" s="17">
        <f t="shared" si="4"/>
        <v>1.6129032258064516E-2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1.6129032258064516E-2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9.3457943925233638E-3</v>
      </c>
      <c r="F26" s="17">
        <f t="shared" si="4"/>
        <v>1.6129032258064516E-2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4</v>
      </c>
      <c r="D27" s="16">
        <v>3</v>
      </c>
      <c r="E27" s="17">
        <f t="shared" si="3"/>
        <v>3.7383177570093455E-2</v>
      </c>
      <c r="F27" s="17">
        <f t="shared" si="4"/>
        <v>4.8387096774193547E-2</v>
      </c>
      <c r="G27" s="17">
        <f t="shared" si="6"/>
        <v>-0.25</v>
      </c>
      <c r="H27" s="17">
        <f t="shared" si="5"/>
        <v>-9.3457943925233638E-3</v>
      </c>
    </row>
    <row r="28" spans="1:8" x14ac:dyDescent="0.2">
      <c r="A28" s="14"/>
      <c r="B28" s="15" t="s">
        <v>21</v>
      </c>
      <c r="C28" s="16">
        <v>2</v>
      </c>
      <c r="D28" s="16">
        <v>0</v>
      </c>
      <c r="E28" s="17">
        <f t="shared" si="3"/>
        <v>1.8691588785046728E-2</v>
      </c>
      <c r="F28" s="17" t="str">
        <f t="shared" si="4"/>
        <v/>
      </c>
      <c r="G28" s="17">
        <f t="shared" si="6"/>
        <v>-1</v>
      </c>
      <c r="H28" s="17">
        <f t="shared" si="5"/>
        <v>-1.8691588785046728E-2</v>
      </c>
    </row>
    <row r="29" spans="1:8" x14ac:dyDescent="0.2">
      <c r="A29" s="14"/>
      <c r="B29" s="15" t="s">
        <v>22</v>
      </c>
      <c r="C29" s="16">
        <v>2</v>
      </c>
      <c r="D29" s="16">
        <v>1</v>
      </c>
      <c r="E29" s="17">
        <f t="shared" si="3"/>
        <v>1.8691588785046728E-2</v>
      </c>
      <c r="F29" s="17">
        <f t="shared" si="4"/>
        <v>1.6129032258064516E-2</v>
      </c>
      <c r="G29" s="17">
        <f t="shared" si="6"/>
        <v>-0.5</v>
      </c>
      <c r="H29" s="17">
        <f t="shared" si="5"/>
        <v>-9.3457943925233638E-3</v>
      </c>
    </row>
    <row r="30" spans="1:8" x14ac:dyDescent="0.2">
      <c r="A30" s="14"/>
      <c r="B30" s="15" t="s">
        <v>23</v>
      </c>
      <c r="C30" s="16">
        <v>7</v>
      </c>
      <c r="D30" s="16">
        <v>5</v>
      </c>
      <c r="E30" s="17">
        <f t="shared" si="3"/>
        <v>6.5420560747663545E-2</v>
      </c>
      <c r="F30" s="17">
        <f t="shared" si="4"/>
        <v>8.0645161290322578E-2</v>
      </c>
      <c r="G30" s="17">
        <f t="shared" si="6"/>
        <v>-0.2857142857142857</v>
      </c>
      <c r="H30" s="17">
        <f t="shared" si="5"/>
        <v>-1.8691588785046728E-2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5</v>
      </c>
      <c r="D32" s="16">
        <v>2</v>
      </c>
      <c r="E32" s="17">
        <f t="shared" si="3"/>
        <v>4.6728971962616821E-2</v>
      </c>
      <c r="F32" s="17">
        <f t="shared" si="4"/>
        <v>3.2258064516129031E-2</v>
      </c>
      <c r="G32" s="17">
        <f t="shared" si="6"/>
        <v>-0.6</v>
      </c>
      <c r="H32" s="17">
        <f t="shared" si="5"/>
        <v>-2.8037383177570093E-2</v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9.3457943925233638E-3</v>
      </c>
      <c r="F33" s="17">
        <f t="shared" si="4"/>
        <v>1.6129032258064516E-2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1</v>
      </c>
      <c r="E36" s="17">
        <f t="shared" si="3"/>
        <v>1.8691588785046728E-2</v>
      </c>
      <c r="F36" s="17">
        <f t="shared" si="4"/>
        <v>1.6129032258064516E-2</v>
      </c>
      <c r="G36" s="17">
        <f t="shared" si="6"/>
        <v>-0.5</v>
      </c>
      <c r="H36" s="17">
        <f t="shared" si="5"/>
        <v>-9.3457943925233638E-3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1.6129032258064516E-2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2</v>
      </c>
      <c r="E39" s="17">
        <f t="shared" si="3"/>
        <v>3.7383177570093455E-2</v>
      </c>
      <c r="F39" s="17">
        <f t="shared" si="4"/>
        <v>3.2258064516129031E-2</v>
      </c>
      <c r="G39" s="17">
        <f t="shared" si="6"/>
        <v>-0.5</v>
      </c>
      <c r="H39" s="17">
        <f t="shared" si="5"/>
        <v>-1.8691588785046728E-2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1.8691588785046728E-2</v>
      </c>
      <c r="F44" s="17" t="str">
        <f t="shared" si="4"/>
        <v/>
      </c>
      <c r="G44" s="17">
        <f t="shared" si="6"/>
        <v>-1</v>
      </c>
      <c r="H44" s="17">
        <f t="shared" si="5"/>
        <v>-1.8691588785046728E-2</v>
      </c>
    </row>
    <row r="45" spans="1:8" ht="25.5" x14ac:dyDescent="0.2">
      <c r="A45" s="14"/>
      <c r="B45" s="15" t="s">
        <v>38</v>
      </c>
      <c r="C45" s="16">
        <v>1</v>
      </c>
      <c r="D45" s="16">
        <v>3</v>
      </c>
      <c r="E45" s="17">
        <f t="shared" si="3"/>
        <v>9.3457943925233638E-3</v>
      </c>
      <c r="F45" s="17">
        <f t="shared" si="4"/>
        <v>4.8387096774193547E-2</v>
      </c>
      <c r="G45" s="17">
        <f t="shared" si="6"/>
        <v>2</v>
      </c>
      <c r="H45" s="17">
        <f t="shared" si="5"/>
        <v>1.8691588785046728E-2</v>
      </c>
    </row>
    <row r="46" spans="1:8" ht="25.5" x14ac:dyDescent="0.2">
      <c r="A46" s="14"/>
      <c r="B46" s="15" t="s">
        <v>39</v>
      </c>
      <c r="C46" s="16">
        <v>1</v>
      </c>
      <c r="D46" s="16">
        <v>0</v>
      </c>
      <c r="E46" s="17">
        <f t="shared" si="3"/>
        <v>9.3457943925233638E-3</v>
      </c>
      <c r="F46" s="17" t="str">
        <f t="shared" si="4"/>
        <v/>
      </c>
      <c r="G46" s="17">
        <f t="shared" si="6"/>
        <v>-1</v>
      </c>
      <c r="H46" s="17">
        <f t="shared" si="5"/>
        <v>-9.3457943925233638E-3</v>
      </c>
    </row>
    <row r="47" spans="1:8" x14ac:dyDescent="0.2">
      <c r="A47" s="14"/>
      <c r="B47" s="15" t="s">
        <v>40</v>
      </c>
      <c r="C47" s="16">
        <v>1</v>
      </c>
      <c r="D47" s="16">
        <v>2</v>
      </c>
      <c r="E47" s="17">
        <f t="shared" si="3"/>
        <v>9.3457943925233638E-3</v>
      </c>
      <c r="F47" s="17">
        <f t="shared" si="4"/>
        <v>3.2258064516129031E-2</v>
      </c>
      <c r="G47" s="17">
        <f t="shared" si="6"/>
        <v>1</v>
      </c>
      <c r="H47" s="17">
        <f t="shared" si="5"/>
        <v>9.3457943925233638E-3</v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9.3457943925233638E-3</v>
      </c>
      <c r="F48" s="17" t="str">
        <f t="shared" si="4"/>
        <v/>
      </c>
      <c r="G48" s="17">
        <f t="shared" si="6"/>
        <v>-1</v>
      </c>
      <c r="H48" s="17">
        <f t="shared" si="5"/>
        <v>-9.3457943925233638E-3</v>
      </c>
    </row>
    <row r="49" spans="1:8" ht="25.5" x14ac:dyDescent="0.2">
      <c r="A49" s="14"/>
      <c r="B49" s="15" t="s">
        <v>42</v>
      </c>
      <c r="C49" s="16">
        <v>7</v>
      </c>
      <c r="D49" s="16">
        <v>10</v>
      </c>
      <c r="E49" s="17">
        <f t="shared" si="3"/>
        <v>6.5420560747663545E-2</v>
      </c>
      <c r="F49" s="17">
        <f t="shared" si="4"/>
        <v>0.16129032258064516</v>
      </c>
      <c r="G49" s="17">
        <f t="shared" si="6"/>
        <v>0.42857142857142855</v>
      </c>
      <c r="H49" s="17">
        <f t="shared" si="5"/>
        <v>2.803738317757009E-2</v>
      </c>
    </row>
    <row r="50" spans="1:8" x14ac:dyDescent="0.2">
      <c r="A50" s="14"/>
      <c r="B50" s="15" t="s">
        <v>43</v>
      </c>
      <c r="C50" s="16">
        <v>1</v>
      </c>
      <c r="D50" s="16">
        <v>4</v>
      </c>
      <c r="E50" s="17">
        <f t="shared" si="3"/>
        <v>9.3457943925233638E-3</v>
      </c>
      <c r="F50" s="17">
        <f t="shared" si="4"/>
        <v>6.4516129032258063E-2</v>
      </c>
      <c r="G50" s="17">
        <f t="shared" si="6"/>
        <v>3</v>
      </c>
      <c r="H50" s="17">
        <f t="shared" si="5"/>
        <v>2.803738317757009E-2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4</v>
      </c>
      <c r="E54" s="17" t="str">
        <f t="shared" si="7"/>
        <v/>
      </c>
      <c r="F54" s="17">
        <f t="shared" si="8"/>
        <v>6.4516129032258063E-2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2</v>
      </c>
      <c r="D58" s="16">
        <v>0</v>
      </c>
      <c r="E58" s="17">
        <f t="shared" si="7"/>
        <v>1.8691588785046728E-2</v>
      </c>
      <c r="F58" s="17" t="str">
        <f t="shared" si="8"/>
        <v/>
      </c>
      <c r="G58" s="17">
        <f t="shared" si="10"/>
        <v>-1</v>
      </c>
      <c r="H58" s="17">
        <f t="shared" si="9"/>
        <v>-1.8691588785046728E-2</v>
      </c>
    </row>
    <row r="59" spans="1:8" x14ac:dyDescent="0.2">
      <c r="A59" s="14"/>
      <c r="B59" s="15" t="s">
        <v>52</v>
      </c>
      <c r="C59" s="16">
        <v>1</v>
      </c>
      <c r="D59" s="16">
        <v>2</v>
      </c>
      <c r="E59" s="17">
        <f t="shared" si="7"/>
        <v>9.3457943925233638E-3</v>
      </c>
      <c r="F59" s="17">
        <f t="shared" si="8"/>
        <v>3.2258064516129031E-2</v>
      </c>
      <c r="G59" s="17">
        <f t="shared" si="10"/>
        <v>1</v>
      </c>
      <c r="H59" s="17">
        <f t="shared" si="9"/>
        <v>9.3457943925233638E-3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4</v>
      </c>
      <c r="D61" s="16">
        <v>3</v>
      </c>
      <c r="E61" s="17">
        <f t="shared" si="7"/>
        <v>3.7383177570093455E-2</v>
      </c>
      <c r="F61" s="17">
        <f t="shared" si="8"/>
        <v>4.8387096774193547E-2</v>
      </c>
      <c r="G61" s="17">
        <f t="shared" si="10"/>
        <v>-0.25</v>
      </c>
      <c r="H61" s="17">
        <f t="shared" si="9"/>
        <v>-9.3457943925233638E-3</v>
      </c>
    </row>
    <row r="62" spans="1:8" x14ac:dyDescent="0.2">
      <c r="A62" s="14"/>
      <c r="B62" s="15" t="s">
        <v>55</v>
      </c>
      <c r="C62" s="16">
        <v>0</v>
      </c>
      <c r="D62" s="16">
        <v>3</v>
      </c>
      <c r="E62" s="17" t="str">
        <f t="shared" si="7"/>
        <v/>
      </c>
      <c r="F62" s="17">
        <f t="shared" si="8"/>
        <v>4.8387096774193547E-2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43</v>
      </c>
      <c r="D64" s="16">
        <v>7</v>
      </c>
      <c r="E64" s="17">
        <f t="shared" si="7"/>
        <v>0.40186915887850466</v>
      </c>
      <c r="F64" s="17">
        <f t="shared" si="8"/>
        <v>0.11290322580645161</v>
      </c>
      <c r="G64" s="17">
        <f t="shared" si="10"/>
        <v>-0.83720930232558144</v>
      </c>
      <c r="H64" s="17">
        <f t="shared" si="9"/>
        <v>-0.3364485981308411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0</v>
      </c>
      <c r="E67" s="17">
        <f t="shared" si="7"/>
        <v>2.8037383177570093E-2</v>
      </c>
      <c r="F67" s="17" t="str">
        <f t="shared" si="8"/>
        <v/>
      </c>
      <c r="G67" s="17">
        <f t="shared" si="10"/>
        <v>-1</v>
      </c>
      <c r="H67" s="17">
        <f t="shared" si="9"/>
        <v>-2.8037383177570093E-2</v>
      </c>
    </row>
    <row r="68" spans="1:8" x14ac:dyDescent="0.2">
      <c r="A68" s="14"/>
      <c r="B68" s="15" t="s">
        <v>62</v>
      </c>
      <c r="C68" s="16">
        <v>3</v>
      </c>
      <c r="D68" s="16">
        <v>0</v>
      </c>
      <c r="E68" s="17">
        <f t="shared" si="7"/>
        <v>2.8037383177570093E-2</v>
      </c>
      <c r="F68" s="17" t="str">
        <f t="shared" si="8"/>
        <v/>
      </c>
      <c r="G68" s="17">
        <f t="shared" si="10"/>
        <v>-1</v>
      </c>
      <c r="H68" s="17">
        <f t="shared" si="9"/>
        <v>-2.8037383177570093E-2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4</v>
      </c>
      <c r="D70" s="16">
        <v>4</v>
      </c>
      <c r="E70" s="17">
        <f t="shared" si="7"/>
        <v>3.7383177570093455E-2</v>
      </c>
      <c r="F70" s="17">
        <f t="shared" si="8"/>
        <v>6.4516129032258063E-2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1962</v>
      </c>
      <c r="D76" s="20">
        <f>SUM(D77:D171)</f>
        <v>1744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-0.1111111111111111</v>
      </c>
      <c r="H76" s="21">
        <f t="shared" ref="H76:H107" si="13">+IF(OR(AND(E76=""),(G76="")),"",E76*G76)</f>
        <v>-0.1111111111111111</v>
      </c>
    </row>
    <row r="77" spans="1:8" x14ac:dyDescent="0.2">
      <c r="A77" s="14"/>
      <c r="B77" s="15" t="s">
        <v>65</v>
      </c>
      <c r="C77" s="16">
        <v>70</v>
      </c>
      <c r="D77" s="16">
        <v>31</v>
      </c>
      <c r="E77" s="17">
        <f t="shared" si="11"/>
        <v>3.5677879714576963E-2</v>
      </c>
      <c r="F77" s="17">
        <f t="shared" si="12"/>
        <v>1.7775229357798166E-2</v>
      </c>
      <c r="G77" s="17">
        <f t="shared" ref="G77:G108" si="14">+IF(AND(C77=0,D77=0)," ",IF(C77=0,1,IF(D77=0,-1,(D77-C77)/C77)))</f>
        <v>-0.55714285714285716</v>
      </c>
      <c r="H77" s="17">
        <f t="shared" si="13"/>
        <v>-1.9877675840978593E-2</v>
      </c>
    </row>
    <row r="78" spans="1:8" ht="25.5" x14ac:dyDescent="0.2">
      <c r="A78" s="14"/>
      <c r="B78" s="15" t="s">
        <v>66</v>
      </c>
      <c r="C78" s="16">
        <v>41</v>
      </c>
      <c r="D78" s="16">
        <v>33</v>
      </c>
      <c r="E78" s="17">
        <f t="shared" si="11"/>
        <v>2.0897043832823651E-2</v>
      </c>
      <c r="F78" s="17">
        <f t="shared" si="12"/>
        <v>1.8922018348623854E-2</v>
      </c>
      <c r="G78" s="17">
        <f t="shared" si="14"/>
        <v>-0.1951219512195122</v>
      </c>
      <c r="H78" s="17">
        <f t="shared" si="13"/>
        <v>-4.0774719673802246E-3</v>
      </c>
    </row>
    <row r="79" spans="1:8" x14ac:dyDescent="0.2">
      <c r="A79" s="14"/>
      <c r="B79" s="15" t="s">
        <v>67</v>
      </c>
      <c r="C79" s="16">
        <v>5</v>
      </c>
      <c r="D79" s="16">
        <v>7</v>
      </c>
      <c r="E79" s="17">
        <f t="shared" si="11"/>
        <v>2.5484199796126403E-3</v>
      </c>
      <c r="F79" s="17">
        <f t="shared" si="12"/>
        <v>4.0137614678899085E-3</v>
      </c>
      <c r="G79" s="17">
        <f t="shared" si="14"/>
        <v>0.4</v>
      </c>
      <c r="H79" s="17">
        <f t="shared" si="13"/>
        <v>1.0193679918450561E-3</v>
      </c>
    </row>
    <row r="80" spans="1:8" x14ac:dyDescent="0.2">
      <c r="A80" s="14"/>
      <c r="B80" s="15" t="s">
        <v>68</v>
      </c>
      <c r="C80" s="16">
        <v>102</v>
      </c>
      <c r="D80" s="16">
        <v>64</v>
      </c>
      <c r="E80" s="17">
        <f t="shared" si="11"/>
        <v>5.1987767584097858E-2</v>
      </c>
      <c r="F80" s="17">
        <f t="shared" si="12"/>
        <v>3.669724770642202E-2</v>
      </c>
      <c r="G80" s="17">
        <f t="shared" si="14"/>
        <v>-0.37254901960784315</v>
      </c>
      <c r="H80" s="17">
        <f t="shared" si="13"/>
        <v>-1.9367991845056064E-2</v>
      </c>
    </row>
    <row r="81" spans="1:8" ht="25.5" x14ac:dyDescent="0.2">
      <c r="A81" s="14"/>
      <c r="B81" s="15" t="s">
        <v>69</v>
      </c>
      <c r="C81" s="16">
        <v>158</v>
      </c>
      <c r="D81" s="16">
        <v>217</v>
      </c>
      <c r="E81" s="17">
        <f t="shared" si="11"/>
        <v>8.0530071355759431E-2</v>
      </c>
      <c r="F81" s="17">
        <f t="shared" si="12"/>
        <v>0.12442660550458716</v>
      </c>
      <c r="G81" s="17">
        <f t="shared" si="14"/>
        <v>0.37341772151898733</v>
      </c>
      <c r="H81" s="17">
        <f t="shared" si="13"/>
        <v>3.0071355759429153E-2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9</v>
      </c>
      <c r="D83" s="16">
        <v>4</v>
      </c>
      <c r="E83" s="17">
        <f t="shared" si="11"/>
        <v>4.5871559633027525E-3</v>
      </c>
      <c r="F83" s="17">
        <f t="shared" si="12"/>
        <v>2.2935779816513763E-3</v>
      </c>
      <c r="G83" s="17">
        <f t="shared" si="14"/>
        <v>-0.55555555555555558</v>
      </c>
      <c r="H83" s="17">
        <f t="shared" si="13"/>
        <v>-2.5484199796126403E-3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5</v>
      </c>
      <c r="D85" s="16">
        <v>3</v>
      </c>
      <c r="E85" s="17">
        <f t="shared" si="11"/>
        <v>2.5484199796126403E-3</v>
      </c>
      <c r="F85" s="17">
        <f t="shared" si="12"/>
        <v>1.7201834862385322E-3</v>
      </c>
      <c r="G85" s="17">
        <f t="shared" si="14"/>
        <v>-0.4</v>
      </c>
      <c r="H85" s="17">
        <f t="shared" si="13"/>
        <v>-1.0193679918450561E-3</v>
      </c>
    </row>
    <row r="86" spans="1:8" x14ac:dyDescent="0.2">
      <c r="A86" s="14"/>
      <c r="B86" s="15" t="s">
        <v>74</v>
      </c>
      <c r="C86" s="16">
        <v>5</v>
      </c>
      <c r="D86" s="16">
        <v>1</v>
      </c>
      <c r="E86" s="17">
        <f t="shared" si="11"/>
        <v>2.5484199796126403E-3</v>
      </c>
      <c r="F86" s="17">
        <f t="shared" si="12"/>
        <v>5.7339449541284407E-4</v>
      </c>
      <c r="G86" s="17">
        <f t="shared" si="14"/>
        <v>-0.8</v>
      </c>
      <c r="H86" s="17">
        <f t="shared" si="13"/>
        <v>-2.0387359836901123E-3</v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5.0968399592252807E-4</v>
      </c>
      <c r="F87" s="17" t="str">
        <f t="shared" si="12"/>
        <v/>
      </c>
      <c r="G87" s="17">
        <f t="shared" si="14"/>
        <v>-1</v>
      </c>
      <c r="H87" s="17">
        <f t="shared" si="13"/>
        <v>-5.0968399592252807E-4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20</v>
      </c>
      <c r="D89" s="16">
        <v>13</v>
      </c>
      <c r="E89" s="17">
        <f t="shared" si="11"/>
        <v>1.0193679918450561E-2</v>
      </c>
      <c r="F89" s="17">
        <f t="shared" si="12"/>
        <v>7.4541284403669729E-3</v>
      </c>
      <c r="G89" s="17">
        <f t="shared" si="14"/>
        <v>-0.35</v>
      </c>
      <c r="H89" s="17">
        <f t="shared" si="13"/>
        <v>-3.5677879714576962E-3</v>
      </c>
    </row>
    <row r="90" spans="1:8" x14ac:dyDescent="0.2">
      <c r="A90" s="14"/>
      <c r="B90" s="15" t="s">
        <v>78</v>
      </c>
      <c r="C90" s="16">
        <v>8</v>
      </c>
      <c r="D90" s="16">
        <v>2</v>
      </c>
      <c r="E90" s="17">
        <f t="shared" si="11"/>
        <v>4.0774719673802246E-3</v>
      </c>
      <c r="F90" s="17">
        <f t="shared" si="12"/>
        <v>1.1467889908256881E-3</v>
      </c>
      <c r="G90" s="17">
        <f t="shared" si="14"/>
        <v>-0.75</v>
      </c>
      <c r="H90" s="17">
        <f t="shared" si="13"/>
        <v>-3.0581039755351687E-3</v>
      </c>
    </row>
    <row r="91" spans="1:8" x14ac:dyDescent="0.2">
      <c r="A91" s="14"/>
      <c r="B91" s="15" t="s">
        <v>79</v>
      </c>
      <c r="C91" s="16">
        <v>78</v>
      </c>
      <c r="D91" s="16">
        <v>91</v>
      </c>
      <c r="E91" s="17">
        <f t="shared" si="11"/>
        <v>3.9755351681957186E-2</v>
      </c>
      <c r="F91" s="17">
        <f t="shared" si="12"/>
        <v>5.2178899082568807E-2</v>
      </c>
      <c r="G91" s="17">
        <f t="shared" si="14"/>
        <v>0.16666666666666666</v>
      </c>
      <c r="H91" s="17">
        <f t="shared" si="13"/>
        <v>6.6258919469928644E-3</v>
      </c>
    </row>
    <row r="92" spans="1:8" x14ac:dyDescent="0.2">
      <c r="A92" s="14"/>
      <c r="B92" s="15" t="s">
        <v>80</v>
      </c>
      <c r="C92" s="16">
        <v>79</v>
      </c>
      <c r="D92" s="16">
        <v>54</v>
      </c>
      <c r="E92" s="17">
        <f t="shared" si="11"/>
        <v>4.0265035677879715E-2</v>
      </c>
      <c r="F92" s="17">
        <f t="shared" si="12"/>
        <v>3.096330275229358E-2</v>
      </c>
      <c r="G92" s="17">
        <f t="shared" si="14"/>
        <v>-0.31645569620253167</v>
      </c>
      <c r="H92" s="17">
        <f t="shared" si="13"/>
        <v>-1.2742099898063202E-2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46</v>
      </c>
      <c r="D94" s="16">
        <v>27</v>
      </c>
      <c r="E94" s="17">
        <f t="shared" si="11"/>
        <v>2.3445463812436288E-2</v>
      </c>
      <c r="F94" s="17">
        <f t="shared" si="12"/>
        <v>1.548165137614679E-2</v>
      </c>
      <c r="G94" s="17">
        <f t="shared" si="14"/>
        <v>-0.41304347826086957</v>
      </c>
      <c r="H94" s="17">
        <f t="shared" si="13"/>
        <v>-9.6839959225280322E-3</v>
      </c>
    </row>
    <row r="95" spans="1:8" x14ac:dyDescent="0.2">
      <c r="A95" s="14"/>
      <c r="B95" s="15" t="s">
        <v>83</v>
      </c>
      <c r="C95" s="16">
        <v>5</v>
      </c>
      <c r="D95" s="16">
        <v>7</v>
      </c>
      <c r="E95" s="17">
        <f t="shared" si="11"/>
        <v>2.5484199796126403E-3</v>
      </c>
      <c r="F95" s="17">
        <f t="shared" si="12"/>
        <v>4.0137614678899085E-3</v>
      </c>
      <c r="G95" s="17">
        <f t="shared" si="14"/>
        <v>0.4</v>
      </c>
      <c r="H95" s="17">
        <f t="shared" si="13"/>
        <v>1.0193679918450561E-3</v>
      </c>
    </row>
    <row r="96" spans="1:8" x14ac:dyDescent="0.2">
      <c r="A96" s="14"/>
      <c r="B96" s="15" t="s">
        <v>84</v>
      </c>
      <c r="C96" s="16">
        <v>7</v>
      </c>
      <c r="D96" s="16">
        <v>8</v>
      </c>
      <c r="E96" s="17">
        <f t="shared" si="11"/>
        <v>3.5677879714576962E-3</v>
      </c>
      <c r="F96" s="17">
        <f t="shared" si="12"/>
        <v>4.5871559633027525E-3</v>
      </c>
      <c r="G96" s="17">
        <f t="shared" si="14"/>
        <v>0.14285714285714285</v>
      </c>
      <c r="H96" s="17">
        <f t="shared" si="13"/>
        <v>5.0968399592252796E-4</v>
      </c>
    </row>
    <row r="97" spans="1:8" x14ac:dyDescent="0.2">
      <c r="A97" s="14"/>
      <c r="B97" s="15" t="s">
        <v>85</v>
      </c>
      <c r="C97" s="16">
        <v>25</v>
      </c>
      <c r="D97" s="16">
        <v>10</v>
      </c>
      <c r="E97" s="17">
        <f t="shared" si="11"/>
        <v>1.27420998980632E-2</v>
      </c>
      <c r="F97" s="17">
        <f t="shared" si="12"/>
        <v>5.7339449541284407E-3</v>
      </c>
      <c r="G97" s="17">
        <f t="shared" si="14"/>
        <v>-0.6</v>
      </c>
      <c r="H97" s="17">
        <f t="shared" si="13"/>
        <v>-7.6452599388379195E-3</v>
      </c>
    </row>
    <row r="98" spans="1:8" x14ac:dyDescent="0.2">
      <c r="A98" s="14"/>
      <c r="B98" s="15" t="s">
        <v>86</v>
      </c>
      <c r="C98" s="16">
        <v>3</v>
      </c>
      <c r="D98" s="16">
        <v>2</v>
      </c>
      <c r="E98" s="17">
        <f t="shared" si="11"/>
        <v>1.5290519877675841E-3</v>
      </c>
      <c r="F98" s="17">
        <f t="shared" si="12"/>
        <v>1.1467889908256881E-3</v>
      </c>
      <c r="G98" s="17">
        <f t="shared" si="14"/>
        <v>-0.33333333333333331</v>
      </c>
      <c r="H98" s="17">
        <f t="shared" si="13"/>
        <v>-5.0968399592252796E-4</v>
      </c>
    </row>
    <row r="99" spans="1:8" x14ac:dyDescent="0.2">
      <c r="A99" s="14"/>
      <c r="B99" s="15" t="s">
        <v>87</v>
      </c>
      <c r="C99" s="16">
        <v>29</v>
      </c>
      <c r="D99" s="16">
        <v>12</v>
      </c>
      <c r="E99" s="17">
        <f t="shared" si="11"/>
        <v>1.4780835881753314E-2</v>
      </c>
      <c r="F99" s="17">
        <f t="shared" si="12"/>
        <v>6.8807339449541288E-3</v>
      </c>
      <c r="G99" s="17">
        <f t="shared" si="14"/>
        <v>-0.58620689655172409</v>
      </c>
      <c r="H99" s="17">
        <f t="shared" si="13"/>
        <v>-8.6646279306829763E-3</v>
      </c>
    </row>
    <row r="100" spans="1:8" x14ac:dyDescent="0.2">
      <c r="A100" s="14"/>
      <c r="B100" s="15" t="s">
        <v>88</v>
      </c>
      <c r="C100" s="16">
        <v>2</v>
      </c>
      <c r="D100" s="16">
        <v>3</v>
      </c>
      <c r="E100" s="17">
        <f t="shared" si="11"/>
        <v>1.0193679918450561E-3</v>
      </c>
      <c r="F100" s="17">
        <f t="shared" si="12"/>
        <v>1.7201834862385322E-3</v>
      </c>
      <c r="G100" s="17">
        <f t="shared" si="14"/>
        <v>0.5</v>
      </c>
      <c r="H100" s="17">
        <f t="shared" si="13"/>
        <v>5.0968399592252807E-4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38</v>
      </c>
      <c r="D102" s="16">
        <v>37</v>
      </c>
      <c r="E102" s="17">
        <f t="shared" si="11"/>
        <v>1.9367991845056064E-2</v>
      </c>
      <c r="F102" s="17">
        <f t="shared" si="12"/>
        <v>2.1215596330275231E-2</v>
      </c>
      <c r="G102" s="17">
        <f t="shared" si="14"/>
        <v>-2.6315789473684209E-2</v>
      </c>
      <c r="H102" s="17">
        <f t="shared" si="13"/>
        <v>-5.0968399592252796E-4</v>
      </c>
    </row>
    <row r="103" spans="1:8" x14ac:dyDescent="0.2">
      <c r="A103" s="14"/>
      <c r="B103" s="15" t="s">
        <v>91</v>
      </c>
      <c r="C103" s="16">
        <v>1</v>
      </c>
      <c r="D103" s="16">
        <v>0</v>
      </c>
      <c r="E103" s="17">
        <f t="shared" si="11"/>
        <v>5.0968399592252807E-4</v>
      </c>
      <c r="F103" s="17" t="str">
        <f t="shared" si="12"/>
        <v/>
      </c>
      <c r="G103" s="17">
        <f t="shared" si="14"/>
        <v>-1</v>
      </c>
      <c r="H103" s="17">
        <f t="shared" si="13"/>
        <v>-5.0968399592252807E-4</v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5.0968399592252807E-4</v>
      </c>
      <c r="F104" s="17" t="str">
        <f t="shared" si="12"/>
        <v/>
      </c>
      <c r="G104" s="17">
        <f t="shared" si="14"/>
        <v>-1</v>
      </c>
      <c r="H104" s="17">
        <f t="shared" si="13"/>
        <v>-5.0968399592252807E-4</v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5.7339449541284407E-4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51</v>
      </c>
      <c r="D106" s="16">
        <v>33</v>
      </c>
      <c r="E106" s="17">
        <f t="shared" si="11"/>
        <v>2.5993883792048929E-2</v>
      </c>
      <c r="F106" s="17">
        <f t="shared" si="12"/>
        <v>1.8922018348623854E-2</v>
      </c>
      <c r="G106" s="17">
        <f t="shared" si="14"/>
        <v>-0.35294117647058826</v>
      </c>
      <c r="H106" s="17">
        <f t="shared" si="13"/>
        <v>-9.1743119266055051E-3</v>
      </c>
    </row>
    <row r="107" spans="1:8" x14ac:dyDescent="0.2">
      <c r="A107" s="14"/>
      <c r="B107" s="15" t="s">
        <v>95</v>
      </c>
      <c r="C107" s="16">
        <v>67</v>
      </c>
      <c r="D107" s="16">
        <v>42</v>
      </c>
      <c r="E107" s="17">
        <f t="shared" si="11"/>
        <v>3.4148827726809376E-2</v>
      </c>
      <c r="F107" s="17">
        <f t="shared" si="12"/>
        <v>2.4082568807339451E-2</v>
      </c>
      <c r="G107" s="17">
        <f t="shared" si="14"/>
        <v>-0.37313432835820898</v>
      </c>
      <c r="H107" s="17">
        <f t="shared" si="13"/>
        <v>-1.27420998980632E-2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5.0968399592252807E-4</v>
      </c>
      <c r="F108" s="17">
        <f t="shared" ref="F108:F139" si="16">+IF(D108=0,"",D108/D$76)</f>
        <v>5.7339449541284407E-4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27</v>
      </c>
      <c r="D109" s="16">
        <v>29</v>
      </c>
      <c r="E109" s="17">
        <f t="shared" si="15"/>
        <v>1.3761467889908258E-2</v>
      </c>
      <c r="F109" s="17">
        <f t="shared" si="16"/>
        <v>1.6628440366972478E-2</v>
      </c>
      <c r="G109" s="17">
        <f t="shared" ref="G109:G140" si="18">+IF(AND(C109=0,D109=0)," ",IF(C109=0,1,IF(D109=0,-1,(D109-C109)/C109)))</f>
        <v>7.407407407407407E-2</v>
      </c>
      <c r="H109" s="17">
        <f t="shared" si="17"/>
        <v>1.0193679918450561E-3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1</v>
      </c>
      <c r="E111" s="17">
        <f t="shared" si="15"/>
        <v>1.0193679918450561E-3</v>
      </c>
      <c r="F111" s="17">
        <f t="shared" si="16"/>
        <v>5.7339449541284407E-4</v>
      </c>
      <c r="G111" s="17">
        <f t="shared" si="18"/>
        <v>-0.5</v>
      </c>
      <c r="H111" s="17">
        <f t="shared" si="17"/>
        <v>-5.0968399592252807E-4</v>
      </c>
    </row>
    <row r="112" spans="1:8" x14ac:dyDescent="0.2">
      <c r="A112" s="14"/>
      <c r="B112" s="15" t="s">
        <v>100</v>
      </c>
      <c r="C112" s="16">
        <v>2</v>
      </c>
      <c r="D112" s="16">
        <v>3</v>
      </c>
      <c r="E112" s="17">
        <f t="shared" si="15"/>
        <v>1.0193679918450561E-3</v>
      </c>
      <c r="F112" s="17">
        <f t="shared" si="16"/>
        <v>1.7201834862385322E-3</v>
      </c>
      <c r="G112" s="17">
        <f t="shared" si="18"/>
        <v>0.5</v>
      </c>
      <c r="H112" s="17">
        <f t="shared" si="17"/>
        <v>5.0968399592252807E-4</v>
      </c>
    </row>
    <row r="113" spans="1:8" x14ac:dyDescent="0.2">
      <c r="A113" s="14"/>
      <c r="B113" s="15" t="s">
        <v>101</v>
      </c>
      <c r="C113" s="16">
        <v>3</v>
      </c>
      <c r="D113" s="16">
        <v>3</v>
      </c>
      <c r="E113" s="17">
        <f t="shared" si="15"/>
        <v>1.5290519877675841E-3</v>
      </c>
      <c r="F113" s="17">
        <f t="shared" si="16"/>
        <v>1.7201834862385322E-3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45</v>
      </c>
      <c r="D114" s="16">
        <v>66</v>
      </c>
      <c r="E114" s="17">
        <f t="shared" si="15"/>
        <v>2.2935779816513763E-2</v>
      </c>
      <c r="F114" s="17">
        <f t="shared" si="16"/>
        <v>3.7844036697247709E-2</v>
      </c>
      <c r="G114" s="17">
        <f t="shared" si="18"/>
        <v>0.46666666666666667</v>
      </c>
      <c r="H114" s="17">
        <f t="shared" si="17"/>
        <v>1.070336391437309E-2</v>
      </c>
    </row>
    <row r="115" spans="1:8" ht="25.5" x14ac:dyDescent="0.2">
      <c r="A115" s="14"/>
      <c r="B115" s="15" t="s">
        <v>103</v>
      </c>
      <c r="C115" s="16">
        <v>14</v>
      </c>
      <c r="D115" s="16">
        <v>42</v>
      </c>
      <c r="E115" s="17">
        <f t="shared" si="15"/>
        <v>7.1355759429153924E-3</v>
      </c>
      <c r="F115" s="17">
        <f t="shared" si="16"/>
        <v>2.4082568807339451E-2</v>
      </c>
      <c r="G115" s="17">
        <f t="shared" si="18"/>
        <v>2</v>
      </c>
      <c r="H115" s="17">
        <f t="shared" si="17"/>
        <v>1.4271151885830785E-2</v>
      </c>
    </row>
    <row r="116" spans="1:8" ht="25.5" x14ac:dyDescent="0.2">
      <c r="A116" s="14"/>
      <c r="B116" s="15" t="s">
        <v>104</v>
      </c>
      <c r="C116" s="16">
        <v>90</v>
      </c>
      <c r="D116" s="16">
        <v>46</v>
      </c>
      <c r="E116" s="17">
        <f t="shared" si="15"/>
        <v>4.5871559633027525E-2</v>
      </c>
      <c r="F116" s="17">
        <f t="shared" si="16"/>
        <v>2.6376146788990827E-2</v>
      </c>
      <c r="G116" s="17">
        <f t="shared" si="18"/>
        <v>-0.48888888888888887</v>
      </c>
      <c r="H116" s="17">
        <f t="shared" si="17"/>
        <v>-2.2426095820591234E-2</v>
      </c>
    </row>
    <row r="117" spans="1:8" x14ac:dyDescent="0.2">
      <c r="A117" s="14"/>
      <c r="B117" s="15" t="s">
        <v>105</v>
      </c>
      <c r="C117" s="16">
        <v>6</v>
      </c>
      <c r="D117" s="16">
        <v>0</v>
      </c>
      <c r="E117" s="17">
        <f t="shared" si="15"/>
        <v>3.0581039755351682E-3</v>
      </c>
      <c r="F117" s="17" t="str">
        <f t="shared" si="16"/>
        <v/>
      </c>
      <c r="G117" s="17">
        <f t="shared" si="18"/>
        <v>-1</v>
      </c>
      <c r="H117" s="17">
        <f t="shared" si="17"/>
        <v>-3.0581039755351682E-3</v>
      </c>
    </row>
    <row r="118" spans="1:8" x14ac:dyDescent="0.2">
      <c r="A118" s="14"/>
      <c r="B118" s="15" t="s">
        <v>106</v>
      </c>
      <c r="C118" s="16">
        <v>24</v>
      </c>
      <c r="D118" s="16">
        <v>9</v>
      </c>
      <c r="E118" s="17">
        <f t="shared" si="15"/>
        <v>1.2232415902140673E-2</v>
      </c>
      <c r="F118" s="17">
        <f t="shared" si="16"/>
        <v>5.1605504587155966E-3</v>
      </c>
      <c r="G118" s="17">
        <f t="shared" si="18"/>
        <v>-0.625</v>
      </c>
      <c r="H118" s="17">
        <f t="shared" si="17"/>
        <v>-7.6452599388379203E-3</v>
      </c>
    </row>
    <row r="119" spans="1:8" x14ac:dyDescent="0.2">
      <c r="A119" s="14"/>
      <c r="B119" s="15" t="s">
        <v>107</v>
      </c>
      <c r="C119" s="16">
        <v>11</v>
      </c>
      <c r="D119" s="16">
        <v>4</v>
      </c>
      <c r="E119" s="17">
        <f t="shared" si="15"/>
        <v>5.6065239551478085E-3</v>
      </c>
      <c r="F119" s="17">
        <f t="shared" si="16"/>
        <v>2.2935779816513763E-3</v>
      </c>
      <c r="G119" s="17">
        <f t="shared" si="18"/>
        <v>-0.63636363636363635</v>
      </c>
      <c r="H119" s="17">
        <f t="shared" si="17"/>
        <v>-3.5677879714576962E-3</v>
      </c>
    </row>
    <row r="120" spans="1:8" x14ac:dyDescent="0.2">
      <c r="A120" s="14"/>
      <c r="B120" s="15" t="s">
        <v>108</v>
      </c>
      <c r="C120" s="16">
        <v>7</v>
      </c>
      <c r="D120" s="16">
        <v>7</v>
      </c>
      <c r="E120" s="17">
        <f t="shared" si="15"/>
        <v>3.5677879714576962E-3</v>
      </c>
      <c r="F120" s="17">
        <f t="shared" si="16"/>
        <v>4.0137614678899085E-3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5.0968399592252807E-4</v>
      </c>
      <c r="F121" s="17" t="str">
        <f t="shared" si="16"/>
        <v/>
      </c>
      <c r="G121" s="17">
        <f t="shared" si="18"/>
        <v>-1</v>
      </c>
      <c r="H121" s="17">
        <f t="shared" si="17"/>
        <v>-5.0968399592252807E-4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0</v>
      </c>
      <c r="E123" s="17">
        <f t="shared" si="15"/>
        <v>2.0387359836901123E-3</v>
      </c>
      <c r="F123" s="17" t="str">
        <f t="shared" si="16"/>
        <v/>
      </c>
      <c r="G123" s="17">
        <f t="shared" si="18"/>
        <v>-1</v>
      </c>
      <c r="H123" s="17">
        <f t="shared" si="17"/>
        <v>-2.0387359836901123E-3</v>
      </c>
    </row>
    <row r="124" spans="1:8" x14ac:dyDescent="0.2">
      <c r="A124" s="14"/>
      <c r="B124" s="15" t="s">
        <v>112</v>
      </c>
      <c r="C124" s="16">
        <v>5</v>
      </c>
      <c r="D124" s="16">
        <v>18</v>
      </c>
      <c r="E124" s="17">
        <f t="shared" si="15"/>
        <v>2.5484199796126403E-3</v>
      </c>
      <c r="F124" s="17">
        <f t="shared" si="16"/>
        <v>1.0321100917431193E-2</v>
      </c>
      <c r="G124" s="17">
        <f t="shared" si="18"/>
        <v>2.6</v>
      </c>
      <c r="H124" s="17">
        <f t="shared" si="17"/>
        <v>6.6258919469928653E-3</v>
      </c>
    </row>
    <row r="125" spans="1:8" x14ac:dyDescent="0.2">
      <c r="A125" s="14"/>
      <c r="B125" s="15" t="s">
        <v>113</v>
      </c>
      <c r="C125" s="16">
        <v>23</v>
      </c>
      <c r="D125" s="16">
        <v>13</v>
      </c>
      <c r="E125" s="17">
        <f t="shared" si="15"/>
        <v>1.1722731906218144E-2</v>
      </c>
      <c r="F125" s="17">
        <f t="shared" si="16"/>
        <v>7.4541284403669729E-3</v>
      </c>
      <c r="G125" s="17">
        <f t="shared" si="18"/>
        <v>-0.43478260869565216</v>
      </c>
      <c r="H125" s="17">
        <f t="shared" si="17"/>
        <v>-5.0968399592252796E-3</v>
      </c>
    </row>
    <row r="126" spans="1:8" x14ac:dyDescent="0.2">
      <c r="A126" s="14"/>
      <c r="B126" s="15" t="s">
        <v>114</v>
      </c>
      <c r="C126" s="16">
        <v>38</v>
      </c>
      <c r="D126" s="16">
        <v>22</v>
      </c>
      <c r="E126" s="17">
        <f t="shared" si="15"/>
        <v>1.9367991845056064E-2</v>
      </c>
      <c r="F126" s="17">
        <f t="shared" si="16"/>
        <v>1.261467889908257E-2</v>
      </c>
      <c r="G126" s="17">
        <f t="shared" si="18"/>
        <v>-0.42105263157894735</v>
      </c>
      <c r="H126" s="17">
        <f t="shared" si="17"/>
        <v>-8.1549439347604474E-3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53</v>
      </c>
      <c r="D128" s="16">
        <v>20</v>
      </c>
      <c r="E128" s="17">
        <f t="shared" si="15"/>
        <v>2.7013251783893986E-2</v>
      </c>
      <c r="F128" s="17">
        <f t="shared" si="16"/>
        <v>1.1467889908256881E-2</v>
      </c>
      <c r="G128" s="17">
        <f t="shared" si="18"/>
        <v>-0.62264150943396224</v>
      </c>
      <c r="H128" s="17">
        <f t="shared" si="17"/>
        <v>-1.6819571865443424E-2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1</v>
      </c>
      <c r="E129" s="17">
        <f t="shared" si="15"/>
        <v>1.0193679918450561E-3</v>
      </c>
      <c r="F129" s="17">
        <f t="shared" si="16"/>
        <v>5.7339449541284407E-4</v>
      </c>
      <c r="G129" s="17">
        <f t="shared" si="18"/>
        <v>-0.5</v>
      </c>
      <c r="H129" s="17">
        <f t="shared" si="17"/>
        <v>-5.0968399592252807E-4</v>
      </c>
    </row>
    <row r="130" spans="1:8" x14ac:dyDescent="0.2">
      <c r="A130" s="14"/>
      <c r="B130" s="15" t="s">
        <v>118</v>
      </c>
      <c r="C130" s="16">
        <v>116</v>
      </c>
      <c r="D130" s="16">
        <v>101</v>
      </c>
      <c r="E130" s="17">
        <f t="shared" si="15"/>
        <v>5.9123343527013254E-2</v>
      </c>
      <c r="F130" s="17">
        <f t="shared" si="16"/>
        <v>5.7912844036697247E-2</v>
      </c>
      <c r="G130" s="17">
        <f t="shared" si="18"/>
        <v>-0.12931034482758622</v>
      </c>
      <c r="H130" s="17">
        <f t="shared" si="17"/>
        <v>-7.6452599388379212E-3</v>
      </c>
    </row>
    <row r="131" spans="1:8" x14ac:dyDescent="0.2">
      <c r="A131" s="14"/>
      <c r="B131" s="15" t="s">
        <v>119</v>
      </c>
      <c r="C131" s="16">
        <v>1</v>
      </c>
      <c r="D131" s="16">
        <v>0</v>
      </c>
      <c r="E131" s="17">
        <f t="shared" si="15"/>
        <v>5.0968399592252807E-4</v>
      </c>
      <c r="F131" s="17" t="str">
        <f t="shared" si="16"/>
        <v/>
      </c>
      <c r="G131" s="17">
        <f t="shared" si="18"/>
        <v>-1</v>
      </c>
      <c r="H131" s="17">
        <f t="shared" si="17"/>
        <v>-5.0968399592252807E-4</v>
      </c>
    </row>
    <row r="132" spans="1:8" x14ac:dyDescent="0.2">
      <c r="A132" s="14"/>
      <c r="B132" s="15" t="s">
        <v>120</v>
      </c>
      <c r="C132" s="16">
        <v>184</v>
      </c>
      <c r="D132" s="16">
        <v>60</v>
      </c>
      <c r="E132" s="17">
        <f t="shared" si="15"/>
        <v>9.3781855249745152E-2</v>
      </c>
      <c r="F132" s="17">
        <f t="shared" si="16"/>
        <v>3.4403669724770644E-2</v>
      </c>
      <c r="G132" s="17">
        <f t="shared" si="18"/>
        <v>-0.67391304347826086</v>
      </c>
      <c r="H132" s="17">
        <f t="shared" si="17"/>
        <v>-6.3200815494393478E-2</v>
      </c>
    </row>
    <row r="133" spans="1:8" x14ac:dyDescent="0.2">
      <c r="A133" s="14"/>
      <c r="B133" s="15" t="s">
        <v>121</v>
      </c>
      <c r="C133" s="16">
        <v>29</v>
      </c>
      <c r="D133" s="16">
        <v>44</v>
      </c>
      <c r="E133" s="17">
        <f t="shared" si="15"/>
        <v>1.4780835881753314E-2</v>
      </c>
      <c r="F133" s="17">
        <f t="shared" si="16"/>
        <v>2.5229357798165139E-2</v>
      </c>
      <c r="G133" s="17">
        <f t="shared" si="18"/>
        <v>0.51724137931034486</v>
      </c>
      <c r="H133" s="17">
        <f t="shared" si="17"/>
        <v>7.6452599388379212E-3</v>
      </c>
    </row>
    <row r="134" spans="1:8" x14ac:dyDescent="0.2">
      <c r="A134" s="14"/>
      <c r="B134" s="15" t="s">
        <v>122</v>
      </c>
      <c r="C134" s="16">
        <v>1</v>
      </c>
      <c r="D134" s="16">
        <v>2</v>
      </c>
      <c r="E134" s="17">
        <f t="shared" si="15"/>
        <v>5.0968399592252807E-4</v>
      </c>
      <c r="F134" s="17">
        <f t="shared" si="16"/>
        <v>1.1467889908256881E-3</v>
      </c>
      <c r="G134" s="17">
        <f t="shared" si="18"/>
        <v>1</v>
      </c>
      <c r="H134" s="17">
        <f t="shared" si="17"/>
        <v>5.0968399592252807E-4</v>
      </c>
    </row>
    <row r="135" spans="1:8" ht="25.5" x14ac:dyDescent="0.2">
      <c r="A135" s="14"/>
      <c r="B135" s="15" t="s">
        <v>123</v>
      </c>
      <c r="C135" s="16">
        <v>46</v>
      </c>
      <c r="D135" s="16">
        <v>59</v>
      </c>
      <c r="E135" s="17">
        <f t="shared" si="15"/>
        <v>2.3445463812436288E-2</v>
      </c>
      <c r="F135" s="17">
        <f t="shared" si="16"/>
        <v>3.3830275229357797E-2</v>
      </c>
      <c r="G135" s="17">
        <f t="shared" si="18"/>
        <v>0.28260869565217389</v>
      </c>
      <c r="H135" s="17">
        <f t="shared" si="17"/>
        <v>6.6258919469928635E-3</v>
      </c>
    </row>
    <row r="136" spans="1:8" ht="25.5" x14ac:dyDescent="0.2">
      <c r="A136" s="14"/>
      <c r="B136" s="15" t="s">
        <v>124</v>
      </c>
      <c r="C136" s="16">
        <v>54</v>
      </c>
      <c r="D136" s="16">
        <v>119</v>
      </c>
      <c r="E136" s="17">
        <f t="shared" si="15"/>
        <v>2.7522935779816515E-2</v>
      </c>
      <c r="F136" s="17">
        <f t="shared" si="16"/>
        <v>6.8233944954128434E-2</v>
      </c>
      <c r="G136" s="17">
        <f t="shared" si="18"/>
        <v>1.2037037037037037</v>
      </c>
      <c r="H136" s="17">
        <f t="shared" si="17"/>
        <v>3.3129459734964326E-2</v>
      </c>
    </row>
    <row r="137" spans="1:8" x14ac:dyDescent="0.2">
      <c r="A137" s="14"/>
      <c r="B137" s="15" t="s">
        <v>125</v>
      </c>
      <c r="C137" s="16">
        <v>78</v>
      </c>
      <c r="D137" s="16">
        <v>54</v>
      </c>
      <c r="E137" s="17">
        <f t="shared" si="15"/>
        <v>3.9755351681957186E-2</v>
      </c>
      <c r="F137" s="17">
        <f t="shared" si="16"/>
        <v>3.096330275229358E-2</v>
      </c>
      <c r="G137" s="17">
        <f t="shared" si="18"/>
        <v>-0.30769230769230771</v>
      </c>
      <c r="H137" s="17">
        <f t="shared" si="17"/>
        <v>-1.2232415902140673E-2</v>
      </c>
    </row>
    <row r="138" spans="1:8" x14ac:dyDescent="0.2">
      <c r="A138" s="14"/>
      <c r="B138" s="15" t="s">
        <v>126</v>
      </c>
      <c r="C138" s="16">
        <v>29</v>
      </c>
      <c r="D138" s="16">
        <v>16</v>
      </c>
      <c r="E138" s="17">
        <f t="shared" si="15"/>
        <v>1.4780835881753314E-2</v>
      </c>
      <c r="F138" s="17">
        <f t="shared" si="16"/>
        <v>9.1743119266055051E-3</v>
      </c>
      <c r="G138" s="17">
        <f t="shared" si="18"/>
        <v>-0.44827586206896552</v>
      </c>
      <c r="H138" s="17">
        <f t="shared" si="17"/>
        <v>-6.6258919469928644E-3</v>
      </c>
    </row>
    <row r="139" spans="1:8" x14ac:dyDescent="0.2">
      <c r="A139" s="14"/>
      <c r="B139" s="15" t="s">
        <v>127</v>
      </c>
      <c r="C139" s="16">
        <v>2</v>
      </c>
      <c r="D139" s="16">
        <v>6</v>
      </c>
      <c r="E139" s="17">
        <f t="shared" si="15"/>
        <v>1.0193679918450561E-3</v>
      </c>
      <c r="F139" s="17">
        <f t="shared" si="16"/>
        <v>3.4403669724770644E-3</v>
      </c>
      <c r="G139" s="17">
        <f t="shared" si="18"/>
        <v>2</v>
      </c>
      <c r="H139" s="17">
        <f t="shared" si="17"/>
        <v>2.0387359836901123E-3</v>
      </c>
    </row>
    <row r="140" spans="1:8" x14ac:dyDescent="0.2">
      <c r="A140" s="14"/>
      <c r="B140" s="15" t="s">
        <v>128</v>
      </c>
      <c r="C140" s="16">
        <v>14</v>
      </c>
      <c r="D140" s="16">
        <v>34</v>
      </c>
      <c r="E140" s="17">
        <f t="shared" ref="E140:E171" si="19">+IF(C140=0,"",C140/C$76)</f>
        <v>7.1355759429153924E-3</v>
      </c>
      <c r="F140" s="17">
        <f t="shared" ref="F140:F171" si="20">+IF(D140=0,"",D140/D$76)</f>
        <v>1.9495412844036698E-2</v>
      </c>
      <c r="G140" s="17">
        <f t="shared" si="18"/>
        <v>1.4285714285714286</v>
      </c>
      <c r="H140" s="17">
        <f t="shared" ref="H140:H171" si="21">+IF(OR(AND(E140=""),(G140="")),"",E140*G140)</f>
        <v>1.0193679918450561E-2</v>
      </c>
    </row>
    <row r="141" spans="1:8" x14ac:dyDescent="0.2">
      <c r="A141" s="14"/>
      <c r="B141" s="15" t="s">
        <v>129</v>
      </c>
      <c r="C141" s="16">
        <v>16</v>
      </c>
      <c r="D141" s="16">
        <v>67</v>
      </c>
      <c r="E141" s="17">
        <f t="shared" si="19"/>
        <v>8.1549439347604492E-3</v>
      </c>
      <c r="F141" s="17">
        <f t="shared" si="20"/>
        <v>3.8417431192660549E-2</v>
      </c>
      <c r="G141" s="17">
        <f t="shared" ref="G141:G171" si="22">+IF(AND(C141=0,D141=0)," ",IF(C141=0,1,IF(D141=0,-1,(D141-C141)/C141)))</f>
        <v>3.1875</v>
      </c>
      <c r="H141" s="17">
        <f t="shared" si="21"/>
        <v>2.5993883792048932E-2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16</v>
      </c>
      <c r="D143" s="16">
        <v>10</v>
      </c>
      <c r="E143" s="17">
        <f t="shared" si="19"/>
        <v>8.1549439347604492E-3</v>
      </c>
      <c r="F143" s="17">
        <f t="shared" si="20"/>
        <v>5.7339449541284407E-3</v>
      </c>
      <c r="G143" s="17">
        <f t="shared" si="22"/>
        <v>-0.375</v>
      </c>
      <c r="H143" s="17">
        <f t="shared" si="21"/>
        <v>-3.0581039755351687E-3</v>
      </c>
    </row>
    <row r="144" spans="1:8" x14ac:dyDescent="0.2">
      <c r="A144" s="14"/>
      <c r="B144" s="15" t="s">
        <v>132</v>
      </c>
      <c r="C144" s="16">
        <v>20</v>
      </c>
      <c r="D144" s="16">
        <v>5</v>
      </c>
      <c r="E144" s="17">
        <f t="shared" si="19"/>
        <v>1.0193679918450561E-2</v>
      </c>
      <c r="F144" s="17">
        <f t="shared" si="20"/>
        <v>2.8669724770642203E-3</v>
      </c>
      <c r="G144" s="17">
        <f t="shared" si="22"/>
        <v>-0.75</v>
      </c>
      <c r="H144" s="17">
        <f t="shared" si="21"/>
        <v>-7.6452599388379203E-3</v>
      </c>
    </row>
    <row r="145" spans="1:8" ht="25.5" x14ac:dyDescent="0.2">
      <c r="A145" s="14"/>
      <c r="B145" s="15" t="s">
        <v>133</v>
      </c>
      <c r="C145" s="16">
        <v>21</v>
      </c>
      <c r="D145" s="16">
        <v>12</v>
      </c>
      <c r="E145" s="17">
        <f t="shared" si="19"/>
        <v>1.0703363914373088E-2</v>
      </c>
      <c r="F145" s="17">
        <f t="shared" si="20"/>
        <v>6.8807339449541288E-3</v>
      </c>
      <c r="G145" s="17">
        <f t="shared" si="22"/>
        <v>-0.42857142857142855</v>
      </c>
      <c r="H145" s="17">
        <f t="shared" si="21"/>
        <v>-4.5871559633027517E-3</v>
      </c>
    </row>
    <row r="146" spans="1:8" ht="25.5" x14ac:dyDescent="0.2">
      <c r="A146" s="14"/>
      <c r="B146" s="15" t="s">
        <v>134</v>
      </c>
      <c r="C146" s="16">
        <v>21</v>
      </c>
      <c r="D146" s="16">
        <v>15</v>
      </c>
      <c r="E146" s="17">
        <f t="shared" si="19"/>
        <v>1.0703363914373088E-2</v>
      </c>
      <c r="F146" s="17">
        <f t="shared" si="20"/>
        <v>8.600917431192661E-3</v>
      </c>
      <c r="G146" s="17">
        <f t="shared" si="22"/>
        <v>-0.2857142857142857</v>
      </c>
      <c r="H146" s="17">
        <f t="shared" si="21"/>
        <v>-3.0581039755351678E-3</v>
      </c>
    </row>
    <row r="147" spans="1:8" ht="25.5" x14ac:dyDescent="0.2">
      <c r="A147" s="14"/>
      <c r="B147" s="15" t="s">
        <v>135</v>
      </c>
      <c r="C147" s="16">
        <v>4</v>
      </c>
      <c r="D147" s="16">
        <v>4</v>
      </c>
      <c r="E147" s="17">
        <f t="shared" si="19"/>
        <v>2.0387359836901123E-3</v>
      </c>
      <c r="F147" s="17">
        <f t="shared" si="20"/>
        <v>2.2935779816513763E-3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1</v>
      </c>
      <c r="D148" s="16">
        <v>2</v>
      </c>
      <c r="E148" s="17">
        <f t="shared" si="19"/>
        <v>5.0968399592252807E-4</v>
      </c>
      <c r="F148" s="17">
        <f t="shared" si="20"/>
        <v>1.1467889908256881E-3</v>
      </c>
      <c r="G148" s="17">
        <f t="shared" si="22"/>
        <v>1</v>
      </c>
      <c r="H148" s="17">
        <f t="shared" si="21"/>
        <v>5.0968399592252807E-4</v>
      </c>
    </row>
    <row r="149" spans="1:8" ht="25.5" x14ac:dyDescent="0.2">
      <c r="A149" s="14"/>
      <c r="B149" s="15" t="s">
        <v>137</v>
      </c>
      <c r="C149" s="16">
        <v>2</v>
      </c>
      <c r="D149" s="16">
        <v>0</v>
      </c>
      <c r="E149" s="17">
        <f t="shared" si="19"/>
        <v>1.0193679918450561E-3</v>
      </c>
      <c r="F149" s="17" t="str">
        <f t="shared" si="20"/>
        <v/>
      </c>
      <c r="G149" s="17">
        <f t="shared" si="22"/>
        <v>-1</v>
      </c>
      <c r="H149" s="17">
        <f t="shared" si="21"/>
        <v>-1.0193679918450561E-3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2</v>
      </c>
      <c r="D151" s="16">
        <v>0</v>
      </c>
      <c r="E151" s="17">
        <f t="shared" si="19"/>
        <v>1.0193679918450561E-3</v>
      </c>
      <c r="F151" s="17" t="str">
        <f t="shared" si="20"/>
        <v/>
      </c>
      <c r="G151" s="17">
        <f t="shared" si="22"/>
        <v>-1</v>
      </c>
      <c r="H151" s="17">
        <f t="shared" si="21"/>
        <v>-1.0193679918450561E-3</v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5.7339449541284407E-4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5.0968399592252807E-4</v>
      </c>
      <c r="F153" s="17" t="str">
        <f t="shared" si="20"/>
        <v/>
      </c>
      <c r="G153" s="17">
        <f t="shared" si="22"/>
        <v>-1</v>
      </c>
      <c r="H153" s="17">
        <f t="shared" si="21"/>
        <v>-5.0968399592252807E-4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0</v>
      </c>
      <c r="E156" s="17">
        <f t="shared" si="19"/>
        <v>1.0193679918450561E-3</v>
      </c>
      <c r="F156" s="17" t="str">
        <f t="shared" si="20"/>
        <v/>
      </c>
      <c r="G156" s="17">
        <f t="shared" si="22"/>
        <v>-1</v>
      </c>
      <c r="H156" s="17">
        <f t="shared" si="21"/>
        <v>-1.0193679918450561E-3</v>
      </c>
    </row>
    <row r="157" spans="1:8" x14ac:dyDescent="0.2">
      <c r="A157" s="14"/>
      <c r="B157" s="15" t="s">
        <v>145</v>
      </c>
      <c r="C157" s="16">
        <v>34</v>
      </c>
      <c r="D157" s="16">
        <v>23</v>
      </c>
      <c r="E157" s="17">
        <f t="shared" si="19"/>
        <v>1.7329255861365953E-2</v>
      </c>
      <c r="F157" s="17">
        <f t="shared" si="20"/>
        <v>1.3188073394495414E-2</v>
      </c>
      <c r="G157" s="17">
        <f t="shared" si="22"/>
        <v>-0.3235294117647059</v>
      </c>
      <c r="H157" s="17">
        <f t="shared" si="21"/>
        <v>-5.6065239551478085E-3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5.7339449541284407E-4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1.0193679918450561E-3</v>
      </c>
      <c r="F159" s="17">
        <f t="shared" si="20"/>
        <v>1.7201834862385322E-3</v>
      </c>
      <c r="G159" s="17">
        <f t="shared" si="22"/>
        <v>0.5</v>
      </c>
      <c r="H159" s="17">
        <f t="shared" si="21"/>
        <v>5.0968399592252807E-4</v>
      </c>
    </row>
    <row r="160" spans="1:8" x14ac:dyDescent="0.2">
      <c r="A160" s="14"/>
      <c r="B160" s="15" t="s">
        <v>148</v>
      </c>
      <c r="C160" s="16">
        <v>4</v>
      </c>
      <c r="D160" s="16">
        <v>0</v>
      </c>
      <c r="E160" s="17">
        <f t="shared" si="19"/>
        <v>2.0387359836901123E-3</v>
      </c>
      <c r="F160" s="17" t="str">
        <f t="shared" si="20"/>
        <v/>
      </c>
      <c r="G160" s="17">
        <f t="shared" si="22"/>
        <v>-1</v>
      </c>
      <c r="H160" s="17">
        <f t="shared" si="21"/>
        <v>-2.0387359836901123E-3</v>
      </c>
    </row>
    <row r="161" spans="1:8" ht="25.5" x14ac:dyDescent="0.2">
      <c r="A161" s="14"/>
      <c r="B161" s="15" t="s">
        <v>149</v>
      </c>
      <c r="C161" s="16">
        <v>2</v>
      </c>
      <c r="D161" s="16">
        <v>5</v>
      </c>
      <c r="E161" s="17">
        <f t="shared" si="19"/>
        <v>1.0193679918450561E-3</v>
      </c>
      <c r="F161" s="17">
        <f t="shared" si="20"/>
        <v>2.8669724770642203E-3</v>
      </c>
      <c r="G161" s="17">
        <f t="shared" si="22"/>
        <v>1.5</v>
      </c>
      <c r="H161" s="17">
        <f t="shared" si="21"/>
        <v>1.5290519877675843E-3</v>
      </c>
    </row>
    <row r="162" spans="1:8" x14ac:dyDescent="0.2">
      <c r="A162" s="14"/>
      <c r="B162" s="15" t="s">
        <v>150</v>
      </c>
      <c r="C162" s="16">
        <v>9</v>
      </c>
      <c r="D162" s="16">
        <v>2</v>
      </c>
      <c r="E162" s="17">
        <f t="shared" si="19"/>
        <v>4.5871559633027525E-3</v>
      </c>
      <c r="F162" s="17">
        <f t="shared" si="20"/>
        <v>1.1467889908256881E-3</v>
      </c>
      <c r="G162" s="17">
        <f t="shared" si="22"/>
        <v>-0.77777777777777779</v>
      </c>
      <c r="H162" s="17">
        <f t="shared" si="21"/>
        <v>-3.5677879714576966E-3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5.0968399592252807E-4</v>
      </c>
      <c r="F163" s="17" t="str">
        <f t="shared" si="20"/>
        <v/>
      </c>
      <c r="G163" s="17">
        <f t="shared" si="22"/>
        <v>-1</v>
      </c>
      <c r="H163" s="17">
        <f t="shared" si="21"/>
        <v>-5.0968399592252807E-4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1</v>
      </c>
      <c r="E165" s="17">
        <f t="shared" si="19"/>
        <v>5.0968399592252807E-4</v>
      </c>
      <c r="F165" s="17">
        <f t="shared" si="20"/>
        <v>5.7339449541284407E-4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154</v>
      </c>
      <c r="C166" s="16">
        <v>2</v>
      </c>
      <c r="D166" s="16">
        <v>2</v>
      </c>
      <c r="E166" s="17">
        <f t="shared" si="19"/>
        <v>1.0193679918450561E-3</v>
      </c>
      <c r="F166" s="17">
        <f t="shared" si="20"/>
        <v>1.1467889908256881E-3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2</v>
      </c>
      <c r="D167" s="16">
        <v>4</v>
      </c>
      <c r="E167" s="17">
        <f t="shared" si="19"/>
        <v>1.0193679918450561E-3</v>
      </c>
      <c r="F167" s="17">
        <f t="shared" si="20"/>
        <v>2.2935779816513763E-3</v>
      </c>
      <c r="G167" s="17">
        <f t="shared" si="22"/>
        <v>1</v>
      </c>
      <c r="H167" s="17">
        <f t="shared" si="21"/>
        <v>1.0193679918450561E-3</v>
      </c>
    </row>
    <row r="168" spans="1:8" x14ac:dyDescent="0.2">
      <c r="A168" s="14"/>
      <c r="B168" s="15" t="s">
        <v>156</v>
      </c>
      <c r="C168" s="16">
        <v>31</v>
      </c>
      <c r="D168" s="16">
        <v>104</v>
      </c>
      <c r="E168" s="17">
        <f t="shared" si="19"/>
        <v>1.580020387359837E-2</v>
      </c>
      <c r="F168" s="17">
        <f t="shared" si="20"/>
        <v>5.9633027522935783E-2</v>
      </c>
      <c r="G168" s="17">
        <f t="shared" si="22"/>
        <v>2.3548387096774195</v>
      </c>
      <c r="H168" s="17">
        <f t="shared" si="21"/>
        <v>3.7206931702344549E-2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5.7339449541284407E-4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5217</v>
      </c>
      <c r="D177" s="20">
        <f>SUM(D178:D350)</f>
        <v>4221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-0.19091431857389304</v>
      </c>
      <c r="H177" s="21">
        <f t="shared" ref="H177:H208" si="25">+IF(OR(AND(E177=""),(G177="")),"",E177*G177)</f>
        <v>-0.19091431857389304</v>
      </c>
    </row>
    <row r="178" spans="1:8" x14ac:dyDescent="0.2">
      <c r="A178" s="14"/>
      <c r="B178" s="15" t="s">
        <v>160</v>
      </c>
      <c r="C178" s="16">
        <v>16</v>
      </c>
      <c r="D178" s="16">
        <v>9</v>
      </c>
      <c r="E178" s="17">
        <f t="shared" si="23"/>
        <v>3.0668966839179604E-3</v>
      </c>
      <c r="F178" s="17">
        <f t="shared" si="24"/>
        <v>2.1321961620469083E-3</v>
      </c>
      <c r="G178" s="17">
        <f t="shared" ref="G178:G209" si="26">+IF(AND(C178=0,D178=0)," ",IF(C178=0,1,IF(D178=0,-1,(D178-C178)/C178)))</f>
        <v>-0.4375</v>
      </c>
      <c r="H178" s="17">
        <f t="shared" si="25"/>
        <v>-1.3417672992141077E-3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2.3691068467187872E-4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3</v>
      </c>
      <c r="D180" s="16">
        <v>2</v>
      </c>
      <c r="E180" s="17">
        <f t="shared" si="23"/>
        <v>5.750431282346176E-4</v>
      </c>
      <c r="F180" s="17">
        <f t="shared" si="24"/>
        <v>4.7382136934375743E-4</v>
      </c>
      <c r="G180" s="17">
        <f t="shared" si="26"/>
        <v>-0.33333333333333331</v>
      </c>
      <c r="H180" s="17">
        <f t="shared" si="25"/>
        <v>-1.9168104274487253E-4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39</v>
      </c>
      <c r="D182" s="16">
        <v>56</v>
      </c>
      <c r="E182" s="17">
        <f t="shared" si="23"/>
        <v>7.4755606670500289E-3</v>
      </c>
      <c r="F182" s="17">
        <f t="shared" si="24"/>
        <v>1.3266998341625208E-2</v>
      </c>
      <c r="G182" s="17">
        <f t="shared" si="26"/>
        <v>0.4358974358974359</v>
      </c>
      <c r="H182" s="17">
        <f t="shared" si="25"/>
        <v>3.2585777266628331E-3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183</v>
      </c>
      <c r="D184" s="16">
        <v>257</v>
      </c>
      <c r="E184" s="17">
        <f t="shared" si="23"/>
        <v>3.5077630822311676E-2</v>
      </c>
      <c r="F184" s="17">
        <f t="shared" si="24"/>
        <v>6.0886045960672826E-2</v>
      </c>
      <c r="G184" s="17">
        <f t="shared" si="26"/>
        <v>0.40437158469945356</v>
      </c>
      <c r="H184" s="17">
        <f t="shared" si="25"/>
        <v>1.4184397163120569E-2</v>
      </c>
    </row>
    <row r="185" spans="1:8" x14ac:dyDescent="0.2">
      <c r="A185" s="14"/>
      <c r="B185" s="15" t="s">
        <v>167</v>
      </c>
      <c r="C185" s="16">
        <v>1</v>
      </c>
      <c r="D185" s="16">
        <v>3</v>
      </c>
      <c r="E185" s="17">
        <f t="shared" si="23"/>
        <v>1.9168104274487253E-4</v>
      </c>
      <c r="F185" s="17">
        <f t="shared" si="24"/>
        <v>7.1073205401563609E-4</v>
      </c>
      <c r="G185" s="17">
        <f t="shared" si="26"/>
        <v>2</v>
      </c>
      <c r="H185" s="17">
        <f t="shared" si="25"/>
        <v>3.8336208548974505E-4</v>
      </c>
    </row>
    <row r="186" spans="1:8" x14ac:dyDescent="0.2">
      <c r="A186" s="14"/>
      <c r="B186" s="15" t="s">
        <v>168</v>
      </c>
      <c r="C186" s="16">
        <v>22</v>
      </c>
      <c r="D186" s="16">
        <v>20</v>
      </c>
      <c r="E186" s="17">
        <f t="shared" si="23"/>
        <v>4.2169829403871954E-3</v>
      </c>
      <c r="F186" s="17">
        <f t="shared" si="24"/>
        <v>4.7382136934375737E-3</v>
      </c>
      <c r="G186" s="17">
        <f t="shared" si="26"/>
        <v>-9.0909090909090912E-2</v>
      </c>
      <c r="H186" s="17">
        <f t="shared" si="25"/>
        <v>-3.8336208548974505E-4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1.9168104274487253E-4</v>
      </c>
      <c r="F187" s="17">
        <f t="shared" si="24"/>
        <v>2.3691068467187872E-4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3.8336208548974505E-4</v>
      </c>
      <c r="F188" s="17" t="str">
        <f t="shared" si="24"/>
        <v/>
      </c>
      <c r="G188" s="17">
        <f t="shared" si="26"/>
        <v>-1</v>
      </c>
      <c r="H188" s="17">
        <f t="shared" si="25"/>
        <v>-3.8336208548974505E-4</v>
      </c>
    </row>
    <row r="189" spans="1:8" ht="25.5" x14ac:dyDescent="0.2">
      <c r="A189" s="14"/>
      <c r="B189" s="15" t="s">
        <v>171</v>
      </c>
      <c r="C189" s="16">
        <v>2</v>
      </c>
      <c r="D189" s="16">
        <v>0</v>
      </c>
      <c r="E189" s="17">
        <f t="shared" si="23"/>
        <v>3.8336208548974505E-4</v>
      </c>
      <c r="F189" s="17" t="str">
        <f t="shared" si="24"/>
        <v/>
      </c>
      <c r="G189" s="17">
        <f t="shared" si="26"/>
        <v>-1</v>
      </c>
      <c r="H189" s="17">
        <f t="shared" si="25"/>
        <v>-3.8336208548974505E-4</v>
      </c>
    </row>
    <row r="190" spans="1:8" x14ac:dyDescent="0.2">
      <c r="A190" s="14"/>
      <c r="B190" s="15" t="s">
        <v>172</v>
      </c>
      <c r="C190" s="16">
        <v>2</v>
      </c>
      <c r="D190" s="16">
        <v>2</v>
      </c>
      <c r="E190" s="17">
        <f t="shared" si="23"/>
        <v>3.8336208548974505E-4</v>
      </c>
      <c r="F190" s="17">
        <f t="shared" si="24"/>
        <v>4.7382136934375743E-4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96</v>
      </c>
      <c r="D191" s="16">
        <v>71</v>
      </c>
      <c r="E191" s="17">
        <f t="shared" si="23"/>
        <v>1.8401380103507763E-2</v>
      </c>
      <c r="F191" s="17">
        <f t="shared" si="24"/>
        <v>1.6820658611703388E-2</v>
      </c>
      <c r="G191" s="17">
        <f t="shared" si="26"/>
        <v>-0.26041666666666669</v>
      </c>
      <c r="H191" s="17">
        <f t="shared" si="25"/>
        <v>-4.7920260686218135E-3</v>
      </c>
    </row>
    <row r="192" spans="1:8" x14ac:dyDescent="0.2">
      <c r="A192" s="14"/>
      <c r="B192" s="15" t="s">
        <v>174</v>
      </c>
      <c r="C192" s="16">
        <v>182</v>
      </c>
      <c r="D192" s="16">
        <v>97</v>
      </c>
      <c r="E192" s="17">
        <f t="shared" si="23"/>
        <v>3.4885949779566799E-2</v>
      </c>
      <c r="F192" s="17">
        <f t="shared" si="24"/>
        <v>2.2980336413172233E-2</v>
      </c>
      <c r="G192" s="17">
        <f t="shared" si="26"/>
        <v>-0.46703296703296704</v>
      </c>
      <c r="H192" s="17">
        <f t="shared" si="25"/>
        <v>-1.6292888633314163E-2</v>
      </c>
    </row>
    <row r="193" spans="1:8" ht="25.5" x14ac:dyDescent="0.2">
      <c r="A193" s="14"/>
      <c r="B193" s="15" t="s">
        <v>175</v>
      </c>
      <c r="C193" s="16">
        <v>45</v>
      </c>
      <c r="D193" s="16">
        <v>8</v>
      </c>
      <c r="E193" s="17">
        <f t="shared" si="23"/>
        <v>8.6256469235192635E-3</v>
      </c>
      <c r="F193" s="17">
        <f t="shared" si="24"/>
        <v>1.8952854773750297E-3</v>
      </c>
      <c r="G193" s="17">
        <f t="shared" si="26"/>
        <v>-0.82222222222222219</v>
      </c>
      <c r="H193" s="17">
        <f t="shared" si="25"/>
        <v>-7.0921985815602826E-3</v>
      </c>
    </row>
    <row r="194" spans="1:8" ht="25.5" x14ac:dyDescent="0.2">
      <c r="A194" s="14"/>
      <c r="B194" s="15" t="s">
        <v>176</v>
      </c>
      <c r="C194" s="16">
        <v>5</v>
      </c>
      <c r="D194" s="16">
        <v>27</v>
      </c>
      <c r="E194" s="17">
        <f t="shared" si="23"/>
        <v>9.5840521372436271E-4</v>
      </c>
      <c r="F194" s="17">
        <f t="shared" si="24"/>
        <v>6.3965884861407248E-3</v>
      </c>
      <c r="G194" s="17">
        <f t="shared" si="26"/>
        <v>4.4000000000000004</v>
      </c>
      <c r="H194" s="17">
        <f t="shared" si="25"/>
        <v>4.2169829403871963E-3</v>
      </c>
    </row>
    <row r="195" spans="1:8" x14ac:dyDescent="0.2">
      <c r="A195" s="14"/>
      <c r="B195" s="15" t="s">
        <v>177</v>
      </c>
      <c r="C195" s="16">
        <v>1</v>
      </c>
      <c r="D195" s="16">
        <v>1</v>
      </c>
      <c r="E195" s="17">
        <f t="shared" si="23"/>
        <v>1.9168104274487253E-4</v>
      </c>
      <c r="F195" s="17">
        <f t="shared" si="24"/>
        <v>2.3691068467187872E-4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7</v>
      </c>
      <c r="D196" s="16">
        <v>3</v>
      </c>
      <c r="E196" s="17">
        <f t="shared" si="23"/>
        <v>1.3417672992141077E-3</v>
      </c>
      <c r="F196" s="17">
        <f t="shared" si="24"/>
        <v>7.1073205401563609E-4</v>
      </c>
      <c r="G196" s="17">
        <f t="shared" si="26"/>
        <v>-0.5714285714285714</v>
      </c>
      <c r="H196" s="17">
        <f t="shared" si="25"/>
        <v>-7.667241709794901E-4</v>
      </c>
    </row>
    <row r="197" spans="1:8" x14ac:dyDescent="0.2">
      <c r="A197" s="14"/>
      <c r="B197" s="15" t="s">
        <v>179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4.7382136934375743E-4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19</v>
      </c>
      <c r="D198" s="16">
        <v>30</v>
      </c>
      <c r="E198" s="17">
        <f t="shared" si="23"/>
        <v>3.6419398121525781E-3</v>
      </c>
      <c r="F198" s="17">
        <f t="shared" si="24"/>
        <v>7.1073205401563609E-3</v>
      </c>
      <c r="G198" s="17">
        <f t="shared" si="26"/>
        <v>0.57894736842105265</v>
      </c>
      <c r="H198" s="17">
        <f t="shared" si="25"/>
        <v>2.1084914701935981E-3</v>
      </c>
    </row>
    <row r="199" spans="1:8" x14ac:dyDescent="0.2">
      <c r="A199" s="14"/>
      <c r="B199" s="15" t="s">
        <v>181</v>
      </c>
      <c r="C199" s="16">
        <v>57</v>
      </c>
      <c r="D199" s="16">
        <v>9</v>
      </c>
      <c r="E199" s="17">
        <f t="shared" si="23"/>
        <v>1.0925819436457734E-2</v>
      </c>
      <c r="F199" s="17">
        <f t="shared" si="24"/>
        <v>2.1321961620469083E-3</v>
      </c>
      <c r="G199" s="17">
        <f t="shared" si="26"/>
        <v>-0.84210526315789469</v>
      </c>
      <c r="H199" s="17">
        <f t="shared" si="25"/>
        <v>-9.2006900517538816E-3</v>
      </c>
    </row>
    <row r="200" spans="1:8" x14ac:dyDescent="0.2">
      <c r="A200" s="14"/>
      <c r="B200" s="15" t="s">
        <v>182</v>
      </c>
      <c r="C200" s="16">
        <v>1</v>
      </c>
      <c r="D200" s="16">
        <v>1</v>
      </c>
      <c r="E200" s="17">
        <f t="shared" si="23"/>
        <v>1.9168104274487253E-4</v>
      </c>
      <c r="F200" s="17">
        <f t="shared" si="24"/>
        <v>2.3691068467187872E-4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2.3691068467187872E-4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2.3691068467187872E-4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3</v>
      </c>
      <c r="E203" s="17">
        <f t="shared" si="23"/>
        <v>1.9168104274487253E-4</v>
      </c>
      <c r="F203" s="17">
        <f t="shared" si="24"/>
        <v>7.1073205401563609E-4</v>
      </c>
      <c r="G203" s="17">
        <f t="shared" si="26"/>
        <v>2</v>
      </c>
      <c r="H203" s="17">
        <f t="shared" si="25"/>
        <v>3.8336208548974505E-4</v>
      </c>
    </row>
    <row r="204" spans="1:8" x14ac:dyDescent="0.2">
      <c r="A204" s="14"/>
      <c r="B204" s="15" t="s">
        <v>186</v>
      </c>
      <c r="C204" s="16">
        <v>442</v>
      </c>
      <c r="D204" s="16">
        <v>197</v>
      </c>
      <c r="E204" s="17">
        <f t="shared" si="23"/>
        <v>8.4723020893233664E-2</v>
      </c>
      <c r="F204" s="17">
        <f t="shared" si="24"/>
        <v>4.6671404880360104E-2</v>
      </c>
      <c r="G204" s="17">
        <f t="shared" si="26"/>
        <v>-0.55429864253393668</v>
      </c>
      <c r="H204" s="17">
        <f t="shared" si="25"/>
        <v>-4.6961855472493777E-2</v>
      </c>
    </row>
    <row r="205" spans="1:8" ht="25.5" x14ac:dyDescent="0.2">
      <c r="A205" s="14"/>
      <c r="B205" s="15" t="s">
        <v>187</v>
      </c>
      <c r="C205" s="16">
        <v>56</v>
      </c>
      <c r="D205" s="16">
        <v>131</v>
      </c>
      <c r="E205" s="17">
        <f t="shared" si="23"/>
        <v>1.0734138393712862E-2</v>
      </c>
      <c r="F205" s="17">
        <f t="shared" si="24"/>
        <v>3.103529969201611E-2</v>
      </c>
      <c r="G205" s="17">
        <f t="shared" si="26"/>
        <v>1.3392857142857142</v>
      </c>
      <c r="H205" s="17">
        <f t="shared" si="25"/>
        <v>1.4376078205865438E-2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177</v>
      </c>
      <c r="D207" s="16">
        <v>100</v>
      </c>
      <c r="E207" s="17">
        <f t="shared" si="23"/>
        <v>3.3927544565842439E-2</v>
      </c>
      <c r="F207" s="17">
        <f t="shared" si="24"/>
        <v>2.3691068467187871E-2</v>
      </c>
      <c r="G207" s="17">
        <f t="shared" si="26"/>
        <v>-0.43502824858757061</v>
      </c>
      <c r="H207" s="17">
        <f t="shared" si="25"/>
        <v>-1.4759440291355185E-2</v>
      </c>
    </row>
    <row r="208" spans="1:8" x14ac:dyDescent="0.2">
      <c r="A208" s="14"/>
      <c r="B208" s="15" t="s">
        <v>190</v>
      </c>
      <c r="C208" s="16">
        <v>5</v>
      </c>
      <c r="D208" s="16">
        <v>5</v>
      </c>
      <c r="E208" s="17">
        <f t="shared" si="23"/>
        <v>9.5840521372436271E-4</v>
      </c>
      <c r="F208" s="17">
        <f t="shared" si="24"/>
        <v>1.1845534233593934E-3</v>
      </c>
      <c r="G208" s="17">
        <f t="shared" si="26"/>
        <v>0</v>
      </c>
      <c r="H208" s="17">
        <f t="shared" si="25"/>
        <v>0</v>
      </c>
    </row>
    <row r="209" spans="1:8" x14ac:dyDescent="0.2">
      <c r="A209" s="14"/>
      <c r="B209" s="15" t="s">
        <v>191</v>
      </c>
      <c r="C209" s="16">
        <v>68</v>
      </c>
      <c r="D209" s="16">
        <v>93</v>
      </c>
      <c r="E209" s="17">
        <f t="shared" ref="E209:E240" si="27">+IF(C209=0,"",C209/C$177)</f>
        <v>1.3034310906651332E-2</v>
      </c>
      <c r="F209" s="17">
        <f t="shared" ref="F209:F240" si="28">+IF(D209=0,"",D209/D$177)</f>
        <v>2.2032693674484721E-2</v>
      </c>
      <c r="G209" s="17">
        <f t="shared" si="26"/>
        <v>0.36764705882352944</v>
      </c>
      <c r="H209" s="17">
        <f t="shared" ref="H209:H240" si="29">+IF(OR(AND(E209=""),(G209="")),"",E209*G209)</f>
        <v>4.7920260686218135E-3</v>
      </c>
    </row>
    <row r="210" spans="1:8" x14ac:dyDescent="0.2">
      <c r="A210" s="14"/>
      <c r="B210" s="15" t="s">
        <v>192</v>
      </c>
      <c r="C210" s="16">
        <v>15</v>
      </c>
      <c r="D210" s="16">
        <v>20</v>
      </c>
      <c r="E210" s="17">
        <f t="shared" si="27"/>
        <v>2.8752156411730881E-3</v>
      </c>
      <c r="F210" s="17">
        <f t="shared" si="28"/>
        <v>4.7382136934375737E-3</v>
      </c>
      <c r="G210" s="17">
        <f t="shared" ref="G210:G241" si="30">+IF(AND(C210=0,D210=0)," ",IF(C210=0,1,IF(D210=0,-1,(D210-C210)/C210)))</f>
        <v>0.33333333333333331</v>
      </c>
      <c r="H210" s="17">
        <f t="shared" si="29"/>
        <v>9.5840521372436271E-4</v>
      </c>
    </row>
    <row r="211" spans="1:8" x14ac:dyDescent="0.2">
      <c r="A211" s="14"/>
      <c r="B211" s="15" t="s">
        <v>193</v>
      </c>
      <c r="C211" s="16">
        <v>8</v>
      </c>
      <c r="D211" s="16">
        <v>15</v>
      </c>
      <c r="E211" s="17">
        <f t="shared" si="27"/>
        <v>1.5334483419589802E-3</v>
      </c>
      <c r="F211" s="17">
        <f t="shared" si="28"/>
        <v>3.5536602700781805E-3</v>
      </c>
      <c r="G211" s="17">
        <f t="shared" si="30"/>
        <v>0.875</v>
      </c>
      <c r="H211" s="17">
        <f t="shared" si="29"/>
        <v>1.3417672992141077E-3</v>
      </c>
    </row>
    <row r="212" spans="1:8" x14ac:dyDescent="0.2">
      <c r="A212" s="14"/>
      <c r="B212" s="15" t="s">
        <v>194</v>
      </c>
      <c r="C212" s="16">
        <v>6</v>
      </c>
      <c r="D212" s="16">
        <v>10</v>
      </c>
      <c r="E212" s="17">
        <f t="shared" si="27"/>
        <v>1.1500862564692352E-3</v>
      </c>
      <c r="F212" s="17">
        <f t="shared" si="28"/>
        <v>2.3691068467187868E-3</v>
      </c>
      <c r="G212" s="17">
        <f t="shared" si="30"/>
        <v>0.66666666666666663</v>
      </c>
      <c r="H212" s="17">
        <f t="shared" si="29"/>
        <v>7.667241709794901E-4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23</v>
      </c>
      <c r="E214" s="17">
        <f t="shared" si="27"/>
        <v>1.9168104274487254E-3</v>
      </c>
      <c r="F214" s="17">
        <f t="shared" si="28"/>
        <v>5.4489457474532097E-3</v>
      </c>
      <c r="G214" s="17">
        <f t="shared" si="30"/>
        <v>1.3</v>
      </c>
      <c r="H214" s="17">
        <f t="shared" si="29"/>
        <v>2.4918535556833431E-3</v>
      </c>
    </row>
    <row r="215" spans="1:8" x14ac:dyDescent="0.2">
      <c r="A215" s="14"/>
      <c r="B215" s="15" t="s">
        <v>197</v>
      </c>
      <c r="C215" s="16">
        <v>19</v>
      </c>
      <c r="D215" s="16">
        <v>77</v>
      </c>
      <c r="E215" s="17">
        <f t="shared" si="27"/>
        <v>3.6419398121525781E-3</v>
      </c>
      <c r="F215" s="17">
        <f t="shared" si="28"/>
        <v>1.824212271973466E-2</v>
      </c>
      <c r="G215" s="17">
        <f t="shared" si="30"/>
        <v>3.0526315789473686</v>
      </c>
      <c r="H215" s="17">
        <f t="shared" si="29"/>
        <v>1.1117500479202607E-2</v>
      </c>
    </row>
    <row r="216" spans="1:8" x14ac:dyDescent="0.2">
      <c r="A216" s="14"/>
      <c r="B216" s="15" t="s">
        <v>198</v>
      </c>
      <c r="C216" s="16">
        <v>16</v>
      </c>
      <c r="D216" s="16">
        <v>12</v>
      </c>
      <c r="E216" s="17">
        <f t="shared" si="27"/>
        <v>3.0668966839179604E-3</v>
      </c>
      <c r="F216" s="17">
        <f t="shared" si="28"/>
        <v>2.8429282160625444E-3</v>
      </c>
      <c r="G216" s="17">
        <f t="shared" si="30"/>
        <v>-0.25</v>
      </c>
      <c r="H216" s="17">
        <f t="shared" si="29"/>
        <v>-7.667241709794901E-4</v>
      </c>
    </row>
    <row r="217" spans="1:8" x14ac:dyDescent="0.2">
      <c r="A217" s="14"/>
      <c r="B217" s="15" t="s">
        <v>199</v>
      </c>
      <c r="C217" s="16">
        <v>2</v>
      </c>
      <c r="D217" s="16">
        <v>1</v>
      </c>
      <c r="E217" s="17">
        <f t="shared" si="27"/>
        <v>3.8336208548974505E-4</v>
      </c>
      <c r="F217" s="17">
        <f t="shared" si="28"/>
        <v>2.3691068467187872E-4</v>
      </c>
      <c r="G217" s="17">
        <f t="shared" si="30"/>
        <v>-0.5</v>
      </c>
      <c r="H217" s="17">
        <f t="shared" si="29"/>
        <v>-1.9168104274487253E-4</v>
      </c>
    </row>
    <row r="218" spans="1:8" x14ac:dyDescent="0.2">
      <c r="A218" s="14"/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4.7382136934375743E-4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33</v>
      </c>
      <c r="D219" s="16">
        <v>31</v>
      </c>
      <c r="E219" s="17">
        <f t="shared" si="27"/>
        <v>6.3254744105807935E-3</v>
      </c>
      <c r="F219" s="17">
        <f t="shared" si="28"/>
        <v>7.3442312248282399E-3</v>
      </c>
      <c r="G219" s="17">
        <f t="shared" si="30"/>
        <v>-6.0606060606060608E-2</v>
      </c>
      <c r="H219" s="17">
        <f t="shared" si="29"/>
        <v>-3.8336208548974505E-4</v>
      </c>
    </row>
    <row r="220" spans="1:8" x14ac:dyDescent="0.2">
      <c r="A220" s="14"/>
      <c r="B220" s="15" t="s">
        <v>202</v>
      </c>
      <c r="C220" s="16">
        <v>2</v>
      </c>
      <c r="D220" s="16">
        <v>5</v>
      </c>
      <c r="E220" s="17">
        <f t="shared" si="27"/>
        <v>3.8336208548974505E-4</v>
      </c>
      <c r="F220" s="17">
        <f t="shared" si="28"/>
        <v>1.1845534233593934E-3</v>
      </c>
      <c r="G220" s="17">
        <f t="shared" si="30"/>
        <v>1.5</v>
      </c>
      <c r="H220" s="17">
        <f t="shared" si="29"/>
        <v>5.750431282346176E-4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3</v>
      </c>
      <c r="D222" s="16">
        <v>1</v>
      </c>
      <c r="E222" s="17">
        <f t="shared" si="27"/>
        <v>5.750431282346176E-4</v>
      </c>
      <c r="F222" s="17">
        <f t="shared" si="28"/>
        <v>2.3691068467187872E-4</v>
      </c>
      <c r="G222" s="17">
        <f t="shared" si="30"/>
        <v>-0.66666666666666663</v>
      </c>
      <c r="H222" s="17">
        <f t="shared" si="29"/>
        <v>-3.8336208548974505E-4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7</v>
      </c>
      <c r="D224" s="16">
        <v>10</v>
      </c>
      <c r="E224" s="17">
        <f t="shared" si="27"/>
        <v>1.3417672992141077E-3</v>
      </c>
      <c r="F224" s="17">
        <f t="shared" si="28"/>
        <v>2.3691068467187868E-3</v>
      </c>
      <c r="G224" s="17">
        <f t="shared" si="30"/>
        <v>0.42857142857142855</v>
      </c>
      <c r="H224" s="17">
        <f t="shared" si="29"/>
        <v>5.750431282346176E-4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1.9168104274487253E-4</v>
      </c>
      <c r="F225" s="17" t="str">
        <f t="shared" si="28"/>
        <v/>
      </c>
      <c r="G225" s="17">
        <f t="shared" si="30"/>
        <v>-1</v>
      </c>
      <c r="H225" s="17">
        <f t="shared" si="29"/>
        <v>-1.9168104274487253E-4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1038</v>
      </c>
      <c r="D231" s="16">
        <v>1075</v>
      </c>
      <c r="E231" s="17">
        <f t="shared" si="27"/>
        <v>0.19896492236917768</v>
      </c>
      <c r="F231" s="17">
        <f t="shared" si="28"/>
        <v>0.25467898602226963</v>
      </c>
      <c r="G231" s="17">
        <f t="shared" si="30"/>
        <v>3.5645472061657031E-2</v>
      </c>
      <c r="H231" s="17">
        <f t="shared" si="29"/>
        <v>7.0921985815602826E-3</v>
      </c>
    </row>
    <row r="232" spans="1:8" x14ac:dyDescent="0.2">
      <c r="A232" s="14"/>
      <c r="B232" s="15" t="s">
        <v>214</v>
      </c>
      <c r="C232" s="16">
        <v>1</v>
      </c>
      <c r="D232" s="16">
        <v>1</v>
      </c>
      <c r="E232" s="17">
        <f t="shared" si="27"/>
        <v>1.9168104274487253E-4</v>
      </c>
      <c r="F232" s="17">
        <f t="shared" si="28"/>
        <v>2.3691068467187872E-4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3.8336208548974505E-4</v>
      </c>
      <c r="F233" s="17" t="str">
        <f t="shared" si="28"/>
        <v/>
      </c>
      <c r="G233" s="17">
        <f t="shared" si="30"/>
        <v>-1</v>
      </c>
      <c r="H233" s="17">
        <f t="shared" si="29"/>
        <v>-3.8336208548974505E-4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2</v>
      </c>
      <c r="E237" s="17">
        <f t="shared" si="27"/>
        <v>7.667241709794901E-4</v>
      </c>
      <c r="F237" s="17">
        <f t="shared" si="28"/>
        <v>4.7382136934375743E-4</v>
      </c>
      <c r="G237" s="17">
        <f t="shared" si="30"/>
        <v>-0.5</v>
      </c>
      <c r="H237" s="17">
        <f t="shared" si="29"/>
        <v>-3.8336208548974505E-4</v>
      </c>
    </row>
    <row r="238" spans="1:8" x14ac:dyDescent="0.2">
      <c r="A238" s="14"/>
      <c r="B238" s="15" t="s">
        <v>220</v>
      </c>
      <c r="C238" s="16">
        <v>6</v>
      </c>
      <c r="D238" s="16">
        <v>3</v>
      </c>
      <c r="E238" s="17">
        <f t="shared" si="27"/>
        <v>1.1500862564692352E-3</v>
      </c>
      <c r="F238" s="17">
        <f t="shared" si="28"/>
        <v>7.1073205401563609E-4</v>
      </c>
      <c r="G238" s="17">
        <f t="shared" si="30"/>
        <v>-0.5</v>
      </c>
      <c r="H238" s="17">
        <f t="shared" si="29"/>
        <v>-5.750431282346176E-4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1.9168104274487253E-4</v>
      </c>
      <c r="F240" s="17" t="str">
        <f t="shared" si="28"/>
        <v/>
      </c>
      <c r="G240" s="17">
        <f t="shared" si="30"/>
        <v>-1</v>
      </c>
      <c r="H240" s="17">
        <f t="shared" si="29"/>
        <v>-1.9168104274487253E-4</v>
      </c>
    </row>
    <row r="241" spans="1:8" ht="25.5" x14ac:dyDescent="0.2">
      <c r="A241" s="14"/>
      <c r="B241" s="15" t="s">
        <v>223</v>
      </c>
      <c r="C241" s="16">
        <v>4</v>
      </c>
      <c r="D241" s="16">
        <v>2</v>
      </c>
      <c r="E241" s="17">
        <f t="shared" ref="E241:E272" si="31">+IF(C241=0,"",C241/C$177)</f>
        <v>7.667241709794901E-4</v>
      </c>
      <c r="F241" s="17">
        <f t="shared" ref="F241:F272" si="32">+IF(D241=0,"",D241/D$177)</f>
        <v>4.7382136934375743E-4</v>
      </c>
      <c r="G241" s="17">
        <f t="shared" si="30"/>
        <v>-0.5</v>
      </c>
      <c r="H241" s="17">
        <f t="shared" ref="H241:H272" si="33">+IF(OR(AND(E241=""),(G241="")),"",E241*G241)</f>
        <v>-3.8336208548974505E-4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42</v>
      </c>
      <c r="D244" s="16">
        <v>48</v>
      </c>
      <c r="E244" s="17">
        <f t="shared" si="31"/>
        <v>8.0506037952846471E-3</v>
      </c>
      <c r="F244" s="17">
        <f t="shared" si="32"/>
        <v>1.1371712864250177E-2</v>
      </c>
      <c r="G244" s="17">
        <f t="shared" si="34"/>
        <v>0.14285714285714285</v>
      </c>
      <c r="H244" s="17">
        <f t="shared" si="33"/>
        <v>1.1500862564692352E-3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2.3691068467187872E-4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2</v>
      </c>
      <c r="E246" s="17">
        <f t="shared" si="31"/>
        <v>1.9168104274487253E-4</v>
      </c>
      <c r="F246" s="17">
        <f t="shared" si="32"/>
        <v>4.7382136934375743E-4</v>
      </c>
      <c r="G246" s="17">
        <f t="shared" si="34"/>
        <v>1</v>
      </c>
      <c r="H246" s="17">
        <f t="shared" si="33"/>
        <v>1.9168104274487253E-4</v>
      </c>
    </row>
    <row r="247" spans="1:8" x14ac:dyDescent="0.2">
      <c r="A247" s="14"/>
      <c r="B247" s="15" t="s">
        <v>229</v>
      </c>
      <c r="C247" s="16">
        <v>11</v>
      </c>
      <c r="D247" s="16">
        <v>13</v>
      </c>
      <c r="E247" s="17">
        <f t="shared" si="31"/>
        <v>2.1084914701935977E-3</v>
      </c>
      <c r="F247" s="17">
        <f t="shared" si="32"/>
        <v>3.0798389007344229E-3</v>
      </c>
      <c r="G247" s="17">
        <f t="shared" si="34"/>
        <v>0.18181818181818182</v>
      </c>
      <c r="H247" s="17">
        <f t="shared" si="33"/>
        <v>3.8336208548974505E-4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15</v>
      </c>
      <c r="D249" s="16">
        <v>21</v>
      </c>
      <c r="E249" s="17">
        <f t="shared" si="31"/>
        <v>2.8752156411730881E-3</v>
      </c>
      <c r="F249" s="17">
        <f t="shared" si="32"/>
        <v>4.9751243781094526E-3</v>
      </c>
      <c r="G249" s="17">
        <f t="shared" si="34"/>
        <v>0.4</v>
      </c>
      <c r="H249" s="17">
        <f t="shared" si="33"/>
        <v>1.1500862564692352E-3</v>
      </c>
    </row>
    <row r="250" spans="1:8" x14ac:dyDescent="0.2">
      <c r="A250" s="14"/>
      <c r="B250" s="15" t="s">
        <v>232</v>
      </c>
      <c r="C250" s="16">
        <v>21</v>
      </c>
      <c r="D250" s="16">
        <v>14</v>
      </c>
      <c r="E250" s="17">
        <f t="shared" si="31"/>
        <v>4.0253018976423235E-3</v>
      </c>
      <c r="F250" s="17">
        <f t="shared" si="32"/>
        <v>3.3167495854063019E-3</v>
      </c>
      <c r="G250" s="17">
        <f t="shared" si="34"/>
        <v>-0.33333333333333331</v>
      </c>
      <c r="H250" s="17">
        <f t="shared" si="33"/>
        <v>-1.3417672992141077E-3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1.9168104274487253E-4</v>
      </c>
      <c r="F251" s="17" t="str">
        <f t="shared" si="32"/>
        <v/>
      </c>
      <c r="G251" s="17">
        <f t="shared" si="34"/>
        <v>-1</v>
      </c>
      <c r="H251" s="17">
        <f t="shared" si="33"/>
        <v>-1.9168104274487253E-4</v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2.3691068467187872E-4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3</v>
      </c>
      <c r="E253" s="17" t="str">
        <f t="shared" si="31"/>
        <v/>
      </c>
      <c r="F253" s="17">
        <f t="shared" si="32"/>
        <v>7.1073205401563609E-4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5</v>
      </c>
      <c r="E254" s="17">
        <f t="shared" si="31"/>
        <v>1.9168104274487253E-4</v>
      </c>
      <c r="F254" s="17">
        <f t="shared" si="32"/>
        <v>1.1845534233593934E-3</v>
      </c>
      <c r="G254" s="17">
        <f t="shared" si="34"/>
        <v>4</v>
      </c>
      <c r="H254" s="17">
        <f t="shared" si="33"/>
        <v>7.667241709794901E-4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6</v>
      </c>
      <c r="D256" s="16">
        <v>3</v>
      </c>
      <c r="E256" s="17">
        <f t="shared" si="31"/>
        <v>1.1500862564692352E-3</v>
      </c>
      <c r="F256" s="17">
        <f t="shared" si="32"/>
        <v>7.1073205401563609E-4</v>
      </c>
      <c r="G256" s="17">
        <f t="shared" si="34"/>
        <v>-0.5</v>
      </c>
      <c r="H256" s="17">
        <f t="shared" si="33"/>
        <v>-5.750431282346176E-4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22</v>
      </c>
      <c r="E259" s="17" t="str">
        <f t="shared" si="31"/>
        <v/>
      </c>
      <c r="F259" s="17">
        <f t="shared" si="32"/>
        <v>5.2120350627813316E-3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3</v>
      </c>
      <c r="D261" s="16">
        <v>2</v>
      </c>
      <c r="E261" s="17">
        <f t="shared" si="31"/>
        <v>5.750431282346176E-4</v>
      </c>
      <c r="F261" s="17">
        <f t="shared" si="32"/>
        <v>4.7382136934375743E-4</v>
      </c>
      <c r="G261" s="17">
        <f t="shared" si="34"/>
        <v>-0.33333333333333331</v>
      </c>
      <c r="H261" s="17">
        <f t="shared" si="33"/>
        <v>-1.9168104274487253E-4</v>
      </c>
    </row>
    <row r="262" spans="1:8" x14ac:dyDescent="0.2">
      <c r="A262" s="14"/>
      <c r="B262" s="15" t="s">
        <v>244</v>
      </c>
      <c r="C262" s="16">
        <v>3</v>
      </c>
      <c r="D262" s="16">
        <v>1</v>
      </c>
      <c r="E262" s="17">
        <f t="shared" si="31"/>
        <v>5.750431282346176E-4</v>
      </c>
      <c r="F262" s="17">
        <f t="shared" si="32"/>
        <v>2.3691068467187872E-4</v>
      </c>
      <c r="G262" s="17">
        <f t="shared" si="34"/>
        <v>-0.66666666666666663</v>
      </c>
      <c r="H262" s="17">
        <f t="shared" si="33"/>
        <v>-3.8336208548974505E-4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</v>
      </c>
      <c r="D264" s="16">
        <v>1</v>
      </c>
      <c r="E264" s="17">
        <f t="shared" si="31"/>
        <v>3.8336208548974505E-4</v>
      </c>
      <c r="F264" s="17">
        <f t="shared" si="32"/>
        <v>2.3691068467187872E-4</v>
      </c>
      <c r="G264" s="17">
        <f t="shared" si="34"/>
        <v>-0.5</v>
      </c>
      <c r="H264" s="17">
        <f t="shared" si="33"/>
        <v>-1.9168104274487253E-4</v>
      </c>
    </row>
    <row r="265" spans="1:8" ht="25.5" x14ac:dyDescent="0.2">
      <c r="A265" s="14"/>
      <c r="B265" s="15" t="s">
        <v>247</v>
      </c>
      <c r="C265" s="16">
        <v>8</v>
      </c>
      <c r="D265" s="16">
        <v>3</v>
      </c>
      <c r="E265" s="17">
        <f t="shared" si="31"/>
        <v>1.5334483419589802E-3</v>
      </c>
      <c r="F265" s="17">
        <f t="shared" si="32"/>
        <v>7.1073205401563609E-4</v>
      </c>
      <c r="G265" s="17">
        <f t="shared" si="34"/>
        <v>-0.625</v>
      </c>
      <c r="H265" s="17">
        <f t="shared" si="33"/>
        <v>-9.584052137243626E-4</v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2.3691068467187872E-4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15</v>
      </c>
      <c r="D268" s="16">
        <v>16</v>
      </c>
      <c r="E268" s="17">
        <f t="shared" si="31"/>
        <v>2.8752156411730881E-3</v>
      </c>
      <c r="F268" s="17">
        <f t="shared" si="32"/>
        <v>3.7905709547500594E-3</v>
      </c>
      <c r="G268" s="17">
        <f t="shared" si="34"/>
        <v>6.6666666666666666E-2</v>
      </c>
      <c r="H268" s="17">
        <f t="shared" si="33"/>
        <v>1.9168104274487255E-4</v>
      </c>
    </row>
    <row r="269" spans="1:8" x14ac:dyDescent="0.2">
      <c r="A269" s="14"/>
      <c r="B269" s="15" t="s">
        <v>251</v>
      </c>
      <c r="C269" s="16">
        <v>4</v>
      </c>
      <c r="D269" s="16">
        <v>2</v>
      </c>
      <c r="E269" s="17">
        <f t="shared" si="31"/>
        <v>7.667241709794901E-4</v>
      </c>
      <c r="F269" s="17">
        <f t="shared" si="32"/>
        <v>4.7382136934375743E-4</v>
      </c>
      <c r="G269" s="17">
        <f t="shared" si="34"/>
        <v>-0.5</v>
      </c>
      <c r="H269" s="17">
        <f t="shared" si="33"/>
        <v>-3.8336208548974505E-4</v>
      </c>
    </row>
    <row r="270" spans="1:8" x14ac:dyDescent="0.2">
      <c r="A270" s="14"/>
      <c r="B270" s="15" t="s">
        <v>252</v>
      </c>
      <c r="C270" s="16">
        <v>132</v>
      </c>
      <c r="D270" s="16">
        <v>165</v>
      </c>
      <c r="E270" s="17">
        <f t="shared" si="31"/>
        <v>2.5301897642323174E-2</v>
      </c>
      <c r="F270" s="17">
        <f t="shared" si="32"/>
        <v>3.9090262970859983E-2</v>
      </c>
      <c r="G270" s="17">
        <f t="shared" si="34"/>
        <v>0.25</v>
      </c>
      <c r="H270" s="17">
        <f t="shared" si="33"/>
        <v>6.3254744105807935E-3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3</v>
      </c>
      <c r="D273" s="16">
        <v>3</v>
      </c>
      <c r="E273" s="17">
        <f t="shared" ref="E273:E304" si="35">+IF(C273=0,"",C273/C$177)</f>
        <v>5.750431282346176E-4</v>
      </c>
      <c r="F273" s="17">
        <f t="shared" ref="F273:F304" si="36">+IF(D273=0,"",D273/D$177)</f>
        <v>7.1073205401563609E-4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256</v>
      </c>
      <c r="C274" s="16">
        <v>15</v>
      </c>
      <c r="D274" s="16">
        <v>13</v>
      </c>
      <c r="E274" s="17">
        <f t="shared" si="35"/>
        <v>2.8752156411730881E-3</v>
      </c>
      <c r="F274" s="17">
        <f t="shared" si="36"/>
        <v>3.0798389007344229E-3</v>
      </c>
      <c r="G274" s="17">
        <f t="shared" ref="G274:G305" si="38">+IF(AND(C274=0,D274=0)," ",IF(C274=0,1,IF(D274=0,-1,(D274-C274)/C274)))</f>
        <v>-0.13333333333333333</v>
      </c>
      <c r="H274" s="17">
        <f t="shared" si="37"/>
        <v>-3.833620854897451E-4</v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4.7382136934375743E-4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4</v>
      </c>
      <c r="E276" s="17" t="str">
        <f t="shared" si="35"/>
        <v/>
      </c>
      <c r="F276" s="17">
        <f t="shared" si="36"/>
        <v>9.4764273868751486E-4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11</v>
      </c>
      <c r="D277" s="16">
        <v>138</v>
      </c>
      <c r="E277" s="17">
        <f t="shared" si="35"/>
        <v>2.1084914701935977E-3</v>
      </c>
      <c r="F277" s="17">
        <f t="shared" si="36"/>
        <v>3.2693674484719264E-2</v>
      </c>
      <c r="G277" s="17">
        <f t="shared" si="38"/>
        <v>11.545454545454545</v>
      </c>
      <c r="H277" s="17">
        <f t="shared" si="37"/>
        <v>2.4343492428598807E-2</v>
      </c>
    </row>
    <row r="278" spans="1:8" x14ac:dyDescent="0.2">
      <c r="A278" s="14"/>
      <c r="B278" s="15" t="s">
        <v>260</v>
      </c>
      <c r="C278" s="16">
        <v>0</v>
      </c>
      <c r="D278" s="16">
        <v>2</v>
      </c>
      <c r="E278" s="17" t="str">
        <f t="shared" si="35"/>
        <v/>
      </c>
      <c r="F278" s="17">
        <f t="shared" si="36"/>
        <v>4.7382136934375743E-4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11</v>
      </c>
      <c r="D281" s="16">
        <v>6</v>
      </c>
      <c r="E281" s="17">
        <f t="shared" si="35"/>
        <v>2.1084914701935977E-3</v>
      </c>
      <c r="F281" s="17">
        <f t="shared" si="36"/>
        <v>1.4214641080312722E-3</v>
      </c>
      <c r="G281" s="17">
        <f t="shared" si="38"/>
        <v>-0.45454545454545453</v>
      </c>
      <c r="H281" s="17">
        <f t="shared" si="37"/>
        <v>-9.584052137243626E-4</v>
      </c>
    </row>
    <row r="282" spans="1:8" ht="25.5" x14ac:dyDescent="0.2">
      <c r="A282" s="14"/>
      <c r="B282" s="15" t="s">
        <v>264</v>
      </c>
      <c r="C282" s="16">
        <v>34</v>
      </c>
      <c r="D282" s="16">
        <v>21</v>
      </c>
      <c r="E282" s="17">
        <f t="shared" si="35"/>
        <v>6.5171554533256662E-3</v>
      </c>
      <c r="F282" s="17">
        <f t="shared" si="36"/>
        <v>4.9751243781094526E-3</v>
      </c>
      <c r="G282" s="17">
        <f t="shared" si="38"/>
        <v>-0.38235294117647056</v>
      </c>
      <c r="H282" s="17">
        <f t="shared" si="37"/>
        <v>-2.4918535556833427E-3</v>
      </c>
    </row>
    <row r="283" spans="1:8" x14ac:dyDescent="0.2">
      <c r="A283" s="14"/>
      <c r="B283" s="15" t="s">
        <v>265</v>
      </c>
      <c r="C283" s="16">
        <v>3</v>
      </c>
      <c r="D283" s="16">
        <v>9</v>
      </c>
      <c r="E283" s="17">
        <f t="shared" si="35"/>
        <v>5.750431282346176E-4</v>
      </c>
      <c r="F283" s="17">
        <f t="shared" si="36"/>
        <v>2.1321961620469083E-3</v>
      </c>
      <c r="G283" s="17">
        <f t="shared" si="38"/>
        <v>2</v>
      </c>
      <c r="H283" s="17">
        <f t="shared" si="37"/>
        <v>1.1500862564692352E-3</v>
      </c>
    </row>
    <row r="284" spans="1:8" x14ac:dyDescent="0.2">
      <c r="A284" s="14"/>
      <c r="B284" s="15" t="s">
        <v>266</v>
      </c>
      <c r="C284" s="16">
        <v>3</v>
      </c>
      <c r="D284" s="16">
        <v>5</v>
      </c>
      <c r="E284" s="17">
        <f t="shared" si="35"/>
        <v>5.750431282346176E-4</v>
      </c>
      <c r="F284" s="17">
        <f t="shared" si="36"/>
        <v>1.1845534233593934E-3</v>
      </c>
      <c r="G284" s="17">
        <f t="shared" si="38"/>
        <v>0.66666666666666663</v>
      </c>
      <c r="H284" s="17">
        <f t="shared" si="37"/>
        <v>3.8336208548974505E-4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2.3691068467187872E-4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1</v>
      </c>
      <c r="D287" s="16">
        <v>3</v>
      </c>
      <c r="E287" s="17">
        <f t="shared" si="35"/>
        <v>1.9168104274487253E-4</v>
      </c>
      <c r="F287" s="17">
        <f t="shared" si="36"/>
        <v>7.1073205401563609E-4</v>
      </c>
      <c r="G287" s="17">
        <f t="shared" si="38"/>
        <v>2</v>
      </c>
      <c r="H287" s="17">
        <f t="shared" si="37"/>
        <v>3.8336208548974505E-4</v>
      </c>
    </row>
    <row r="288" spans="1:8" x14ac:dyDescent="0.2">
      <c r="A288" s="14"/>
      <c r="B288" s="15" t="s">
        <v>270</v>
      </c>
      <c r="C288" s="16">
        <v>3</v>
      </c>
      <c r="D288" s="16">
        <v>4</v>
      </c>
      <c r="E288" s="17">
        <f t="shared" si="35"/>
        <v>5.750431282346176E-4</v>
      </c>
      <c r="F288" s="17">
        <f t="shared" si="36"/>
        <v>9.4764273868751486E-4</v>
      </c>
      <c r="G288" s="17">
        <f t="shared" si="38"/>
        <v>0.33333333333333331</v>
      </c>
      <c r="H288" s="17">
        <f t="shared" si="37"/>
        <v>1.9168104274487253E-4</v>
      </c>
    </row>
    <row r="289" spans="1:8" x14ac:dyDescent="0.2">
      <c r="A289" s="14"/>
      <c r="B289" s="15" t="s">
        <v>271</v>
      </c>
      <c r="C289" s="16">
        <v>5</v>
      </c>
      <c r="D289" s="16">
        <v>2</v>
      </c>
      <c r="E289" s="17">
        <f t="shared" si="35"/>
        <v>9.5840521372436271E-4</v>
      </c>
      <c r="F289" s="17">
        <f t="shared" si="36"/>
        <v>4.7382136934375743E-4</v>
      </c>
      <c r="G289" s="17">
        <f t="shared" si="38"/>
        <v>-0.6</v>
      </c>
      <c r="H289" s="17">
        <f t="shared" si="37"/>
        <v>-5.750431282346176E-4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1</v>
      </c>
      <c r="E292" s="17">
        <f t="shared" si="35"/>
        <v>3.8336208548974505E-4</v>
      </c>
      <c r="F292" s="17">
        <f t="shared" si="36"/>
        <v>2.3691068467187872E-4</v>
      </c>
      <c r="G292" s="17">
        <f t="shared" si="38"/>
        <v>-0.5</v>
      </c>
      <c r="H292" s="17">
        <f t="shared" si="37"/>
        <v>-1.9168104274487253E-4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14</v>
      </c>
      <c r="D294" s="16">
        <v>390</v>
      </c>
      <c r="E294" s="17">
        <f t="shared" si="35"/>
        <v>2.6835345984282154E-3</v>
      </c>
      <c r="F294" s="17">
        <f t="shared" si="36"/>
        <v>9.2395167022032695E-2</v>
      </c>
      <c r="G294" s="17">
        <f t="shared" si="38"/>
        <v>26.857142857142858</v>
      </c>
      <c r="H294" s="17">
        <f t="shared" si="37"/>
        <v>7.2072072072072071E-2</v>
      </c>
    </row>
    <row r="295" spans="1:8" x14ac:dyDescent="0.2">
      <c r="A295" s="14"/>
      <c r="B295" s="15" t="s">
        <v>277</v>
      </c>
      <c r="C295" s="16">
        <v>6</v>
      </c>
      <c r="D295" s="16">
        <v>21</v>
      </c>
      <c r="E295" s="17">
        <f t="shared" si="35"/>
        <v>1.1500862564692352E-3</v>
      </c>
      <c r="F295" s="17">
        <f t="shared" si="36"/>
        <v>4.9751243781094526E-3</v>
      </c>
      <c r="G295" s="17">
        <f t="shared" si="38"/>
        <v>2.5</v>
      </c>
      <c r="H295" s="17">
        <f t="shared" si="37"/>
        <v>2.8752156411730881E-3</v>
      </c>
    </row>
    <row r="296" spans="1:8" x14ac:dyDescent="0.2">
      <c r="A296" s="14"/>
      <c r="B296" s="15" t="s">
        <v>278</v>
      </c>
      <c r="C296" s="16">
        <v>2</v>
      </c>
      <c r="D296" s="16">
        <v>3</v>
      </c>
      <c r="E296" s="17">
        <f t="shared" si="35"/>
        <v>3.8336208548974505E-4</v>
      </c>
      <c r="F296" s="17">
        <f t="shared" si="36"/>
        <v>7.1073205401563609E-4</v>
      </c>
      <c r="G296" s="17">
        <f t="shared" si="38"/>
        <v>0.5</v>
      </c>
      <c r="H296" s="17">
        <f t="shared" si="37"/>
        <v>1.9168104274487253E-4</v>
      </c>
    </row>
    <row r="297" spans="1:8" x14ac:dyDescent="0.2">
      <c r="A297" s="14"/>
      <c r="B297" s="15" t="s">
        <v>279</v>
      </c>
      <c r="C297" s="16">
        <v>1</v>
      </c>
      <c r="D297" s="16">
        <v>3</v>
      </c>
      <c r="E297" s="17">
        <f t="shared" si="35"/>
        <v>1.9168104274487253E-4</v>
      </c>
      <c r="F297" s="17">
        <f t="shared" si="36"/>
        <v>7.1073205401563609E-4</v>
      </c>
      <c r="G297" s="17">
        <f t="shared" si="38"/>
        <v>2</v>
      </c>
      <c r="H297" s="17">
        <f t="shared" si="37"/>
        <v>3.8336208548974505E-4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2.3691068467187872E-4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4</v>
      </c>
      <c r="E299" s="17">
        <f t="shared" si="35"/>
        <v>1.9168104274487253E-4</v>
      </c>
      <c r="F299" s="17">
        <f t="shared" si="36"/>
        <v>9.4764273868751486E-4</v>
      </c>
      <c r="G299" s="17">
        <f t="shared" si="38"/>
        <v>3</v>
      </c>
      <c r="H299" s="17">
        <f t="shared" si="37"/>
        <v>5.750431282346176E-4</v>
      </c>
    </row>
    <row r="300" spans="1:8" x14ac:dyDescent="0.2">
      <c r="A300" s="14"/>
      <c r="B300" s="15" t="s">
        <v>282</v>
      </c>
      <c r="C300" s="16">
        <v>6</v>
      </c>
      <c r="D300" s="16">
        <v>26</v>
      </c>
      <c r="E300" s="17">
        <f t="shared" si="35"/>
        <v>1.1500862564692352E-3</v>
      </c>
      <c r="F300" s="17">
        <f t="shared" si="36"/>
        <v>6.1596778014688458E-3</v>
      </c>
      <c r="G300" s="17">
        <f t="shared" si="38"/>
        <v>3.3333333333333335</v>
      </c>
      <c r="H300" s="17">
        <f t="shared" si="37"/>
        <v>3.8336208548974508E-3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2.3691068467187872E-4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1</v>
      </c>
      <c r="E304" s="17">
        <f t="shared" si="35"/>
        <v>1.9168104274487253E-4</v>
      </c>
      <c r="F304" s="17">
        <f t="shared" si="36"/>
        <v>2.3691068467187872E-4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21</v>
      </c>
      <c r="D306" s="16">
        <v>6</v>
      </c>
      <c r="E306" s="17">
        <f t="shared" si="39"/>
        <v>4.0253018976423235E-3</v>
      </c>
      <c r="F306" s="17">
        <f t="shared" si="40"/>
        <v>1.4214641080312722E-3</v>
      </c>
      <c r="G306" s="17">
        <f t="shared" ref="G306:G337" si="42">+IF(AND(C306=0,D306=0)," ",IF(C306=0,1,IF(D306=0,-1,(D306-C306)/C306)))</f>
        <v>-0.7142857142857143</v>
      </c>
      <c r="H306" s="17">
        <f t="shared" si="41"/>
        <v>-2.8752156411730881E-3</v>
      </c>
    </row>
    <row r="307" spans="1:8" x14ac:dyDescent="0.2">
      <c r="A307" s="14"/>
      <c r="B307" s="15" t="s">
        <v>289</v>
      </c>
      <c r="C307" s="16">
        <v>2</v>
      </c>
      <c r="D307" s="16">
        <v>0</v>
      </c>
      <c r="E307" s="17">
        <f t="shared" si="39"/>
        <v>3.8336208548974505E-4</v>
      </c>
      <c r="F307" s="17" t="str">
        <f t="shared" si="40"/>
        <v/>
      </c>
      <c r="G307" s="17">
        <f t="shared" si="42"/>
        <v>-1</v>
      </c>
      <c r="H307" s="17">
        <f t="shared" si="41"/>
        <v>-3.8336208548974505E-4</v>
      </c>
    </row>
    <row r="308" spans="1:8" ht="25.5" x14ac:dyDescent="0.2">
      <c r="A308" s="14"/>
      <c r="B308" s="15" t="s">
        <v>290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2.3691068467187872E-4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28</v>
      </c>
      <c r="D311" s="16">
        <v>126</v>
      </c>
      <c r="E311" s="17">
        <f t="shared" si="39"/>
        <v>5.3670691968564308E-3</v>
      </c>
      <c r="F311" s="17">
        <f t="shared" si="40"/>
        <v>2.9850746268656716E-2</v>
      </c>
      <c r="G311" s="17">
        <f t="shared" si="42"/>
        <v>3.5</v>
      </c>
      <c r="H311" s="17">
        <f t="shared" si="41"/>
        <v>1.8784742188997509E-2</v>
      </c>
    </row>
    <row r="312" spans="1:8" x14ac:dyDescent="0.2">
      <c r="A312" s="14"/>
      <c r="B312" s="15" t="s">
        <v>294</v>
      </c>
      <c r="C312" s="16">
        <v>61</v>
      </c>
      <c r="D312" s="16">
        <v>6</v>
      </c>
      <c r="E312" s="17">
        <f t="shared" si="39"/>
        <v>1.1692543607437225E-2</v>
      </c>
      <c r="F312" s="17">
        <f t="shared" si="40"/>
        <v>1.4214641080312722E-3</v>
      </c>
      <c r="G312" s="17">
        <f t="shared" si="42"/>
        <v>-0.90163934426229508</v>
      </c>
      <c r="H312" s="17">
        <f t="shared" si="41"/>
        <v>-1.0542457350967991E-2</v>
      </c>
    </row>
    <row r="313" spans="1:8" x14ac:dyDescent="0.2">
      <c r="A313" s="14"/>
      <c r="B313" s="15" t="s">
        <v>295</v>
      </c>
      <c r="C313" s="16">
        <v>1</v>
      </c>
      <c r="D313" s="16">
        <v>0</v>
      </c>
      <c r="E313" s="17">
        <f t="shared" si="39"/>
        <v>1.9168104274487253E-4</v>
      </c>
      <c r="F313" s="17" t="str">
        <f t="shared" si="40"/>
        <v/>
      </c>
      <c r="G313" s="17">
        <f t="shared" si="42"/>
        <v>-1</v>
      </c>
      <c r="H313" s="17">
        <f t="shared" si="41"/>
        <v>-1.9168104274487253E-4</v>
      </c>
    </row>
    <row r="314" spans="1:8" x14ac:dyDescent="0.2">
      <c r="A314" s="14"/>
      <c r="B314" s="15" t="s">
        <v>296</v>
      </c>
      <c r="C314" s="16">
        <v>1999</v>
      </c>
      <c r="D314" s="16">
        <v>509</v>
      </c>
      <c r="E314" s="17">
        <f t="shared" si="39"/>
        <v>0.38317040444700018</v>
      </c>
      <c r="F314" s="17">
        <f t="shared" si="40"/>
        <v>0.12058753849798626</v>
      </c>
      <c r="G314" s="17">
        <f t="shared" si="42"/>
        <v>-0.74537268634317155</v>
      </c>
      <c r="H314" s="17">
        <f t="shared" si="41"/>
        <v>-0.28560475368986005</v>
      </c>
    </row>
    <row r="315" spans="1:8" x14ac:dyDescent="0.2">
      <c r="A315" s="14"/>
      <c r="B315" s="15" t="s">
        <v>297</v>
      </c>
      <c r="C315" s="16">
        <v>0</v>
      </c>
      <c r="D315" s="16">
        <v>2</v>
      </c>
      <c r="E315" s="17" t="str">
        <f t="shared" si="39"/>
        <v/>
      </c>
      <c r="F315" s="17">
        <f t="shared" si="40"/>
        <v>4.7382136934375743E-4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4</v>
      </c>
      <c r="D316" s="16">
        <v>11</v>
      </c>
      <c r="E316" s="17">
        <f t="shared" si="39"/>
        <v>7.667241709794901E-4</v>
      </c>
      <c r="F316" s="17">
        <f t="shared" si="40"/>
        <v>2.6060175313906658E-3</v>
      </c>
      <c r="G316" s="17">
        <f t="shared" si="42"/>
        <v>1.75</v>
      </c>
      <c r="H316" s="17">
        <f t="shared" si="41"/>
        <v>1.3417672992141077E-3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1.9168104274487253E-4</v>
      </c>
      <c r="F318" s="17" t="str">
        <f t="shared" si="40"/>
        <v/>
      </c>
      <c r="G318" s="17">
        <f t="shared" si="42"/>
        <v>-1</v>
      </c>
      <c r="H318" s="17">
        <f t="shared" si="41"/>
        <v>-1.9168104274487253E-4</v>
      </c>
    </row>
    <row r="319" spans="1:8" ht="25.5" x14ac:dyDescent="0.2">
      <c r="A319" s="14"/>
      <c r="B319" s="15" t="s">
        <v>301</v>
      </c>
      <c r="C319" s="16">
        <v>5</v>
      </c>
      <c r="D319" s="16">
        <v>0</v>
      </c>
      <c r="E319" s="17">
        <f t="shared" si="39"/>
        <v>9.5840521372436271E-4</v>
      </c>
      <c r="F319" s="17" t="str">
        <f t="shared" si="40"/>
        <v/>
      </c>
      <c r="G319" s="17">
        <f t="shared" si="42"/>
        <v>-1</v>
      </c>
      <c r="H319" s="17">
        <f t="shared" si="41"/>
        <v>-9.5840521372436271E-4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2.3691068467187872E-4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1.9168104274487253E-4</v>
      </c>
      <c r="F322" s="17" t="str">
        <f t="shared" si="40"/>
        <v/>
      </c>
      <c r="G322" s="17">
        <f t="shared" si="42"/>
        <v>-1</v>
      </c>
      <c r="H322" s="17">
        <f t="shared" si="41"/>
        <v>-1.9168104274487253E-4</v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1.9168104274487253E-4</v>
      </c>
      <c r="F323" s="17" t="str">
        <f t="shared" si="40"/>
        <v/>
      </c>
      <c r="G323" s="17">
        <f t="shared" si="42"/>
        <v>-1</v>
      </c>
      <c r="H323" s="17">
        <f t="shared" si="41"/>
        <v>-1.9168104274487253E-4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16</v>
      </c>
      <c r="D325" s="16">
        <v>51</v>
      </c>
      <c r="E325" s="17">
        <f t="shared" si="39"/>
        <v>3.0668966839179604E-3</v>
      </c>
      <c r="F325" s="17">
        <f t="shared" si="40"/>
        <v>1.2082444918265814E-2</v>
      </c>
      <c r="G325" s="17">
        <f t="shared" si="42"/>
        <v>2.1875</v>
      </c>
      <c r="H325" s="17">
        <f t="shared" si="41"/>
        <v>6.7088364960705381E-3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1.9168104274487253E-4</v>
      </c>
      <c r="F326" s="17" t="str">
        <f t="shared" si="40"/>
        <v/>
      </c>
      <c r="G326" s="17">
        <f t="shared" si="42"/>
        <v>-1</v>
      </c>
      <c r="H326" s="17">
        <f t="shared" si="41"/>
        <v>-1.9168104274487253E-4</v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2.3691068467187872E-4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1.9168104274487253E-4</v>
      </c>
      <c r="F328" s="17" t="str">
        <f t="shared" si="40"/>
        <v/>
      </c>
      <c r="G328" s="17">
        <f t="shared" si="42"/>
        <v>-1</v>
      </c>
      <c r="H328" s="17">
        <f t="shared" si="41"/>
        <v>-1.9168104274487253E-4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</v>
      </c>
      <c r="D330" s="16">
        <v>24</v>
      </c>
      <c r="E330" s="17">
        <f t="shared" si="39"/>
        <v>5.750431282346176E-4</v>
      </c>
      <c r="F330" s="17">
        <f t="shared" si="40"/>
        <v>5.6858564321250887E-3</v>
      </c>
      <c r="G330" s="17">
        <f t="shared" si="42"/>
        <v>7</v>
      </c>
      <c r="H330" s="17">
        <f t="shared" si="41"/>
        <v>4.0253018976423235E-3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54</v>
      </c>
      <c r="D334" s="16">
        <v>66</v>
      </c>
      <c r="E334" s="17">
        <f t="shared" si="39"/>
        <v>1.0350776308223116E-2</v>
      </c>
      <c r="F334" s="17">
        <f t="shared" si="40"/>
        <v>1.5636105188343994E-2</v>
      </c>
      <c r="G334" s="17">
        <f t="shared" si="42"/>
        <v>0.22222222222222221</v>
      </c>
      <c r="H334" s="17">
        <f t="shared" si="41"/>
        <v>2.30017251293847E-3</v>
      </c>
    </row>
    <row r="335" spans="1:8" x14ac:dyDescent="0.2">
      <c r="A335" s="14"/>
      <c r="B335" s="15" t="s">
        <v>317</v>
      </c>
      <c r="C335" s="16">
        <v>2</v>
      </c>
      <c r="D335" s="16">
        <v>2</v>
      </c>
      <c r="E335" s="17">
        <f t="shared" si="39"/>
        <v>3.8336208548974505E-4</v>
      </c>
      <c r="F335" s="17">
        <f t="shared" si="40"/>
        <v>4.7382136934375743E-4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8</v>
      </c>
      <c r="D338" s="16">
        <v>0</v>
      </c>
      <c r="E338" s="17">
        <f t="shared" si="43"/>
        <v>1.5334483419589802E-3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-1.5334483419589802E-3</v>
      </c>
    </row>
    <row r="339" spans="1:8" ht="25.5" x14ac:dyDescent="0.2">
      <c r="A339" s="14"/>
      <c r="B339" s="15" t="s">
        <v>321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2.3691068467187872E-4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2</v>
      </c>
      <c r="D340" s="16">
        <v>0</v>
      </c>
      <c r="E340" s="17">
        <f t="shared" si="43"/>
        <v>3.8336208548974505E-4</v>
      </c>
      <c r="F340" s="17" t="str">
        <f t="shared" si="44"/>
        <v/>
      </c>
      <c r="G340" s="17">
        <f t="shared" si="46"/>
        <v>-1</v>
      </c>
      <c r="H340" s="17">
        <f t="shared" si="45"/>
        <v>-3.8336208548974505E-4</v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7</v>
      </c>
      <c r="D348" s="16">
        <v>4</v>
      </c>
      <c r="E348" s="17">
        <f t="shared" si="43"/>
        <v>1.3417672992141077E-3</v>
      </c>
      <c r="F348" s="17">
        <f t="shared" si="44"/>
        <v>9.4764273868751486E-4</v>
      </c>
      <c r="G348" s="17">
        <f t="shared" si="46"/>
        <v>-0.42857142857142855</v>
      </c>
      <c r="H348" s="17">
        <f t="shared" si="45"/>
        <v>-5.750431282346176E-4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1</v>
      </c>
      <c r="E350" s="17">
        <f t="shared" si="43"/>
        <v>1.9168104274487253E-4</v>
      </c>
      <c r="F350" s="17">
        <f t="shared" si="44"/>
        <v>2.3691068467187872E-4</v>
      </c>
      <c r="G350" s="17">
        <f t="shared" si="46"/>
        <v>0</v>
      </c>
      <c r="H350" s="17">
        <f t="shared" si="45"/>
        <v>0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7005</v>
      </c>
      <c r="D356" s="20">
        <f>SUM(D357:D585)</f>
        <v>7761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0.10792291220556745</v>
      </c>
      <c r="H356" s="21">
        <f t="shared" ref="H356:H419" si="49">+IF(OR(AND(E356=""),(G356="")),"",E356*G356)</f>
        <v>0.10792291220556745</v>
      </c>
    </row>
    <row r="357" spans="1:8" x14ac:dyDescent="0.2">
      <c r="A357" s="14"/>
      <c r="B357" s="15" t="s">
        <v>333</v>
      </c>
      <c r="C357" s="16">
        <v>48</v>
      </c>
      <c r="D357" s="16">
        <v>37</v>
      </c>
      <c r="E357" s="17">
        <f t="shared" si="47"/>
        <v>6.8522483940042823E-3</v>
      </c>
      <c r="F357" s="17">
        <f t="shared" si="48"/>
        <v>4.7674268779796421E-3</v>
      </c>
      <c r="G357" s="17">
        <f t="shared" ref="G357:G420" si="50">+IF(AND(C357=0,D357=0)," ",IF(C357=0,1,IF(D357=0,-1,(D357-C357)/C357)))</f>
        <v>-0.22916666666666666</v>
      </c>
      <c r="H357" s="17">
        <f t="shared" si="49"/>
        <v>-1.5703069236259813E-3</v>
      </c>
    </row>
    <row r="358" spans="1:8" x14ac:dyDescent="0.2">
      <c r="A358" s="14"/>
      <c r="B358" s="15" t="s">
        <v>334</v>
      </c>
      <c r="C358" s="16">
        <v>7</v>
      </c>
      <c r="D358" s="16">
        <v>8</v>
      </c>
      <c r="E358" s="17">
        <f t="shared" si="47"/>
        <v>9.9928622412562458E-4</v>
      </c>
      <c r="F358" s="17">
        <f t="shared" si="48"/>
        <v>1.030795000644247E-3</v>
      </c>
      <c r="G358" s="17">
        <f t="shared" si="50"/>
        <v>0.14285714285714285</v>
      </c>
      <c r="H358" s="17">
        <f t="shared" si="49"/>
        <v>1.4275517487508921E-4</v>
      </c>
    </row>
    <row r="359" spans="1:8" x14ac:dyDescent="0.2">
      <c r="A359" s="14"/>
      <c r="B359" s="15" t="s">
        <v>335</v>
      </c>
      <c r="C359" s="16">
        <v>5</v>
      </c>
      <c r="D359" s="16">
        <v>9</v>
      </c>
      <c r="E359" s="17">
        <f t="shared" si="47"/>
        <v>7.1377587437544611E-4</v>
      </c>
      <c r="F359" s="17">
        <f t="shared" si="48"/>
        <v>1.1596443757247777E-3</v>
      </c>
      <c r="G359" s="17">
        <f t="shared" si="50"/>
        <v>0.8</v>
      </c>
      <c r="H359" s="17">
        <f t="shared" si="49"/>
        <v>5.7102069950035693E-4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0</v>
      </c>
      <c r="E361" s="17">
        <f t="shared" si="47"/>
        <v>1.4275517487508923E-4</v>
      </c>
      <c r="F361" s="17" t="str">
        <f t="shared" si="48"/>
        <v/>
      </c>
      <c r="G361" s="17">
        <f t="shared" si="50"/>
        <v>-1</v>
      </c>
      <c r="H361" s="17">
        <f t="shared" si="49"/>
        <v>-1.4275517487508923E-4</v>
      </c>
    </row>
    <row r="362" spans="1:8" x14ac:dyDescent="0.2">
      <c r="A362" s="14"/>
      <c r="B362" s="15" t="s">
        <v>338</v>
      </c>
      <c r="C362" s="16">
        <v>289</v>
      </c>
      <c r="D362" s="16">
        <v>342</v>
      </c>
      <c r="E362" s="17">
        <f t="shared" si="47"/>
        <v>4.1256245538900782E-2</v>
      </c>
      <c r="F362" s="17">
        <f t="shared" si="48"/>
        <v>4.4066486277541554E-2</v>
      </c>
      <c r="G362" s="17">
        <f t="shared" si="50"/>
        <v>0.18339100346020762</v>
      </c>
      <c r="H362" s="17">
        <f t="shared" si="49"/>
        <v>7.5660242683797283E-3</v>
      </c>
    </row>
    <row r="363" spans="1:8" x14ac:dyDescent="0.2">
      <c r="A363" s="14"/>
      <c r="B363" s="15" t="s">
        <v>339</v>
      </c>
      <c r="C363" s="16">
        <v>16</v>
      </c>
      <c r="D363" s="16">
        <v>7</v>
      </c>
      <c r="E363" s="17">
        <f t="shared" si="47"/>
        <v>2.2840827980014277E-3</v>
      </c>
      <c r="F363" s="17">
        <f t="shared" si="48"/>
        <v>9.0194562556371598E-4</v>
      </c>
      <c r="G363" s="17">
        <f t="shared" si="50"/>
        <v>-0.5625</v>
      </c>
      <c r="H363" s="17">
        <f t="shared" si="49"/>
        <v>-1.2847965738758032E-3</v>
      </c>
    </row>
    <row r="364" spans="1:8" x14ac:dyDescent="0.2">
      <c r="A364" s="14"/>
      <c r="B364" s="15" t="s">
        <v>340</v>
      </c>
      <c r="C364" s="16">
        <v>8</v>
      </c>
      <c r="D364" s="16">
        <v>42</v>
      </c>
      <c r="E364" s="17">
        <f t="shared" si="47"/>
        <v>1.1420413990007139E-3</v>
      </c>
      <c r="F364" s="17">
        <f t="shared" si="48"/>
        <v>5.4116737533822963E-3</v>
      </c>
      <c r="G364" s="17">
        <f t="shared" si="50"/>
        <v>4.25</v>
      </c>
      <c r="H364" s="17">
        <f t="shared" si="49"/>
        <v>4.8536759457530341E-3</v>
      </c>
    </row>
    <row r="365" spans="1:8" x14ac:dyDescent="0.2">
      <c r="A365" s="14"/>
      <c r="B365" s="15" t="s">
        <v>341</v>
      </c>
      <c r="C365" s="16">
        <v>5</v>
      </c>
      <c r="D365" s="16">
        <v>4</v>
      </c>
      <c r="E365" s="17">
        <f t="shared" si="47"/>
        <v>7.1377587437544611E-4</v>
      </c>
      <c r="F365" s="17">
        <f t="shared" si="48"/>
        <v>5.1539750032212348E-4</v>
      </c>
      <c r="G365" s="17">
        <f t="shared" si="50"/>
        <v>-0.2</v>
      </c>
      <c r="H365" s="17">
        <f t="shared" si="49"/>
        <v>-1.4275517487508923E-4</v>
      </c>
    </row>
    <row r="366" spans="1:8" x14ac:dyDescent="0.2">
      <c r="A366" s="14"/>
      <c r="B366" s="15" t="s">
        <v>342</v>
      </c>
      <c r="C366" s="16">
        <v>60</v>
      </c>
      <c r="D366" s="16">
        <v>4</v>
      </c>
      <c r="E366" s="17">
        <f t="shared" si="47"/>
        <v>8.5653104925053538E-3</v>
      </c>
      <c r="F366" s="17">
        <f t="shared" si="48"/>
        <v>5.1539750032212348E-4</v>
      </c>
      <c r="G366" s="17">
        <f t="shared" si="50"/>
        <v>-0.93333333333333335</v>
      </c>
      <c r="H366" s="17">
        <f t="shared" si="49"/>
        <v>-7.9942897930049966E-3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511</v>
      </c>
      <c r="D368" s="16">
        <v>1389</v>
      </c>
      <c r="E368" s="17">
        <f t="shared" si="47"/>
        <v>7.2947894361170593E-2</v>
      </c>
      <c r="F368" s="17">
        <f t="shared" si="48"/>
        <v>0.17897178198685737</v>
      </c>
      <c r="G368" s="17">
        <f t="shared" si="50"/>
        <v>1.7181996086105675</v>
      </c>
      <c r="H368" s="17">
        <f t="shared" si="49"/>
        <v>0.12533904354032835</v>
      </c>
    </row>
    <row r="369" spans="1:8" x14ac:dyDescent="0.2">
      <c r="A369" s="14"/>
      <c r="B369" s="15" t="s">
        <v>345</v>
      </c>
      <c r="C369" s="16">
        <v>194</v>
      </c>
      <c r="D369" s="16">
        <v>143</v>
      </c>
      <c r="E369" s="17">
        <f t="shared" si="47"/>
        <v>2.7694503925767309E-2</v>
      </c>
      <c r="F369" s="17">
        <f t="shared" si="48"/>
        <v>1.8425460636515914E-2</v>
      </c>
      <c r="G369" s="17">
        <f t="shared" si="50"/>
        <v>-0.26288659793814434</v>
      </c>
      <c r="H369" s="17">
        <f t="shared" si="49"/>
        <v>-7.2805139186295506E-3</v>
      </c>
    </row>
    <row r="370" spans="1:8" x14ac:dyDescent="0.2">
      <c r="A370" s="14"/>
      <c r="B370" s="15" t="s">
        <v>346</v>
      </c>
      <c r="C370" s="16">
        <v>1</v>
      </c>
      <c r="D370" s="16">
        <v>1</v>
      </c>
      <c r="E370" s="17">
        <f t="shared" si="47"/>
        <v>1.4275517487508923E-4</v>
      </c>
      <c r="F370" s="17">
        <f t="shared" si="48"/>
        <v>1.2884937508053087E-4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347</v>
      </c>
      <c r="C371" s="16">
        <v>168</v>
      </c>
      <c r="D371" s="16">
        <v>110</v>
      </c>
      <c r="E371" s="17">
        <f t="shared" si="47"/>
        <v>2.398286937901499E-2</v>
      </c>
      <c r="F371" s="17">
        <f t="shared" si="48"/>
        <v>1.4173431258858395E-2</v>
      </c>
      <c r="G371" s="17">
        <f t="shared" si="50"/>
        <v>-0.34523809523809523</v>
      </c>
      <c r="H371" s="17">
        <f t="shared" si="49"/>
        <v>-8.2798001427551744E-3</v>
      </c>
    </row>
    <row r="372" spans="1:8" x14ac:dyDescent="0.2">
      <c r="A372" s="14"/>
      <c r="B372" s="15" t="s">
        <v>348</v>
      </c>
      <c r="C372" s="16">
        <v>56</v>
      </c>
      <c r="D372" s="16">
        <v>108</v>
      </c>
      <c r="E372" s="17">
        <f t="shared" si="47"/>
        <v>7.9942897930049966E-3</v>
      </c>
      <c r="F372" s="17">
        <f t="shared" si="48"/>
        <v>1.3915732508697333E-2</v>
      </c>
      <c r="G372" s="17">
        <f t="shared" si="50"/>
        <v>0.9285714285714286</v>
      </c>
      <c r="H372" s="17">
        <f t="shared" si="49"/>
        <v>7.4232690935046404E-3</v>
      </c>
    </row>
    <row r="373" spans="1:8" x14ac:dyDescent="0.2">
      <c r="A373" s="14"/>
      <c r="B373" s="15" t="s">
        <v>349</v>
      </c>
      <c r="C373" s="16">
        <v>4</v>
      </c>
      <c r="D373" s="16">
        <v>12</v>
      </c>
      <c r="E373" s="17">
        <f t="shared" si="47"/>
        <v>5.7102069950035693E-4</v>
      </c>
      <c r="F373" s="17">
        <f t="shared" si="48"/>
        <v>1.5461925009663702E-3</v>
      </c>
      <c r="G373" s="17">
        <f t="shared" si="50"/>
        <v>2</v>
      </c>
      <c r="H373" s="17">
        <f t="shared" si="49"/>
        <v>1.1420413990007139E-3</v>
      </c>
    </row>
    <row r="374" spans="1:8" x14ac:dyDescent="0.2">
      <c r="A374" s="14"/>
      <c r="B374" s="15" t="s">
        <v>350</v>
      </c>
      <c r="C374" s="16">
        <v>2</v>
      </c>
      <c r="D374" s="16">
        <v>1</v>
      </c>
      <c r="E374" s="17">
        <f t="shared" si="47"/>
        <v>2.8551034975017847E-4</v>
      </c>
      <c r="F374" s="17">
        <f t="shared" si="48"/>
        <v>1.2884937508053087E-4</v>
      </c>
      <c r="G374" s="17">
        <f t="shared" si="50"/>
        <v>-0.5</v>
      </c>
      <c r="H374" s="17">
        <f t="shared" si="49"/>
        <v>-1.4275517487508923E-4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1.2884937508053087E-4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371</v>
      </c>
      <c r="D376" s="16">
        <v>540</v>
      </c>
      <c r="E376" s="17">
        <f t="shared" si="47"/>
        <v>5.2962169878658101E-2</v>
      </c>
      <c r="F376" s="17">
        <f t="shared" si="48"/>
        <v>6.9578662543486658E-2</v>
      </c>
      <c r="G376" s="17">
        <f t="shared" si="50"/>
        <v>0.4555256064690027</v>
      </c>
      <c r="H376" s="17">
        <f t="shared" si="49"/>
        <v>2.4125624553890078E-2</v>
      </c>
    </row>
    <row r="377" spans="1:8" x14ac:dyDescent="0.2">
      <c r="A377" s="14"/>
      <c r="B377" s="15" t="s">
        <v>353</v>
      </c>
      <c r="C377" s="16">
        <v>6</v>
      </c>
      <c r="D377" s="16">
        <v>1</v>
      </c>
      <c r="E377" s="17">
        <f t="shared" si="47"/>
        <v>8.5653104925053529E-4</v>
      </c>
      <c r="F377" s="17">
        <f t="shared" si="48"/>
        <v>1.2884937508053087E-4</v>
      </c>
      <c r="G377" s="17">
        <f t="shared" si="50"/>
        <v>-0.83333333333333337</v>
      </c>
      <c r="H377" s="17">
        <f t="shared" si="49"/>
        <v>-7.1377587437544611E-4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16</v>
      </c>
      <c r="D379" s="16">
        <v>6</v>
      </c>
      <c r="E379" s="17">
        <f t="shared" si="47"/>
        <v>2.2840827980014277E-3</v>
      </c>
      <c r="F379" s="17">
        <f t="shared" si="48"/>
        <v>7.7309625048318511E-4</v>
      </c>
      <c r="G379" s="17">
        <f t="shared" si="50"/>
        <v>-0.625</v>
      </c>
      <c r="H379" s="17">
        <f t="shared" si="49"/>
        <v>-1.4275517487508924E-3</v>
      </c>
    </row>
    <row r="380" spans="1:8" x14ac:dyDescent="0.2">
      <c r="A380" s="14"/>
      <c r="B380" s="15" t="s">
        <v>356</v>
      </c>
      <c r="C380" s="16">
        <v>105</v>
      </c>
      <c r="D380" s="16">
        <v>54</v>
      </c>
      <c r="E380" s="17">
        <f t="shared" si="47"/>
        <v>1.4989293361884369E-2</v>
      </c>
      <c r="F380" s="17">
        <f t="shared" si="48"/>
        <v>6.9578662543486663E-3</v>
      </c>
      <c r="G380" s="17">
        <f t="shared" si="50"/>
        <v>-0.48571428571428571</v>
      </c>
      <c r="H380" s="17">
        <f t="shared" si="49"/>
        <v>-7.2805139186295506E-3</v>
      </c>
    </row>
    <row r="381" spans="1:8" x14ac:dyDescent="0.2">
      <c r="A381" s="14"/>
      <c r="B381" s="15" t="s">
        <v>357</v>
      </c>
      <c r="C381" s="16">
        <v>7</v>
      </c>
      <c r="D381" s="16">
        <v>6</v>
      </c>
      <c r="E381" s="17">
        <f t="shared" si="47"/>
        <v>9.9928622412562458E-4</v>
      </c>
      <c r="F381" s="17">
        <f t="shared" si="48"/>
        <v>7.7309625048318511E-4</v>
      </c>
      <c r="G381" s="17">
        <f t="shared" si="50"/>
        <v>-0.14285714285714285</v>
      </c>
      <c r="H381" s="17">
        <f t="shared" si="49"/>
        <v>-1.4275517487508921E-4</v>
      </c>
    </row>
    <row r="382" spans="1:8" x14ac:dyDescent="0.2">
      <c r="A382" s="14"/>
      <c r="B382" s="15" t="s">
        <v>358</v>
      </c>
      <c r="C382" s="16">
        <v>3</v>
      </c>
      <c r="D382" s="16">
        <v>0</v>
      </c>
      <c r="E382" s="17">
        <f t="shared" si="47"/>
        <v>4.2826552462526765E-4</v>
      </c>
      <c r="F382" s="17" t="str">
        <f t="shared" si="48"/>
        <v/>
      </c>
      <c r="G382" s="17">
        <f t="shared" si="50"/>
        <v>-1</v>
      </c>
      <c r="H382" s="17">
        <f t="shared" si="49"/>
        <v>-4.2826552462526765E-4</v>
      </c>
    </row>
    <row r="383" spans="1:8" x14ac:dyDescent="0.2">
      <c r="A383" s="14"/>
      <c r="B383" s="15" t="s">
        <v>359</v>
      </c>
      <c r="C383" s="16">
        <v>3</v>
      </c>
      <c r="D383" s="16">
        <v>3</v>
      </c>
      <c r="E383" s="17">
        <f t="shared" si="47"/>
        <v>4.2826552462526765E-4</v>
      </c>
      <c r="F383" s="17">
        <f t="shared" si="48"/>
        <v>3.8654812524159255E-4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1.4275517487508923E-4</v>
      </c>
      <c r="F384" s="17" t="str">
        <f t="shared" si="48"/>
        <v/>
      </c>
      <c r="G384" s="17">
        <f t="shared" si="50"/>
        <v>-1</v>
      </c>
      <c r="H384" s="17">
        <f t="shared" si="49"/>
        <v>-1.4275517487508923E-4</v>
      </c>
    </row>
    <row r="385" spans="1:8" x14ac:dyDescent="0.2">
      <c r="A385" s="14"/>
      <c r="B385" s="15" t="s">
        <v>361</v>
      </c>
      <c r="C385" s="16">
        <v>5</v>
      </c>
      <c r="D385" s="16">
        <v>4</v>
      </c>
      <c r="E385" s="17">
        <f t="shared" si="47"/>
        <v>7.1377587437544611E-4</v>
      </c>
      <c r="F385" s="17">
        <f t="shared" si="48"/>
        <v>5.1539750032212348E-4</v>
      </c>
      <c r="G385" s="17">
        <f t="shared" si="50"/>
        <v>-0.2</v>
      </c>
      <c r="H385" s="17">
        <f t="shared" si="49"/>
        <v>-1.4275517487508923E-4</v>
      </c>
    </row>
    <row r="386" spans="1:8" x14ac:dyDescent="0.2">
      <c r="A386" s="14"/>
      <c r="B386" s="15" t="s">
        <v>362</v>
      </c>
      <c r="C386" s="16">
        <v>7</v>
      </c>
      <c r="D386" s="16">
        <v>8</v>
      </c>
      <c r="E386" s="17">
        <f t="shared" si="47"/>
        <v>9.9928622412562458E-4</v>
      </c>
      <c r="F386" s="17">
        <f t="shared" si="48"/>
        <v>1.030795000644247E-3</v>
      </c>
      <c r="G386" s="17">
        <f t="shared" si="50"/>
        <v>0.14285714285714285</v>
      </c>
      <c r="H386" s="17">
        <f t="shared" si="49"/>
        <v>1.4275517487508921E-4</v>
      </c>
    </row>
    <row r="387" spans="1:8" x14ac:dyDescent="0.2">
      <c r="A387" s="14"/>
      <c r="B387" s="15" t="s">
        <v>363</v>
      </c>
      <c r="C387" s="16">
        <v>26</v>
      </c>
      <c r="D387" s="16">
        <v>27</v>
      </c>
      <c r="E387" s="17">
        <f t="shared" si="47"/>
        <v>3.7116345467523197E-3</v>
      </c>
      <c r="F387" s="17">
        <f t="shared" si="48"/>
        <v>3.4789331271743332E-3</v>
      </c>
      <c r="G387" s="17">
        <f t="shared" si="50"/>
        <v>3.8461538461538464E-2</v>
      </c>
      <c r="H387" s="17">
        <f t="shared" si="49"/>
        <v>1.4275517487508923E-4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9</v>
      </c>
      <c r="D389" s="16">
        <v>60</v>
      </c>
      <c r="E389" s="17">
        <f t="shared" si="47"/>
        <v>1.2847965738758029E-3</v>
      </c>
      <c r="F389" s="17">
        <f t="shared" si="48"/>
        <v>7.7309625048318517E-3</v>
      </c>
      <c r="G389" s="17">
        <f t="shared" si="50"/>
        <v>5.666666666666667</v>
      </c>
      <c r="H389" s="17">
        <f t="shared" si="49"/>
        <v>7.2805139186295506E-3</v>
      </c>
    </row>
    <row r="390" spans="1:8" ht="25.5" x14ac:dyDescent="0.2">
      <c r="A390" s="14"/>
      <c r="B390" s="15" t="s">
        <v>366</v>
      </c>
      <c r="C390" s="16">
        <v>249</v>
      </c>
      <c r="D390" s="16">
        <v>426</v>
      </c>
      <c r="E390" s="17">
        <f t="shared" si="47"/>
        <v>3.5546038543897214E-2</v>
      </c>
      <c r="F390" s="17">
        <f t="shared" si="48"/>
        <v>5.4889833784306147E-2</v>
      </c>
      <c r="G390" s="17">
        <f t="shared" si="50"/>
        <v>0.71084337349397586</v>
      </c>
      <c r="H390" s="17">
        <f t="shared" si="49"/>
        <v>2.5267665952890789E-2</v>
      </c>
    </row>
    <row r="391" spans="1:8" x14ac:dyDescent="0.2">
      <c r="A391" s="14"/>
      <c r="B391" s="15" t="s">
        <v>367</v>
      </c>
      <c r="C391" s="16">
        <v>177</v>
      </c>
      <c r="D391" s="16">
        <v>146</v>
      </c>
      <c r="E391" s="17">
        <f t="shared" si="47"/>
        <v>2.5267665952890792E-2</v>
      </c>
      <c r="F391" s="17">
        <f t="shared" si="48"/>
        <v>1.8812008761757506E-2</v>
      </c>
      <c r="G391" s="17">
        <f t="shared" si="50"/>
        <v>-0.1751412429378531</v>
      </c>
      <c r="H391" s="17">
        <f t="shared" si="49"/>
        <v>-4.4254104211277658E-3</v>
      </c>
    </row>
    <row r="392" spans="1:8" x14ac:dyDescent="0.2">
      <c r="A392" s="14"/>
      <c r="B392" s="15" t="s">
        <v>368</v>
      </c>
      <c r="C392" s="16">
        <v>15</v>
      </c>
      <c r="D392" s="16">
        <v>9</v>
      </c>
      <c r="E392" s="17">
        <f t="shared" si="47"/>
        <v>2.1413276231263384E-3</v>
      </c>
      <c r="F392" s="17">
        <f t="shared" si="48"/>
        <v>1.1596443757247777E-3</v>
      </c>
      <c r="G392" s="17">
        <f t="shared" si="50"/>
        <v>-0.4</v>
      </c>
      <c r="H392" s="17">
        <f t="shared" si="49"/>
        <v>-8.565310492505354E-4</v>
      </c>
    </row>
    <row r="393" spans="1:8" x14ac:dyDescent="0.2">
      <c r="A393" s="14"/>
      <c r="B393" s="15" t="s">
        <v>369</v>
      </c>
      <c r="C393" s="16">
        <v>44</v>
      </c>
      <c r="D393" s="16">
        <v>41</v>
      </c>
      <c r="E393" s="17">
        <f t="shared" si="47"/>
        <v>6.2812276945039261E-3</v>
      </c>
      <c r="F393" s="17">
        <f t="shared" si="48"/>
        <v>5.2828243783017651E-3</v>
      </c>
      <c r="G393" s="17">
        <f t="shared" si="50"/>
        <v>-6.8181818181818177E-2</v>
      </c>
      <c r="H393" s="17">
        <f t="shared" si="49"/>
        <v>-4.2826552462526765E-4</v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1.4275517487508923E-4</v>
      </c>
      <c r="F394" s="17">
        <f t="shared" si="48"/>
        <v>1.2884937508053087E-4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82</v>
      </c>
      <c r="D395" s="16">
        <v>55</v>
      </c>
      <c r="E395" s="17">
        <f t="shared" si="47"/>
        <v>1.1705924339757316E-2</v>
      </c>
      <c r="F395" s="17">
        <f t="shared" si="48"/>
        <v>7.0867156294291975E-3</v>
      </c>
      <c r="G395" s="17">
        <f t="shared" si="50"/>
        <v>-0.32926829268292684</v>
      </c>
      <c r="H395" s="17">
        <f t="shared" si="49"/>
        <v>-3.854389721627409E-3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1.2884937508053087E-4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142</v>
      </c>
      <c r="D398" s="16">
        <v>82</v>
      </c>
      <c r="E398" s="17">
        <f t="shared" si="47"/>
        <v>2.0271234832262671E-2</v>
      </c>
      <c r="F398" s="17">
        <f t="shared" si="48"/>
        <v>1.056564875660353E-2</v>
      </c>
      <c r="G398" s="17">
        <f t="shared" si="50"/>
        <v>-0.42253521126760563</v>
      </c>
      <c r="H398" s="17">
        <f t="shared" si="49"/>
        <v>-8.5653104925053538E-3</v>
      </c>
    </row>
    <row r="399" spans="1:8" x14ac:dyDescent="0.2">
      <c r="A399" s="14"/>
      <c r="B399" s="15" t="s">
        <v>375</v>
      </c>
      <c r="C399" s="16">
        <v>1</v>
      </c>
      <c r="D399" s="16">
        <v>4</v>
      </c>
      <c r="E399" s="17">
        <f t="shared" si="47"/>
        <v>1.4275517487508923E-4</v>
      </c>
      <c r="F399" s="17">
        <f t="shared" si="48"/>
        <v>5.1539750032212348E-4</v>
      </c>
      <c r="G399" s="17">
        <f t="shared" si="50"/>
        <v>3</v>
      </c>
      <c r="H399" s="17">
        <f t="shared" si="49"/>
        <v>4.282655246252677E-4</v>
      </c>
    </row>
    <row r="400" spans="1:8" x14ac:dyDescent="0.2">
      <c r="A400" s="14"/>
      <c r="B400" s="15" t="s">
        <v>376</v>
      </c>
      <c r="C400" s="16">
        <v>11</v>
      </c>
      <c r="D400" s="16">
        <v>5</v>
      </c>
      <c r="E400" s="17">
        <f t="shared" si="47"/>
        <v>1.5703069236259815E-3</v>
      </c>
      <c r="F400" s="17">
        <f t="shared" si="48"/>
        <v>6.4424687540265435E-4</v>
      </c>
      <c r="G400" s="17">
        <f t="shared" si="50"/>
        <v>-0.54545454545454541</v>
      </c>
      <c r="H400" s="17">
        <f t="shared" si="49"/>
        <v>-8.5653104925053529E-4</v>
      </c>
    </row>
    <row r="401" spans="1:8" x14ac:dyDescent="0.2">
      <c r="A401" s="14"/>
      <c r="B401" s="15" t="s">
        <v>377</v>
      </c>
      <c r="C401" s="16">
        <v>4</v>
      </c>
      <c r="D401" s="16">
        <v>2</v>
      </c>
      <c r="E401" s="17">
        <f t="shared" si="47"/>
        <v>5.7102069950035693E-4</v>
      </c>
      <c r="F401" s="17">
        <f t="shared" si="48"/>
        <v>2.5769875016106174E-4</v>
      </c>
      <c r="G401" s="17">
        <f t="shared" si="50"/>
        <v>-0.5</v>
      </c>
      <c r="H401" s="17">
        <f t="shared" si="49"/>
        <v>-2.8551034975017847E-4</v>
      </c>
    </row>
    <row r="402" spans="1:8" x14ac:dyDescent="0.2">
      <c r="A402" s="14"/>
      <c r="B402" s="15" t="s">
        <v>378</v>
      </c>
      <c r="C402" s="16">
        <v>628</v>
      </c>
      <c r="D402" s="16">
        <v>171</v>
      </c>
      <c r="E402" s="17">
        <f t="shared" si="47"/>
        <v>8.9650249821556033E-2</v>
      </c>
      <c r="F402" s="17">
        <f t="shared" si="48"/>
        <v>2.2033243138770777E-2</v>
      </c>
      <c r="G402" s="17">
        <f t="shared" si="50"/>
        <v>-0.72770700636942676</v>
      </c>
      <c r="H402" s="17">
        <f t="shared" si="49"/>
        <v>-6.5239114917915772E-2</v>
      </c>
    </row>
    <row r="403" spans="1:8" x14ac:dyDescent="0.2">
      <c r="A403" s="14"/>
      <c r="B403" s="15" t="s">
        <v>379</v>
      </c>
      <c r="C403" s="16">
        <v>0</v>
      </c>
      <c r="D403" s="16">
        <v>8</v>
      </c>
      <c r="E403" s="17" t="str">
        <f t="shared" si="47"/>
        <v/>
      </c>
      <c r="F403" s="17">
        <f t="shared" si="48"/>
        <v>1.030795000644247E-3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710</v>
      </c>
      <c r="D405" s="16">
        <v>1461</v>
      </c>
      <c r="E405" s="17">
        <f t="shared" si="47"/>
        <v>0.10135617416131334</v>
      </c>
      <c r="F405" s="17">
        <f t="shared" si="48"/>
        <v>0.18824893699265557</v>
      </c>
      <c r="G405" s="17">
        <f t="shared" si="50"/>
        <v>1.0577464788732394</v>
      </c>
      <c r="H405" s="17">
        <f t="shared" si="49"/>
        <v>0.107209136331192</v>
      </c>
    </row>
    <row r="406" spans="1:8" x14ac:dyDescent="0.2">
      <c r="A406" s="14"/>
      <c r="B406" s="15" t="s">
        <v>382</v>
      </c>
      <c r="C406" s="16">
        <v>1255</v>
      </c>
      <c r="D406" s="16">
        <v>584</v>
      </c>
      <c r="E406" s="17">
        <f t="shared" si="47"/>
        <v>0.17915774446823698</v>
      </c>
      <c r="F406" s="17">
        <f t="shared" si="48"/>
        <v>7.5248035047030024E-2</v>
      </c>
      <c r="G406" s="17">
        <f t="shared" si="50"/>
        <v>-0.5346613545816733</v>
      </c>
      <c r="H406" s="17">
        <f t="shared" si="49"/>
        <v>-9.5788722341184879E-2</v>
      </c>
    </row>
    <row r="407" spans="1:8" x14ac:dyDescent="0.2">
      <c r="A407" s="14"/>
      <c r="B407" s="15" t="s">
        <v>383</v>
      </c>
      <c r="C407" s="16">
        <v>106</v>
      </c>
      <c r="D407" s="16">
        <v>75</v>
      </c>
      <c r="E407" s="17">
        <f t="shared" si="47"/>
        <v>1.5132048536759457E-2</v>
      </c>
      <c r="F407" s="17">
        <f t="shared" si="48"/>
        <v>9.6637031310398136E-3</v>
      </c>
      <c r="G407" s="17">
        <f t="shared" si="50"/>
        <v>-0.29245283018867924</v>
      </c>
      <c r="H407" s="17">
        <f t="shared" si="49"/>
        <v>-4.4254104211277658E-3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16</v>
      </c>
      <c r="D409" s="16">
        <v>9</v>
      </c>
      <c r="E409" s="17">
        <f t="shared" si="47"/>
        <v>2.2840827980014277E-3</v>
      </c>
      <c r="F409" s="17">
        <f t="shared" si="48"/>
        <v>1.1596443757247777E-3</v>
      </c>
      <c r="G409" s="17">
        <f t="shared" si="50"/>
        <v>-0.4375</v>
      </c>
      <c r="H409" s="17">
        <f t="shared" si="49"/>
        <v>-9.9928622412562458E-4</v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1.4275517487508923E-4</v>
      </c>
      <c r="F410" s="17" t="str">
        <f t="shared" si="48"/>
        <v/>
      </c>
      <c r="G410" s="17">
        <f t="shared" si="50"/>
        <v>-1</v>
      </c>
      <c r="H410" s="17">
        <f t="shared" si="49"/>
        <v>-1.4275517487508923E-4</v>
      </c>
    </row>
    <row r="411" spans="1:8" x14ac:dyDescent="0.2">
      <c r="A411" s="14"/>
      <c r="B411" s="15" t="s">
        <v>387</v>
      </c>
      <c r="C411" s="16">
        <v>5</v>
      </c>
      <c r="D411" s="16">
        <v>7</v>
      </c>
      <c r="E411" s="17">
        <f t="shared" si="47"/>
        <v>7.1377587437544611E-4</v>
      </c>
      <c r="F411" s="17">
        <f t="shared" si="48"/>
        <v>9.0194562556371598E-4</v>
      </c>
      <c r="G411" s="17">
        <f t="shared" si="50"/>
        <v>0.4</v>
      </c>
      <c r="H411" s="17">
        <f t="shared" si="49"/>
        <v>2.8551034975017847E-4</v>
      </c>
    </row>
    <row r="412" spans="1:8" x14ac:dyDescent="0.2">
      <c r="A412" s="14"/>
      <c r="B412" s="15" t="s">
        <v>388</v>
      </c>
      <c r="C412" s="16">
        <v>16</v>
      </c>
      <c r="D412" s="16">
        <v>52</v>
      </c>
      <c r="E412" s="17">
        <f t="shared" si="47"/>
        <v>2.2840827980014277E-3</v>
      </c>
      <c r="F412" s="17">
        <f t="shared" si="48"/>
        <v>6.7001675041876048E-3</v>
      </c>
      <c r="G412" s="17">
        <f t="shared" si="50"/>
        <v>2.25</v>
      </c>
      <c r="H412" s="17">
        <f t="shared" si="49"/>
        <v>5.1391862955032126E-3</v>
      </c>
    </row>
    <row r="413" spans="1:8" x14ac:dyDescent="0.2">
      <c r="A413" s="14"/>
      <c r="B413" s="15" t="s">
        <v>389</v>
      </c>
      <c r="C413" s="16">
        <v>70</v>
      </c>
      <c r="D413" s="16">
        <v>28</v>
      </c>
      <c r="E413" s="17">
        <f t="shared" si="47"/>
        <v>9.9928622412562458E-3</v>
      </c>
      <c r="F413" s="17">
        <f t="shared" si="48"/>
        <v>3.6077825022548639E-3</v>
      </c>
      <c r="G413" s="17">
        <f t="shared" si="50"/>
        <v>-0.6</v>
      </c>
      <c r="H413" s="17">
        <f t="shared" si="49"/>
        <v>-5.9957173447537475E-3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2</v>
      </c>
      <c r="E416" s="17" t="str">
        <f t="shared" si="47"/>
        <v/>
      </c>
      <c r="F416" s="17">
        <f t="shared" si="48"/>
        <v>2.5769875016106174E-4</v>
      </c>
      <c r="G416" s="17">
        <f t="shared" si="50"/>
        <v>1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28</v>
      </c>
      <c r="D417" s="16">
        <v>52</v>
      </c>
      <c r="E417" s="17">
        <f t="shared" si="47"/>
        <v>3.9971448965024983E-3</v>
      </c>
      <c r="F417" s="17">
        <f t="shared" si="48"/>
        <v>6.7001675041876048E-3</v>
      </c>
      <c r="G417" s="17">
        <f t="shared" si="50"/>
        <v>0.8571428571428571</v>
      </c>
      <c r="H417" s="17">
        <f t="shared" si="49"/>
        <v>3.4261241970021412E-3</v>
      </c>
    </row>
    <row r="418" spans="1:8" x14ac:dyDescent="0.2">
      <c r="A418" s="14"/>
      <c r="B418" s="15" t="s">
        <v>394</v>
      </c>
      <c r="C418" s="16">
        <v>46</v>
      </c>
      <c r="D418" s="16">
        <v>64</v>
      </c>
      <c r="E418" s="17">
        <f t="shared" si="47"/>
        <v>6.5667380442541046E-3</v>
      </c>
      <c r="F418" s="17">
        <f t="shared" si="48"/>
        <v>8.2463600051539757E-3</v>
      </c>
      <c r="G418" s="17">
        <f t="shared" si="50"/>
        <v>0.39130434782608697</v>
      </c>
      <c r="H418" s="17">
        <f t="shared" si="49"/>
        <v>2.5695931477516063E-3</v>
      </c>
    </row>
    <row r="419" spans="1:8" x14ac:dyDescent="0.2">
      <c r="A419" s="14"/>
      <c r="B419" s="15" t="s">
        <v>395</v>
      </c>
      <c r="C419" s="16">
        <v>4</v>
      </c>
      <c r="D419" s="16">
        <v>1</v>
      </c>
      <c r="E419" s="17">
        <f t="shared" si="47"/>
        <v>5.7102069950035693E-4</v>
      </c>
      <c r="F419" s="17">
        <f t="shared" si="48"/>
        <v>1.2884937508053087E-4</v>
      </c>
      <c r="G419" s="17">
        <f t="shared" si="50"/>
        <v>-0.75</v>
      </c>
      <c r="H419" s="17">
        <f t="shared" si="49"/>
        <v>-4.282655246252677E-4</v>
      </c>
    </row>
    <row r="420" spans="1:8" x14ac:dyDescent="0.2">
      <c r="A420" s="14"/>
      <c r="B420" s="15" t="s">
        <v>396</v>
      </c>
      <c r="C420" s="16">
        <v>8</v>
      </c>
      <c r="D420" s="16">
        <v>12</v>
      </c>
      <c r="E420" s="17">
        <f t="shared" ref="E420:E483" si="51">+IF(C420=0,"",C420/C$356)</f>
        <v>1.1420413990007139E-3</v>
      </c>
      <c r="F420" s="17">
        <f t="shared" ref="F420:F483" si="52">+IF(D420=0,"",D420/D$356)</f>
        <v>1.5461925009663702E-3</v>
      </c>
      <c r="G420" s="17">
        <f t="shared" si="50"/>
        <v>0.5</v>
      </c>
      <c r="H420" s="17">
        <f t="shared" ref="H420:H483" si="53">+IF(OR(AND(E420=""),(G420="")),"",E420*G420)</f>
        <v>5.7102069950035693E-4</v>
      </c>
    </row>
    <row r="421" spans="1:8" x14ac:dyDescent="0.2">
      <c r="A421" s="14"/>
      <c r="B421" s="15" t="s">
        <v>397</v>
      </c>
      <c r="C421" s="16">
        <v>8</v>
      </c>
      <c r="D421" s="16">
        <v>1</v>
      </c>
      <c r="E421" s="17">
        <f t="shared" si="51"/>
        <v>1.1420413990007139E-3</v>
      </c>
      <c r="F421" s="17">
        <f t="shared" si="52"/>
        <v>1.2884937508053087E-4</v>
      </c>
      <c r="G421" s="17">
        <f t="shared" ref="G421:G484" si="54">+IF(AND(C421=0,D421=0)," ",IF(C421=0,1,IF(D421=0,-1,(D421-C421)/C421)))</f>
        <v>-0.875</v>
      </c>
      <c r="H421" s="17">
        <f t="shared" si="53"/>
        <v>-9.9928622412562458E-4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4</v>
      </c>
      <c r="E423" s="17">
        <f t="shared" si="51"/>
        <v>1.4275517487508923E-4</v>
      </c>
      <c r="F423" s="17">
        <f t="shared" si="52"/>
        <v>5.1539750032212348E-4</v>
      </c>
      <c r="G423" s="17">
        <f t="shared" si="54"/>
        <v>3</v>
      </c>
      <c r="H423" s="17">
        <f t="shared" si="53"/>
        <v>4.282655246252677E-4</v>
      </c>
    </row>
    <row r="424" spans="1:8" x14ac:dyDescent="0.2">
      <c r="A424" s="14"/>
      <c r="B424" s="15" t="s">
        <v>400</v>
      </c>
      <c r="C424" s="16">
        <v>11</v>
      </c>
      <c r="D424" s="16">
        <v>3</v>
      </c>
      <c r="E424" s="17">
        <f t="shared" si="51"/>
        <v>1.5703069236259815E-3</v>
      </c>
      <c r="F424" s="17">
        <f t="shared" si="52"/>
        <v>3.8654812524159255E-4</v>
      </c>
      <c r="G424" s="17">
        <f t="shared" si="54"/>
        <v>-0.72727272727272729</v>
      </c>
      <c r="H424" s="17">
        <f t="shared" si="53"/>
        <v>-1.1420413990007139E-3</v>
      </c>
    </row>
    <row r="425" spans="1:8" x14ac:dyDescent="0.2">
      <c r="A425" s="14"/>
      <c r="B425" s="15" t="s">
        <v>401</v>
      </c>
      <c r="C425" s="16">
        <v>4</v>
      </c>
      <c r="D425" s="16">
        <v>3</v>
      </c>
      <c r="E425" s="17">
        <f t="shared" si="51"/>
        <v>5.7102069950035693E-4</v>
      </c>
      <c r="F425" s="17">
        <f t="shared" si="52"/>
        <v>3.8654812524159255E-4</v>
      </c>
      <c r="G425" s="17">
        <f t="shared" si="54"/>
        <v>-0.25</v>
      </c>
      <c r="H425" s="17">
        <f t="shared" si="53"/>
        <v>-1.4275517487508923E-4</v>
      </c>
    </row>
    <row r="426" spans="1:8" x14ac:dyDescent="0.2">
      <c r="A426" s="14"/>
      <c r="B426" s="15" t="s">
        <v>402</v>
      </c>
      <c r="C426" s="16">
        <v>1</v>
      </c>
      <c r="D426" s="16">
        <v>1</v>
      </c>
      <c r="E426" s="17">
        <f t="shared" si="51"/>
        <v>1.4275517487508923E-4</v>
      </c>
      <c r="F426" s="17">
        <f t="shared" si="52"/>
        <v>1.2884937508053087E-4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403</v>
      </c>
      <c r="C427" s="16">
        <v>10</v>
      </c>
      <c r="D427" s="16">
        <v>5</v>
      </c>
      <c r="E427" s="17">
        <f t="shared" si="51"/>
        <v>1.4275517487508922E-3</v>
      </c>
      <c r="F427" s="17">
        <f t="shared" si="52"/>
        <v>6.4424687540265435E-4</v>
      </c>
      <c r="G427" s="17">
        <f t="shared" si="54"/>
        <v>-0.5</v>
      </c>
      <c r="H427" s="17">
        <f t="shared" si="53"/>
        <v>-7.1377587437544611E-4</v>
      </c>
    </row>
    <row r="428" spans="1:8" x14ac:dyDescent="0.2">
      <c r="A428" s="14"/>
      <c r="B428" s="15" t="s">
        <v>404</v>
      </c>
      <c r="C428" s="16">
        <v>118</v>
      </c>
      <c r="D428" s="16">
        <v>74</v>
      </c>
      <c r="E428" s="17">
        <f t="shared" si="51"/>
        <v>1.6845110635260528E-2</v>
      </c>
      <c r="F428" s="17">
        <f t="shared" si="52"/>
        <v>9.5348537559592841E-3</v>
      </c>
      <c r="G428" s="17">
        <f t="shared" si="54"/>
        <v>-0.3728813559322034</v>
      </c>
      <c r="H428" s="17">
        <f t="shared" si="53"/>
        <v>-6.2812276945039261E-3</v>
      </c>
    </row>
    <row r="429" spans="1:8" x14ac:dyDescent="0.2">
      <c r="A429" s="14"/>
      <c r="B429" s="15" t="s">
        <v>405</v>
      </c>
      <c r="C429" s="16">
        <v>1</v>
      </c>
      <c r="D429" s="16">
        <v>3</v>
      </c>
      <c r="E429" s="17">
        <f t="shared" si="51"/>
        <v>1.4275517487508923E-4</v>
      </c>
      <c r="F429" s="17">
        <f t="shared" si="52"/>
        <v>3.8654812524159255E-4</v>
      </c>
      <c r="G429" s="17">
        <f t="shared" si="54"/>
        <v>2</v>
      </c>
      <c r="H429" s="17">
        <f t="shared" si="53"/>
        <v>2.8551034975017847E-4</v>
      </c>
    </row>
    <row r="430" spans="1:8" x14ac:dyDescent="0.2">
      <c r="A430" s="14"/>
      <c r="B430" s="15" t="s">
        <v>406</v>
      </c>
      <c r="C430" s="16">
        <v>2</v>
      </c>
      <c r="D430" s="16">
        <v>2</v>
      </c>
      <c r="E430" s="17">
        <f t="shared" si="51"/>
        <v>2.8551034975017847E-4</v>
      </c>
      <c r="F430" s="17">
        <f t="shared" si="52"/>
        <v>2.5769875016106174E-4</v>
      </c>
      <c r="G430" s="17">
        <f t="shared" si="54"/>
        <v>0</v>
      </c>
      <c r="H430" s="17">
        <f t="shared" si="53"/>
        <v>0</v>
      </c>
    </row>
    <row r="431" spans="1:8" x14ac:dyDescent="0.2">
      <c r="A431" s="14"/>
      <c r="B431" s="15" t="s">
        <v>407</v>
      </c>
      <c r="C431" s="16">
        <v>5</v>
      </c>
      <c r="D431" s="16">
        <v>6</v>
      </c>
      <c r="E431" s="17">
        <f t="shared" si="51"/>
        <v>7.1377587437544611E-4</v>
      </c>
      <c r="F431" s="17">
        <f t="shared" si="52"/>
        <v>7.7309625048318511E-4</v>
      </c>
      <c r="G431" s="17">
        <f t="shared" si="54"/>
        <v>0.2</v>
      </c>
      <c r="H431" s="17">
        <f t="shared" si="53"/>
        <v>1.4275517487508923E-4</v>
      </c>
    </row>
    <row r="432" spans="1:8" x14ac:dyDescent="0.2">
      <c r="A432" s="14"/>
      <c r="B432" s="15" t="s">
        <v>408</v>
      </c>
      <c r="C432" s="16">
        <v>40</v>
      </c>
      <c r="D432" s="16">
        <v>99</v>
      </c>
      <c r="E432" s="17">
        <f t="shared" si="51"/>
        <v>5.7102069950035689E-3</v>
      </c>
      <c r="F432" s="17">
        <f t="shared" si="52"/>
        <v>1.2756088132972555E-2</v>
      </c>
      <c r="G432" s="17">
        <f t="shared" si="54"/>
        <v>1.4750000000000001</v>
      </c>
      <c r="H432" s="17">
        <f t="shared" si="53"/>
        <v>8.4225553176302641E-3</v>
      </c>
    </row>
    <row r="433" spans="1:8" x14ac:dyDescent="0.2">
      <c r="A433" s="14"/>
      <c r="B433" s="15" t="s">
        <v>409</v>
      </c>
      <c r="C433" s="16">
        <v>9</v>
      </c>
      <c r="D433" s="16">
        <v>5</v>
      </c>
      <c r="E433" s="17">
        <f t="shared" si="51"/>
        <v>1.2847965738758029E-3</v>
      </c>
      <c r="F433" s="17">
        <f t="shared" si="52"/>
        <v>6.4424687540265435E-4</v>
      </c>
      <c r="G433" s="17">
        <f t="shared" si="54"/>
        <v>-0.44444444444444442</v>
      </c>
      <c r="H433" s="17">
        <f t="shared" si="53"/>
        <v>-5.7102069950035683E-4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19</v>
      </c>
      <c r="D436" s="16">
        <v>63</v>
      </c>
      <c r="E436" s="17">
        <f t="shared" si="51"/>
        <v>2.7123483226266952E-3</v>
      </c>
      <c r="F436" s="17">
        <f t="shared" si="52"/>
        <v>8.1175106300734445E-3</v>
      </c>
      <c r="G436" s="17">
        <f t="shared" si="54"/>
        <v>2.3157894736842106</v>
      </c>
      <c r="H436" s="17">
        <f t="shared" si="53"/>
        <v>6.2812276945039261E-3</v>
      </c>
    </row>
    <row r="437" spans="1:8" x14ac:dyDescent="0.2">
      <c r="A437" s="14"/>
      <c r="B437" s="15" t="s">
        <v>413</v>
      </c>
      <c r="C437" s="16">
        <v>3</v>
      </c>
      <c r="D437" s="16">
        <v>1</v>
      </c>
      <c r="E437" s="17">
        <f t="shared" si="51"/>
        <v>4.2826552462526765E-4</v>
      </c>
      <c r="F437" s="17">
        <f t="shared" si="52"/>
        <v>1.2884937508053087E-4</v>
      </c>
      <c r="G437" s="17">
        <f t="shared" si="54"/>
        <v>-0.66666666666666663</v>
      </c>
      <c r="H437" s="17">
        <f t="shared" si="53"/>
        <v>-2.8551034975017841E-4</v>
      </c>
    </row>
    <row r="438" spans="1:8" x14ac:dyDescent="0.2">
      <c r="A438" s="14"/>
      <c r="B438" s="15" t="s">
        <v>414</v>
      </c>
      <c r="C438" s="16">
        <v>2</v>
      </c>
      <c r="D438" s="16">
        <v>2</v>
      </c>
      <c r="E438" s="17">
        <f t="shared" si="51"/>
        <v>2.8551034975017847E-4</v>
      </c>
      <c r="F438" s="17">
        <f t="shared" si="52"/>
        <v>2.5769875016106174E-4</v>
      </c>
      <c r="G438" s="17">
        <f t="shared" si="54"/>
        <v>0</v>
      </c>
      <c r="H438" s="17">
        <f t="shared" si="53"/>
        <v>0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9</v>
      </c>
      <c r="E441" s="17" t="str">
        <f t="shared" si="51"/>
        <v/>
      </c>
      <c r="F441" s="17">
        <f t="shared" si="52"/>
        <v>1.1596443757247777E-3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4</v>
      </c>
      <c r="D442" s="16">
        <v>7</v>
      </c>
      <c r="E442" s="17">
        <f t="shared" si="51"/>
        <v>5.7102069950035693E-4</v>
      </c>
      <c r="F442" s="17">
        <f t="shared" si="52"/>
        <v>9.0194562556371598E-4</v>
      </c>
      <c r="G442" s="17">
        <f t="shared" si="54"/>
        <v>0.75</v>
      </c>
      <c r="H442" s="17">
        <f t="shared" si="53"/>
        <v>4.282655246252677E-4</v>
      </c>
    </row>
    <row r="443" spans="1:8" x14ac:dyDescent="0.2">
      <c r="A443" s="14"/>
      <c r="B443" s="15" t="s">
        <v>419</v>
      </c>
      <c r="C443" s="16">
        <v>1</v>
      </c>
      <c r="D443" s="16">
        <v>1</v>
      </c>
      <c r="E443" s="17">
        <f t="shared" si="51"/>
        <v>1.4275517487508923E-4</v>
      </c>
      <c r="F443" s="17">
        <f t="shared" si="52"/>
        <v>1.2884937508053087E-4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420</v>
      </c>
      <c r="C444" s="16">
        <v>2</v>
      </c>
      <c r="D444" s="16">
        <v>1</v>
      </c>
      <c r="E444" s="17">
        <f t="shared" si="51"/>
        <v>2.8551034975017847E-4</v>
      </c>
      <c r="F444" s="17">
        <f t="shared" si="52"/>
        <v>1.2884937508053087E-4</v>
      </c>
      <c r="G444" s="17">
        <f t="shared" si="54"/>
        <v>-0.5</v>
      </c>
      <c r="H444" s="17">
        <f t="shared" si="53"/>
        <v>-1.4275517487508923E-4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1.2884937508053087E-4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2.5769875016106174E-4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27</v>
      </c>
      <c r="E451" s="17">
        <f t="shared" si="51"/>
        <v>1.4275517487508923E-4</v>
      </c>
      <c r="F451" s="17">
        <f t="shared" si="52"/>
        <v>3.4789331271743332E-3</v>
      </c>
      <c r="G451" s="17">
        <f t="shared" si="54"/>
        <v>26</v>
      </c>
      <c r="H451" s="17">
        <f t="shared" si="53"/>
        <v>3.7116345467523202E-3</v>
      </c>
    </row>
    <row r="452" spans="1:8" x14ac:dyDescent="0.2">
      <c r="A452" s="14"/>
      <c r="B452" s="15" t="s">
        <v>428</v>
      </c>
      <c r="C452" s="16">
        <v>17</v>
      </c>
      <c r="D452" s="16">
        <v>35</v>
      </c>
      <c r="E452" s="17">
        <f t="shared" si="51"/>
        <v>2.4268379728765166E-3</v>
      </c>
      <c r="F452" s="17">
        <f t="shared" si="52"/>
        <v>4.5097281278185797E-3</v>
      </c>
      <c r="G452" s="17">
        <f t="shared" si="54"/>
        <v>1.0588235294117647</v>
      </c>
      <c r="H452" s="17">
        <f t="shared" si="53"/>
        <v>2.5695931477516059E-3</v>
      </c>
    </row>
    <row r="453" spans="1:8" x14ac:dyDescent="0.2">
      <c r="A453" s="14"/>
      <c r="B453" s="15" t="s">
        <v>429</v>
      </c>
      <c r="C453" s="16">
        <v>67</v>
      </c>
      <c r="D453" s="16">
        <v>26</v>
      </c>
      <c r="E453" s="17">
        <f t="shared" si="51"/>
        <v>9.5645967166309784E-3</v>
      </c>
      <c r="F453" s="17">
        <f t="shared" si="52"/>
        <v>3.3500837520938024E-3</v>
      </c>
      <c r="G453" s="17">
        <f t="shared" si="54"/>
        <v>-0.61194029850746268</v>
      </c>
      <c r="H453" s="17">
        <f t="shared" si="53"/>
        <v>-5.8529621698786586E-3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187</v>
      </c>
      <c r="D455" s="16">
        <v>74</v>
      </c>
      <c r="E455" s="17">
        <f t="shared" si="51"/>
        <v>2.6695217701641686E-2</v>
      </c>
      <c r="F455" s="17">
        <f t="shared" si="52"/>
        <v>9.5348537559592841E-3</v>
      </c>
      <c r="G455" s="17">
        <f t="shared" si="54"/>
        <v>-0.60427807486631013</v>
      </c>
      <c r="H455" s="17">
        <f t="shared" si="53"/>
        <v>-1.6131334760885081E-2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1.4275517487508923E-4</v>
      </c>
      <c r="F458" s="17" t="str">
        <f t="shared" si="52"/>
        <v/>
      </c>
      <c r="G458" s="17">
        <f t="shared" si="54"/>
        <v>-1</v>
      </c>
      <c r="H458" s="17">
        <f t="shared" si="53"/>
        <v>-1.4275517487508923E-4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42</v>
      </c>
      <c r="D460" s="16">
        <v>24</v>
      </c>
      <c r="E460" s="17">
        <f t="shared" si="51"/>
        <v>5.9957173447537475E-3</v>
      </c>
      <c r="F460" s="17">
        <f t="shared" si="52"/>
        <v>3.0923850019327404E-3</v>
      </c>
      <c r="G460" s="17">
        <f t="shared" si="54"/>
        <v>-0.42857142857142855</v>
      </c>
      <c r="H460" s="17">
        <f t="shared" si="53"/>
        <v>-2.5695931477516059E-3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6</v>
      </c>
      <c r="D463" s="16">
        <v>40</v>
      </c>
      <c r="E463" s="17">
        <f t="shared" si="51"/>
        <v>8.5653104925053529E-4</v>
      </c>
      <c r="F463" s="17">
        <f t="shared" si="52"/>
        <v>5.1539750032212348E-3</v>
      </c>
      <c r="G463" s="17">
        <f t="shared" si="54"/>
        <v>5.666666666666667</v>
      </c>
      <c r="H463" s="17">
        <f t="shared" si="53"/>
        <v>4.8536759457530332E-3</v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1.4275517487508923E-4</v>
      </c>
      <c r="F464" s="17" t="str">
        <f t="shared" si="52"/>
        <v/>
      </c>
      <c r="G464" s="17">
        <f t="shared" si="54"/>
        <v>-1</v>
      </c>
      <c r="H464" s="17">
        <f t="shared" si="53"/>
        <v>-1.4275517487508923E-4</v>
      </c>
    </row>
    <row r="465" spans="1:8" x14ac:dyDescent="0.2">
      <c r="A465" s="14"/>
      <c r="B465" s="15" t="s">
        <v>441</v>
      </c>
      <c r="C465" s="16">
        <v>9</v>
      </c>
      <c r="D465" s="16">
        <v>12</v>
      </c>
      <c r="E465" s="17">
        <f t="shared" si="51"/>
        <v>1.2847965738758029E-3</v>
      </c>
      <c r="F465" s="17">
        <f t="shared" si="52"/>
        <v>1.5461925009663702E-3</v>
      </c>
      <c r="G465" s="17">
        <f t="shared" si="54"/>
        <v>0.33333333333333331</v>
      </c>
      <c r="H465" s="17">
        <f t="shared" si="53"/>
        <v>4.2826552462526765E-4</v>
      </c>
    </row>
    <row r="466" spans="1:8" x14ac:dyDescent="0.2">
      <c r="A466" s="14"/>
      <c r="B466" s="15" t="s">
        <v>442</v>
      </c>
      <c r="C466" s="16">
        <v>19</v>
      </c>
      <c r="D466" s="16">
        <v>9</v>
      </c>
      <c r="E466" s="17">
        <f t="shared" si="51"/>
        <v>2.7123483226266952E-3</v>
      </c>
      <c r="F466" s="17">
        <f t="shared" si="52"/>
        <v>1.1596443757247777E-3</v>
      </c>
      <c r="G466" s="17">
        <f t="shared" si="54"/>
        <v>-0.52631578947368418</v>
      </c>
      <c r="H466" s="17">
        <f t="shared" si="53"/>
        <v>-1.427551748750892E-3</v>
      </c>
    </row>
    <row r="467" spans="1:8" x14ac:dyDescent="0.2">
      <c r="A467" s="14"/>
      <c r="B467" s="15" t="s">
        <v>443</v>
      </c>
      <c r="C467" s="16">
        <v>6</v>
      </c>
      <c r="D467" s="16">
        <v>2</v>
      </c>
      <c r="E467" s="17">
        <f t="shared" si="51"/>
        <v>8.5653104925053529E-4</v>
      </c>
      <c r="F467" s="17">
        <f t="shared" si="52"/>
        <v>2.5769875016106174E-4</v>
      </c>
      <c r="G467" s="17">
        <f t="shared" si="54"/>
        <v>-0.66666666666666663</v>
      </c>
      <c r="H467" s="17">
        <f t="shared" si="53"/>
        <v>-5.7102069950035683E-4</v>
      </c>
    </row>
    <row r="468" spans="1:8" ht="25.5" x14ac:dyDescent="0.2">
      <c r="A468" s="14"/>
      <c r="B468" s="15" t="s">
        <v>444</v>
      </c>
      <c r="C468" s="16">
        <v>6</v>
      </c>
      <c r="D468" s="16">
        <v>6</v>
      </c>
      <c r="E468" s="17">
        <f t="shared" si="51"/>
        <v>8.5653104925053529E-4</v>
      </c>
      <c r="F468" s="17">
        <f t="shared" si="52"/>
        <v>7.7309625048318511E-4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18</v>
      </c>
      <c r="D469" s="16">
        <v>61</v>
      </c>
      <c r="E469" s="17">
        <f t="shared" si="51"/>
        <v>2.5695931477516059E-3</v>
      </c>
      <c r="F469" s="17">
        <f t="shared" si="52"/>
        <v>7.8598118799123821E-3</v>
      </c>
      <c r="G469" s="17">
        <f t="shared" si="54"/>
        <v>2.3888888888888888</v>
      </c>
      <c r="H469" s="17">
        <f t="shared" si="53"/>
        <v>6.1384725196288363E-3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4</v>
      </c>
      <c r="D471" s="16">
        <v>1</v>
      </c>
      <c r="E471" s="17">
        <f t="shared" si="51"/>
        <v>5.7102069950035693E-4</v>
      </c>
      <c r="F471" s="17">
        <f t="shared" si="52"/>
        <v>1.2884937508053087E-4</v>
      </c>
      <c r="G471" s="17">
        <f t="shared" si="54"/>
        <v>-0.75</v>
      </c>
      <c r="H471" s="17">
        <f t="shared" si="53"/>
        <v>-4.282655246252677E-4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2</v>
      </c>
      <c r="E473" s="17" t="str">
        <f t="shared" si="51"/>
        <v/>
      </c>
      <c r="F473" s="17">
        <f t="shared" si="52"/>
        <v>2.5769875016106174E-4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26</v>
      </c>
      <c r="D475" s="16">
        <v>22</v>
      </c>
      <c r="E475" s="17">
        <f t="shared" si="51"/>
        <v>3.7116345467523197E-3</v>
      </c>
      <c r="F475" s="17">
        <f t="shared" si="52"/>
        <v>2.8346862517716789E-3</v>
      </c>
      <c r="G475" s="17">
        <f t="shared" si="54"/>
        <v>-0.15384615384615385</v>
      </c>
      <c r="H475" s="17">
        <f t="shared" si="53"/>
        <v>-5.7102069950035693E-4</v>
      </c>
    </row>
    <row r="476" spans="1:8" x14ac:dyDescent="0.2">
      <c r="A476" s="14"/>
      <c r="B476" s="15" t="s">
        <v>452</v>
      </c>
      <c r="C476" s="16">
        <v>1</v>
      </c>
      <c r="D476" s="16">
        <v>1</v>
      </c>
      <c r="E476" s="17">
        <f t="shared" si="51"/>
        <v>1.4275517487508923E-4</v>
      </c>
      <c r="F476" s="17">
        <f t="shared" si="52"/>
        <v>1.2884937508053087E-4</v>
      </c>
      <c r="G476" s="17">
        <f t="shared" si="54"/>
        <v>0</v>
      </c>
      <c r="H476" s="17">
        <f t="shared" si="53"/>
        <v>0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4</v>
      </c>
      <c r="D479" s="16">
        <v>1</v>
      </c>
      <c r="E479" s="17">
        <f t="shared" si="51"/>
        <v>5.7102069950035693E-4</v>
      </c>
      <c r="F479" s="17">
        <f t="shared" si="52"/>
        <v>1.2884937508053087E-4</v>
      </c>
      <c r="G479" s="17">
        <f t="shared" si="54"/>
        <v>-0.75</v>
      </c>
      <c r="H479" s="17">
        <f t="shared" si="53"/>
        <v>-4.282655246252677E-4</v>
      </c>
    </row>
    <row r="480" spans="1:8" x14ac:dyDescent="0.2">
      <c r="A480" s="14"/>
      <c r="B480" s="15" t="s">
        <v>456</v>
      </c>
      <c r="C480" s="16">
        <v>2</v>
      </c>
      <c r="D480" s="16">
        <v>2</v>
      </c>
      <c r="E480" s="17">
        <f t="shared" si="51"/>
        <v>2.8551034975017847E-4</v>
      </c>
      <c r="F480" s="17">
        <f t="shared" si="52"/>
        <v>2.5769875016106174E-4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13</v>
      </c>
      <c r="D481" s="16">
        <v>37</v>
      </c>
      <c r="E481" s="17">
        <f t="shared" si="51"/>
        <v>1.8558172733761599E-3</v>
      </c>
      <c r="F481" s="17">
        <f t="shared" si="52"/>
        <v>4.7674268779796421E-3</v>
      </c>
      <c r="G481" s="17">
        <f t="shared" si="54"/>
        <v>1.8461538461538463</v>
      </c>
      <c r="H481" s="17">
        <f t="shared" si="53"/>
        <v>3.4261241970021416E-3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1.2884937508053087E-4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80</v>
      </c>
      <c r="D489" s="16">
        <v>63</v>
      </c>
      <c r="E489" s="17">
        <f t="shared" si="55"/>
        <v>1.1420413990007138E-2</v>
      </c>
      <c r="F489" s="17">
        <f t="shared" si="56"/>
        <v>8.1175106300734445E-3</v>
      </c>
      <c r="G489" s="17">
        <f t="shared" si="58"/>
        <v>-0.21249999999999999</v>
      </c>
      <c r="H489" s="17">
        <f t="shared" si="57"/>
        <v>-2.4268379728765166E-3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1.2884937508053087E-4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5</v>
      </c>
      <c r="D491" s="16">
        <v>2</v>
      </c>
      <c r="E491" s="17">
        <f t="shared" si="55"/>
        <v>7.1377587437544611E-4</v>
      </c>
      <c r="F491" s="17">
        <f t="shared" si="56"/>
        <v>2.5769875016106174E-4</v>
      </c>
      <c r="G491" s="17">
        <f t="shared" si="58"/>
        <v>-0.6</v>
      </c>
      <c r="H491" s="17">
        <f t="shared" si="57"/>
        <v>-4.2826552462526765E-4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1.2884937508053087E-4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20</v>
      </c>
      <c r="D494" s="16">
        <v>88</v>
      </c>
      <c r="E494" s="17">
        <f t="shared" si="55"/>
        <v>2.8551034975017845E-3</v>
      </c>
      <c r="F494" s="17">
        <f t="shared" si="56"/>
        <v>1.1338745007086716E-2</v>
      </c>
      <c r="G494" s="17">
        <f t="shared" si="58"/>
        <v>3.4</v>
      </c>
      <c r="H494" s="17">
        <f t="shared" si="57"/>
        <v>9.7073518915060664E-3</v>
      </c>
    </row>
    <row r="495" spans="1:8" x14ac:dyDescent="0.2">
      <c r="A495" s="14"/>
      <c r="B495" s="15" t="s">
        <v>471</v>
      </c>
      <c r="C495" s="16">
        <v>2</v>
      </c>
      <c r="D495" s="16">
        <v>6</v>
      </c>
      <c r="E495" s="17">
        <f t="shared" si="55"/>
        <v>2.8551034975017847E-4</v>
      </c>
      <c r="F495" s="17">
        <f t="shared" si="56"/>
        <v>7.7309625048318511E-4</v>
      </c>
      <c r="G495" s="17">
        <f t="shared" si="58"/>
        <v>2</v>
      </c>
      <c r="H495" s="17">
        <f t="shared" si="57"/>
        <v>5.7102069950035693E-4</v>
      </c>
    </row>
    <row r="496" spans="1:8" x14ac:dyDescent="0.2">
      <c r="A496" s="14"/>
      <c r="B496" s="15" t="s">
        <v>472</v>
      </c>
      <c r="C496" s="16">
        <v>34</v>
      </c>
      <c r="D496" s="16">
        <v>109</v>
      </c>
      <c r="E496" s="17">
        <f t="shared" si="55"/>
        <v>4.8536759457530332E-3</v>
      </c>
      <c r="F496" s="17">
        <f t="shared" si="56"/>
        <v>1.4044581883777864E-2</v>
      </c>
      <c r="G496" s="17">
        <f t="shared" si="58"/>
        <v>2.2058823529411766</v>
      </c>
      <c r="H496" s="17">
        <f t="shared" si="57"/>
        <v>1.0706638115631691E-2</v>
      </c>
    </row>
    <row r="497" spans="1:8" x14ac:dyDescent="0.2">
      <c r="A497" s="14"/>
      <c r="B497" s="15" t="s">
        <v>473</v>
      </c>
      <c r="C497" s="16">
        <v>2</v>
      </c>
      <c r="D497" s="16">
        <v>2</v>
      </c>
      <c r="E497" s="17">
        <f t="shared" si="55"/>
        <v>2.8551034975017847E-4</v>
      </c>
      <c r="F497" s="17">
        <f t="shared" si="56"/>
        <v>2.5769875016106174E-4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4</v>
      </c>
      <c r="D499" s="16">
        <v>5</v>
      </c>
      <c r="E499" s="17">
        <f t="shared" si="55"/>
        <v>5.7102069950035693E-4</v>
      </c>
      <c r="F499" s="17">
        <f t="shared" si="56"/>
        <v>6.4424687540265435E-4</v>
      </c>
      <c r="G499" s="17">
        <f t="shared" si="58"/>
        <v>0.25</v>
      </c>
      <c r="H499" s="17">
        <f t="shared" si="57"/>
        <v>1.4275517487508923E-4</v>
      </c>
    </row>
    <row r="500" spans="1:8" x14ac:dyDescent="0.2">
      <c r="A500" s="14"/>
      <c r="B500" s="15" t="s">
        <v>476</v>
      </c>
      <c r="C500" s="16">
        <v>80</v>
      </c>
      <c r="D500" s="16">
        <v>26</v>
      </c>
      <c r="E500" s="17">
        <f t="shared" si="55"/>
        <v>1.1420413990007138E-2</v>
      </c>
      <c r="F500" s="17">
        <f t="shared" si="56"/>
        <v>3.3500837520938024E-3</v>
      </c>
      <c r="G500" s="17">
        <f t="shared" si="58"/>
        <v>-0.67500000000000004</v>
      </c>
      <c r="H500" s="17">
        <f t="shared" si="57"/>
        <v>-7.7087794432548189E-3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1.4275517487508923E-4</v>
      </c>
      <c r="F504" s="17" t="str">
        <f t="shared" si="56"/>
        <v/>
      </c>
      <c r="G504" s="17">
        <f t="shared" si="58"/>
        <v>-1</v>
      </c>
      <c r="H504" s="17">
        <f t="shared" si="57"/>
        <v>-1.4275517487508923E-4</v>
      </c>
    </row>
    <row r="505" spans="1:8" x14ac:dyDescent="0.2">
      <c r="A505" s="14"/>
      <c r="B505" s="15" t="s">
        <v>481</v>
      </c>
      <c r="C505" s="16">
        <v>2</v>
      </c>
      <c r="D505" s="16">
        <v>5</v>
      </c>
      <c r="E505" s="17">
        <f t="shared" si="55"/>
        <v>2.8551034975017847E-4</v>
      </c>
      <c r="F505" s="17">
        <f t="shared" si="56"/>
        <v>6.4424687540265435E-4</v>
      </c>
      <c r="G505" s="17">
        <f t="shared" si="58"/>
        <v>1.5</v>
      </c>
      <c r="H505" s="17">
        <f t="shared" si="57"/>
        <v>4.282655246252677E-4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5</v>
      </c>
      <c r="D507" s="16">
        <v>0</v>
      </c>
      <c r="E507" s="17">
        <f t="shared" si="55"/>
        <v>7.1377587437544611E-4</v>
      </c>
      <c r="F507" s="17" t="str">
        <f t="shared" si="56"/>
        <v/>
      </c>
      <c r="G507" s="17">
        <f t="shared" si="58"/>
        <v>-1</v>
      </c>
      <c r="H507" s="17">
        <f t="shared" si="57"/>
        <v>-7.1377587437544611E-4</v>
      </c>
    </row>
    <row r="508" spans="1:8" ht="25.5" x14ac:dyDescent="0.2">
      <c r="A508" s="14"/>
      <c r="B508" s="15" t="s">
        <v>484</v>
      </c>
      <c r="C508" s="16">
        <v>4</v>
      </c>
      <c r="D508" s="16">
        <v>0</v>
      </c>
      <c r="E508" s="17">
        <f t="shared" si="55"/>
        <v>5.7102069950035693E-4</v>
      </c>
      <c r="F508" s="17" t="str">
        <f t="shared" si="56"/>
        <v/>
      </c>
      <c r="G508" s="17">
        <f t="shared" si="58"/>
        <v>-1</v>
      </c>
      <c r="H508" s="17">
        <f t="shared" si="57"/>
        <v>-5.7102069950035693E-4</v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1.4275517487508923E-4</v>
      </c>
      <c r="F509" s="17" t="str">
        <f t="shared" si="56"/>
        <v/>
      </c>
      <c r="G509" s="17">
        <f t="shared" si="58"/>
        <v>-1</v>
      </c>
      <c r="H509" s="17">
        <f t="shared" si="57"/>
        <v>-1.4275517487508923E-4</v>
      </c>
    </row>
    <row r="510" spans="1:8" ht="25.5" x14ac:dyDescent="0.2">
      <c r="A510" s="14"/>
      <c r="B510" s="15" t="s">
        <v>486</v>
      </c>
      <c r="C510" s="16">
        <v>8</v>
      </c>
      <c r="D510" s="16">
        <v>5</v>
      </c>
      <c r="E510" s="17">
        <f t="shared" si="55"/>
        <v>1.1420413990007139E-3</v>
      </c>
      <c r="F510" s="17">
        <f t="shared" si="56"/>
        <v>6.4424687540265435E-4</v>
      </c>
      <c r="G510" s="17">
        <f t="shared" si="58"/>
        <v>-0.375</v>
      </c>
      <c r="H510" s="17">
        <f t="shared" si="57"/>
        <v>-4.282655246252677E-4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1.2884937508053087E-4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1</v>
      </c>
      <c r="D513" s="16">
        <v>0</v>
      </c>
      <c r="E513" s="17">
        <f t="shared" si="55"/>
        <v>1.4275517487508923E-4</v>
      </c>
      <c r="F513" s="17" t="str">
        <f t="shared" si="56"/>
        <v/>
      </c>
      <c r="G513" s="17">
        <f t="shared" si="58"/>
        <v>-1</v>
      </c>
      <c r="H513" s="17">
        <f t="shared" si="57"/>
        <v>-1.4275517487508923E-4</v>
      </c>
    </row>
    <row r="514" spans="1:8" ht="25.5" x14ac:dyDescent="0.2">
      <c r="A514" s="14"/>
      <c r="B514" s="15" t="s">
        <v>490</v>
      </c>
      <c r="C514" s="16">
        <v>1</v>
      </c>
      <c r="D514" s="16">
        <v>0</v>
      </c>
      <c r="E514" s="17">
        <f t="shared" si="55"/>
        <v>1.4275517487508923E-4</v>
      </c>
      <c r="F514" s="17" t="str">
        <f t="shared" si="56"/>
        <v/>
      </c>
      <c r="G514" s="17">
        <f t="shared" si="58"/>
        <v>-1</v>
      </c>
      <c r="H514" s="17">
        <f t="shared" si="57"/>
        <v>-1.4275517487508923E-4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4</v>
      </c>
      <c r="E516" s="17">
        <f t="shared" si="55"/>
        <v>1.4275517487508923E-4</v>
      </c>
      <c r="F516" s="17">
        <f t="shared" si="56"/>
        <v>5.1539750032212348E-4</v>
      </c>
      <c r="G516" s="17">
        <f t="shared" si="58"/>
        <v>3</v>
      </c>
      <c r="H516" s="17">
        <f t="shared" si="57"/>
        <v>4.282655246252677E-4</v>
      </c>
    </row>
    <row r="517" spans="1:8" x14ac:dyDescent="0.2">
      <c r="A517" s="14"/>
      <c r="B517" s="15" t="s">
        <v>493</v>
      </c>
      <c r="C517" s="16">
        <v>4</v>
      </c>
      <c r="D517" s="16">
        <v>3</v>
      </c>
      <c r="E517" s="17">
        <f t="shared" si="55"/>
        <v>5.7102069950035693E-4</v>
      </c>
      <c r="F517" s="17">
        <f t="shared" si="56"/>
        <v>3.8654812524159255E-4</v>
      </c>
      <c r="G517" s="17">
        <f t="shared" si="58"/>
        <v>-0.25</v>
      </c>
      <c r="H517" s="17">
        <f t="shared" si="57"/>
        <v>-1.4275517487508923E-4</v>
      </c>
    </row>
    <row r="518" spans="1:8" ht="25.5" x14ac:dyDescent="0.2">
      <c r="A518" s="14"/>
      <c r="B518" s="15" t="s">
        <v>494</v>
      </c>
      <c r="C518" s="16">
        <v>0</v>
      </c>
      <c r="D518" s="16">
        <v>3</v>
      </c>
      <c r="E518" s="17" t="str">
        <f t="shared" si="55"/>
        <v/>
      </c>
      <c r="F518" s="17">
        <f t="shared" si="56"/>
        <v>3.8654812524159255E-4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41</v>
      </c>
      <c r="D520" s="16">
        <v>26</v>
      </c>
      <c r="E520" s="17">
        <f t="shared" si="55"/>
        <v>5.8529621698786578E-3</v>
      </c>
      <c r="F520" s="17">
        <f t="shared" si="56"/>
        <v>3.3500837520938024E-3</v>
      </c>
      <c r="G520" s="17">
        <f t="shared" si="58"/>
        <v>-0.36585365853658536</v>
      </c>
      <c r="H520" s="17">
        <f t="shared" si="57"/>
        <v>-2.141327623126338E-3</v>
      </c>
    </row>
    <row r="521" spans="1:8" x14ac:dyDescent="0.2">
      <c r="A521" s="14"/>
      <c r="B521" s="15" t="s">
        <v>497</v>
      </c>
      <c r="C521" s="16">
        <v>22</v>
      </c>
      <c r="D521" s="16">
        <v>31</v>
      </c>
      <c r="E521" s="17">
        <f t="shared" si="55"/>
        <v>3.140613847251963E-3</v>
      </c>
      <c r="F521" s="17">
        <f t="shared" si="56"/>
        <v>3.9943306274964566E-3</v>
      </c>
      <c r="G521" s="17">
        <f t="shared" si="58"/>
        <v>0.40909090909090912</v>
      </c>
      <c r="H521" s="17">
        <f t="shared" si="57"/>
        <v>1.2847965738758032E-3</v>
      </c>
    </row>
    <row r="522" spans="1:8" ht="38.25" x14ac:dyDescent="0.2">
      <c r="A522" s="14"/>
      <c r="B522" s="15" t="s">
        <v>498</v>
      </c>
      <c r="C522" s="16">
        <v>1</v>
      </c>
      <c r="D522" s="16">
        <v>7</v>
      </c>
      <c r="E522" s="17">
        <f t="shared" si="55"/>
        <v>1.4275517487508923E-4</v>
      </c>
      <c r="F522" s="17">
        <f t="shared" si="56"/>
        <v>9.0194562556371598E-4</v>
      </c>
      <c r="G522" s="17">
        <f t="shared" si="58"/>
        <v>6</v>
      </c>
      <c r="H522" s="17">
        <f t="shared" si="57"/>
        <v>8.565310492505354E-4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4</v>
      </c>
      <c r="E524" s="17">
        <f t="shared" si="55"/>
        <v>4.2826552462526765E-4</v>
      </c>
      <c r="F524" s="17">
        <f t="shared" si="56"/>
        <v>5.1539750032212348E-4</v>
      </c>
      <c r="G524" s="17">
        <f t="shared" si="58"/>
        <v>0.33333333333333331</v>
      </c>
      <c r="H524" s="17">
        <f t="shared" si="57"/>
        <v>1.4275517487508921E-4</v>
      </c>
    </row>
    <row r="525" spans="1:8" ht="25.5" x14ac:dyDescent="0.2">
      <c r="A525" s="14"/>
      <c r="B525" s="15" t="s">
        <v>501</v>
      </c>
      <c r="C525" s="16">
        <v>13</v>
      </c>
      <c r="D525" s="16">
        <v>57</v>
      </c>
      <c r="E525" s="17">
        <f t="shared" si="55"/>
        <v>1.8558172733761599E-3</v>
      </c>
      <c r="F525" s="17">
        <f t="shared" si="56"/>
        <v>7.344414379590259E-3</v>
      </c>
      <c r="G525" s="17">
        <f t="shared" si="58"/>
        <v>3.3846153846153846</v>
      </c>
      <c r="H525" s="17">
        <f t="shared" si="57"/>
        <v>6.2812276945039261E-3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7</v>
      </c>
      <c r="D527" s="16">
        <v>4</v>
      </c>
      <c r="E527" s="17">
        <f t="shared" si="55"/>
        <v>9.9928622412562458E-4</v>
      </c>
      <c r="F527" s="17">
        <f t="shared" si="56"/>
        <v>5.1539750032212348E-4</v>
      </c>
      <c r="G527" s="17">
        <f t="shared" si="58"/>
        <v>-0.42857142857142855</v>
      </c>
      <c r="H527" s="17">
        <f t="shared" si="57"/>
        <v>-4.2826552462526765E-4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2.5769875016106174E-4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2</v>
      </c>
      <c r="D530" s="16">
        <v>1</v>
      </c>
      <c r="E530" s="17">
        <f t="shared" si="55"/>
        <v>2.8551034975017847E-4</v>
      </c>
      <c r="F530" s="17">
        <f t="shared" si="56"/>
        <v>1.2884937508053087E-4</v>
      </c>
      <c r="G530" s="17">
        <f t="shared" si="58"/>
        <v>-0.5</v>
      </c>
      <c r="H530" s="17">
        <f t="shared" si="57"/>
        <v>-1.4275517487508923E-4</v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1.2884937508053087E-4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1.4275517487508923E-4</v>
      </c>
      <c r="F534" s="17" t="str">
        <f t="shared" si="56"/>
        <v/>
      </c>
      <c r="G534" s="17">
        <f t="shared" si="58"/>
        <v>-1</v>
      </c>
      <c r="H534" s="17">
        <f t="shared" si="57"/>
        <v>-1.4275517487508923E-4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28</v>
      </c>
      <c r="D538" s="16">
        <v>3</v>
      </c>
      <c r="E538" s="17">
        <f t="shared" si="55"/>
        <v>3.9971448965024983E-3</v>
      </c>
      <c r="F538" s="17">
        <f t="shared" si="56"/>
        <v>3.8654812524159255E-4</v>
      </c>
      <c r="G538" s="17">
        <f t="shared" si="58"/>
        <v>-0.8928571428571429</v>
      </c>
      <c r="H538" s="17">
        <f t="shared" si="57"/>
        <v>-3.5688793718772309E-3</v>
      </c>
    </row>
    <row r="539" spans="1:8" x14ac:dyDescent="0.2">
      <c r="A539" s="14"/>
      <c r="B539" s="15" t="s">
        <v>515</v>
      </c>
      <c r="C539" s="16">
        <v>54</v>
      </c>
      <c r="D539" s="16">
        <v>3</v>
      </c>
      <c r="E539" s="17">
        <f t="shared" si="55"/>
        <v>7.7087794432548181E-3</v>
      </c>
      <c r="F539" s="17">
        <f t="shared" si="56"/>
        <v>3.8654812524159255E-4</v>
      </c>
      <c r="G539" s="17">
        <f t="shared" si="58"/>
        <v>-0.94444444444444442</v>
      </c>
      <c r="H539" s="17">
        <f t="shared" si="57"/>
        <v>-7.2805139186295506E-3</v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1.4275517487508923E-4</v>
      </c>
      <c r="F540" s="17" t="str">
        <f t="shared" si="56"/>
        <v/>
      </c>
      <c r="G540" s="17">
        <f t="shared" si="58"/>
        <v>-1</v>
      </c>
      <c r="H540" s="17">
        <f t="shared" si="57"/>
        <v>-1.4275517487508923E-4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2</v>
      </c>
      <c r="E542" s="17">
        <f t="shared" si="55"/>
        <v>2.8551034975017847E-4</v>
      </c>
      <c r="F542" s="17">
        <f t="shared" si="56"/>
        <v>2.5769875016106174E-4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11</v>
      </c>
      <c r="E543" s="17" t="str">
        <f t="shared" si="55"/>
        <v/>
      </c>
      <c r="F543" s="17">
        <f t="shared" si="56"/>
        <v>1.4173431258858395E-3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13</v>
      </c>
      <c r="D544" s="16">
        <v>12</v>
      </c>
      <c r="E544" s="17">
        <f t="shared" si="55"/>
        <v>1.8558172733761599E-3</v>
      </c>
      <c r="F544" s="17">
        <f t="shared" si="56"/>
        <v>1.5461925009663702E-3</v>
      </c>
      <c r="G544" s="17">
        <f t="shared" si="58"/>
        <v>-7.6923076923076927E-2</v>
      </c>
      <c r="H544" s="17">
        <f t="shared" si="57"/>
        <v>-1.4275517487508923E-4</v>
      </c>
    </row>
    <row r="545" spans="1:8" x14ac:dyDescent="0.2">
      <c r="A545" s="14"/>
      <c r="B545" s="15" t="s">
        <v>521</v>
      </c>
      <c r="C545" s="16">
        <v>19</v>
      </c>
      <c r="D545" s="16">
        <v>2</v>
      </c>
      <c r="E545" s="17">
        <f t="shared" si="55"/>
        <v>2.7123483226266952E-3</v>
      </c>
      <c r="F545" s="17">
        <f t="shared" si="56"/>
        <v>2.5769875016106174E-4</v>
      </c>
      <c r="G545" s="17">
        <f t="shared" si="58"/>
        <v>-0.89473684210526316</v>
      </c>
      <c r="H545" s="17">
        <f t="shared" si="57"/>
        <v>-2.4268379728765166E-3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1.4275517487508923E-4</v>
      </c>
      <c r="F546" s="17" t="str">
        <f t="shared" si="56"/>
        <v/>
      </c>
      <c r="G546" s="17">
        <f t="shared" si="58"/>
        <v>-1</v>
      </c>
      <c r="H546" s="17">
        <f t="shared" si="57"/>
        <v>-1.4275517487508923E-4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136</v>
      </c>
      <c r="D548" s="16">
        <v>162</v>
      </c>
      <c r="E548" s="17">
        <f t="shared" ref="E548:E585" si="59">+IF(C548=0,"",C548/C$356)</f>
        <v>1.9414703783012133E-2</v>
      </c>
      <c r="F548" s="17">
        <f t="shared" ref="F548:F585" si="60">+IF(D548=0,"",D548/D$356)</f>
        <v>2.0873598763045998E-2</v>
      </c>
      <c r="G548" s="17">
        <f t="shared" si="58"/>
        <v>0.19117647058823528</v>
      </c>
      <c r="H548" s="17">
        <f t="shared" ref="H548:H585" si="61">+IF(OR(AND(E548=""),(G548="")),"",E548*G548)</f>
        <v>3.7116345467523193E-3</v>
      </c>
    </row>
    <row r="549" spans="1:8" x14ac:dyDescent="0.2">
      <c r="A549" s="14"/>
      <c r="B549" s="15" t="s">
        <v>525</v>
      </c>
      <c r="C549" s="16">
        <v>13</v>
      </c>
      <c r="D549" s="16">
        <v>27</v>
      </c>
      <c r="E549" s="17">
        <f t="shared" si="59"/>
        <v>1.8558172733761599E-3</v>
      </c>
      <c r="F549" s="17">
        <f t="shared" si="60"/>
        <v>3.4789331271743332E-3</v>
      </c>
      <c r="G549" s="17">
        <f t="shared" ref="G549:G585" si="62">+IF(AND(C549=0,D549=0)," ",IF(C549=0,1,IF(D549=0,-1,(D549-C549)/C549)))</f>
        <v>1.0769230769230769</v>
      </c>
      <c r="H549" s="17">
        <f t="shared" si="61"/>
        <v>1.9985724482512492E-3</v>
      </c>
    </row>
    <row r="550" spans="1:8" x14ac:dyDescent="0.2">
      <c r="A550" s="14"/>
      <c r="B550" s="15" t="s">
        <v>526</v>
      </c>
      <c r="C550" s="16">
        <v>1</v>
      </c>
      <c r="D550" s="16">
        <v>1</v>
      </c>
      <c r="E550" s="17">
        <f t="shared" si="59"/>
        <v>1.4275517487508923E-4</v>
      </c>
      <c r="F550" s="17">
        <f t="shared" si="60"/>
        <v>1.2884937508053087E-4</v>
      </c>
      <c r="G550" s="17">
        <f t="shared" si="62"/>
        <v>0</v>
      </c>
      <c r="H550" s="17">
        <f t="shared" si="61"/>
        <v>0</v>
      </c>
    </row>
    <row r="551" spans="1:8" x14ac:dyDescent="0.2">
      <c r="A551" s="14"/>
      <c r="B551" s="15" t="s">
        <v>527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9.0194562556371598E-4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8</v>
      </c>
      <c r="E552" s="17">
        <f t="shared" si="59"/>
        <v>1.4275517487508923E-4</v>
      </c>
      <c r="F552" s="17">
        <f t="shared" si="60"/>
        <v>1.030795000644247E-3</v>
      </c>
      <c r="G552" s="17">
        <f t="shared" si="62"/>
        <v>7</v>
      </c>
      <c r="H552" s="17">
        <f t="shared" si="61"/>
        <v>9.9928622412562458E-4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1.2884937508053087E-4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17</v>
      </c>
      <c r="E554" s="17" t="str">
        <f t="shared" si="59"/>
        <v/>
      </c>
      <c r="F554" s="17">
        <f t="shared" si="60"/>
        <v>2.1904393763690247E-3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2</v>
      </c>
      <c r="D556" s="16">
        <v>1</v>
      </c>
      <c r="E556" s="17">
        <f t="shared" si="59"/>
        <v>2.8551034975017847E-4</v>
      </c>
      <c r="F556" s="17">
        <f t="shared" si="60"/>
        <v>1.2884937508053087E-4</v>
      </c>
      <c r="G556" s="17">
        <f t="shared" si="62"/>
        <v>-0.5</v>
      </c>
      <c r="H556" s="17">
        <f t="shared" si="61"/>
        <v>-1.4275517487508923E-4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7</v>
      </c>
      <c r="D558" s="16">
        <v>4</v>
      </c>
      <c r="E558" s="17">
        <f t="shared" si="59"/>
        <v>9.9928622412562458E-4</v>
      </c>
      <c r="F558" s="17">
        <f t="shared" si="60"/>
        <v>5.1539750032212348E-4</v>
      </c>
      <c r="G558" s="17">
        <f t="shared" si="62"/>
        <v>-0.42857142857142855</v>
      </c>
      <c r="H558" s="17">
        <f t="shared" si="61"/>
        <v>-4.2826552462526765E-4</v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2</v>
      </c>
      <c r="E561" s="17">
        <f t="shared" si="59"/>
        <v>1.4275517487508923E-4</v>
      </c>
      <c r="F561" s="17">
        <f t="shared" si="60"/>
        <v>2.5769875016106174E-4</v>
      </c>
      <c r="G561" s="17">
        <f t="shared" si="62"/>
        <v>1</v>
      </c>
      <c r="H561" s="17">
        <f t="shared" si="61"/>
        <v>1.4275517487508923E-4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</v>
      </c>
      <c r="D564" s="16">
        <v>8</v>
      </c>
      <c r="E564" s="17">
        <f t="shared" si="59"/>
        <v>4.2826552462526765E-4</v>
      </c>
      <c r="F564" s="17">
        <f t="shared" si="60"/>
        <v>1.030795000644247E-3</v>
      </c>
      <c r="G564" s="17">
        <f t="shared" si="62"/>
        <v>1.6666666666666667</v>
      </c>
      <c r="H564" s="17">
        <f t="shared" si="61"/>
        <v>7.1377587437544611E-4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27</v>
      </c>
      <c r="D569" s="16">
        <v>47</v>
      </c>
      <c r="E569" s="17">
        <f t="shared" si="59"/>
        <v>3.854389721627409E-3</v>
      </c>
      <c r="F569" s="17">
        <f t="shared" si="60"/>
        <v>6.0559206287849505E-3</v>
      </c>
      <c r="G569" s="17">
        <f t="shared" si="62"/>
        <v>0.7407407407407407</v>
      </c>
      <c r="H569" s="17">
        <f t="shared" si="61"/>
        <v>2.8551034975017845E-3</v>
      </c>
    </row>
    <row r="570" spans="1:8" ht="25.5" x14ac:dyDescent="0.2">
      <c r="A570" s="14"/>
      <c r="B570" s="15" t="s">
        <v>546</v>
      </c>
      <c r="C570" s="16">
        <v>29</v>
      </c>
      <c r="D570" s="16">
        <v>7</v>
      </c>
      <c r="E570" s="17">
        <f t="shared" si="59"/>
        <v>4.1399000713775872E-3</v>
      </c>
      <c r="F570" s="17">
        <f t="shared" si="60"/>
        <v>9.0194562556371598E-4</v>
      </c>
      <c r="G570" s="17">
        <f t="shared" si="62"/>
        <v>-0.75862068965517238</v>
      </c>
      <c r="H570" s="17">
        <f t="shared" si="61"/>
        <v>-3.1406138472519626E-3</v>
      </c>
    </row>
    <row r="571" spans="1:8" x14ac:dyDescent="0.2">
      <c r="A571" s="14"/>
      <c r="B571" s="15" t="s">
        <v>547</v>
      </c>
      <c r="C571" s="16">
        <v>52</v>
      </c>
      <c r="D571" s="16">
        <v>49</v>
      </c>
      <c r="E571" s="17">
        <f t="shared" si="59"/>
        <v>7.4232690935046395E-3</v>
      </c>
      <c r="F571" s="17">
        <f t="shared" si="60"/>
        <v>6.3136193789460121E-3</v>
      </c>
      <c r="G571" s="17">
        <f t="shared" si="62"/>
        <v>-5.7692307692307696E-2</v>
      </c>
      <c r="H571" s="17">
        <f t="shared" si="61"/>
        <v>-4.282655246252677E-4</v>
      </c>
    </row>
    <row r="572" spans="1:8" x14ac:dyDescent="0.2">
      <c r="A572" s="14"/>
      <c r="B572" s="15" t="s">
        <v>548</v>
      </c>
      <c r="C572" s="16">
        <v>3</v>
      </c>
      <c r="D572" s="16">
        <v>3</v>
      </c>
      <c r="E572" s="17">
        <f t="shared" si="59"/>
        <v>4.2826552462526765E-4</v>
      </c>
      <c r="F572" s="17">
        <f t="shared" si="60"/>
        <v>3.8654812524159255E-4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1.2884937508053087E-4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1.2884937508053087E-4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2.5769875016106174E-4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2</v>
      </c>
      <c r="D577" s="16">
        <v>0</v>
      </c>
      <c r="E577" s="17">
        <f t="shared" si="59"/>
        <v>2.8551034975017847E-4</v>
      </c>
      <c r="F577" s="17" t="str">
        <f t="shared" si="60"/>
        <v/>
      </c>
      <c r="G577" s="17">
        <f t="shared" si="62"/>
        <v>-1</v>
      </c>
      <c r="H577" s="17">
        <f t="shared" si="61"/>
        <v>-2.8551034975017847E-4</v>
      </c>
    </row>
    <row r="578" spans="1:8" x14ac:dyDescent="0.2">
      <c r="A578" s="14"/>
      <c r="B578" s="15" t="s">
        <v>554</v>
      </c>
      <c r="C578" s="16">
        <v>24</v>
      </c>
      <c r="D578" s="16">
        <v>11</v>
      </c>
      <c r="E578" s="17">
        <f t="shared" si="59"/>
        <v>3.4261241970021412E-3</v>
      </c>
      <c r="F578" s="17">
        <f t="shared" si="60"/>
        <v>1.4173431258858395E-3</v>
      </c>
      <c r="G578" s="17">
        <f t="shared" si="62"/>
        <v>-0.54166666666666663</v>
      </c>
      <c r="H578" s="17">
        <f t="shared" si="61"/>
        <v>-1.8558172733761597E-3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</v>
      </c>
      <c r="D580" s="16">
        <v>6</v>
      </c>
      <c r="E580" s="17">
        <f t="shared" si="59"/>
        <v>1.4275517487508923E-4</v>
      </c>
      <c r="F580" s="17">
        <f t="shared" si="60"/>
        <v>7.7309625048318511E-4</v>
      </c>
      <c r="G580" s="17">
        <f t="shared" si="62"/>
        <v>5</v>
      </c>
      <c r="H580" s="17">
        <f t="shared" si="61"/>
        <v>7.1377587437544622E-4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1.2884937508053087E-4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16</v>
      </c>
      <c r="D583" s="16">
        <v>4</v>
      </c>
      <c r="E583" s="17">
        <f t="shared" si="59"/>
        <v>2.2840827980014277E-3</v>
      </c>
      <c r="F583" s="17">
        <f t="shared" si="60"/>
        <v>5.1539750032212348E-4</v>
      </c>
      <c r="G583" s="17">
        <f t="shared" si="62"/>
        <v>-0.75</v>
      </c>
      <c r="H583" s="17">
        <f t="shared" si="61"/>
        <v>-1.7130620985010708E-3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1969</v>
      </c>
      <c r="D591" s="20">
        <f>SUM(D592:D618)</f>
        <v>2970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0.50837988826815639</v>
      </c>
      <c r="H591" s="21">
        <f t="shared" ref="H591:H618" si="65">+IF(OR(AND(E591=""),(G591="")),"",E591*G591)</f>
        <v>0.50837988826815639</v>
      </c>
    </row>
    <row r="592" spans="1:8" x14ac:dyDescent="0.2">
      <c r="A592" s="14"/>
      <c r="B592" s="15" t="s">
        <v>562</v>
      </c>
      <c r="C592" s="16">
        <v>0</v>
      </c>
      <c r="D592" s="16">
        <v>3</v>
      </c>
      <c r="E592" s="17" t="str">
        <f t="shared" si="63"/>
        <v/>
      </c>
      <c r="F592" s="17">
        <f t="shared" si="64"/>
        <v>1.0101010101010101E-3</v>
      </c>
      <c r="G592" s="17">
        <f t="shared" ref="G592:G618" si="66">+IF(AND(C592=0,D592=0)," ",IF(C592=0,1,IF(D592=0,-1,(D592-C592)/C592)))</f>
        <v>1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157</v>
      </c>
      <c r="D593" s="16">
        <v>313</v>
      </c>
      <c r="E593" s="17">
        <f t="shared" si="63"/>
        <v>7.973590655154901E-2</v>
      </c>
      <c r="F593" s="17">
        <f t="shared" si="64"/>
        <v>0.10538720538720539</v>
      </c>
      <c r="G593" s="17">
        <f t="shared" si="66"/>
        <v>0.99363057324840764</v>
      </c>
      <c r="H593" s="17">
        <f t="shared" si="65"/>
        <v>7.9228034535297101E-2</v>
      </c>
    </row>
    <row r="594" spans="1:8" ht="25.5" x14ac:dyDescent="0.2">
      <c r="A594" s="14"/>
      <c r="B594" s="15" t="s">
        <v>564</v>
      </c>
      <c r="C594" s="16">
        <v>184</v>
      </c>
      <c r="D594" s="16">
        <v>454</v>
      </c>
      <c r="E594" s="17">
        <f t="shared" si="63"/>
        <v>9.3448450990350429E-2</v>
      </c>
      <c r="F594" s="17">
        <f t="shared" si="64"/>
        <v>0.15286195286195287</v>
      </c>
      <c r="G594" s="17">
        <f t="shared" si="66"/>
        <v>1.4673913043478262</v>
      </c>
      <c r="H594" s="17">
        <f t="shared" si="65"/>
        <v>0.13712544438801422</v>
      </c>
    </row>
    <row r="595" spans="1:8" x14ac:dyDescent="0.2">
      <c r="A595" s="14"/>
      <c r="B595" s="15" t="s">
        <v>565</v>
      </c>
      <c r="C595" s="16">
        <v>326</v>
      </c>
      <c r="D595" s="16">
        <v>301</v>
      </c>
      <c r="E595" s="17">
        <f t="shared" si="63"/>
        <v>0.16556627729812087</v>
      </c>
      <c r="F595" s="17">
        <f t="shared" si="64"/>
        <v>0.10134680134680135</v>
      </c>
      <c r="G595" s="17">
        <f t="shared" si="66"/>
        <v>-7.6687116564417179E-2</v>
      </c>
      <c r="H595" s="17">
        <f t="shared" si="65"/>
        <v>-1.2696800406297613E-2</v>
      </c>
    </row>
    <row r="596" spans="1:8" x14ac:dyDescent="0.2">
      <c r="A596" s="14"/>
      <c r="B596" s="15" t="s">
        <v>566</v>
      </c>
      <c r="C596" s="16">
        <v>5</v>
      </c>
      <c r="D596" s="16">
        <v>19</v>
      </c>
      <c r="E596" s="17">
        <f t="shared" si="63"/>
        <v>2.5393600812595226E-3</v>
      </c>
      <c r="F596" s="17">
        <f t="shared" si="64"/>
        <v>6.3973063973063972E-3</v>
      </c>
      <c r="G596" s="17">
        <f t="shared" si="66"/>
        <v>2.8</v>
      </c>
      <c r="H596" s="17">
        <f t="shared" si="65"/>
        <v>7.1102082275266631E-3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6.7340067340067344E-4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7</v>
      </c>
      <c r="D598" s="16">
        <v>0</v>
      </c>
      <c r="E598" s="17">
        <f t="shared" si="63"/>
        <v>3.5551041137633316E-3</v>
      </c>
      <c r="F598" s="17" t="str">
        <f t="shared" si="64"/>
        <v/>
      </c>
      <c r="G598" s="17">
        <f t="shared" si="66"/>
        <v>-1</v>
      </c>
      <c r="H598" s="17">
        <f t="shared" si="65"/>
        <v>-3.5551041137633316E-3</v>
      </c>
    </row>
    <row r="599" spans="1:8" x14ac:dyDescent="0.2">
      <c r="A599" s="14"/>
      <c r="B599" s="15" t="s">
        <v>569</v>
      </c>
      <c r="C599" s="16">
        <v>2</v>
      </c>
      <c r="D599" s="16">
        <v>33</v>
      </c>
      <c r="E599" s="17">
        <f t="shared" si="63"/>
        <v>1.015744032503809E-3</v>
      </c>
      <c r="F599" s="17">
        <f t="shared" si="64"/>
        <v>1.1111111111111112E-2</v>
      </c>
      <c r="G599" s="17">
        <f t="shared" si="66"/>
        <v>15.5</v>
      </c>
      <c r="H599" s="17">
        <f t="shared" si="65"/>
        <v>1.5744032503809038E-2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2</v>
      </c>
      <c r="E601" s="17">
        <f t="shared" si="63"/>
        <v>1.015744032503809E-3</v>
      </c>
      <c r="F601" s="17">
        <f t="shared" si="64"/>
        <v>6.7340067340067344E-4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5</v>
      </c>
      <c r="D602" s="16">
        <v>2</v>
      </c>
      <c r="E602" s="17">
        <f t="shared" si="63"/>
        <v>2.5393600812595226E-3</v>
      </c>
      <c r="F602" s="17">
        <f t="shared" si="64"/>
        <v>6.7340067340067344E-4</v>
      </c>
      <c r="G602" s="17">
        <f t="shared" si="66"/>
        <v>-0.6</v>
      </c>
      <c r="H602" s="17">
        <f t="shared" si="65"/>
        <v>-1.5236160487557134E-3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3</v>
      </c>
      <c r="E604" s="17" t="str">
        <f t="shared" si="63"/>
        <v/>
      </c>
      <c r="F604" s="17">
        <f t="shared" si="64"/>
        <v>1.0101010101010101E-3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6</v>
      </c>
      <c r="D605" s="16">
        <v>40</v>
      </c>
      <c r="E605" s="17">
        <f t="shared" si="63"/>
        <v>3.0472320975114273E-3</v>
      </c>
      <c r="F605" s="17">
        <f t="shared" si="64"/>
        <v>1.3468013468013467E-2</v>
      </c>
      <c r="G605" s="17">
        <f t="shared" si="66"/>
        <v>5.666666666666667</v>
      </c>
      <c r="H605" s="17">
        <f t="shared" si="65"/>
        <v>1.7267648552564754E-2</v>
      </c>
    </row>
    <row r="606" spans="1:8" ht="25.5" x14ac:dyDescent="0.2">
      <c r="A606" s="14"/>
      <c r="B606" s="15" t="s">
        <v>576</v>
      </c>
      <c r="C606" s="16">
        <v>1</v>
      </c>
      <c r="D606" s="16">
        <v>0</v>
      </c>
      <c r="E606" s="17">
        <f t="shared" si="63"/>
        <v>5.0787201625190448E-4</v>
      </c>
      <c r="F606" s="17" t="str">
        <f t="shared" si="64"/>
        <v/>
      </c>
      <c r="G606" s="17">
        <f t="shared" si="66"/>
        <v>-1</v>
      </c>
      <c r="H606" s="17">
        <f t="shared" si="65"/>
        <v>-5.0787201625190448E-4</v>
      </c>
    </row>
    <row r="607" spans="1:8" x14ac:dyDescent="0.2">
      <c r="A607" s="14"/>
      <c r="B607" s="15" t="s">
        <v>577</v>
      </c>
      <c r="C607" s="16">
        <v>305</v>
      </c>
      <c r="D607" s="16">
        <v>502</v>
      </c>
      <c r="E607" s="17">
        <f t="shared" si="63"/>
        <v>0.15490096495683087</v>
      </c>
      <c r="F607" s="17">
        <f t="shared" si="64"/>
        <v>0.16902356902356902</v>
      </c>
      <c r="G607" s="17">
        <f t="shared" si="66"/>
        <v>0.64590163934426226</v>
      </c>
      <c r="H607" s="17">
        <f t="shared" si="65"/>
        <v>0.10005078720162518</v>
      </c>
    </row>
    <row r="608" spans="1:8" x14ac:dyDescent="0.2">
      <c r="A608" s="14"/>
      <c r="B608" s="15" t="s">
        <v>578</v>
      </c>
      <c r="C608" s="16">
        <v>1</v>
      </c>
      <c r="D608" s="16">
        <v>5</v>
      </c>
      <c r="E608" s="17">
        <f t="shared" si="63"/>
        <v>5.0787201625190448E-4</v>
      </c>
      <c r="F608" s="17">
        <f t="shared" si="64"/>
        <v>1.6835016835016834E-3</v>
      </c>
      <c r="G608" s="17">
        <f t="shared" si="66"/>
        <v>4</v>
      </c>
      <c r="H608" s="17">
        <f t="shared" si="65"/>
        <v>2.0314880650076179E-3</v>
      </c>
    </row>
    <row r="609" spans="1:8" x14ac:dyDescent="0.2">
      <c r="A609" s="14"/>
      <c r="B609" s="15" t="s">
        <v>579</v>
      </c>
      <c r="C609" s="16">
        <v>155</v>
      </c>
      <c r="D609" s="16">
        <v>172</v>
      </c>
      <c r="E609" s="17">
        <f t="shared" si="63"/>
        <v>7.8720162519045206E-2</v>
      </c>
      <c r="F609" s="17">
        <f t="shared" si="64"/>
        <v>5.7912457912457915E-2</v>
      </c>
      <c r="G609" s="17">
        <f t="shared" si="66"/>
        <v>0.10967741935483871</v>
      </c>
      <c r="H609" s="17">
        <f t="shared" si="65"/>
        <v>8.6338242762823772E-3</v>
      </c>
    </row>
    <row r="610" spans="1:8" x14ac:dyDescent="0.2">
      <c r="A610" s="14"/>
      <c r="B610" s="15" t="s">
        <v>580</v>
      </c>
      <c r="C610" s="16">
        <v>296</v>
      </c>
      <c r="D610" s="16">
        <v>435</v>
      </c>
      <c r="E610" s="17">
        <f t="shared" si="63"/>
        <v>0.15033011681056374</v>
      </c>
      <c r="F610" s="17">
        <f t="shared" si="64"/>
        <v>0.14646464646464646</v>
      </c>
      <c r="G610" s="17">
        <f t="shared" si="66"/>
        <v>0.46959459459459457</v>
      </c>
      <c r="H610" s="17">
        <f t="shared" si="65"/>
        <v>7.0594210259014731E-2</v>
      </c>
    </row>
    <row r="611" spans="1:8" x14ac:dyDescent="0.2">
      <c r="A611" s="14"/>
      <c r="B611" s="15" t="s">
        <v>581</v>
      </c>
      <c r="C611" s="16">
        <v>2</v>
      </c>
      <c r="D611" s="16">
        <v>22</v>
      </c>
      <c r="E611" s="17">
        <f t="shared" si="63"/>
        <v>1.015744032503809E-3</v>
      </c>
      <c r="F611" s="17">
        <f t="shared" si="64"/>
        <v>7.4074074074074077E-3</v>
      </c>
      <c r="G611" s="17">
        <f t="shared" si="66"/>
        <v>10</v>
      </c>
      <c r="H611" s="17">
        <f t="shared" si="65"/>
        <v>1.015744032503809E-2</v>
      </c>
    </row>
    <row r="612" spans="1:8" x14ac:dyDescent="0.2">
      <c r="A612" s="14"/>
      <c r="B612" s="15" t="s">
        <v>582</v>
      </c>
      <c r="C612" s="16">
        <v>10</v>
      </c>
      <c r="D612" s="16">
        <v>3</v>
      </c>
      <c r="E612" s="17">
        <f t="shared" si="63"/>
        <v>5.0787201625190452E-3</v>
      </c>
      <c r="F612" s="17">
        <f t="shared" si="64"/>
        <v>1.0101010101010101E-3</v>
      </c>
      <c r="G612" s="17">
        <f t="shared" si="66"/>
        <v>-0.7</v>
      </c>
      <c r="H612" s="17">
        <f t="shared" si="65"/>
        <v>-3.5551041137633316E-3</v>
      </c>
    </row>
    <row r="613" spans="1:8" ht="25.5" x14ac:dyDescent="0.2">
      <c r="A613" s="14"/>
      <c r="B613" s="15" t="s">
        <v>583</v>
      </c>
      <c r="C613" s="16">
        <v>0</v>
      </c>
      <c r="D613" s="16">
        <v>5</v>
      </c>
      <c r="E613" s="17" t="str">
        <f t="shared" si="63"/>
        <v/>
      </c>
      <c r="F613" s="17">
        <f t="shared" si="64"/>
        <v>1.6835016835016834E-3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23</v>
      </c>
      <c r="D614" s="16">
        <v>19</v>
      </c>
      <c r="E614" s="17">
        <f t="shared" si="63"/>
        <v>1.1681056373793804E-2</v>
      </c>
      <c r="F614" s="17">
        <f t="shared" si="64"/>
        <v>6.3973063973063972E-3</v>
      </c>
      <c r="G614" s="17">
        <f t="shared" si="66"/>
        <v>-0.17391304347826086</v>
      </c>
      <c r="H614" s="17">
        <f t="shared" si="65"/>
        <v>-2.0314880650076179E-3</v>
      </c>
    </row>
    <row r="615" spans="1:8" x14ac:dyDescent="0.2">
      <c r="A615" s="14"/>
      <c r="B615" s="15" t="s">
        <v>585</v>
      </c>
      <c r="C615" s="16">
        <v>2</v>
      </c>
      <c r="D615" s="16">
        <v>2</v>
      </c>
      <c r="E615" s="17">
        <f t="shared" si="63"/>
        <v>1.015744032503809E-3</v>
      </c>
      <c r="F615" s="17">
        <f t="shared" si="64"/>
        <v>6.7340067340067344E-4</v>
      </c>
      <c r="G615" s="17">
        <f t="shared" si="66"/>
        <v>0</v>
      </c>
      <c r="H615" s="17">
        <f t="shared" si="65"/>
        <v>0</v>
      </c>
    </row>
    <row r="616" spans="1:8" ht="25.5" x14ac:dyDescent="0.2">
      <c r="A616" s="14"/>
      <c r="B616" s="15" t="s">
        <v>586</v>
      </c>
      <c r="C616" s="16">
        <v>33</v>
      </c>
      <c r="D616" s="16">
        <v>15</v>
      </c>
      <c r="E616" s="17">
        <f t="shared" si="63"/>
        <v>1.6759776536312849E-2</v>
      </c>
      <c r="F616" s="17">
        <f t="shared" si="64"/>
        <v>5.0505050505050509E-3</v>
      </c>
      <c r="G616" s="17">
        <f t="shared" si="66"/>
        <v>-0.54545454545454541</v>
      </c>
      <c r="H616" s="17">
        <f t="shared" si="65"/>
        <v>-9.141696292534281E-3</v>
      </c>
    </row>
    <row r="617" spans="1:8" ht="25.5" x14ac:dyDescent="0.2">
      <c r="A617" s="14"/>
      <c r="B617" s="15" t="s">
        <v>587</v>
      </c>
      <c r="C617" s="16">
        <v>25</v>
      </c>
      <c r="D617" s="16">
        <v>15</v>
      </c>
      <c r="E617" s="17">
        <f t="shared" si="63"/>
        <v>1.2696800406297613E-2</v>
      </c>
      <c r="F617" s="17">
        <f t="shared" si="64"/>
        <v>5.0505050505050509E-3</v>
      </c>
      <c r="G617" s="17">
        <f t="shared" si="66"/>
        <v>-0.4</v>
      </c>
      <c r="H617" s="17">
        <f t="shared" si="65"/>
        <v>-5.0787201625190452E-3</v>
      </c>
    </row>
    <row r="618" spans="1:8" ht="25.5" x14ac:dyDescent="0.2">
      <c r="A618" s="14"/>
      <c r="B618" s="15" t="s">
        <v>588</v>
      </c>
      <c r="C618" s="16">
        <v>422</v>
      </c>
      <c r="D618" s="16">
        <v>603</v>
      </c>
      <c r="E618" s="17">
        <f t="shared" si="63"/>
        <v>0.2143219908583037</v>
      </c>
      <c r="F618" s="17">
        <f t="shared" si="64"/>
        <v>0.20303030303030303</v>
      </c>
      <c r="G618" s="17">
        <f t="shared" si="66"/>
        <v>0.42890995260663506</v>
      </c>
      <c r="H618" s="17">
        <f t="shared" si="65"/>
        <v>9.1924834941594716E-2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612</v>
      </c>
      <c r="C8" s="12">
        <f>+C19+C76+C177+C356+C591</f>
        <v>37579</v>
      </c>
      <c r="D8" s="13">
        <f>+D19+D76+D177+D356+D591</f>
        <v>32955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-0.12304744671225951</v>
      </c>
      <c r="H8" s="10">
        <f t="shared" ref="H8:H13" si="1">+IF(OR(AND(E8=""),(G8="")),"",E8*G8)</f>
        <v>-0.12304744671225951</v>
      </c>
    </row>
    <row r="9" spans="1:8" x14ac:dyDescent="0.2">
      <c r="A9" s="14"/>
      <c r="B9" s="15" t="s">
        <v>6</v>
      </c>
      <c r="C9" s="16">
        <f>+C19</f>
        <v>178</v>
      </c>
      <c r="D9" s="16">
        <f>+D19</f>
        <v>174</v>
      </c>
      <c r="E9" s="17">
        <f t="shared" ref="E9:F13" si="2">+C9/C$8</f>
        <v>4.7366880438542806E-3</v>
      </c>
      <c r="F9" s="17">
        <f t="shared" si="2"/>
        <v>5.2799271734182973E-3</v>
      </c>
      <c r="G9" s="17">
        <f t="shared" si="0"/>
        <v>-2.247191011235955E-2</v>
      </c>
      <c r="H9" s="17">
        <f t="shared" si="1"/>
        <v>-1.0644242795178158E-4</v>
      </c>
    </row>
    <row r="10" spans="1:8" x14ac:dyDescent="0.2">
      <c r="A10" s="14"/>
      <c r="B10" s="15" t="s">
        <v>7</v>
      </c>
      <c r="C10" s="16">
        <f>+C76</f>
        <v>5567</v>
      </c>
      <c r="D10" s="16">
        <f>+D76</f>
        <v>4502</v>
      </c>
      <c r="E10" s="17">
        <f t="shared" si="2"/>
        <v>0.14814124910189203</v>
      </c>
      <c r="F10" s="17">
        <f t="shared" si="2"/>
        <v>0.13661052950993779</v>
      </c>
      <c r="G10" s="17">
        <f t="shared" si="0"/>
        <v>-0.19130590982575893</v>
      </c>
      <c r="H10" s="17">
        <f t="shared" si="1"/>
        <v>-2.8340296442161846E-2</v>
      </c>
    </row>
    <row r="11" spans="1:8" ht="25.5" x14ac:dyDescent="0.2">
      <c r="A11" s="14"/>
      <c r="B11" s="15" t="s">
        <v>8</v>
      </c>
      <c r="C11" s="16">
        <f>+C177</f>
        <v>6316</v>
      </c>
      <c r="D11" s="16">
        <f>+D177</f>
        <v>6453</v>
      </c>
      <c r="E11" s="17">
        <f t="shared" si="2"/>
        <v>0.16807259373586311</v>
      </c>
      <c r="F11" s="17">
        <f t="shared" si="2"/>
        <v>0.19581247155211653</v>
      </c>
      <c r="G11" s="17">
        <f t="shared" si="0"/>
        <v>2.1690943635212158E-2</v>
      </c>
      <c r="H11" s="17">
        <f t="shared" si="1"/>
        <v>3.6456531573485188E-3</v>
      </c>
    </row>
    <row r="12" spans="1:8" x14ac:dyDescent="0.2">
      <c r="A12" s="14"/>
      <c r="B12" s="15" t="s">
        <v>9</v>
      </c>
      <c r="C12" s="16">
        <f>+C356</f>
        <v>20418</v>
      </c>
      <c r="D12" s="16">
        <f>+D356</f>
        <v>17426</v>
      </c>
      <c r="E12" s="17">
        <f t="shared" si="2"/>
        <v>0.54333537347986904</v>
      </c>
      <c r="F12" s="17">
        <f t="shared" si="2"/>
        <v>0.52878167197693826</v>
      </c>
      <c r="G12" s="17">
        <f t="shared" si="0"/>
        <v>-0.1465373689881477</v>
      </c>
      <c r="H12" s="17">
        <f t="shared" si="1"/>
        <v>-7.9618936107932609E-2</v>
      </c>
    </row>
    <row r="13" spans="1:8" x14ac:dyDescent="0.2">
      <c r="A13" s="14"/>
      <c r="B13" s="15" t="s">
        <v>10</v>
      </c>
      <c r="C13" s="16">
        <f>+C591</f>
        <v>5100</v>
      </c>
      <c r="D13" s="16">
        <f>+D591</f>
        <v>4400</v>
      </c>
      <c r="E13" s="17">
        <f t="shared" si="2"/>
        <v>0.13571409563852152</v>
      </c>
      <c r="F13" s="17">
        <f t="shared" si="2"/>
        <v>0.13351539978758914</v>
      </c>
      <c r="G13" s="17">
        <f t="shared" si="0"/>
        <v>-0.13725490196078433</v>
      </c>
      <c r="H13" s="17">
        <f t="shared" si="1"/>
        <v>-1.8627424891561779E-2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178</v>
      </c>
      <c r="D19" s="20">
        <f>SUM(D20:D70)</f>
        <v>174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-2.247191011235955E-2</v>
      </c>
      <c r="H19" s="21">
        <f t="shared" ref="H19:H50" si="5">+IF(OR(AND(E19=""),(G19="")),"",E19*G19)</f>
        <v>-2.247191011235955E-2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12</v>
      </c>
      <c r="D21" s="16">
        <v>13</v>
      </c>
      <c r="E21" s="17">
        <f t="shared" si="3"/>
        <v>6.741573033707865E-2</v>
      </c>
      <c r="F21" s="17">
        <f t="shared" si="4"/>
        <v>7.4712643678160925E-2</v>
      </c>
      <c r="G21" s="17">
        <f t="shared" si="6"/>
        <v>8.3333333333333329E-2</v>
      </c>
      <c r="H21" s="17">
        <f t="shared" si="5"/>
        <v>5.6179775280898875E-3</v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5.6179775280898875E-3</v>
      </c>
      <c r="F22" s="17" t="str">
        <f t="shared" si="4"/>
        <v/>
      </c>
      <c r="G22" s="17">
        <f t="shared" si="6"/>
        <v>-1</v>
      </c>
      <c r="H22" s="17">
        <f t="shared" si="5"/>
        <v>-5.6179775280898875E-3</v>
      </c>
    </row>
    <row r="23" spans="1:8" ht="38.25" x14ac:dyDescent="0.2">
      <c r="A23" s="14"/>
      <c r="B23" s="15" t="s">
        <v>16</v>
      </c>
      <c r="C23" s="16">
        <v>4</v>
      </c>
      <c r="D23" s="16">
        <v>0</v>
      </c>
      <c r="E23" s="17">
        <f t="shared" si="3"/>
        <v>2.247191011235955E-2</v>
      </c>
      <c r="F23" s="17" t="str">
        <f t="shared" si="4"/>
        <v/>
      </c>
      <c r="G23" s="17">
        <f t="shared" si="6"/>
        <v>-1</v>
      </c>
      <c r="H23" s="17">
        <f t="shared" si="5"/>
        <v>-2.247191011235955E-2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1</v>
      </c>
      <c r="E25" s="17">
        <f t="shared" si="3"/>
        <v>1.1235955056179775E-2</v>
      </c>
      <c r="F25" s="17">
        <f t="shared" si="4"/>
        <v>5.7471264367816091E-3</v>
      </c>
      <c r="G25" s="17">
        <f t="shared" si="6"/>
        <v>-0.5</v>
      </c>
      <c r="H25" s="17">
        <f t="shared" si="5"/>
        <v>-5.6179775280898875E-3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5.7471264367816091E-3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1.6853932584269662E-2</v>
      </c>
      <c r="F27" s="17">
        <f t="shared" si="4"/>
        <v>1.1494252873563218E-2</v>
      </c>
      <c r="G27" s="17">
        <f t="shared" si="6"/>
        <v>-0.33333333333333331</v>
      </c>
      <c r="H27" s="17">
        <f t="shared" si="5"/>
        <v>-5.6179775280898875E-3</v>
      </c>
    </row>
    <row r="28" spans="1:8" x14ac:dyDescent="0.2">
      <c r="A28" s="14"/>
      <c r="B28" s="15" t="s">
        <v>21</v>
      </c>
      <c r="C28" s="16">
        <v>3</v>
      </c>
      <c r="D28" s="16">
        <v>2</v>
      </c>
      <c r="E28" s="17">
        <f t="shared" si="3"/>
        <v>1.6853932584269662E-2</v>
      </c>
      <c r="F28" s="17">
        <f t="shared" si="4"/>
        <v>1.1494252873563218E-2</v>
      </c>
      <c r="G28" s="17">
        <f t="shared" si="6"/>
        <v>-0.33333333333333331</v>
      </c>
      <c r="H28" s="17">
        <f t="shared" si="5"/>
        <v>-5.6179775280898875E-3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5.7471264367816091E-3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11</v>
      </c>
      <c r="D30" s="16">
        <v>21</v>
      </c>
      <c r="E30" s="17">
        <f t="shared" si="3"/>
        <v>6.1797752808988762E-2</v>
      </c>
      <c r="F30" s="17">
        <f t="shared" si="4"/>
        <v>0.1206896551724138</v>
      </c>
      <c r="G30" s="17">
        <f t="shared" si="6"/>
        <v>0.90909090909090906</v>
      </c>
      <c r="H30" s="17">
        <f t="shared" si="5"/>
        <v>5.6179775280898875E-2</v>
      </c>
    </row>
    <row r="31" spans="1:8" ht="25.5" x14ac:dyDescent="0.2">
      <c r="A31" s="14"/>
      <c r="B31" s="15" t="s">
        <v>24</v>
      </c>
      <c r="C31" s="16">
        <v>1</v>
      </c>
      <c r="D31" s="16">
        <v>1</v>
      </c>
      <c r="E31" s="17">
        <f t="shared" si="3"/>
        <v>5.6179775280898875E-3</v>
      </c>
      <c r="F31" s="17">
        <f t="shared" si="4"/>
        <v>5.7471264367816091E-3</v>
      </c>
      <c r="G31" s="17">
        <f t="shared" si="6"/>
        <v>0</v>
      </c>
      <c r="H31" s="17">
        <f t="shared" si="5"/>
        <v>0</v>
      </c>
    </row>
    <row r="32" spans="1:8" x14ac:dyDescent="0.2">
      <c r="A32" s="14"/>
      <c r="B32" s="15" t="s">
        <v>25</v>
      </c>
      <c r="C32" s="16">
        <v>2</v>
      </c>
      <c r="D32" s="16">
        <v>3</v>
      </c>
      <c r="E32" s="17">
        <f t="shared" si="3"/>
        <v>1.1235955056179775E-2</v>
      </c>
      <c r="F32" s="17">
        <f t="shared" si="4"/>
        <v>1.7241379310344827E-2</v>
      </c>
      <c r="G32" s="17">
        <f t="shared" si="6"/>
        <v>0.5</v>
      </c>
      <c r="H32" s="17">
        <f t="shared" si="5"/>
        <v>5.6179775280898875E-3</v>
      </c>
    </row>
    <row r="33" spans="1:8" x14ac:dyDescent="0.2">
      <c r="A33" s="14"/>
      <c r="B33" s="15" t="s">
        <v>26</v>
      </c>
      <c r="C33" s="16">
        <v>0</v>
      </c>
      <c r="D33" s="16">
        <v>4</v>
      </c>
      <c r="E33" s="17" t="str">
        <f t="shared" si="3"/>
        <v/>
      </c>
      <c r="F33" s="17">
        <f t="shared" si="4"/>
        <v>2.2988505747126436E-2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6</v>
      </c>
      <c r="E36" s="17">
        <f t="shared" si="3"/>
        <v>1.1235955056179775E-2</v>
      </c>
      <c r="F36" s="17">
        <f t="shared" si="4"/>
        <v>3.4482758620689655E-2</v>
      </c>
      <c r="G36" s="17">
        <f t="shared" si="6"/>
        <v>2</v>
      </c>
      <c r="H36" s="17">
        <f t="shared" si="5"/>
        <v>2.247191011235955E-2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5.7471264367816091E-3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3</v>
      </c>
      <c r="E38" s="17">
        <f t="shared" si="3"/>
        <v>1.1235955056179775E-2</v>
      </c>
      <c r="F38" s="17">
        <f t="shared" si="4"/>
        <v>1.7241379310344827E-2</v>
      </c>
      <c r="G38" s="17">
        <f t="shared" si="6"/>
        <v>0.5</v>
      </c>
      <c r="H38" s="17">
        <f t="shared" si="5"/>
        <v>5.6179775280898875E-3</v>
      </c>
    </row>
    <row r="39" spans="1:8" x14ac:dyDescent="0.2">
      <c r="A39" s="14"/>
      <c r="B39" s="15" t="s">
        <v>32</v>
      </c>
      <c r="C39" s="16">
        <v>11</v>
      </c>
      <c r="D39" s="16">
        <v>13</v>
      </c>
      <c r="E39" s="17">
        <f t="shared" si="3"/>
        <v>6.1797752808988762E-2</v>
      </c>
      <c r="F39" s="17">
        <f t="shared" si="4"/>
        <v>7.4712643678160925E-2</v>
      </c>
      <c r="G39" s="17">
        <f t="shared" si="6"/>
        <v>0.18181818181818182</v>
      </c>
      <c r="H39" s="17">
        <f t="shared" si="5"/>
        <v>1.1235955056179775E-2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3</v>
      </c>
      <c r="E44" s="17">
        <f t="shared" si="3"/>
        <v>1.1235955056179775E-2</v>
      </c>
      <c r="F44" s="17">
        <f t="shared" si="4"/>
        <v>1.7241379310344827E-2</v>
      </c>
      <c r="G44" s="17">
        <f t="shared" si="6"/>
        <v>0.5</v>
      </c>
      <c r="H44" s="17">
        <f t="shared" si="5"/>
        <v>5.6179775280898875E-3</v>
      </c>
    </row>
    <row r="45" spans="1:8" ht="25.5" x14ac:dyDescent="0.2">
      <c r="A45" s="14"/>
      <c r="B45" s="15" t="s">
        <v>38</v>
      </c>
      <c r="C45" s="16">
        <v>4</v>
      </c>
      <c r="D45" s="16">
        <v>7</v>
      </c>
      <c r="E45" s="17">
        <f t="shared" si="3"/>
        <v>2.247191011235955E-2</v>
      </c>
      <c r="F45" s="17">
        <f t="shared" si="4"/>
        <v>4.0229885057471264E-2</v>
      </c>
      <c r="G45" s="17">
        <f t="shared" si="6"/>
        <v>0.75</v>
      </c>
      <c r="H45" s="17">
        <f t="shared" si="5"/>
        <v>1.6853932584269662E-2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5.6179775280898875E-3</v>
      </c>
      <c r="F47" s="17" t="str">
        <f t="shared" si="4"/>
        <v/>
      </c>
      <c r="G47" s="17">
        <f t="shared" si="6"/>
        <v>-1</v>
      </c>
      <c r="H47" s="17">
        <f t="shared" si="5"/>
        <v>-5.6179775280898875E-3</v>
      </c>
    </row>
    <row r="48" spans="1:8" ht="25.5" x14ac:dyDescent="0.2">
      <c r="A48" s="14"/>
      <c r="B48" s="15" t="s">
        <v>41</v>
      </c>
      <c r="C48" s="16">
        <v>4</v>
      </c>
      <c r="D48" s="16">
        <v>2</v>
      </c>
      <c r="E48" s="17">
        <f t="shared" si="3"/>
        <v>2.247191011235955E-2</v>
      </c>
      <c r="F48" s="17">
        <f t="shared" si="4"/>
        <v>1.1494252873563218E-2</v>
      </c>
      <c r="G48" s="17">
        <f t="shared" si="6"/>
        <v>-0.5</v>
      </c>
      <c r="H48" s="17">
        <f t="shared" si="5"/>
        <v>-1.1235955056179775E-2</v>
      </c>
    </row>
    <row r="49" spans="1:8" ht="25.5" x14ac:dyDescent="0.2">
      <c r="A49" s="14"/>
      <c r="B49" s="15" t="s">
        <v>42</v>
      </c>
      <c r="C49" s="16">
        <v>3</v>
      </c>
      <c r="D49" s="16">
        <v>4</v>
      </c>
      <c r="E49" s="17">
        <f t="shared" si="3"/>
        <v>1.6853932584269662E-2</v>
      </c>
      <c r="F49" s="17">
        <f t="shared" si="4"/>
        <v>2.2988505747126436E-2</v>
      </c>
      <c r="G49" s="17">
        <f t="shared" si="6"/>
        <v>0.33333333333333331</v>
      </c>
      <c r="H49" s="17">
        <f t="shared" si="5"/>
        <v>5.6179775280898875E-3</v>
      </c>
    </row>
    <row r="50" spans="1:8" x14ac:dyDescent="0.2">
      <c r="A50" s="14"/>
      <c r="B50" s="15" t="s">
        <v>43</v>
      </c>
      <c r="C50" s="16">
        <v>17</v>
      </c>
      <c r="D50" s="16">
        <v>15</v>
      </c>
      <c r="E50" s="17">
        <f t="shared" si="3"/>
        <v>9.5505617977528087E-2</v>
      </c>
      <c r="F50" s="17">
        <f t="shared" si="4"/>
        <v>8.6206896551724144E-2</v>
      </c>
      <c r="G50" s="17">
        <f t="shared" si="6"/>
        <v>-0.11764705882352941</v>
      </c>
      <c r="H50" s="17">
        <f t="shared" si="5"/>
        <v>-1.1235955056179775E-2</v>
      </c>
    </row>
    <row r="51" spans="1:8" x14ac:dyDescent="0.2">
      <c r="A51" s="14"/>
      <c r="B51" s="15" t="s">
        <v>44</v>
      </c>
      <c r="C51" s="16">
        <v>4</v>
      </c>
      <c r="D51" s="16">
        <v>0</v>
      </c>
      <c r="E51" s="17">
        <f t="shared" ref="E51:E70" si="7">+IF(C51=0,"",C51/C$19)</f>
        <v>2.247191011235955E-2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-2.247191011235955E-2</v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5.6179775280898875E-3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-5.6179775280898875E-3</v>
      </c>
    </row>
    <row r="53" spans="1:8" x14ac:dyDescent="0.2">
      <c r="A53" s="14"/>
      <c r="B53" s="15" t="s">
        <v>46</v>
      </c>
      <c r="C53" s="16">
        <v>1</v>
      </c>
      <c r="D53" s="16">
        <v>2</v>
      </c>
      <c r="E53" s="17">
        <f t="shared" si="7"/>
        <v>5.6179775280898875E-3</v>
      </c>
      <c r="F53" s="17">
        <f t="shared" si="8"/>
        <v>1.1494252873563218E-2</v>
      </c>
      <c r="G53" s="17">
        <f t="shared" si="10"/>
        <v>1</v>
      </c>
      <c r="H53" s="17">
        <f t="shared" si="9"/>
        <v>5.6179775280898875E-3</v>
      </c>
    </row>
    <row r="54" spans="1:8" x14ac:dyDescent="0.2">
      <c r="A54" s="14"/>
      <c r="B54" s="15" t="s">
        <v>47</v>
      </c>
      <c r="C54" s="16">
        <v>1</v>
      </c>
      <c r="D54" s="16">
        <v>5</v>
      </c>
      <c r="E54" s="17">
        <f t="shared" si="7"/>
        <v>5.6179775280898875E-3</v>
      </c>
      <c r="F54" s="17">
        <f t="shared" si="8"/>
        <v>2.8735632183908046E-2</v>
      </c>
      <c r="G54" s="17">
        <f t="shared" si="10"/>
        <v>4</v>
      </c>
      <c r="H54" s="17">
        <f t="shared" si="9"/>
        <v>2.247191011235955E-2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5.6179775280898875E-3</v>
      </c>
      <c r="F55" s="17" t="str">
        <f t="shared" si="8"/>
        <v/>
      </c>
      <c r="G55" s="17">
        <f t="shared" si="10"/>
        <v>-1</v>
      </c>
      <c r="H55" s="17">
        <f t="shared" si="9"/>
        <v>-5.6179775280898875E-3</v>
      </c>
    </row>
    <row r="56" spans="1:8" x14ac:dyDescent="0.2">
      <c r="A56" s="14"/>
      <c r="B56" s="15" t="s">
        <v>49</v>
      </c>
      <c r="C56" s="16">
        <v>1</v>
      </c>
      <c r="D56" s="16">
        <v>1</v>
      </c>
      <c r="E56" s="17">
        <f t="shared" si="7"/>
        <v>5.6179775280898875E-3</v>
      </c>
      <c r="F56" s="17">
        <f t="shared" si="8"/>
        <v>5.7471264367816091E-3</v>
      </c>
      <c r="G56" s="17">
        <f t="shared" si="10"/>
        <v>0</v>
      </c>
      <c r="H56" s="17">
        <f t="shared" si="9"/>
        <v>0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2</v>
      </c>
      <c r="D58" s="16">
        <v>1</v>
      </c>
      <c r="E58" s="17">
        <f t="shared" si="7"/>
        <v>1.1235955056179775E-2</v>
      </c>
      <c r="F58" s="17">
        <f t="shared" si="8"/>
        <v>5.7471264367816091E-3</v>
      </c>
      <c r="G58" s="17">
        <f t="shared" si="10"/>
        <v>-0.5</v>
      </c>
      <c r="H58" s="17">
        <f t="shared" si="9"/>
        <v>-5.6179775280898875E-3</v>
      </c>
    </row>
    <row r="59" spans="1:8" x14ac:dyDescent="0.2">
      <c r="A59" s="14"/>
      <c r="B59" s="15" t="s">
        <v>52</v>
      </c>
      <c r="C59" s="16">
        <v>17</v>
      </c>
      <c r="D59" s="16">
        <v>9</v>
      </c>
      <c r="E59" s="17">
        <f t="shared" si="7"/>
        <v>9.5505617977528087E-2</v>
      </c>
      <c r="F59" s="17">
        <f t="shared" si="8"/>
        <v>5.1724137931034482E-2</v>
      </c>
      <c r="G59" s="17">
        <f t="shared" si="10"/>
        <v>-0.47058823529411764</v>
      </c>
      <c r="H59" s="17">
        <f t="shared" si="9"/>
        <v>-4.49438202247191E-2</v>
      </c>
    </row>
    <row r="60" spans="1:8" ht="25.5" x14ac:dyDescent="0.2">
      <c r="A60" s="14"/>
      <c r="B60" s="15" t="s">
        <v>53</v>
      </c>
      <c r="C60" s="16">
        <v>2</v>
      </c>
      <c r="D60" s="16">
        <v>1</v>
      </c>
      <c r="E60" s="17">
        <f t="shared" si="7"/>
        <v>1.1235955056179775E-2</v>
      </c>
      <c r="F60" s="17">
        <f t="shared" si="8"/>
        <v>5.7471264367816091E-3</v>
      </c>
      <c r="G60" s="17">
        <f t="shared" si="10"/>
        <v>-0.5</v>
      </c>
      <c r="H60" s="17">
        <f t="shared" si="9"/>
        <v>-5.6179775280898875E-3</v>
      </c>
    </row>
    <row r="61" spans="1:8" ht="25.5" x14ac:dyDescent="0.2">
      <c r="A61" s="14"/>
      <c r="B61" s="15" t="s">
        <v>54</v>
      </c>
      <c r="C61" s="16">
        <v>23</v>
      </c>
      <c r="D61" s="16">
        <v>12</v>
      </c>
      <c r="E61" s="17">
        <f t="shared" si="7"/>
        <v>0.12921348314606743</v>
      </c>
      <c r="F61" s="17">
        <f t="shared" si="8"/>
        <v>6.8965517241379309E-2</v>
      </c>
      <c r="G61" s="17">
        <f t="shared" si="10"/>
        <v>-0.47826086956521741</v>
      </c>
      <c r="H61" s="17">
        <f t="shared" si="9"/>
        <v>-6.1797752808988769E-2</v>
      </c>
    </row>
    <row r="62" spans="1:8" x14ac:dyDescent="0.2">
      <c r="A62" s="14"/>
      <c r="B62" s="15" t="s">
        <v>55</v>
      </c>
      <c r="C62" s="16">
        <v>3</v>
      </c>
      <c r="D62" s="16">
        <v>5</v>
      </c>
      <c r="E62" s="17">
        <f t="shared" si="7"/>
        <v>1.6853932584269662E-2</v>
      </c>
      <c r="F62" s="17">
        <f t="shared" si="8"/>
        <v>2.8735632183908046E-2</v>
      </c>
      <c r="G62" s="17">
        <f t="shared" si="10"/>
        <v>0.66666666666666663</v>
      </c>
      <c r="H62" s="17">
        <f t="shared" si="9"/>
        <v>1.1235955056179775E-2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24</v>
      </c>
      <c r="D64" s="16">
        <v>15</v>
      </c>
      <c r="E64" s="17">
        <f t="shared" si="7"/>
        <v>0.1348314606741573</v>
      </c>
      <c r="F64" s="17">
        <f t="shared" si="8"/>
        <v>8.6206896551724144E-2</v>
      </c>
      <c r="G64" s="17">
        <f t="shared" si="10"/>
        <v>-0.375</v>
      </c>
      <c r="H64" s="17">
        <f t="shared" si="9"/>
        <v>-5.0561797752808987E-2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5.7471264367816091E-3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4</v>
      </c>
      <c r="D67" s="16">
        <v>3</v>
      </c>
      <c r="E67" s="17">
        <f t="shared" si="7"/>
        <v>2.247191011235955E-2</v>
      </c>
      <c r="F67" s="17">
        <f t="shared" si="8"/>
        <v>1.7241379310344827E-2</v>
      </c>
      <c r="G67" s="17">
        <f t="shared" si="10"/>
        <v>-0.25</v>
      </c>
      <c r="H67" s="17">
        <f t="shared" si="9"/>
        <v>-5.6179775280898875E-3</v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1.1235955056179775E-2</v>
      </c>
      <c r="F68" s="17" t="str">
        <f t="shared" si="8"/>
        <v/>
      </c>
      <c r="G68" s="17">
        <f t="shared" si="10"/>
        <v>-1</v>
      </c>
      <c r="H68" s="17">
        <f t="shared" si="9"/>
        <v>-1.1235955056179775E-2</v>
      </c>
    </row>
    <row r="69" spans="1:8" x14ac:dyDescent="0.2">
      <c r="A69" s="14"/>
      <c r="B69" s="15" t="s">
        <v>63</v>
      </c>
      <c r="C69" s="16">
        <v>6</v>
      </c>
      <c r="D69" s="16">
        <v>12</v>
      </c>
      <c r="E69" s="17">
        <f t="shared" si="7"/>
        <v>3.3707865168539325E-2</v>
      </c>
      <c r="F69" s="17">
        <f t="shared" si="8"/>
        <v>6.8965517241379309E-2</v>
      </c>
      <c r="G69" s="17">
        <f t="shared" si="10"/>
        <v>1</v>
      </c>
      <c r="H69" s="17">
        <f t="shared" si="9"/>
        <v>3.3707865168539325E-2</v>
      </c>
    </row>
    <row r="70" spans="1:8" x14ac:dyDescent="0.2">
      <c r="A70" s="14"/>
      <c r="B70" s="15" t="s">
        <v>64</v>
      </c>
      <c r="C70" s="16">
        <v>1</v>
      </c>
      <c r="D70" s="16">
        <v>4</v>
      </c>
      <c r="E70" s="17">
        <f t="shared" si="7"/>
        <v>5.6179775280898875E-3</v>
      </c>
      <c r="F70" s="17">
        <f t="shared" si="8"/>
        <v>2.2988505747126436E-2</v>
      </c>
      <c r="G70" s="17">
        <f t="shared" si="10"/>
        <v>3</v>
      </c>
      <c r="H70" s="17">
        <f t="shared" si="9"/>
        <v>1.6853932584269662E-2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5567</v>
      </c>
      <c r="D76" s="20">
        <f>SUM(D77:D171)</f>
        <v>4502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-0.19130590982575893</v>
      </c>
      <c r="H76" s="21">
        <f t="shared" ref="H76:H107" si="13">+IF(OR(AND(E76=""),(G76="")),"",E76*G76)</f>
        <v>-0.19130590982575893</v>
      </c>
    </row>
    <row r="77" spans="1:8" x14ac:dyDescent="0.2">
      <c r="A77" s="14"/>
      <c r="B77" s="15" t="s">
        <v>65</v>
      </c>
      <c r="C77" s="16">
        <v>116</v>
      </c>
      <c r="D77" s="16">
        <v>73</v>
      </c>
      <c r="E77" s="17">
        <f t="shared" si="11"/>
        <v>2.0837075624214118E-2</v>
      </c>
      <c r="F77" s="17">
        <f t="shared" si="12"/>
        <v>1.6215015548645045E-2</v>
      </c>
      <c r="G77" s="17">
        <f t="shared" ref="G77:G108" si="14">+IF(AND(C77=0,D77=0)," ",IF(C77=0,1,IF(D77=0,-1,(D77-C77)/C77)))</f>
        <v>-0.37068965517241381</v>
      </c>
      <c r="H77" s="17">
        <f t="shared" si="13"/>
        <v>-7.7240883779414408E-3</v>
      </c>
    </row>
    <row r="78" spans="1:8" ht="25.5" x14ac:dyDescent="0.2">
      <c r="A78" s="14"/>
      <c r="B78" s="15" t="s">
        <v>66</v>
      </c>
      <c r="C78" s="16">
        <v>10</v>
      </c>
      <c r="D78" s="16">
        <v>8</v>
      </c>
      <c r="E78" s="17">
        <f t="shared" si="11"/>
        <v>1.7962996227770792E-3</v>
      </c>
      <c r="F78" s="17">
        <f t="shared" si="12"/>
        <v>1.7769880053309639E-3</v>
      </c>
      <c r="G78" s="17">
        <f t="shared" si="14"/>
        <v>-0.2</v>
      </c>
      <c r="H78" s="17">
        <f t="shared" si="13"/>
        <v>-3.5925992455541585E-4</v>
      </c>
    </row>
    <row r="79" spans="1:8" x14ac:dyDescent="0.2">
      <c r="A79" s="14"/>
      <c r="B79" s="15" t="s">
        <v>67</v>
      </c>
      <c r="C79" s="16">
        <v>10</v>
      </c>
      <c r="D79" s="16">
        <v>11</v>
      </c>
      <c r="E79" s="17">
        <f t="shared" si="11"/>
        <v>1.7962996227770792E-3</v>
      </c>
      <c r="F79" s="17">
        <f t="shared" si="12"/>
        <v>2.4433585073300756E-3</v>
      </c>
      <c r="G79" s="17">
        <f t="shared" si="14"/>
        <v>0.1</v>
      </c>
      <c r="H79" s="17">
        <f t="shared" si="13"/>
        <v>1.7962996227770793E-4</v>
      </c>
    </row>
    <row r="80" spans="1:8" x14ac:dyDescent="0.2">
      <c r="A80" s="14"/>
      <c r="B80" s="15" t="s">
        <v>68</v>
      </c>
      <c r="C80" s="16">
        <v>148</v>
      </c>
      <c r="D80" s="16">
        <v>87</v>
      </c>
      <c r="E80" s="17">
        <f t="shared" si="11"/>
        <v>2.6585234417100773E-2</v>
      </c>
      <c r="F80" s="17">
        <f t="shared" si="12"/>
        <v>1.9324744557974234E-2</v>
      </c>
      <c r="G80" s="17">
        <f t="shared" si="14"/>
        <v>-0.41216216216216217</v>
      </c>
      <c r="H80" s="17">
        <f t="shared" si="13"/>
        <v>-1.0957427698940184E-2</v>
      </c>
    </row>
    <row r="81" spans="1:8" ht="25.5" x14ac:dyDescent="0.2">
      <c r="A81" s="14"/>
      <c r="B81" s="15" t="s">
        <v>69</v>
      </c>
      <c r="C81" s="16">
        <v>176</v>
      </c>
      <c r="D81" s="16">
        <v>139</v>
      </c>
      <c r="E81" s="17">
        <f t="shared" si="11"/>
        <v>3.1614873360876594E-2</v>
      </c>
      <c r="F81" s="17">
        <f t="shared" si="12"/>
        <v>3.08751665926255E-2</v>
      </c>
      <c r="G81" s="17">
        <f t="shared" si="14"/>
        <v>-0.21022727272727273</v>
      </c>
      <c r="H81" s="17">
        <f t="shared" si="13"/>
        <v>-6.6463086042751933E-3</v>
      </c>
    </row>
    <row r="82" spans="1:8" x14ac:dyDescent="0.2">
      <c r="A82" s="14"/>
      <c r="B82" s="15" t="s">
        <v>70</v>
      </c>
      <c r="C82" s="16">
        <v>0</v>
      </c>
      <c r="D82" s="16">
        <v>1</v>
      </c>
      <c r="E82" s="17" t="str">
        <f t="shared" si="11"/>
        <v/>
      </c>
      <c r="F82" s="17">
        <f t="shared" si="12"/>
        <v>2.2212350066637049E-4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10</v>
      </c>
      <c r="D83" s="16">
        <v>3</v>
      </c>
      <c r="E83" s="17">
        <f t="shared" si="11"/>
        <v>1.7962996227770792E-3</v>
      </c>
      <c r="F83" s="17">
        <f t="shared" si="12"/>
        <v>6.6637050199911156E-4</v>
      </c>
      <c r="G83" s="17">
        <f t="shared" si="14"/>
        <v>-0.7</v>
      </c>
      <c r="H83" s="17">
        <f t="shared" si="13"/>
        <v>-1.2574097359439554E-3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1</v>
      </c>
      <c r="E85" s="17" t="str">
        <f t="shared" si="11"/>
        <v/>
      </c>
      <c r="F85" s="17">
        <f t="shared" si="12"/>
        <v>2.2212350066637049E-4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3.5925992455541585E-4</v>
      </c>
      <c r="F86" s="17">
        <f t="shared" si="12"/>
        <v>2.2212350066637049E-4</v>
      </c>
      <c r="G86" s="17">
        <f t="shared" si="14"/>
        <v>-0.5</v>
      </c>
      <c r="H86" s="17">
        <f t="shared" si="13"/>
        <v>-1.7962996227770793E-4</v>
      </c>
    </row>
    <row r="87" spans="1:8" x14ac:dyDescent="0.2">
      <c r="A87" s="14"/>
      <c r="B87" s="15" t="s">
        <v>75</v>
      </c>
      <c r="C87" s="16">
        <v>19</v>
      </c>
      <c r="D87" s="16">
        <v>14</v>
      </c>
      <c r="E87" s="17">
        <f t="shared" si="11"/>
        <v>3.4129692832764505E-3</v>
      </c>
      <c r="F87" s="17">
        <f t="shared" si="12"/>
        <v>3.109729009329187E-3</v>
      </c>
      <c r="G87" s="17">
        <f t="shared" si="14"/>
        <v>-0.26315789473684209</v>
      </c>
      <c r="H87" s="17">
        <f t="shared" si="13"/>
        <v>-8.9814981138853958E-4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24</v>
      </c>
      <c r="D89" s="16">
        <v>36</v>
      </c>
      <c r="E89" s="17">
        <f t="shared" si="11"/>
        <v>4.3111190946649898E-3</v>
      </c>
      <c r="F89" s="17">
        <f t="shared" si="12"/>
        <v>7.9964460239893374E-3</v>
      </c>
      <c r="G89" s="17">
        <f t="shared" si="14"/>
        <v>0.5</v>
      </c>
      <c r="H89" s="17">
        <f t="shared" si="13"/>
        <v>2.1555595473324949E-3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40</v>
      </c>
      <c r="D91" s="16">
        <v>26</v>
      </c>
      <c r="E91" s="17">
        <f t="shared" si="11"/>
        <v>7.1851984911083166E-3</v>
      </c>
      <c r="F91" s="17">
        <f t="shared" si="12"/>
        <v>5.7752110173256328E-3</v>
      </c>
      <c r="G91" s="17">
        <f t="shared" si="14"/>
        <v>-0.35</v>
      </c>
      <c r="H91" s="17">
        <f t="shared" si="13"/>
        <v>-2.5148194718879109E-3</v>
      </c>
    </row>
    <row r="92" spans="1:8" x14ac:dyDescent="0.2">
      <c r="A92" s="14"/>
      <c r="B92" s="15" t="s">
        <v>80</v>
      </c>
      <c r="C92" s="16">
        <v>123</v>
      </c>
      <c r="D92" s="16">
        <v>95</v>
      </c>
      <c r="E92" s="17">
        <f t="shared" si="11"/>
        <v>2.2094485360158074E-2</v>
      </c>
      <c r="F92" s="17">
        <f t="shared" si="12"/>
        <v>2.1101732563305199E-2</v>
      </c>
      <c r="G92" s="17">
        <f t="shared" si="14"/>
        <v>-0.22764227642276422</v>
      </c>
      <c r="H92" s="17">
        <f t="shared" si="13"/>
        <v>-5.0296389437758217E-3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72</v>
      </c>
      <c r="D94" s="16">
        <v>65</v>
      </c>
      <c r="E94" s="17">
        <f t="shared" si="11"/>
        <v>1.2933357283994971E-2</v>
      </c>
      <c r="F94" s="17">
        <f t="shared" si="12"/>
        <v>1.4438027543314082E-2</v>
      </c>
      <c r="G94" s="17">
        <f t="shared" si="14"/>
        <v>-9.7222222222222224E-2</v>
      </c>
      <c r="H94" s="17">
        <f t="shared" si="13"/>
        <v>-1.2574097359439556E-3</v>
      </c>
    </row>
    <row r="95" spans="1:8" x14ac:dyDescent="0.2">
      <c r="A95" s="14"/>
      <c r="B95" s="15" t="s">
        <v>83</v>
      </c>
      <c r="C95" s="16">
        <v>26</v>
      </c>
      <c r="D95" s="16">
        <v>16</v>
      </c>
      <c r="E95" s="17">
        <f t="shared" si="11"/>
        <v>4.6703790192204062E-3</v>
      </c>
      <c r="F95" s="17">
        <f t="shared" si="12"/>
        <v>3.5539760106619279E-3</v>
      </c>
      <c r="G95" s="17">
        <f t="shared" si="14"/>
        <v>-0.38461538461538464</v>
      </c>
      <c r="H95" s="17">
        <f t="shared" si="13"/>
        <v>-1.7962996227770794E-3</v>
      </c>
    </row>
    <row r="96" spans="1:8" x14ac:dyDescent="0.2">
      <c r="A96" s="14"/>
      <c r="B96" s="15" t="s">
        <v>84</v>
      </c>
      <c r="C96" s="16">
        <v>9</v>
      </c>
      <c r="D96" s="16">
        <v>4</v>
      </c>
      <c r="E96" s="17">
        <f t="shared" si="11"/>
        <v>1.6166696604993714E-3</v>
      </c>
      <c r="F96" s="17">
        <f t="shared" si="12"/>
        <v>8.8849400266548197E-4</v>
      </c>
      <c r="G96" s="17">
        <f t="shared" si="14"/>
        <v>-0.55555555555555558</v>
      </c>
      <c r="H96" s="17">
        <f t="shared" si="13"/>
        <v>-8.9814981138853969E-4</v>
      </c>
    </row>
    <row r="97" spans="1:8" x14ac:dyDescent="0.2">
      <c r="A97" s="14"/>
      <c r="B97" s="15" t="s">
        <v>85</v>
      </c>
      <c r="C97" s="16">
        <v>17</v>
      </c>
      <c r="D97" s="16">
        <v>11</v>
      </c>
      <c r="E97" s="17">
        <f t="shared" si="11"/>
        <v>3.0537093587210346E-3</v>
      </c>
      <c r="F97" s="17">
        <f t="shared" si="12"/>
        <v>2.4433585073300756E-3</v>
      </c>
      <c r="G97" s="17">
        <f t="shared" si="14"/>
        <v>-0.35294117647058826</v>
      </c>
      <c r="H97" s="17">
        <f t="shared" si="13"/>
        <v>-1.0777797736662477E-3</v>
      </c>
    </row>
    <row r="98" spans="1:8" x14ac:dyDescent="0.2">
      <c r="A98" s="14"/>
      <c r="B98" s="15" t="s">
        <v>86</v>
      </c>
      <c r="C98" s="16">
        <v>4</v>
      </c>
      <c r="D98" s="16">
        <v>2</v>
      </c>
      <c r="E98" s="17">
        <f t="shared" si="11"/>
        <v>7.1851984911083171E-4</v>
      </c>
      <c r="F98" s="17">
        <f t="shared" si="12"/>
        <v>4.4424700133274098E-4</v>
      </c>
      <c r="G98" s="17">
        <f t="shared" si="14"/>
        <v>-0.5</v>
      </c>
      <c r="H98" s="17">
        <f t="shared" si="13"/>
        <v>-3.5925992455541585E-4</v>
      </c>
    </row>
    <row r="99" spans="1:8" x14ac:dyDescent="0.2">
      <c r="A99" s="14"/>
      <c r="B99" s="15" t="s">
        <v>87</v>
      </c>
      <c r="C99" s="16">
        <v>10</v>
      </c>
      <c r="D99" s="16">
        <v>1</v>
      </c>
      <c r="E99" s="17">
        <f t="shared" si="11"/>
        <v>1.7962996227770792E-3</v>
      </c>
      <c r="F99" s="17">
        <f t="shared" si="12"/>
        <v>2.2212350066637049E-4</v>
      </c>
      <c r="G99" s="17">
        <f t="shared" si="14"/>
        <v>-0.9</v>
      </c>
      <c r="H99" s="17">
        <f t="shared" si="13"/>
        <v>-1.6166696604993712E-3</v>
      </c>
    </row>
    <row r="100" spans="1:8" x14ac:dyDescent="0.2">
      <c r="A100" s="14"/>
      <c r="B100" s="15" t="s">
        <v>88</v>
      </c>
      <c r="C100" s="16">
        <v>6</v>
      </c>
      <c r="D100" s="16">
        <v>1</v>
      </c>
      <c r="E100" s="17">
        <f t="shared" si="11"/>
        <v>1.0777797736662474E-3</v>
      </c>
      <c r="F100" s="17">
        <f t="shared" si="12"/>
        <v>2.2212350066637049E-4</v>
      </c>
      <c r="G100" s="17">
        <f t="shared" si="14"/>
        <v>-0.83333333333333337</v>
      </c>
      <c r="H100" s="17">
        <f t="shared" si="13"/>
        <v>-8.9814981138853958E-4</v>
      </c>
    </row>
    <row r="101" spans="1:8" x14ac:dyDescent="0.2">
      <c r="A101" s="14"/>
      <c r="B101" s="15" t="s">
        <v>89</v>
      </c>
      <c r="C101" s="16">
        <v>1</v>
      </c>
      <c r="D101" s="16">
        <v>0</v>
      </c>
      <c r="E101" s="17">
        <f t="shared" si="11"/>
        <v>1.7962996227770793E-4</v>
      </c>
      <c r="F101" s="17" t="str">
        <f t="shared" si="12"/>
        <v/>
      </c>
      <c r="G101" s="17">
        <f t="shared" si="14"/>
        <v>-1</v>
      </c>
      <c r="H101" s="17">
        <f t="shared" si="13"/>
        <v>-1.7962996227770793E-4</v>
      </c>
    </row>
    <row r="102" spans="1:8" x14ac:dyDescent="0.2">
      <c r="A102" s="14"/>
      <c r="B102" s="15" t="s">
        <v>90</v>
      </c>
      <c r="C102" s="16">
        <v>45</v>
      </c>
      <c r="D102" s="16">
        <v>40</v>
      </c>
      <c r="E102" s="17">
        <f t="shared" si="11"/>
        <v>8.0833483024968563E-3</v>
      </c>
      <c r="F102" s="17">
        <f t="shared" si="12"/>
        <v>8.8849400266548199E-3</v>
      </c>
      <c r="G102" s="17">
        <f t="shared" si="14"/>
        <v>-0.1111111111111111</v>
      </c>
      <c r="H102" s="17">
        <f t="shared" si="13"/>
        <v>-8.9814981138853958E-4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14</v>
      </c>
      <c r="D104" s="16">
        <v>9</v>
      </c>
      <c r="E104" s="17">
        <f t="shared" si="11"/>
        <v>2.5148194718879109E-3</v>
      </c>
      <c r="F104" s="17">
        <f t="shared" si="12"/>
        <v>1.9991115059973343E-3</v>
      </c>
      <c r="G104" s="17">
        <f t="shared" si="14"/>
        <v>-0.35714285714285715</v>
      </c>
      <c r="H104" s="17">
        <f t="shared" si="13"/>
        <v>-8.9814981138853958E-4</v>
      </c>
    </row>
    <row r="105" spans="1:8" x14ac:dyDescent="0.2">
      <c r="A105" s="14"/>
      <c r="B105" s="15" t="s">
        <v>93</v>
      </c>
      <c r="C105" s="16">
        <v>7</v>
      </c>
      <c r="D105" s="16">
        <v>4</v>
      </c>
      <c r="E105" s="17">
        <f t="shared" si="11"/>
        <v>1.2574097359439554E-3</v>
      </c>
      <c r="F105" s="17">
        <f t="shared" si="12"/>
        <v>8.8849400266548197E-4</v>
      </c>
      <c r="G105" s="17">
        <f t="shared" si="14"/>
        <v>-0.42857142857142855</v>
      </c>
      <c r="H105" s="17">
        <f t="shared" si="13"/>
        <v>-5.3888988683312372E-4</v>
      </c>
    </row>
    <row r="106" spans="1:8" x14ac:dyDescent="0.2">
      <c r="A106" s="14"/>
      <c r="B106" s="15" t="s">
        <v>94</v>
      </c>
      <c r="C106" s="16">
        <v>61</v>
      </c>
      <c r="D106" s="16">
        <v>43</v>
      </c>
      <c r="E106" s="17">
        <f t="shared" si="11"/>
        <v>1.0957427698940184E-2</v>
      </c>
      <c r="F106" s="17">
        <f t="shared" si="12"/>
        <v>9.5513105286539318E-3</v>
      </c>
      <c r="G106" s="17">
        <f t="shared" si="14"/>
        <v>-0.29508196721311475</v>
      </c>
      <c r="H106" s="17">
        <f t="shared" si="13"/>
        <v>-3.2333393209987428E-3</v>
      </c>
    </row>
    <row r="107" spans="1:8" x14ac:dyDescent="0.2">
      <c r="A107" s="14"/>
      <c r="B107" s="15" t="s">
        <v>95</v>
      </c>
      <c r="C107" s="16">
        <v>72</v>
      </c>
      <c r="D107" s="16">
        <v>162</v>
      </c>
      <c r="E107" s="17">
        <f t="shared" si="11"/>
        <v>1.2933357283994971E-2</v>
      </c>
      <c r="F107" s="17">
        <f t="shared" si="12"/>
        <v>3.5984007107952021E-2</v>
      </c>
      <c r="G107" s="17">
        <f t="shared" si="14"/>
        <v>1.25</v>
      </c>
      <c r="H107" s="17">
        <f t="shared" si="13"/>
        <v>1.6166696604993713E-2</v>
      </c>
    </row>
    <row r="108" spans="1:8" x14ac:dyDescent="0.2">
      <c r="A108" s="14"/>
      <c r="B108" s="15" t="s">
        <v>96</v>
      </c>
      <c r="C108" s="16">
        <v>3</v>
      </c>
      <c r="D108" s="16">
        <v>0</v>
      </c>
      <c r="E108" s="17">
        <f t="shared" ref="E108:E139" si="15">+IF(C108=0,"",C108/C$76)</f>
        <v>5.3888988683312372E-4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-5.3888988683312372E-4</v>
      </c>
    </row>
    <row r="109" spans="1:8" x14ac:dyDescent="0.2">
      <c r="A109" s="14"/>
      <c r="B109" s="15" t="s">
        <v>97</v>
      </c>
      <c r="C109" s="16">
        <v>14</v>
      </c>
      <c r="D109" s="16">
        <v>12</v>
      </c>
      <c r="E109" s="17">
        <f t="shared" si="15"/>
        <v>2.5148194718879109E-3</v>
      </c>
      <c r="F109" s="17">
        <f t="shared" si="16"/>
        <v>2.6654820079964462E-3</v>
      </c>
      <c r="G109" s="17">
        <f t="shared" ref="G109:G140" si="18">+IF(AND(C109=0,D109=0)," ",IF(C109=0,1,IF(D109=0,-1,(D109-C109)/C109)))</f>
        <v>-0.14285714285714285</v>
      </c>
      <c r="H109" s="17">
        <f t="shared" si="17"/>
        <v>-3.592599245554158E-4</v>
      </c>
    </row>
    <row r="110" spans="1:8" x14ac:dyDescent="0.2">
      <c r="A110" s="14"/>
      <c r="B110" s="15" t="s">
        <v>98</v>
      </c>
      <c r="C110" s="16">
        <v>1</v>
      </c>
      <c r="D110" s="16">
        <v>2</v>
      </c>
      <c r="E110" s="17">
        <f t="shared" si="15"/>
        <v>1.7962996227770793E-4</v>
      </c>
      <c r="F110" s="17">
        <f t="shared" si="16"/>
        <v>4.4424700133274098E-4</v>
      </c>
      <c r="G110" s="17">
        <f t="shared" si="18"/>
        <v>1</v>
      </c>
      <c r="H110" s="17">
        <f t="shared" si="17"/>
        <v>1.7962996227770793E-4</v>
      </c>
    </row>
    <row r="111" spans="1:8" x14ac:dyDescent="0.2">
      <c r="A111" s="14"/>
      <c r="B111" s="15" t="s">
        <v>99</v>
      </c>
      <c r="C111" s="16">
        <v>5</v>
      </c>
      <c r="D111" s="16">
        <v>0</v>
      </c>
      <c r="E111" s="17">
        <f t="shared" si="15"/>
        <v>8.9814981138853958E-4</v>
      </c>
      <c r="F111" s="17" t="str">
        <f t="shared" si="16"/>
        <v/>
      </c>
      <c r="G111" s="17">
        <f t="shared" si="18"/>
        <v>-1</v>
      </c>
      <c r="H111" s="17">
        <f t="shared" si="17"/>
        <v>-8.9814981138853958E-4</v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1.7962996227770793E-4</v>
      </c>
      <c r="F112" s="17">
        <f t="shared" si="16"/>
        <v>2.2212350066637049E-4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4</v>
      </c>
      <c r="D113" s="16">
        <v>6</v>
      </c>
      <c r="E113" s="17">
        <f t="shared" si="15"/>
        <v>7.1851984911083171E-4</v>
      </c>
      <c r="F113" s="17">
        <f t="shared" si="16"/>
        <v>1.3327410039982231E-3</v>
      </c>
      <c r="G113" s="17">
        <f t="shared" si="18"/>
        <v>0.5</v>
      </c>
      <c r="H113" s="17">
        <f t="shared" si="17"/>
        <v>3.5925992455541585E-4</v>
      </c>
    </row>
    <row r="114" spans="1:8" x14ac:dyDescent="0.2">
      <c r="A114" s="14"/>
      <c r="B114" s="15" t="s">
        <v>102</v>
      </c>
      <c r="C114" s="16">
        <v>782</v>
      </c>
      <c r="D114" s="16">
        <v>717</v>
      </c>
      <c r="E114" s="17">
        <f t="shared" si="15"/>
        <v>0.14047063050116759</v>
      </c>
      <c r="F114" s="17">
        <f t="shared" si="16"/>
        <v>0.15926254997778766</v>
      </c>
      <c r="G114" s="17">
        <f t="shared" si="18"/>
        <v>-8.3120204603580564E-2</v>
      </c>
      <c r="H114" s="17">
        <f t="shared" si="17"/>
        <v>-1.1675947548051015E-2</v>
      </c>
    </row>
    <row r="115" spans="1:8" ht="25.5" x14ac:dyDescent="0.2">
      <c r="A115" s="14"/>
      <c r="B115" s="15" t="s">
        <v>103</v>
      </c>
      <c r="C115" s="16">
        <v>1944</v>
      </c>
      <c r="D115" s="16">
        <v>1833</v>
      </c>
      <c r="E115" s="17">
        <f t="shared" si="15"/>
        <v>0.34920064666786421</v>
      </c>
      <c r="F115" s="17">
        <f t="shared" si="16"/>
        <v>0.40715237672145715</v>
      </c>
      <c r="G115" s="17">
        <f t="shared" si="18"/>
        <v>-5.7098765432098762E-2</v>
      </c>
      <c r="H115" s="17">
        <f t="shared" si="17"/>
        <v>-1.9938925812825577E-2</v>
      </c>
    </row>
    <row r="116" spans="1:8" ht="25.5" x14ac:dyDescent="0.2">
      <c r="A116" s="14"/>
      <c r="B116" s="15" t="s">
        <v>104</v>
      </c>
      <c r="C116" s="16">
        <v>27</v>
      </c>
      <c r="D116" s="16">
        <v>51</v>
      </c>
      <c r="E116" s="17">
        <f t="shared" si="15"/>
        <v>4.850008981498114E-3</v>
      </c>
      <c r="F116" s="17">
        <f t="shared" si="16"/>
        <v>1.1328298533984895E-2</v>
      </c>
      <c r="G116" s="17">
        <f t="shared" si="18"/>
        <v>0.88888888888888884</v>
      </c>
      <c r="H116" s="17">
        <f t="shared" si="17"/>
        <v>4.3111190946649898E-3</v>
      </c>
    </row>
    <row r="117" spans="1:8" x14ac:dyDescent="0.2">
      <c r="A117" s="14"/>
      <c r="B117" s="15" t="s">
        <v>105</v>
      </c>
      <c r="C117" s="16">
        <v>25</v>
      </c>
      <c r="D117" s="16">
        <v>41</v>
      </c>
      <c r="E117" s="17">
        <f t="shared" si="15"/>
        <v>4.4907490569426984E-3</v>
      </c>
      <c r="F117" s="17">
        <f t="shared" si="16"/>
        <v>9.1070635273211905E-3</v>
      </c>
      <c r="G117" s="17">
        <f t="shared" si="18"/>
        <v>0.64</v>
      </c>
      <c r="H117" s="17">
        <f t="shared" si="17"/>
        <v>2.8740793964433273E-3</v>
      </c>
    </row>
    <row r="118" spans="1:8" x14ac:dyDescent="0.2">
      <c r="A118" s="14"/>
      <c r="B118" s="15" t="s">
        <v>106</v>
      </c>
      <c r="C118" s="16">
        <v>61</v>
      </c>
      <c r="D118" s="16">
        <v>92</v>
      </c>
      <c r="E118" s="17">
        <f t="shared" si="15"/>
        <v>1.0957427698940184E-2</v>
      </c>
      <c r="F118" s="17">
        <f t="shared" si="16"/>
        <v>2.0435362061306087E-2</v>
      </c>
      <c r="G118" s="17">
        <f t="shared" si="18"/>
        <v>0.50819672131147542</v>
      </c>
      <c r="H118" s="17">
        <f t="shared" si="17"/>
        <v>5.5685288306089459E-3</v>
      </c>
    </row>
    <row r="119" spans="1:8" x14ac:dyDescent="0.2">
      <c r="A119" s="14"/>
      <c r="B119" s="15" t="s">
        <v>107</v>
      </c>
      <c r="C119" s="16">
        <v>7</v>
      </c>
      <c r="D119" s="16">
        <v>18</v>
      </c>
      <c r="E119" s="17">
        <f t="shared" si="15"/>
        <v>1.2574097359439554E-3</v>
      </c>
      <c r="F119" s="17">
        <f t="shared" si="16"/>
        <v>3.9982230119946687E-3</v>
      </c>
      <c r="G119" s="17">
        <f t="shared" si="18"/>
        <v>1.5714285714285714</v>
      </c>
      <c r="H119" s="17">
        <f t="shared" si="17"/>
        <v>1.9759295850547871E-3</v>
      </c>
    </row>
    <row r="120" spans="1:8" x14ac:dyDescent="0.2">
      <c r="A120" s="14"/>
      <c r="B120" s="15" t="s">
        <v>108</v>
      </c>
      <c r="C120" s="16">
        <v>8</v>
      </c>
      <c r="D120" s="16">
        <v>5</v>
      </c>
      <c r="E120" s="17">
        <f t="shared" si="15"/>
        <v>1.4370396982216634E-3</v>
      </c>
      <c r="F120" s="17">
        <f t="shared" si="16"/>
        <v>1.1106175033318525E-3</v>
      </c>
      <c r="G120" s="17">
        <f t="shared" si="18"/>
        <v>-0.375</v>
      </c>
      <c r="H120" s="17">
        <f t="shared" si="17"/>
        <v>-5.3888988683312372E-4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1.7962996227770793E-4</v>
      </c>
      <c r="F121" s="17" t="str">
        <f t="shared" si="16"/>
        <v/>
      </c>
      <c r="G121" s="17">
        <f t="shared" si="18"/>
        <v>-1</v>
      </c>
      <c r="H121" s="17">
        <f t="shared" si="17"/>
        <v>-1.7962996227770793E-4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4</v>
      </c>
      <c r="D123" s="16">
        <v>1</v>
      </c>
      <c r="E123" s="17">
        <f t="shared" si="15"/>
        <v>7.1851984911083171E-4</v>
      </c>
      <c r="F123" s="17">
        <f t="shared" si="16"/>
        <v>2.2212350066637049E-4</v>
      </c>
      <c r="G123" s="17">
        <f t="shared" si="18"/>
        <v>-0.75</v>
      </c>
      <c r="H123" s="17">
        <f t="shared" si="17"/>
        <v>-5.3888988683312372E-4</v>
      </c>
    </row>
    <row r="124" spans="1:8" x14ac:dyDescent="0.2">
      <c r="A124" s="14"/>
      <c r="B124" s="15" t="s">
        <v>112</v>
      </c>
      <c r="C124" s="16">
        <v>7</v>
      </c>
      <c r="D124" s="16">
        <v>5</v>
      </c>
      <c r="E124" s="17">
        <f t="shared" si="15"/>
        <v>1.2574097359439554E-3</v>
      </c>
      <c r="F124" s="17">
        <f t="shared" si="16"/>
        <v>1.1106175033318525E-3</v>
      </c>
      <c r="G124" s="17">
        <f t="shared" si="18"/>
        <v>-0.2857142857142857</v>
      </c>
      <c r="H124" s="17">
        <f t="shared" si="17"/>
        <v>-3.592599245554158E-4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1.7962996227770793E-4</v>
      </c>
      <c r="F125" s="17">
        <f t="shared" si="16"/>
        <v>2.2212350066637049E-4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29</v>
      </c>
      <c r="D126" s="16">
        <v>15</v>
      </c>
      <c r="E126" s="17">
        <f t="shared" si="15"/>
        <v>5.2092689060535295E-3</v>
      </c>
      <c r="F126" s="17">
        <f t="shared" si="16"/>
        <v>3.3318525099955577E-3</v>
      </c>
      <c r="G126" s="17">
        <f t="shared" si="18"/>
        <v>-0.48275862068965519</v>
      </c>
      <c r="H126" s="17">
        <f t="shared" si="17"/>
        <v>-2.5148194718879109E-3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1.7962996227770793E-4</v>
      </c>
      <c r="F127" s="17" t="str">
        <f t="shared" si="16"/>
        <v/>
      </c>
      <c r="G127" s="17">
        <f t="shared" si="18"/>
        <v>-1</v>
      </c>
      <c r="H127" s="17">
        <f t="shared" si="17"/>
        <v>-1.7962996227770793E-4</v>
      </c>
    </row>
    <row r="128" spans="1:8" x14ac:dyDescent="0.2">
      <c r="A128" s="14"/>
      <c r="B128" s="15" t="s">
        <v>116</v>
      </c>
      <c r="C128" s="16">
        <v>132</v>
      </c>
      <c r="D128" s="16">
        <v>41</v>
      </c>
      <c r="E128" s="17">
        <f t="shared" si="15"/>
        <v>2.3711155020657446E-2</v>
      </c>
      <c r="F128" s="17">
        <f t="shared" si="16"/>
        <v>9.1070635273211905E-3</v>
      </c>
      <c r="G128" s="17">
        <f t="shared" si="18"/>
        <v>-0.68939393939393945</v>
      </c>
      <c r="H128" s="17">
        <f t="shared" si="17"/>
        <v>-1.6346326567271422E-2</v>
      </c>
    </row>
    <row r="129" spans="1:8" x14ac:dyDescent="0.2">
      <c r="A129" s="14" t="s">
        <v>59</v>
      </c>
      <c r="B129" s="15" t="s">
        <v>117</v>
      </c>
      <c r="C129" s="16">
        <v>19</v>
      </c>
      <c r="D129" s="16">
        <v>12</v>
      </c>
      <c r="E129" s="17">
        <f t="shared" si="15"/>
        <v>3.4129692832764505E-3</v>
      </c>
      <c r="F129" s="17">
        <f t="shared" si="16"/>
        <v>2.6654820079964462E-3</v>
      </c>
      <c r="G129" s="17">
        <f t="shared" si="18"/>
        <v>-0.36842105263157893</v>
      </c>
      <c r="H129" s="17">
        <f t="shared" si="17"/>
        <v>-1.2574097359439554E-3</v>
      </c>
    </row>
    <row r="130" spans="1:8" x14ac:dyDescent="0.2">
      <c r="A130" s="14"/>
      <c r="B130" s="15" t="s">
        <v>118</v>
      </c>
      <c r="C130" s="16">
        <v>149</v>
      </c>
      <c r="D130" s="16">
        <v>62</v>
      </c>
      <c r="E130" s="17">
        <f t="shared" si="15"/>
        <v>2.6764864379378479E-2</v>
      </c>
      <c r="F130" s="17">
        <f t="shared" si="16"/>
        <v>1.3771657041314972E-2</v>
      </c>
      <c r="G130" s="17">
        <f t="shared" si="18"/>
        <v>-0.58389261744966447</v>
      </c>
      <c r="H130" s="17">
        <f t="shared" si="17"/>
        <v>-1.5627806718160591E-2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140</v>
      </c>
      <c r="D132" s="16">
        <v>105</v>
      </c>
      <c r="E132" s="17">
        <f t="shared" si="15"/>
        <v>2.5148194718879108E-2</v>
      </c>
      <c r="F132" s="17">
        <f t="shared" si="16"/>
        <v>2.3322967569968902E-2</v>
      </c>
      <c r="G132" s="17">
        <f t="shared" si="18"/>
        <v>-0.25</v>
      </c>
      <c r="H132" s="17">
        <f t="shared" si="17"/>
        <v>-6.2870486797197769E-3</v>
      </c>
    </row>
    <row r="133" spans="1:8" x14ac:dyDescent="0.2">
      <c r="A133" s="14"/>
      <c r="B133" s="15" t="s">
        <v>121</v>
      </c>
      <c r="C133" s="16">
        <v>93</v>
      </c>
      <c r="D133" s="16">
        <v>30</v>
      </c>
      <c r="E133" s="17">
        <f t="shared" si="15"/>
        <v>1.6705586491826838E-2</v>
      </c>
      <c r="F133" s="17">
        <f t="shared" si="16"/>
        <v>6.6637050199911153E-3</v>
      </c>
      <c r="G133" s="17">
        <f t="shared" si="18"/>
        <v>-0.67741935483870963</v>
      </c>
      <c r="H133" s="17">
        <f t="shared" si="17"/>
        <v>-1.13166876234956E-2</v>
      </c>
    </row>
    <row r="134" spans="1:8" x14ac:dyDescent="0.2">
      <c r="A134" s="14"/>
      <c r="B134" s="15" t="s">
        <v>122</v>
      </c>
      <c r="C134" s="16">
        <v>3</v>
      </c>
      <c r="D134" s="16">
        <v>2</v>
      </c>
      <c r="E134" s="17">
        <f t="shared" si="15"/>
        <v>5.3888988683312372E-4</v>
      </c>
      <c r="F134" s="17">
        <f t="shared" si="16"/>
        <v>4.4424700133274098E-4</v>
      </c>
      <c r="G134" s="17">
        <f t="shared" si="18"/>
        <v>-0.33333333333333331</v>
      </c>
      <c r="H134" s="17">
        <f t="shared" si="17"/>
        <v>-1.796299622777079E-4</v>
      </c>
    </row>
    <row r="135" spans="1:8" ht="25.5" x14ac:dyDescent="0.2">
      <c r="A135" s="14"/>
      <c r="B135" s="15" t="s">
        <v>123</v>
      </c>
      <c r="C135" s="16">
        <v>454</v>
      </c>
      <c r="D135" s="16">
        <v>137</v>
      </c>
      <c r="E135" s="17">
        <f t="shared" si="15"/>
        <v>8.1552002874079391E-2</v>
      </c>
      <c r="F135" s="17">
        <f t="shared" si="16"/>
        <v>3.0430919591292759E-2</v>
      </c>
      <c r="G135" s="17">
        <f t="shared" si="18"/>
        <v>-0.69823788546255505</v>
      </c>
      <c r="H135" s="17">
        <f t="shared" si="17"/>
        <v>-5.6942698042033404E-2</v>
      </c>
    </row>
    <row r="136" spans="1:8" ht="25.5" x14ac:dyDescent="0.2">
      <c r="A136" s="14"/>
      <c r="B136" s="15" t="s">
        <v>124</v>
      </c>
      <c r="C136" s="16">
        <v>82</v>
      </c>
      <c r="D136" s="16">
        <v>39</v>
      </c>
      <c r="E136" s="17">
        <f t="shared" si="15"/>
        <v>1.4729656906772049E-2</v>
      </c>
      <c r="F136" s="17">
        <f t="shared" si="16"/>
        <v>8.6628165259884492E-3</v>
      </c>
      <c r="G136" s="17">
        <f t="shared" si="18"/>
        <v>-0.52439024390243905</v>
      </c>
      <c r="H136" s="17">
        <f t="shared" si="17"/>
        <v>-7.7240883779414408E-3</v>
      </c>
    </row>
    <row r="137" spans="1:8" x14ac:dyDescent="0.2">
      <c r="A137" s="14"/>
      <c r="B137" s="15" t="s">
        <v>125</v>
      </c>
      <c r="C137" s="16">
        <v>126</v>
      </c>
      <c r="D137" s="16">
        <v>68</v>
      </c>
      <c r="E137" s="17">
        <f t="shared" si="15"/>
        <v>2.2633375246991199E-2</v>
      </c>
      <c r="F137" s="17">
        <f t="shared" si="16"/>
        <v>1.5104398045313194E-2</v>
      </c>
      <c r="G137" s="17">
        <f t="shared" si="18"/>
        <v>-0.46031746031746029</v>
      </c>
      <c r="H137" s="17">
        <f t="shared" si="17"/>
        <v>-1.0418537812107059E-2</v>
      </c>
    </row>
    <row r="138" spans="1:8" x14ac:dyDescent="0.2">
      <c r="A138" s="14"/>
      <c r="B138" s="15" t="s">
        <v>126</v>
      </c>
      <c r="C138" s="16">
        <v>21</v>
      </c>
      <c r="D138" s="16">
        <v>19</v>
      </c>
      <c r="E138" s="17">
        <f t="shared" si="15"/>
        <v>3.7722292078318665E-3</v>
      </c>
      <c r="F138" s="17">
        <f t="shared" si="16"/>
        <v>4.2203465126610393E-3</v>
      </c>
      <c r="G138" s="17">
        <f t="shared" si="18"/>
        <v>-9.5238095238095233E-2</v>
      </c>
      <c r="H138" s="17">
        <f t="shared" si="17"/>
        <v>-3.5925992455541585E-4</v>
      </c>
    </row>
    <row r="139" spans="1:8" x14ac:dyDescent="0.2">
      <c r="A139" s="14"/>
      <c r="B139" s="15" t="s">
        <v>127</v>
      </c>
      <c r="C139" s="16">
        <v>5</v>
      </c>
      <c r="D139" s="16">
        <v>2</v>
      </c>
      <c r="E139" s="17">
        <f t="shared" si="15"/>
        <v>8.9814981138853958E-4</v>
      </c>
      <c r="F139" s="17">
        <f t="shared" si="16"/>
        <v>4.4424700133274098E-4</v>
      </c>
      <c r="G139" s="17">
        <f t="shared" si="18"/>
        <v>-0.6</v>
      </c>
      <c r="H139" s="17">
        <f t="shared" si="17"/>
        <v>-5.3888988683312372E-4</v>
      </c>
    </row>
    <row r="140" spans="1:8" x14ac:dyDescent="0.2">
      <c r="A140" s="14"/>
      <c r="B140" s="15" t="s">
        <v>128</v>
      </c>
      <c r="C140" s="16">
        <v>53</v>
      </c>
      <c r="D140" s="16">
        <v>27</v>
      </c>
      <c r="E140" s="17">
        <f t="shared" ref="E140:E171" si="19">+IF(C140=0,"",C140/C$76)</f>
        <v>9.5203880007185201E-3</v>
      </c>
      <c r="F140" s="17">
        <f t="shared" ref="F140:F171" si="20">+IF(D140=0,"",D140/D$76)</f>
        <v>5.9973345179920035E-3</v>
      </c>
      <c r="G140" s="17">
        <f t="shared" si="18"/>
        <v>-0.49056603773584906</v>
      </c>
      <c r="H140" s="17">
        <f t="shared" ref="H140:H171" si="21">+IF(OR(AND(E140=""),(G140="")),"",E140*G140)</f>
        <v>-4.6703790192204062E-3</v>
      </c>
    </row>
    <row r="141" spans="1:8" x14ac:dyDescent="0.2">
      <c r="A141" s="14"/>
      <c r="B141" s="15" t="s">
        <v>129</v>
      </c>
      <c r="C141" s="16">
        <v>5</v>
      </c>
      <c r="D141" s="16">
        <v>4</v>
      </c>
      <c r="E141" s="17">
        <f t="shared" si="19"/>
        <v>8.9814981138853958E-4</v>
      </c>
      <c r="F141" s="17">
        <f t="shared" si="20"/>
        <v>8.8849400266548197E-4</v>
      </c>
      <c r="G141" s="17">
        <f t="shared" ref="G141:G171" si="22">+IF(AND(C141=0,D141=0)," ",IF(C141=0,1,IF(D141=0,-1,(D141-C141)/C141)))</f>
        <v>-0.2</v>
      </c>
      <c r="H141" s="17">
        <f t="shared" si="21"/>
        <v>-1.7962996227770793E-4</v>
      </c>
    </row>
    <row r="142" spans="1:8" x14ac:dyDescent="0.2">
      <c r="A142" s="14"/>
      <c r="B142" s="15" t="s">
        <v>130</v>
      </c>
      <c r="C142" s="16">
        <v>2</v>
      </c>
      <c r="D142" s="16">
        <v>0</v>
      </c>
      <c r="E142" s="17">
        <f t="shared" si="19"/>
        <v>3.5925992455541585E-4</v>
      </c>
      <c r="F142" s="17" t="str">
        <f t="shared" si="20"/>
        <v/>
      </c>
      <c r="G142" s="17">
        <f t="shared" si="22"/>
        <v>-1</v>
      </c>
      <c r="H142" s="17">
        <f t="shared" si="21"/>
        <v>-3.5925992455541585E-4</v>
      </c>
    </row>
    <row r="143" spans="1:8" x14ac:dyDescent="0.2">
      <c r="A143" s="14"/>
      <c r="B143" s="15" t="s">
        <v>131</v>
      </c>
      <c r="C143" s="16">
        <v>38</v>
      </c>
      <c r="D143" s="16">
        <v>23</v>
      </c>
      <c r="E143" s="17">
        <f t="shared" si="19"/>
        <v>6.8259385665529011E-3</v>
      </c>
      <c r="F143" s="17">
        <f t="shared" si="20"/>
        <v>5.1088405153265218E-3</v>
      </c>
      <c r="G143" s="17">
        <f t="shared" si="22"/>
        <v>-0.39473684210526316</v>
      </c>
      <c r="H143" s="17">
        <f t="shared" si="21"/>
        <v>-2.6944494341656191E-3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60</v>
      </c>
      <c r="D145" s="16">
        <v>18</v>
      </c>
      <c r="E145" s="17">
        <f t="shared" si="19"/>
        <v>1.0777797736662474E-2</v>
      </c>
      <c r="F145" s="17">
        <f t="shared" si="20"/>
        <v>3.9982230119946687E-3</v>
      </c>
      <c r="G145" s="17">
        <f t="shared" si="22"/>
        <v>-0.7</v>
      </c>
      <c r="H145" s="17">
        <f t="shared" si="21"/>
        <v>-7.5444584156637313E-3</v>
      </c>
    </row>
    <row r="146" spans="1:8" ht="25.5" x14ac:dyDescent="0.2">
      <c r="A146" s="14"/>
      <c r="B146" s="15" t="s">
        <v>134</v>
      </c>
      <c r="C146" s="16">
        <v>13</v>
      </c>
      <c r="D146" s="16">
        <v>13</v>
      </c>
      <c r="E146" s="17">
        <f t="shared" si="19"/>
        <v>2.3351895096102031E-3</v>
      </c>
      <c r="F146" s="17">
        <f t="shared" si="20"/>
        <v>2.8876055086628164E-3</v>
      </c>
      <c r="G146" s="17">
        <f t="shared" si="22"/>
        <v>0</v>
      </c>
      <c r="H146" s="17">
        <f t="shared" si="21"/>
        <v>0</v>
      </c>
    </row>
    <row r="147" spans="1:8" ht="25.5" x14ac:dyDescent="0.2">
      <c r="A147" s="14"/>
      <c r="B147" s="15" t="s">
        <v>135</v>
      </c>
      <c r="C147" s="16">
        <v>2</v>
      </c>
      <c r="D147" s="16">
        <v>2</v>
      </c>
      <c r="E147" s="17">
        <f t="shared" si="19"/>
        <v>3.5925992455541585E-4</v>
      </c>
      <c r="F147" s="17">
        <f t="shared" si="20"/>
        <v>4.4424700133274098E-4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4</v>
      </c>
      <c r="D148" s="16">
        <v>4</v>
      </c>
      <c r="E148" s="17">
        <f t="shared" si="19"/>
        <v>7.1851984911083171E-4</v>
      </c>
      <c r="F148" s="17">
        <f t="shared" si="20"/>
        <v>8.8849400266548197E-4</v>
      </c>
      <c r="G148" s="17">
        <f t="shared" si="22"/>
        <v>0</v>
      </c>
      <c r="H148" s="17">
        <f t="shared" si="21"/>
        <v>0</v>
      </c>
    </row>
    <row r="149" spans="1:8" ht="25.5" x14ac:dyDescent="0.2">
      <c r="A149" s="14"/>
      <c r="B149" s="15" t="s">
        <v>137</v>
      </c>
      <c r="C149" s="16">
        <v>4</v>
      </c>
      <c r="D149" s="16">
        <v>1</v>
      </c>
      <c r="E149" s="17">
        <f t="shared" si="19"/>
        <v>7.1851984911083171E-4</v>
      </c>
      <c r="F149" s="17">
        <f t="shared" si="20"/>
        <v>2.2212350066637049E-4</v>
      </c>
      <c r="G149" s="17">
        <f t="shared" si="22"/>
        <v>-0.75</v>
      </c>
      <c r="H149" s="17">
        <f t="shared" si="21"/>
        <v>-5.3888988683312372E-4</v>
      </c>
    </row>
    <row r="150" spans="1:8" x14ac:dyDescent="0.2">
      <c r="A150" s="14"/>
      <c r="B150" s="15" t="s">
        <v>138</v>
      </c>
      <c r="C150" s="16">
        <v>1</v>
      </c>
      <c r="D150" s="16">
        <v>2</v>
      </c>
      <c r="E150" s="17">
        <f t="shared" si="19"/>
        <v>1.7962996227770793E-4</v>
      </c>
      <c r="F150" s="17">
        <f t="shared" si="20"/>
        <v>4.4424700133274098E-4</v>
      </c>
      <c r="G150" s="17">
        <f t="shared" si="22"/>
        <v>1</v>
      </c>
      <c r="H150" s="17">
        <f t="shared" si="21"/>
        <v>1.7962996227770793E-4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7</v>
      </c>
      <c r="D152" s="16">
        <v>11</v>
      </c>
      <c r="E152" s="17">
        <f t="shared" si="19"/>
        <v>1.2574097359439554E-3</v>
      </c>
      <c r="F152" s="17">
        <f t="shared" si="20"/>
        <v>2.4433585073300756E-3</v>
      </c>
      <c r="G152" s="17">
        <f t="shared" si="22"/>
        <v>0.5714285714285714</v>
      </c>
      <c r="H152" s="17">
        <f t="shared" si="21"/>
        <v>7.185198491108316E-4</v>
      </c>
    </row>
    <row r="153" spans="1:8" x14ac:dyDescent="0.2">
      <c r="A153" s="14"/>
      <c r="B153" s="15" t="s">
        <v>141</v>
      </c>
      <c r="C153" s="16">
        <v>7</v>
      </c>
      <c r="D153" s="16">
        <v>0</v>
      </c>
      <c r="E153" s="17">
        <f t="shared" si="19"/>
        <v>1.2574097359439554E-3</v>
      </c>
      <c r="F153" s="17" t="str">
        <f t="shared" si="20"/>
        <v/>
      </c>
      <c r="G153" s="17">
        <f t="shared" si="22"/>
        <v>-1</v>
      </c>
      <c r="H153" s="17">
        <f t="shared" si="21"/>
        <v>-1.2574097359439554E-3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2.2212350066637049E-4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0</v>
      </c>
      <c r="E156" s="17">
        <f t="shared" si="19"/>
        <v>3.5925992455541585E-4</v>
      </c>
      <c r="F156" s="17" t="str">
        <f t="shared" si="20"/>
        <v/>
      </c>
      <c r="G156" s="17">
        <f t="shared" si="22"/>
        <v>-1</v>
      </c>
      <c r="H156" s="17">
        <f t="shared" si="21"/>
        <v>-3.5925992455541585E-4</v>
      </c>
    </row>
    <row r="157" spans="1:8" x14ac:dyDescent="0.2">
      <c r="A157" s="14"/>
      <c r="B157" s="15" t="s">
        <v>145</v>
      </c>
      <c r="C157" s="16">
        <v>9</v>
      </c>
      <c r="D157" s="16">
        <v>23</v>
      </c>
      <c r="E157" s="17">
        <f t="shared" si="19"/>
        <v>1.6166696604993714E-3</v>
      </c>
      <c r="F157" s="17">
        <f t="shared" si="20"/>
        <v>5.1088405153265218E-3</v>
      </c>
      <c r="G157" s="17">
        <f t="shared" si="22"/>
        <v>1.5555555555555556</v>
      </c>
      <c r="H157" s="17">
        <f t="shared" si="21"/>
        <v>2.5148194718879113E-3</v>
      </c>
    </row>
    <row r="158" spans="1:8" x14ac:dyDescent="0.2">
      <c r="A158" s="14"/>
      <c r="B158" s="15" t="s">
        <v>146</v>
      </c>
      <c r="C158" s="16">
        <v>1</v>
      </c>
      <c r="D158" s="16">
        <v>1</v>
      </c>
      <c r="E158" s="17">
        <f t="shared" si="19"/>
        <v>1.7962996227770793E-4</v>
      </c>
      <c r="F158" s="17">
        <f t="shared" si="20"/>
        <v>2.2212350066637049E-4</v>
      </c>
      <c r="G158" s="17">
        <f t="shared" si="22"/>
        <v>0</v>
      </c>
      <c r="H158" s="17">
        <f t="shared" si="21"/>
        <v>0</v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3.5925992455541585E-4</v>
      </c>
      <c r="F159" s="17">
        <f t="shared" si="20"/>
        <v>6.6637050199911156E-4</v>
      </c>
      <c r="G159" s="17">
        <f t="shared" si="22"/>
        <v>0.5</v>
      </c>
      <c r="H159" s="17">
        <f t="shared" si="21"/>
        <v>1.7962996227770793E-4</v>
      </c>
    </row>
    <row r="160" spans="1:8" x14ac:dyDescent="0.2">
      <c r="A160" s="14"/>
      <c r="B160" s="15" t="s">
        <v>148</v>
      </c>
      <c r="C160" s="16">
        <v>2</v>
      </c>
      <c r="D160" s="16">
        <v>1</v>
      </c>
      <c r="E160" s="17">
        <f t="shared" si="19"/>
        <v>3.5925992455541585E-4</v>
      </c>
      <c r="F160" s="17">
        <f t="shared" si="20"/>
        <v>2.2212350066637049E-4</v>
      </c>
      <c r="G160" s="17">
        <f t="shared" si="22"/>
        <v>-0.5</v>
      </c>
      <c r="H160" s="17">
        <f t="shared" si="21"/>
        <v>-1.7962996227770793E-4</v>
      </c>
    </row>
    <row r="161" spans="1:8" ht="25.5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1.7962996227770793E-4</v>
      </c>
      <c r="F161" s="17">
        <f t="shared" si="20"/>
        <v>2.2212350066637049E-4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78</v>
      </c>
      <c r="D162" s="16">
        <v>56</v>
      </c>
      <c r="E162" s="17">
        <f t="shared" si="19"/>
        <v>1.4011137057661218E-2</v>
      </c>
      <c r="F162" s="17">
        <f t="shared" si="20"/>
        <v>1.2438916037316748E-2</v>
      </c>
      <c r="G162" s="17">
        <f t="shared" si="22"/>
        <v>-0.28205128205128205</v>
      </c>
      <c r="H162" s="17">
        <f t="shared" si="21"/>
        <v>-3.9518591701095743E-3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6</v>
      </c>
      <c r="D164" s="16">
        <v>1</v>
      </c>
      <c r="E164" s="17">
        <f t="shared" si="19"/>
        <v>1.0777797736662474E-3</v>
      </c>
      <c r="F164" s="17">
        <f t="shared" si="20"/>
        <v>2.2212350066637049E-4</v>
      </c>
      <c r="G164" s="17">
        <f t="shared" si="22"/>
        <v>-0.83333333333333337</v>
      </c>
      <c r="H164" s="17">
        <f t="shared" si="21"/>
        <v>-8.9814981138853958E-4</v>
      </c>
    </row>
    <row r="165" spans="1:8" x14ac:dyDescent="0.2">
      <c r="A165" s="14"/>
      <c r="B165" s="15" t="s">
        <v>153</v>
      </c>
      <c r="C165" s="16">
        <v>12</v>
      </c>
      <c r="D165" s="16">
        <v>7</v>
      </c>
      <c r="E165" s="17">
        <f t="shared" si="19"/>
        <v>2.1555595473324949E-3</v>
      </c>
      <c r="F165" s="17">
        <f t="shared" si="20"/>
        <v>1.5548645046645935E-3</v>
      </c>
      <c r="G165" s="17">
        <f t="shared" si="22"/>
        <v>-0.41666666666666669</v>
      </c>
      <c r="H165" s="17">
        <f t="shared" si="21"/>
        <v>-8.9814981138853958E-4</v>
      </c>
    </row>
    <row r="166" spans="1:8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1.7962996227770793E-4</v>
      </c>
      <c r="F166" s="17">
        <f t="shared" si="20"/>
        <v>2.2212350066637049E-4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11</v>
      </c>
      <c r="D167" s="16">
        <v>1</v>
      </c>
      <c r="E167" s="17">
        <f t="shared" si="19"/>
        <v>1.9759295850547871E-3</v>
      </c>
      <c r="F167" s="17">
        <f t="shared" si="20"/>
        <v>2.2212350066637049E-4</v>
      </c>
      <c r="G167" s="17">
        <f t="shared" si="22"/>
        <v>-0.90909090909090906</v>
      </c>
      <c r="H167" s="17">
        <f t="shared" si="21"/>
        <v>-1.7962996227770792E-3</v>
      </c>
    </row>
    <row r="168" spans="1:8" x14ac:dyDescent="0.2">
      <c r="A168" s="14"/>
      <c r="B168" s="15" t="s">
        <v>156</v>
      </c>
      <c r="C168" s="16">
        <v>65</v>
      </c>
      <c r="D168" s="16">
        <v>122</v>
      </c>
      <c r="E168" s="17">
        <f t="shared" si="19"/>
        <v>1.1675947548051015E-2</v>
      </c>
      <c r="F168" s="17">
        <f t="shared" si="20"/>
        <v>2.7099067081297203E-2</v>
      </c>
      <c r="G168" s="17">
        <f t="shared" si="22"/>
        <v>0.87692307692307692</v>
      </c>
      <c r="H168" s="17">
        <f t="shared" si="21"/>
        <v>1.0238907849829351E-2</v>
      </c>
    </row>
    <row r="169" spans="1:8" ht="25.5" x14ac:dyDescent="0.2">
      <c r="A169" s="14"/>
      <c r="B169" s="15" t="s">
        <v>157</v>
      </c>
      <c r="C169" s="16">
        <v>10</v>
      </c>
      <c r="D169" s="16">
        <v>9</v>
      </c>
      <c r="E169" s="17">
        <f t="shared" si="19"/>
        <v>1.7962996227770792E-3</v>
      </c>
      <c r="F169" s="17">
        <f t="shared" si="20"/>
        <v>1.9991115059973343E-3</v>
      </c>
      <c r="G169" s="17">
        <f t="shared" si="22"/>
        <v>-0.1</v>
      </c>
      <c r="H169" s="17">
        <f t="shared" si="21"/>
        <v>-1.7962996227770793E-4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6316</v>
      </c>
      <c r="D177" s="20">
        <f>SUM(D178:D350)</f>
        <v>6453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2.1690943635212158E-2</v>
      </c>
      <c r="H177" s="21">
        <f t="shared" ref="H177:H208" si="25">+IF(OR(AND(E177=""),(G177="")),"",E177*G177)</f>
        <v>2.1690943635212158E-2</v>
      </c>
    </row>
    <row r="178" spans="1:8" x14ac:dyDescent="0.2">
      <c r="A178" s="14"/>
      <c r="B178" s="15" t="s">
        <v>160</v>
      </c>
      <c r="C178" s="16">
        <v>25</v>
      </c>
      <c r="D178" s="16">
        <v>28</v>
      </c>
      <c r="E178" s="17">
        <f t="shared" si="23"/>
        <v>3.9582013932868906E-3</v>
      </c>
      <c r="F178" s="17">
        <f t="shared" si="24"/>
        <v>4.3390671005733772E-3</v>
      </c>
      <c r="G178" s="17">
        <f t="shared" ref="G178:G209" si="26">+IF(AND(C178=0,D178=0)," ",IF(C178=0,1,IF(D178=0,-1,(D178-C178)/C178)))</f>
        <v>0.12</v>
      </c>
      <c r="H178" s="17">
        <f t="shared" si="25"/>
        <v>4.7498416719442683E-4</v>
      </c>
    </row>
    <row r="179" spans="1:8" x14ac:dyDescent="0.2">
      <c r="A179" s="14"/>
      <c r="B179" s="15" t="s">
        <v>161</v>
      </c>
      <c r="C179" s="16">
        <v>1</v>
      </c>
      <c r="D179" s="16">
        <v>2</v>
      </c>
      <c r="E179" s="17">
        <f t="shared" si="23"/>
        <v>1.5832805573147562E-4</v>
      </c>
      <c r="F179" s="17">
        <f t="shared" si="24"/>
        <v>3.0993336432666977E-4</v>
      </c>
      <c r="G179" s="17">
        <f t="shared" si="26"/>
        <v>1</v>
      </c>
      <c r="H179" s="17">
        <f t="shared" si="25"/>
        <v>1.5832805573147562E-4</v>
      </c>
    </row>
    <row r="180" spans="1:8" ht="38.25" x14ac:dyDescent="0.2">
      <c r="A180" s="14"/>
      <c r="B180" s="15" t="s">
        <v>162</v>
      </c>
      <c r="C180" s="16">
        <v>0</v>
      </c>
      <c r="D180" s="16">
        <v>3</v>
      </c>
      <c r="E180" s="17" t="str">
        <f t="shared" si="23"/>
        <v/>
      </c>
      <c r="F180" s="17">
        <f t="shared" si="24"/>
        <v>4.6490004649000463E-4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23</v>
      </c>
      <c r="D182" s="16">
        <v>63</v>
      </c>
      <c r="E182" s="17">
        <f t="shared" si="23"/>
        <v>3.6415452818239391E-3</v>
      </c>
      <c r="F182" s="17">
        <f t="shared" si="24"/>
        <v>9.7629009762900971E-3</v>
      </c>
      <c r="G182" s="17">
        <f t="shared" si="26"/>
        <v>1.7391304347826086</v>
      </c>
      <c r="H182" s="17">
        <f t="shared" si="25"/>
        <v>6.3331222292590241E-3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2118</v>
      </c>
      <c r="D184" s="16">
        <v>365</v>
      </c>
      <c r="E184" s="17">
        <f t="shared" si="23"/>
        <v>0.33533882203926535</v>
      </c>
      <c r="F184" s="17">
        <f t="shared" si="24"/>
        <v>5.6562838989617233E-2</v>
      </c>
      <c r="G184" s="17">
        <f t="shared" si="26"/>
        <v>-0.82766761095372998</v>
      </c>
      <c r="H184" s="17">
        <f t="shared" si="25"/>
        <v>-0.27754908169727677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1.5832805573147562E-4</v>
      </c>
      <c r="F185" s="17" t="str">
        <f t="shared" si="24"/>
        <v/>
      </c>
      <c r="G185" s="17">
        <f t="shared" si="26"/>
        <v>-1</v>
      </c>
      <c r="H185" s="17">
        <f t="shared" si="25"/>
        <v>-1.5832805573147562E-4</v>
      </c>
    </row>
    <row r="186" spans="1:8" x14ac:dyDescent="0.2">
      <c r="A186" s="14"/>
      <c r="B186" s="15" t="s">
        <v>168</v>
      </c>
      <c r="C186" s="16">
        <v>65</v>
      </c>
      <c r="D186" s="16">
        <v>46</v>
      </c>
      <c r="E186" s="17">
        <f t="shared" si="23"/>
        <v>1.0291323622545916E-2</v>
      </c>
      <c r="F186" s="17">
        <f t="shared" si="24"/>
        <v>7.1284673795134045E-3</v>
      </c>
      <c r="G186" s="17">
        <f t="shared" si="26"/>
        <v>-0.29230769230769232</v>
      </c>
      <c r="H186" s="17">
        <f t="shared" si="25"/>
        <v>-3.008233058898037E-3</v>
      </c>
    </row>
    <row r="187" spans="1:8" x14ac:dyDescent="0.2">
      <c r="A187" s="14"/>
      <c r="B187" s="15" t="s">
        <v>169</v>
      </c>
      <c r="C187" s="16">
        <v>6</v>
      </c>
      <c r="D187" s="16">
        <v>6</v>
      </c>
      <c r="E187" s="17">
        <f t="shared" si="23"/>
        <v>9.4996833438885367E-4</v>
      </c>
      <c r="F187" s="17">
        <f t="shared" si="24"/>
        <v>9.2980009298000927E-4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3</v>
      </c>
      <c r="D188" s="16">
        <v>1</v>
      </c>
      <c r="E188" s="17">
        <f t="shared" si="23"/>
        <v>4.7498416719442683E-4</v>
      </c>
      <c r="F188" s="17">
        <f t="shared" si="24"/>
        <v>1.5496668216333489E-4</v>
      </c>
      <c r="G188" s="17">
        <f t="shared" si="26"/>
        <v>-0.66666666666666663</v>
      </c>
      <c r="H188" s="17">
        <f t="shared" si="25"/>
        <v>-3.1665611146295119E-4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6</v>
      </c>
      <c r="D190" s="16">
        <v>1</v>
      </c>
      <c r="E190" s="17">
        <f t="shared" si="23"/>
        <v>9.4996833438885367E-4</v>
      </c>
      <c r="F190" s="17">
        <f t="shared" si="24"/>
        <v>1.5496668216333489E-4</v>
      </c>
      <c r="G190" s="17">
        <f t="shared" si="26"/>
        <v>-0.83333333333333337</v>
      </c>
      <c r="H190" s="17">
        <f t="shared" si="25"/>
        <v>-7.9164027865737813E-4</v>
      </c>
    </row>
    <row r="191" spans="1:8" x14ac:dyDescent="0.2">
      <c r="A191" s="14"/>
      <c r="B191" s="15" t="s">
        <v>173</v>
      </c>
      <c r="C191" s="16">
        <v>64</v>
      </c>
      <c r="D191" s="16">
        <v>86</v>
      </c>
      <c r="E191" s="17">
        <f t="shared" si="23"/>
        <v>1.013299556681444E-2</v>
      </c>
      <c r="F191" s="17">
        <f t="shared" si="24"/>
        <v>1.33271346660468E-2</v>
      </c>
      <c r="G191" s="17">
        <f t="shared" si="26"/>
        <v>0.34375</v>
      </c>
      <c r="H191" s="17">
        <f t="shared" si="25"/>
        <v>3.4832172260924636E-3</v>
      </c>
    </row>
    <row r="192" spans="1:8" x14ac:dyDescent="0.2">
      <c r="A192" s="14"/>
      <c r="B192" s="15" t="s">
        <v>174</v>
      </c>
      <c r="C192" s="16">
        <v>250</v>
      </c>
      <c r="D192" s="16">
        <v>400</v>
      </c>
      <c r="E192" s="17">
        <f t="shared" si="23"/>
        <v>3.9582013932868906E-2</v>
      </c>
      <c r="F192" s="17">
        <f t="shared" si="24"/>
        <v>6.198667286533395E-2</v>
      </c>
      <c r="G192" s="17">
        <f t="shared" si="26"/>
        <v>0.6</v>
      </c>
      <c r="H192" s="17">
        <f t="shared" si="25"/>
        <v>2.3749208359721344E-2</v>
      </c>
    </row>
    <row r="193" spans="1:8" ht="25.5" x14ac:dyDescent="0.2">
      <c r="A193" s="14"/>
      <c r="B193" s="15" t="s">
        <v>175</v>
      </c>
      <c r="C193" s="16">
        <v>52</v>
      </c>
      <c r="D193" s="16">
        <v>61</v>
      </c>
      <c r="E193" s="17">
        <f t="shared" si="23"/>
        <v>8.2330588980367315E-3</v>
      </c>
      <c r="F193" s="17">
        <f t="shared" si="24"/>
        <v>9.4529676119634275E-3</v>
      </c>
      <c r="G193" s="17">
        <f t="shared" si="26"/>
        <v>0.17307692307692307</v>
      </c>
      <c r="H193" s="17">
        <f t="shared" si="25"/>
        <v>1.4249525015832805E-3</v>
      </c>
    </row>
    <row r="194" spans="1:8" ht="25.5" x14ac:dyDescent="0.2">
      <c r="A194" s="14"/>
      <c r="B194" s="15" t="s">
        <v>176</v>
      </c>
      <c r="C194" s="16">
        <v>1</v>
      </c>
      <c r="D194" s="16">
        <v>2</v>
      </c>
      <c r="E194" s="17">
        <f t="shared" si="23"/>
        <v>1.5832805573147562E-4</v>
      </c>
      <c r="F194" s="17">
        <f t="shared" si="24"/>
        <v>3.0993336432666977E-4</v>
      </c>
      <c r="G194" s="17">
        <f t="shared" si="26"/>
        <v>1</v>
      </c>
      <c r="H194" s="17">
        <f t="shared" si="25"/>
        <v>1.5832805573147562E-4</v>
      </c>
    </row>
    <row r="195" spans="1:8" x14ac:dyDescent="0.2">
      <c r="A195" s="14"/>
      <c r="B195" s="15" t="s">
        <v>177</v>
      </c>
      <c r="C195" s="16">
        <v>3</v>
      </c>
      <c r="D195" s="16">
        <v>0</v>
      </c>
      <c r="E195" s="17">
        <f t="shared" si="23"/>
        <v>4.7498416719442683E-4</v>
      </c>
      <c r="F195" s="17" t="str">
        <f t="shared" si="24"/>
        <v/>
      </c>
      <c r="G195" s="17">
        <f t="shared" si="26"/>
        <v>-1</v>
      </c>
      <c r="H195" s="17">
        <f t="shared" si="25"/>
        <v>-4.7498416719442683E-4</v>
      </c>
    </row>
    <row r="196" spans="1:8" x14ac:dyDescent="0.2">
      <c r="A196" s="14"/>
      <c r="B196" s="15" t="s">
        <v>178</v>
      </c>
      <c r="C196" s="16">
        <v>4</v>
      </c>
      <c r="D196" s="16">
        <v>21</v>
      </c>
      <c r="E196" s="17">
        <f t="shared" si="23"/>
        <v>6.3331222292590248E-4</v>
      </c>
      <c r="F196" s="17">
        <f t="shared" si="24"/>
        <v>3.2543003254300326E-3</v>
      </c>
      <c r="G196" s="17">
        <f t="shared" si="26"/>
        <v>4.25</v>
      </c>
      <c r="H196" s="17">
        <f t="shared" si="25"/>
        <v>2.6915769474350855E-3</v>
      </c>
    </row>
    <row r="197" spans="1:8" x14ac:dyDescent="0.2">
      <c r="A197" s="14"/>
      <c r="B197" s="15" t="s">
        <v>179</v>
      </c>
      <c r="C197" s="16">
        <v>4</v>
      </c>
      <c r="D197" s="16">
        <v>1</v>
      </c>
      <c r="E197" s="17">
        <f t="shared" si="23"/>
        <v>6.3331222292590248E-4</v>
      </c>
      <c r="F197" s="17">
        <f t="shared" si="24"/>
        <v>1.5496668216333489E-4</v>
      </c>
      <c r="G197" s="17">
        <f t="shared" si="26"/>
        <v>-0.75</v>
      </c>
      <c r="H197" s="17">
        <f t="shared" si="25"/>
        <v>-4.7498416719442683E-4</v>
      </c>
    </row>
    <row r="198" spans="1:8" ht="25.5" x14ac:dyDescent="0.2">
      <c r="A198" s="14"/>
      <c r="B198" s="15" t="s">
        <v>180</v>
      </c>
      <c r="C198" s="16">
        <v>240</v>
      </c>
      <c r="D198" s="16">
        <v>408</v>
      </c>
      <c r="E198" s="17">
        <f t="shared" si="23"/>
        <v>3.799873337555415E-2</v>
      </c>
      <c r="F198" s="17">
        <f t="shared" si="24"/>
        <v>6.3226406322640635E-2</v>
      </c>
      <c r="G198" s="17">
        <f t="shared" si="26"/>
        <v>0.7</v>
      </c>
      <c r="H198" s="17">
        <f t="shared" si="25"/>
        <v>2.6599113362887904E-2</v>
      </c>
    </row>
    <row r="199" spans="1:8" x14ac:dyDescent="0.2">
      <c r="A199" s="14"/>
      <c r="B199" s="15" t="s">
        <v>181</v>
      </c>
      <c r="C199" s="16">
        <v>4</v>
      </c>
      <c r="D199" s="16">
        <v>9</v>
      </c>
      <c r="E199" s="17">
        <f t="shared" si="23"/>
        <v>6.3331222292590248E-4</v>
      </c>
      <c r="F199" s="17">
        <f t="shared" si="24"/>
        <v>1.3947001394700139E-3</v>
      </c>
      <c r="G199" s="17">
        <f t="shared" si="26"/>
        <v>1.25</v>
      </c>
      <c r="H199" s="17">
        <f t="shared" si="25"/>
        <v>7.9164027865737813E-4</v>
      </c>
    </row>
    <row r="200" spans="1:8" x14ac:dyDescent="0.2">
      <c r="A200" s="14"/>
      <c r="B200" s="15" t="s">
        <v>182</v>
      </c>
      <c r="C200" s="16">
        <v>23</v>
      </c>
      <c r="D200" s="16">
        <v>6</v>
      </c>
      <c r="E200" s="17">
        <f t="shared" si="23"/>
        <v>3.6415452818239391E-3</v>
      </c>
      <c r="F200" s="17">
        <f t="shared" si="24"/>
        <v>9.2980009298000927E-4</v>
      </c>
      <c r="G200" s="17">
        <f t="shared" si="26"/>
        <v>-0.73913043478260865</v>
      </c>
      <c r="H200" s="17">
        <f t="shared" si="25"/>
        <v>-2.6915769474350855E-3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3.1665611146295124E-4</v>
      </c>
      <c r="F202" s="17" t="str">
        <f t="shared" si="24"/>
        <v/>
      </c>
      <c r="G202" s="17">
        <f t="shared" si="26"/>
        <v>-1</v>
      </c>
      <c r="H202" s="17">
        <f t="shared" si="25"/>
        <v>-3.1665611146295124E-4</v>
      </c>
    </row>
    <row r="203" spans="1:8" x14ac:dyDescent="0.2">
      <c r="A203" s="14"/>
      <c r="B203" s="15" t="s">
        <v>185</v>
      </c>
      <c r="C203" s="16">
        <v>10</v>
      </c>
      <c r="D203" s="16">
        <v>6</v>
      </c>
      <c r="E203" s="17">
        <f t="shared" si="23"/>
        <v>1.5832805573147563E-3</v>
      </c>
      <c r="F203" s="17">
        <f t="shared" si="24"/>
        <v>9.2980009298000927E-4</v>
      </c>
      <c r="G203" s="17">
        <f t="shared" si="26"/>
        <v>-0.4</v>
      </c>
      <c r="H203" s="17">
        <f t="shared" si="25"/>
        <v>-6.3331222292590259E-4</v>
      </c>
    </row>
    <row r="204" spans="1:8" x14ac:dyDescent="0.2">
      <c r="A204" s="14"/>
      <c r="B204" s="15" t="s">
        <v>186</v>
      </c>
      <c r="C204" s="16">
        <v>171</v>
      </c>
      <c r="D204" s="16">
        <v>317</v>
      </c>
      <c r="E204" s="17">
        <f t="shared" si="23"/>
        <v>2.7074097530082331E-2</v>
      </c>
      <c r="F204" s="17">
        <f t="shared" si="24"/>
        <v>4.9124438245777155E-2</v>
      </c>
      <c r="G204" s="17">
        <f t="shared" si="26"/>
        <v>0.85380116959064323</v>
      </c>
      <c r="H204" s="17">
        <f t="shared" si="25"/>
        <v>2.311589613679544E-2</v>
      </c>
    </row>
    <row r="205" spans="1:8" ht="25.5" x14ac:dyDescent="0.2">
      <c r="A205" s="14"/>
      <c r="B205" s="15" t="s">
        <v>187</v>
      </c>
      <c r="C205" s="16">
        <v>60</v>
      </c>
      <c r="D205" s="16">
        <v>184</v>
      </c>
      <c r="E205" s="17">
        <f t="shared" si="23"/>
        <v>9.4996833438885375E-3</v>
      </c>
      <c r="F205" s="17">
        <f t="shared" si="24"/>
        <v>2.8513869518053618E-2</v>
      </c>
      <c r="G205" s="17">
        <f t="shared" si="26"/>
        <v>2.0666666666666669</v>
      </c>
      <c r="H205" s="17">
        <f t="shared" si="25"/>
        <v>1.9632678910702979E-2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195</v>
      </c>
      <c r="D207" s="16">
        <v>337</v>
      </c>
      <c r="E207" s="17">
        <f t="shared" si="23"/>
        <v>3.0873970867637747E-2</v>
      </c>
      <c r="F207" s="17">
        <f t="shared" si="24"/>
        <v>5.2223771889043855E-2</v>
      </c>
      <c r="G207" s="17">
        <f t="shared" si="26"/>
        <v>0.72820512820512817</v>
      </c>
      <c r="H207" s="17">
        <f t="shared" si="25"/>
        <v>2.2482583913869539E-2</v>
      </c>
    </row>
    <row r="208" spans="1:8" x14ac:dyDescent="0.2">
      <c r="A208" s="14"/>
      <c r="B208" s="15" t="s">
        <v>190</v>
      </c>
      <c r="C208" s="16">
        <v>100</v>
      </c>
      <c r="D208" s="16">
        <v>91</v>
      </c>
      <c r="E208" s="17">
        <f t="shared" si="23"/>
        <v>1.5832805573147563E-2</v>
      </c>
      <c r="F208" s="17">
        <f t="shared" si="24"/>
        <v>1.4101968076863475E-2</v>
      </c>
      <c r="G208" s="17">
        <f t="shared" si="26"/>
        <v>-0.09</v>
      </c>
      <c r="H208" s="17">
        <f t="shared" si="25"/>
        <v>-1.4249525015832805E-3</v>
      </c>
    </row>
    <row r="209" spans="1:8" x14ac:dyDescent="0.2">
      <c r="A209" s="14"/>
      <c r="B209" s="15" t="s">
        <v>191</v>
      </c>
      <c r="C209" s="16">
        <v>32</v>
      </c>
      <c r="D209" s="16">
        <v>90</v>
      </c>
      <c r="E209" s="17">
        <f t="shared" ref="E209:E240" si="27">+IF(C209=0,"",C209/C$177)</f>
        <v>5.0664977834072198E-3</v>
      </c>
      <c r="F209" s="17">
        <f t="shared" ref="F209:F240" si="28">+IF(D209=0,"",D209/D$177)</f>
        <v>1.3947001394700139E-2</v>
      </c>
      <c r="G209" s="17">
        <f t="shared" si="26"/>
        <v>1.8125</v>
      </c>
      <c r="H209" s="17">
        <f t="shared" ref="H209:H240" si="29">+IF(OR(AND(E209=""),(G209="")),"",E209*G209)</f>
        <v>9.1830272324255856E-3</v>
      </c>
    </row>
    <row r="210" spans="1:8" x14ac:dyDescent="0.2">
      <c r="A210" s="14"/>
      <c r="B210" s="15" t="s">
        <v>192</v>
      </c>
      <c r="C210" s="16">
        <v>30</v>
      </c>
      <c r="D210" s="16">
        <v>47</v>
      </c>
      <c r="E210" s="17">
        <f t="shared" si="27"/>
        <v>4.7498416719442688E-3</v>
      </c>
      <c r="F210" s="17">
        <f t="shared" si="28"/>
        <v>7.2834340616767393E-3</v>
      </c>
      <c r="G210" s="17">
        <f t="shared" ref="G210:G241" si="30">+IF(AND(C210=0,D210=0)," ",IF(C210=0,1,IF(D210=0,-1,(D210-C210)/C210)))</f>
        <v>0.56666666666666665</v>
      </c>
      <c r="H210" s="17">
        <f t="shared" si="29"/>
        <v>2.6915769474350855E-3</v>
      </c>
    </row>
    <row r="211" spans="1:8" x14ac:dyDescent="0.2">
      <c r="A211" s="14"/>
      <c r="B211" s="15" t="s">
        <v>193</v>
      </c>
      <c r="C211" s="16">
        <v>9</v>
      </c>
      <c r="D211" s="16">
        <v>6</v>
      </c>
      <c r="E211" s="17">
        <f t="shared" si="27"/>
        <v>1.4249525015832805E-3</v>
      </c>
      <c r="F211" s="17">
        <f t="shared" si="28"/>
        <v>9.2980009298000927E-4</v>
      </c>
      <c r="G211" s="17">
        <f t="shared" si="30"/>
        <v>-0.33333333333333331</v>
      </c>
      <c r="H211" s="17">
        <f t="shared" si="29"/>
        <v>-4.7498416719442683E-4</v>
      </c>
    </row>
    <row r="212" spans="1:8" x14ac:dyDescent="0.2">
      <c r="A212" s="14"/>
      <c r="B212" s="15" t="s">
        <v>194</v>
      </c>
      <c r="C212" s="16">
        <v>0</v>
      </c>
      <c r="D212" s="16">
        <v>3</v>
      </c>
      <c r="E212" s="17" t="str">
        <f t="shared" si="27"/>
        <v/>
      </c>
      <c r="F212" s="17">
        <f t="shared" si="28"/>
        <v>4.6490004649000463E-4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9</v>
      </c>
      <c r="D214" s="16">
        <v>4</v>
      </c>
      <c r="E214" s="17">
        <f t="shared" si="27"/>
        <v>1.4249525015832805E-3</v>
      </c>
      <c r="F214" s="17">
        <f t="shared" si="28"/>
        <v>6.1986672865333955E-4</v>
      </c>
      <c r="G214" s="17">
        <f t="shared" si="30"/>
        <v>-0.55555555555555558</v>
      </c>
      <c r="H214" s="17">
        <f t="shared" si="29"/>
        <v>-7.9164027865737813E-4</v>
      </c>
    </row>
    <row r="215" spans="1:8" x14ac:dyDescent="0.2">
      <c r="A215" s="14"/>
      <c r="B215" s="15" t="s">
        <v>197</v>
      </c>
      <c r="C215" s="16">
        <v>10</v>
      </c>
      <c r="D215" s="16">
        <v>17</v>
      </c>
      <c r="E215" s="17">
        <f t="shared" si="27"/>
        <v>1.5832805573147563E-3</v>
      </c>
      <c r="F215" s="17">
        <f t="shared" si="28"/>
        <v>2.634433596776693E-3</v>
      </c>
      <c r="G215" s="17">
        <f t="shared" si="30"/>
        <v>0.7</v>
      </c>
      <c r="H215" s="17">
        <f t="shared" si="29"/>
        <v>1.1082963901203292E-3</v>
      </c>
    </row>
    <row r="216" spans="1:8" x14ac:dyDescent="0.2">
      <c r="A216" s="14"/>
      <c r="B216" s="15" t="s">
        <v>198</v>
      </c>
      <c r="C216" s="16">
        <v>7</v>
      </c>
      <c r="D216" s="16">
        <v>35</v>
      </c>
      <c r="E216" s="17">
        <f t="shared" si="27"/>
        <v>1.1082963901203294E-3</v>
      </c>
      <c r="F216" s="17">
        <f t="shared" si="28"/>
        <v>5.4238338757167208E-3</v>
      </c>
      <c r="G216" s="17">
        <f t="shared" si="30"/>
        <v>4</v>
      </c>
      <c r="H216" s="17">
        <f t="shared" si="29"/>
        <v>4.4331855604813177E-3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1.5832805573147562E-4</v>
      </c>
      <c r="F218" s="17" t="str">
        <f t="shared" si="28"/>
        <v/>
      </c>
      <c r="G218" s="17">
        <f t="shared" si="30"/>
        <v>-1</v>
      </c>
      <c r="H218" s="17">
        <f t="shared" si="29"/>
        <v>-1.5832805573147562E-4</v>
      </c>
    </row>
    <row r="219" spans="1:8" ht="25.5" x14ac:dyDescent="0.2">
      <c r="A219" s="14"/>
      <c r="B219" s="15" t="s">
        <v>201</v>
      </c>
      <c r="C219" s="16">
        <v>109</v>
      </c>
      <c r="D219" s="16">
        <v>65</v>
      </c>
      <c r="E219" s="17">
        <f t="shared" si="27"/>
        <v>1.7257758074730841E-2</v>
      </c>
      <c r="F219" s="17">
        <f t="shared" si="28"/>
        <v>1.0072834340616767E-2</v>
      </c>
      <c r="G219" s="17">
        <f t="shared" si="30"/>
        <v>-0.40366972477064222</v>
      </c>
      <c r="H219" s="17">
        <f t="shared" si="29"/>
        <v>-6.9664344521849272E-3</v>
      </c>
    </row>
    <row r="220" spans="1:8" x14ac:dyDescent="0.2">
      <c r="A220" s="14"/>
      <c r="B220" s="15" t="s">
        <v>202</v>
      </c>
      <c r="C220" s="16">
        <v>7</v>
      </c>
      <c r="D220" s="16">
        <v>6</v>
      </c>
      <c r="E220" s="17">
        <f t="shared" si="27"/>
        <v>1.1082963901203294E-3</v>
      </c>
      <c r="F220" s="17">
        <f t="shared" si="28"/>
        <v>9.2980009298000927E-4</v>
      </c>
      <c r="G220" s="17">
        <f t="shared" si="30"/>
        <v>-0.14285714285714285</v>
      </c>
      <c r="H220" s="17">
        <f t="shared" si="29"/>
        <v>-1.5832805573147562E-4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52</v>
      </c>
      <c r="D222" s="16">
        <v>5</v>
      </c>
      <c r="E222" s="17">
        <f t="shared" si="27"/>
        <v>8.2330588980367315E-3</v>
      </c>
      <c r="F222" s="17">
        <f t="shared" si="28"/>
        <v>7.7483341081667446E-4</v>
      </c>
      <c r="G222" s="17">
        <f t="shared" si="30"/>
        <v>-0.90384615384615385</v>
      </c>
      <c r="H222" s="17">
        <f t="shared" si="29"/>
        <v>-7.4414186193793534E-3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123</v>
      </c>
      <c r="D224" s="16">
        <v>58</v>
      </c>
      <c r="E224" s="17">
        <f t="shared" si="27"/>
        <v>1.9474350854971501E-2</v>
      </c>
      <c r="F224" s="17">
        <f t="shared" si="28"/>
        <v>8.9880675654734239E-3</v>
      </c>
      <c r="G224" s="17">
        <f t="shared" si="30"/>
        <v>-0.52845528455284552</v>
      </c>
      <c r="H224" s="17">
        <f t="shared" si="29"/>
        <v>-1.0291323622545916E-2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1.5496668216333489E-4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0</v>
      </c>
      <c r="E227" s="17">
        <f t="shared" si="27"/>
        <v>3.1665611146295124E-4</v>
      </c>
      <c r="F227" s="17" t="str">
        <f t="shared" si="28"/>
        <v/>
      </c>
      <c r="G227" s="17">
        <f t="shared" si="30"/>
        <v>-1</v>
      </c>
      <c r="H227" s="17">
        <f t="shared" si="29"/>
        <v>-3.1665611146295124E-4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1.5832805573147562E-4</v>
      </c>
      <c r="F229" s="17" t="str">
        <f t="shared" si="28"/>
        <v/>
      </c>
      <c r="G229" s="17">
        <f t="shared" si="30"/>
        <v>-1</v>
      </c>
      <c r="H229" s="17">
        <f t="shared" si="29"/>
        <v>-1.5832805573147562E-4</v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473</v>
      </c>
      <c r="D231" s="16">
        <v>896</v>
      </c>
      <c r="E231" s="17">
        <f t="shared" si="27"/>
        <v>7.4889170360987967E-2</v>
      </c>
      <c r="F231" s="17">
        <f t="shared" si="28"/>
        <v>0.13885014721834807</v>
      </c>
      <c r="G231" s="17">
        <f t="shared" si="30"/>
        <v>0.89429175475687106</v>
      </c>
      <c r="H231" s="17">
        <f t="shared" si="29"/>
        <v>6.6972767574414185E-2</v>
      </c>
    </row>
    <row r="232" spans="1:8" x14ac:dyDescent="0.2">
      <c r="A232" s="14"/>
      <c r="B232" s="15" t="s">
        <v>214</v>
      </c>
      <c r="C232" s="16">
        <v>23</v>
      </c>
      <c r="D232" s="16">
        <v>11</v>
      </c>
      <c r="E232" s="17">
        <f t="shared" si="27"/>
        <v>3.6415452818239391E-3</v>
      </c>
      <c r="F232" s="17">
        <f t="shared" si="28"/>
        <v>1.7046335037966837E-3</v>
      </c>
      <c r="G232" s="17">
        <f t="shared" si="30"/>
        <v>-0.52173913043478259</v>
      </c>
      <c r="H232" s="17">
        <f t="shared" si="29"/>
        <v>-1.8999366687777073E-3</v>
      </c>
    </row>
    <row r="233" spans="1:8" x14ac:dyDescent="0.2">
      <c r="A233" s="14"/>
      <c r="B233" s="15" t="s">
        <v>215</v>
      </c>
      <c r="C233" s="16">
        <v>0</v>
      </c>
      <c r="D233" s="16">
        <v>3</v>
      </c>
      <c r="E233" s="17" t="str">
        <f t="shared" si="27"/>
        <v/>
      </c>
      <c r="F233" s="17">
        <f t="shared" si="28"/>
        <v>4.6490004649000463E-4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6</v>
      </c>
      <c r="D234" s="16">
        <v>18</v>
      </c>
      <c r="E234" s="17">
        <f t="shared" si="27"/>
        <v>9.4996833438885367E-4</v>
      </c>
      <c r="F234" s="17">
        <f t="shared" si="28"/>
        <v>2.7894002789400278E-3</v>
      </c>
      <c r="G234" s="17">
        <f t="shared" si="30"/>
        <v>2</v>
      </c>
      <c r="H234" s="17">
        <f t="shared" si="29"/>
        <v>1.8999366687777073E-3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6</v>
      </c>
      <c r="D237" s="16">
        <v>25</v>
      </c>
      <c r="E237" s="17">
        <f t="shared" si="27"/>
        <v>9.4996833438885367E-4</v>
      </c>
      <c r="F237" s="17">
        <f t="shared" si="28"/>
        <v>3.8741670540833719E-3</v>
      </c>
      <c r="G237" s="17">
        <f t="shared" si="30"/>
        <v>3.1666666666666665</v>
      </c>
      <c r="H237" s="17">
        <f t="shared" si="29"/>
        <v>3.0082330588980365E-3</v>
      </c>
    </row>
    <row r="238" spans="1:8" x14ac:dyDescent="0.2">
      <c r="A238" s="14"/>
      <c r="B238" s="15" t="s">
        <v>220</v>
      </c>
      <c r="C238" s="16">
        <v>0</v>
      </c>
      <c r="D238" s="16">
        <v>2</v>
      </c>
      <c r="E238" s="17" t="str">
        <f t="shared" si="27"/>
        <v/>
      </c>
      <c r="F238" s="17">
        <f t="shared" si="28"/>
        <v>3.0993336432666977E-4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2</v>
      </c>
      <c r="D239" s="16">
        <v>0</v>
      </c>
      <c r="E239" s="17">
        <f t="shared" si="27"/>
        <v>3.1665611146295124E-4</v>
      </c>
      <c r="F239" s="17" t="str">
        <f t="shared" si="28"/>
        <v/>
      </c>
      <c r="G239" s="17">
        <f t="shared" si="30"/>
        <v>-1</v>
      </c>
      <c r="H239" s="17">
        <f t="shared" si="29"/>
        <v>-3.1665611146295124E-4</v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1.5832805573147562E-4</v>
      </c>
      <c r="F240" s="17" t="str">
        <f t="shared" si="28"/>
        <v/>
      </c>
      <c r="G240" s="17">
        <f t="shared" si="30"/>
        <v>-1</v>
      </c>
      <c r="H240" s="17">
        <f t="shared" si="29"/>
        <v>-1.5832805573147562E-4</v>
      </c>
    </row>
    <row r="241" spans="1:8" ht="25.5" x14ac:dyDescent="0.2">
      <c r="A241" s="14"/>
      <c r="B241" s="15" t="s">
        <v>223</v>
      </c>
      <c r="C241" s="16">
        <v>4</v>
      </c>
      <c r="D241" s="16">
        <v>2</v>
      </c>
      <c r="E241" s="17">
        <f t="shared" ref="E241:E272" si="31">+IF(C241=0,"",C241/C$177)</f>
        <v>6.3331222292590248E-4</v>
      </c>
      <c r="F241" s="17">
        <f t="shared" ref="F241:F272" si="32">+IF(D241=0,"",D241/D$177)</f>
        <v>3.0993336432666977E-4</v>
      </c>
      <c r="G241" s="17">
        <f t="shared" si="30"/>
        <v>-0.5</v>
      </c>
      <c r="H241" s="17">
        <f t="shared" ref="H241:H272" si="33">+IF(OR(AND(E241=""),(G241="")),"",E241*G241)</f>
        <v>-3.1665611146295124E-4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21</v>
      </c>
      <c r="D244" s="16">
        <v>18</v>
      </c>
      <c r="E244" s="17">
        <f t="shared" si="31"/>
        <v>3.324889170360988E-3</v>
      </c>
      <c r="F244" s="17">
        <f t="shared" si="32"/>
        <v>2.7894002789400278E-3</v>
      </c>
      <c r="G244" s="17">
        <f t="shared" si="34"/>
        <v>-0.14285714285714285</v>
      </c>
      <c r="H244" s="17">
        <f t="shared" si="33"/>
        <v>-4.7498416719442683E-4</v>
      </c>
    </row>
    <row r="245" spans="1:8" x14ac:dyDescent="0.2">
      <c r="A245" s="14"/>
      <c r="B245" s="15" t="s">
        <v>227</v>
      </c>
      <c r="C245" s="16">
        <v>2</v>
      </c>
      <c r="D245" s="16">
        <v>1</v>
      </c>
      <c r="E245" s="17">
        <f t="shared" si="31"/>
        <v>3.1665611146295124E-4</v>
      </c>
      <c r="F245" s="17">
        <f t="shared" si="32"/>
        <v>1.5496668216333489E-4</v>
      </c>
      <c r="G245" s="17">
        <f t="shared" si="34"/>
        <v>-0.5</v>
      </c>
      <c r="H245" s="17">
        <f t="shared" si="33"/>
        <v>-1.5832805573147562E-4</v>
      </c>
    </row>
    <row r="246" spans="1:8" ht="25.5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3.1665611146295124E-4</v>
      </c>
      <c r="F246" s="17" t="str">
        <f t="shared" si="32"/>
        <v/>
      </c>
      <c r="G246" s="17">
        <f t="shared" si="34"/>
        <v>-1</v>
      </c>
      <c r="H246" s="17">
        <f t="shared" si="33"/>
        <v>-3.1665611146295124E-4</v>
      </c>
    </row>
    <row r="247" spans="1:8" x14ac:dyDescent="0.2">
      <c r="A247" s="14"/>
      <c r="B247" s="15" t="s">
        <v>229</v>
      </c>
      <c r="C247" s="16">
        <v>13</v>
      </c>
      <c r="D247" s="16">
        <v>13</v>
      </c>
      <c r="E247" s="17">
        <f t="shared" si="31"/>
        <v>2.0582647245091829E-3</v>
      </c>
      <c r="F247" s="17">
        <f t="shared" si="32"/>
        <v>2.0145668681233533E-3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31"/>
        <v>1.5832805573147562E-4</v>
      </c>
      <c r="F248" s="17" t="str">
        <f t="shared" si="32"/>
        <v/>
      </c>
      <c r="G248" s="17">
        <f t="shared" si="34"/>
        <v>-1</v>
      </c>
      <c r="H248" s="17">
        <f t="shared" si="33"/>
        <v>-1.5832805573147562E-4</v>
      </c>
    </row>
    <row r="249" spans="1:8" x14ac:dyDescent="0.2">
      <c r="A249" s="14"/>
      <c r="B249" s="15" t="s">
        <v>231</v>
      </c>
      <c r="C249" s="16">
        <v>8</v>
      </c>
      <c r="D249" s="16">
        <v>2</v>
      </c>
      <c r="E249" s="17">
        <f t="shared" si="31"/>
        <v>1.266624445851805E-3</v>
      </c>
      <c r="F249" s="17">
        <f t="shared" si="32"/>
        <v>3.0993336432666977E-4</v>
      </c>
      <c r="G249" s="17">
        <f t="shared" si="34"/>
        <v>-0.75</v>
      </c>
      <c r="H249" s="17">
        <f t="shared" si="33"/>
        <v>-9.4996833438885367E-4</v>
      </c>
    </row>
    <row r="250" spans="1:8" x14ac:dyDescent="0.2">
      <c r="A250" s="14"/>
      <c r="B250" s="15" t="s">
        <v>232</v>
      </c>
      <c r="C250" s="16">
        <v>21</v>
      </c>
      <c r="D250" s="16">
        <v>35</v>
      </c>
      <c r="E250" s="17">
        <f t="shared" si="31"/>
        <v>3.324889170360988E-3</v>
      </c>
      <c r="F250" s="17">
        <f t="shared" si="32"/>
        <v>5.4238338757167208E-3</v>
      </c>
      <c r="G250" s="17">
        <f t="shared" si="34"/>
        <v>0.66666666666666663</v>
      </c>
      <c r="H250" s="17">
        <f t="shared" si="33"/>
        <v>2.2165927802406584E-3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5</v>
      </c>
      <c r="D252" s="16">
        <v>2</v>
      </c>
      <c r="E252" s="17">
        <f t="shared" si="31"/>
        <v>7.9164027865737813E-4</v>
      </c>
      <c r="F252" s="17">
        <f t="shared" si="32"/>
        <v>3.0993336432666977E-4</v>
      </c>
      <c r="G252" s="17">
        <f t="shared" si="34"/>
        <v>-0.6</v>
      </c>
      <c r="H252" s="17">
        <f t="shared" si="33"/>
        <v>-4.7498416719442683E-4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5</v>
      </c>
      <c r="D254" s="16">
        <v>5</v>
      </c>
      <c r="E254" s="17">
        <f t="shared" si="31"/>
        <v>7.9164027865737813E-4</v>
      </c>
      <c r="F254" s="17">
        <f t="shared" si="32"/>
        <v>7.7483341081667446E-4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5</v>
      </c>
      <c r="D255" s="16">
        <v>1</v>
      </c>
      <c r="E255" s="17">
        <f t="shared" si="31"/>
        <v>7.9164027865737813E-4</v>
      </c>
      <c r="F255" s="17">
        <f t="shared" si="32"/>
        <v>1.5496668216333489E-4</v>
      </c>
      <c r="G255" s="17">
        <f t="shared" si="34"/>
        <v>-0.8</v>
      </c>
      <c r="H255" s="17">
        <f t="shared" si="33"/>
        <v>-6.3331222292590259E-4</v>
      </c>
    </row>
    <row r="256" spans="1:8" x14ac:dyDescent="0.2">
      <c r="A256" s="14"/>
      <c r="B256" s="15" t="s">
        <v>238</v>
      </c>
      <c r="C256" s="16">
        <v>3</v>
      </c>
      <c r="D256" s="16">
        <v>4</v>
      </c>
      <c r="E256" s="17">
        <f t="shared" si="31"/>
        <v>4.7498416719442683E-4</v>
      </c>
      <c r="F256" s="17">
        <f t="shared" si="32"/>
        <v>6.1986672865333955E-4</v>
      </c>
      <c r="G256" s="17">
        <f t="shared" si="34"/>
        <v>0.33333333333333331</v>
      </c>
      <c r="H256" s="17">
        <f t="shared" si="33"/>
        <v>1.5832805573147559E-4</v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1.5832805573147562E-4</v>
      </c>
      <c r="F257" s="17" t="str">
        <f t="shared" si="32"/>
        <v/>
      </c>
      <c r="G257" s="17">
        <f t="shared" si="34"/>
        <v>-1</v>
      </c>
      <c r="H257" s="17">
        <f t="shared" si="33"/>
        <v>-1.5832805573147562E-4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5</v>
      </c>
      <c r="D259" s="16">
        <v>35</v>
      </c>
      <c r="E259" s="17">
        <f t="shared" si="31"/>
        <v>7.9164027865737813E-4</v>
      </c>
      <c r="F259" s="17">
        <f t="shared" si="32"/>
        <v>5.4238338757167208E-3</v>
      </c>
      <c r="G259" s="17">
        <f t="shared" si="34"/>
        <v>6</v>
      </c>
      <c r="H259" s="17">
        <f t="shared" si="33"/>
        <v>4.7498416719442688E-3</v>
      </c>
    </row>
    <row r="260" spans="1:8" x14ac:dyDescent="0.2">
      <c r="A260" s="14"/>
      <c r="B260" s="15" t="s">
        <v>242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6.1986672865333955E-4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4</v>
      </c>
      <c r="D261" s="16">
        <v>12</v>
      </c>
      <c r="E261" s="17">
        <f t="shared" si="31"/>
        <v>6.3331222292590248E-4</v>
      </c>
      <c r="F261" s="17">
        <f t="shared" si="32"/>
        <v>1.8596001859600185E-3</v>
      </c>
      <c r="G261" s="17">
        <f t="shared" si="34"/>
        <v>2</v>
      </c>
      <c r="H261" s="17">
        <f t="shared" si="33"/>
        <v>1.266624445851805E-3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3</v>
      </c>
      <c r="D263" s="16">
        <v>0</v>
      </c>
      <c r="E263" s="17">
        <f t="shared" si="31"/>
        <v>4.7498416719442683E-4</v>
      </c>
      <c r="F263" s="17" t="str">
        <f t="shared" si="32"/>
        <v/>
      </c>
      <c r="G263" s="17">
        <f t="shared" si="34"/>
        <v>-1</v>
      </c>
      <c r="H263" s="17">
        <f t="shared" si="33"/>
        <v>-4.7498416719442683E-4</v>
      </c>
    </row>
    <row r="264" spans="1:8" x14ac:dyDescent="0.2">
      <c r="A264" s="14"/>
      <c r="B264" s="15" t="s">
        <v>246</v>
      </c>
      <c r="C264" s="16">
        <v>2</v>
      </c>
      <c r="D264" s="16">
        <v>2</v>
      </c>
      <c r="E264" s="17">
        <f t="shared" si="31"/>
        <v>3.1665611146295124E-4</v>
      </c>
      <c r="F264" s="17">
        <f t="shared" si="32"/>
        <v>3.0993336432666977E-4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7</v>
      </c>
      <c r="D265" s="16">
        <v>11</v>
      </c>
      <c r="E265" s="17">
        <f t="shared" si="31"/>
        <v>1.1082963901203294E-3</v>
      </c>
      <c r="F265" s="17">
        <f t="shared" si="32"/>
        <v>1.7046335037966837E-3</v>
      </c>
      <c r="G265" s="17">
        <f t="shared" si="34"/>
        <v>0.5714285714285714</v>
      </c>
      <c r="H265" s="17">
        <f t="shared" si="33"/>
        <v>6.3331222292590248E-4</v>
      </c>
    </row>
    <row r="266" spans="1:8" x14ac:dyDescent="0.2">
      <c r="A266" s="14"/>
      <c r="B266" s="15" t="s">
        <v>248</v>
      </c>
      <c r="C266" s="16">
        <v>9</v>
      </c>
      <c r="D266" s="16">
        <v>73</v>
      </c>
      <c r="E266" s="17">
        <f t="shared" si="31"/>
        <v>1.4249525015832805E-3</v>
      </c>
      <c r="F266" s="17">
        <f t="shared" si="32"/>
        <v>1.1312567797923447E-2</v>
      </c>
      <c r="G266" s="17">
        <f t="shared" si="34"/>
        <v>7.1111111111111107</v>
      </c>
      <c r="H266" s="17">
        <f t="shared" si="33"/>
        <v>1.0132995566814438E-2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0</v>
      </c>
      <c r="E268" s="17">
        <f t="shared" si="31"/>
        <v>3.1665611146295124E-4</v>
      </c>
      <c r="F268" s="17" t="str">
        <f t="shared" si="32"/>
        <v/>
      </c>
      <c r="G268" s="17">
        <f t="shared" si="34"/>
        <v>-1</v>
      </c>
      <c r="H268" s="17">
        <f t="shared" si="33"/>
        <v>-3.1665611146295124E-4</v>
      </c>
    </row>
    <row r="269" spans="1:8" x14ac:dyDescent="0.2">
      <c r="A269" s="14"/>
      <c r="B269" s="15" t="s">
        <v>251</v>
      </c>
      <c r="C269" s="16">
        <v>2</v>
      </c>
      <c r="D269" s="16">
        <v>0</v>
      </c>
      <c r="E269" s="17">
        <f t="shared" si="31"/>
        <v>3.1665611146295124E-4</v>
      </c>
      <c r="F269" s="17" t="str">
        <f t="shared" si="32"/>
        <v/>
      </c>
      <c r="G269" s="17">
        <f t="shared" si="34"/>
        <v>-1</v>
      </c>
      <c r="H269" s="17">
        <f t="shared" si="33"/>
        <v>-3.1665611146295124E-4</v>
      </c>
    </row>
    <row r="270" spans="1:8" x14ac:dyDescent="0.2">
      <c r="A270" s="14"/>
      <c r="B270" s="15" t="s">
        <v>252</v>
      </c>
      <c r="C270" s="16">
        <v>17</v>
      </c>
      <c r="D270" s="16">
        <v>3</v>
      </c>
      <c r="E270" s="17">
        <f t="shared" si="31"/>
        <v>2.6915769474350855E-3</v>
      </c>
      <c r="F270" s="17">
        <f t="shared" si="32"/>
        <v>4.6490004649000463E-4</v>
      </c>
      <c r="G270" s="17">
        <f t="shared" si="34"/>
        <v>-0.82352941176470584</v>
      </c>
      <c r="H270" s="17">
        <f t="shared" si="33"/>
        <v>-2.2165927802406584E-3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7</v>
      </c>
      <c r="D272" s="16">
        <v>70</v>
      </c>
      <c r="E272" s="17">
        <f t="shared" si="31"/>
        <v>1.1082963901203294E-3</v>
      </c>
      <c r="F272" s="17">
        <f t="shared" si="32"/>
        <v>1.0847667751433442E-2</v>
      </c>
      <c r="G272" s="17">
        <f t="shared" si="34"/>
        <v>9</v>
      </c>
      <c r="H272" s="17">
        <f t="shared" si="33"/>
        <v>9.9746675110829654E-3</v>
      </c>
    </row>
    <row r="273" spans="1:8" x14ac:dyDescent="0.2">
      <c r="A273" s="14"/>
      <c r="B273" s="15" t="s">
        <v>255</v>
      </c>
      <c r="C273" s="16">
        <v>42</v>
      </c>
      <c r="D273" s="16">
        <v>305</v>
      </c>
      <c r="E273" s="17">
        <f t="shared" ref="E273:E304" si="35">+IF(C273=0,"",C273/C$177)</f>
        <v>6.6497783407219761E-3</v>
      </c>
      <c r="F273" s="17">
        <f t="shared" ref="F273:F304" si="36">+IF(D273=0,"",D273/D$177)</f>
        <v>4.7264838059817141E-2</v>
      </c>
      <c r="G273" s="17">
        <f t="shared" si="34"/>
        <v>6.2619047619047619</v>
      </c>
      <c r="H273" s="17">
        <f t="shared" ref="H273:H304" si="37">+IF(OR(AND(E273=""),(G273="")),"",E273*G273)</f>
        <v>4.1640278657378085E-2</v>
      </c>
    </row>
    <row r="274" spans="1:8" x14ac:dyDescent="0.2">
      <c r="A274" s="14"/>
      <c r="B274" s="15" t="s">
        <v>256</v>
      </c>
      <c r="C274" s="16">
        <v>2</v>
      </c>
      <c r="D274" s="16">
        <v>60</v>
      </c>
      <c r="E274" s="17">
        <f t="shared" si="35"/>
        <v>3.1665611146295124E-4</v>
      </c>
      <c r="F274" s="17">
        <f t="shared" si="36"/>
        <v>9.2980009298000935E-3</v>
      </c>
      <c r="G274" s="17">
        <f t="shared" ref="G274:G305" si="38">+IF(AND(C274=0,D274=0)," ",IF(C274=0,1,IF(D274=0,-1,(D274-C274)/C274)))</f>
        <v>29</v>
      </c>
      <c r="H274" s="17">
        <f t="shared" si="37"/>
        <v>9.1830272324255856E-3</v>
      </c>
    </row>
    <row r="275" spans="1:8" x14ac:dyDescent="0.2">
      <c r="A275" s="14"/>
      <c r="B275" s="15" t="s">
        <v>257</v>
      </c>
      <c r="C275" s="16">
        <v>1</v>
      </c>
      <c r="D275" s="16">
        <v>21</v>
      </c>
      <c r="E275" s="17">
        <f t="shared" si="35"/>
        <v>1.5832805573147562E-4</v>
      </c>
      <c r="F275" s="17">
        <f t="shared" si="36"/>
        <v>3.2543003254300326E-3</v>
      </c>
      <c r="G275" s="17">
        <f t="shared" si="38"/>
        <v>20</v>
      </c>
      <c r="H275" s="17">
        <f t="shared" si="37"/>
        <v>3.1665611146295125E-3</v>
      </c>
    </row>
    <row r="276" spans="1:8" x14ac:dyDescent="0.2">
      <c r="A276" s="14"/>
      <c r="B276" s="15" t="s">
        <v>258</v>
      </c>
      <c r="C276" s="16">
        <v>10</v>
      </c>
      <c r="D276" s="16">
        <v>7</v>
      </c>
      <c r="E276" s="17">
        <f t="shared" si="35"/>
        <v>1.5832805573147563E-3</v>
      </c>
      <c r="F276" s="17">
        <f t="shared" si="36"/>
        <v>1.0847667751433443E-3</v>
      </c>
      <c r="G276" s="17">
        <f t="shared" si="38"/>
        <v>-0.3</v>
      </c>
      <c r="H276" s="17">
        <f t="shared" si="37"/>
        <v>-4.7498416719442683E-4</v>
      </c>
    </row>
    <row r="277" spans="1:8" x14ac:dyDescent="0.2">
      <c r="A277" s="14"/>
      <c r="B277" s="15" t="s">
        <v>259</v>
      </c>
      <c r="C277" s="16">
        <v>345</v>
      </c>
      <c r="D277" s="16">
        <v>331</v>
      </c>
      <c r="E277" s="17">
        <f t="shared" si="35"/>
        <v>5.4623179227359091E-2</v>
      </c>
      <c r="F277" s="17">
        <f t="shared" si="36"/>
        <v>5.1293971796063847E-2</v>
      </c>
      <c r="G277" s="17">
        <f t="shared" si="38"/>
        <v>-4.0579710144927533E-2</v>
      </c>
      <c r="H277" s="17">
        <f t="shared" si="37"/>
        <v>-2.2165927802406584E-3</v>
      </c>
    </row>
    <row r="278" spans="1:8" x14ac:dyDescent="0.2">
      <c r="A278" s="14"/>
      <c r="B278" s="15" t="s">
        <v>260</v>
      </c>
      <c r="C278" s="16">
        <v>0</v>
      </c>
      <c r="D278" s="16">
        <v>4</v>
      </c>
      <c r="E278" s="17" t="str">
        <f t="shared" si="35"/>
        <v/>
      </c>
      <c r="F278" s="17">
        <f t="shared" si="36"/>
        <v>6.1986672865333955E-4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7</v>
      </c>
      <c r="D280" s="16">
        <v>67</v>
      </c>
      <c r="E280" s="17">
        <f t="shared" si="35"/>
        <v>1.1082963901203294E-3</v>
      </c>
      <c r="F280" s="17">
        <f t="shared" si="36"/>
        <v>1.0382767704943436E-2</v>
      </c>
      <c r="G280" s="17">
        <f t="shared" si="38"/>
        <v>8.5714285714285712</v>
      </c>
      <c r="H280" s="17">
        <f t="shared" si="37"/>
        <v>9.4996833438885375E-3</v>
      </c>
    </row>
    <row r="281" spans="1:8" x14ac:dyDescent="0.2">
      <c r="A281" s="14"/>
      <c r="B281" s="15" t="s">
        <v>263</v>
      </c>
      <c r="C281" s="16">
        <v>9</v>
      </c>
      <c r="D281" s="16">
        <v>5</v>
      </c>
      <c r="E281" s="17">
        <f t="shared" si="35"/>
        <v>1.4249525015832805E-3</v>
      </c>
      <c r="F281" s="17">
        <f t="shared" si="36"/>
        <v>7.7483341081667446E-4</v>
      </c>
      <c r="G281" s="17">
        <f t="shared" si="38"/>
        <v>-0.44444444444444442</v>
      </c>
      <c r="H281" s="17">
        <f t="shared" si="37"/>
        <v>-6.3331222292590237E-4</v>
      </c>
    </row>
    <row r="282" spans="1:8" ht="25.5" x14ac:dyDescent="0.2">
      <c r="A282" s="14"/>
      <c r="B282" s="15" t="s">
        <v>264</v>
      </c>
      <c r="C282" s="16">
        <v>94</v>
      </c>
      <c r="D282" s="16">
        <v>96</v>
      </c>
      <c r="E282" s="17">
        <f t="shared" si="35"/>
        <v>1.4882837238758708E-2</v>
      </c>
      <c r="F282" s="17">
        <f t="shared" si="36"/>
        <v>1.4876801487680148E-2</v>
      </c>
      <c r="G282" s="17">
        <f t="shared" si="38"/>
        <v>2.1276595744680851E-2</v>
      </c>
      <c r="H282" s="17">
        <f t="shared" si="37"/>
        <v>3.1665611146295124E-4</v>
      </c>
    </row>
    <row r="283" spans="1:8" x14ac:dyDescent="0.2">
      <c r="A283" s="14"/>
      <c r="B283" s="15" t="s">
        <v>265</v>
      </c>
      <c r="C283" s="16">
        <v>7</v>
      </c>
      <c r="D283" s="16">
        <v>8</v>
      </c>
      <c r="E283" s="17">
        <f t="shared" si="35"/>
        <v>1.1082963901203294E-3</v>
      </c>
      <c r="F283" s="17">
        <f t="shared" si="36"/>
        <v>1.2397334573066791E-3</v>
      </c>
      <c r="G283" s="17">
        <f t="shared" si="38"/>
        <v>0.14285714285714285</v>
      </c>
      <c r="H283" s="17">
        <f t="shared" si="37"/>
        <v>1.5832805573147562E-4</v>
      </c>
    </row>
    <row r="284" spans="1:8" x14ac:dyDescent="0.2">
      <c r="A284" s="14"/>
      <c r="B284" s="15" t="s">
        <v>266</v>
      </c>
      <c r="C284" s="16">
        <v>1</v>
      </c>
      <c r="D284" s="16">
        <v>13</v>
      </c>
      <c r="E284" s="17">
        <f t="shared" si="35"/>
        <v>1.5832805573147562E-4</v>
      </c>
      <c r="F284" s="17">
        <f t="shared" si="36"/>
        <v>2.0145668681233533E-3</v>
      </c>
      <c r="G284" s="17">
        <f t="shared" si="38"/>
        <v>12</v>
      </c>
      <c r="H284" s="17">
        <f t="shared" si="37"/>
        <v>1.8999366687777073E-3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3</v>
      </c>
      <c r="D286" s="16">
        <v>0</v>
      </c>
      <c r="E286" s="17">
        <f t="shared" si="35"/>
        <v>4.7498416719442683E-4</v>
      </c>
      <c r="F286" s="17" t="str">
        <f t="shared" si="36"/>
        <v/>
      </c>
      <c r="G286" s="17">
        <f t="shared" si="38"/>
        <v>-1</v>
      </c>
      <c r="H286" s="17">
        <f t="shared" si="37"/>
        <v>-4.7498416719442683E-4</v>
      </c>
    </row>
    <row r="287" spans="1:8" x14ac:dyDescent="0.2">
      <c r="A287" s="14"/>
      <c r="B287" s="15" t="s">
        <v>269</v>
      </c>
      <c r="C287" s="16">
        <v>0</v>
      </c>
      <c r="D287" s="16">
        <v>5</v>
      </c>
      <c r="E287" s="17" t="str">
        <f t="shared" si="35"/>
        <v/>
      </c>
      <c r="F287" s="17">
        <f t="shared" si="36"/>
        <v>7.7483341081667446E-4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</v>
      </c>
      <c r="D288" s="16">
        <v>4</v>
      </c>
      <c r="E288" s="17">
        <f t="shared" si="35"/>
        <v>1.1082963901203294E-3</v>
      </c>
      <c r="F288" s="17">
        <f t="shared" si="36"/>
        <v>6.1986672865333955E-4</v>
      </c>
      <c r="G288" s="17">
        <f t="shared" si="38"/>
        <v>-0.42857142857142855</v>
      </c>
      <c r="H288" s="17">
        <f t="shared" si="37"/>
        <v>-4.7498416719442689E-4</v>
      </c>
    </row>
    <row r="289" spans="1:8" x14ac:dyDescent="0.2">
      <c r="A289" s="14"/>
      <c r="B289" s="15" t="s">
        <v>271</v>
      </c>
      <c r="C289" s="16">
        <v>12</v>
      </c>
      <c r="D289" s="16">
        <v>6</v>
      </c>
      <c r="E289" s="17">
        <f t="shared" si="35"/>
        <v>1.8999366687777073E-3</v>
      </c>
      <c r="F289" s="17">
        <f t="shared" si="36"/>
        <v>9.2980009298000927E-4</v>
      </c>
      <c r="G289" s="17">
        <f t="shared" si="38"/>
        <v>-0.5</v>
      </c>
      <c r="H289" s="17">
        <f t="shared" si="37"/>
        <v>-9.4996833438885367E-4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1</v>
      </c>
      <c r="D291" s="16">
        <v>0</v>
      </c>
      <c r="E291" s="17">
        <f t="shared" si="35"/>
        <v>1.5832805573147562E-4</v>
      </c>
      <c r="F291" s="17" t="str">
        <f t="shared" si="36"/>
        <v/>
      </c>
      <c r="G291" s="17">
        <f t="shared" si="38"/>
        <v>-1</v>
      </c>
      <c r="H291" s="17">
        <f t="shared" si="37"/>
        <v>-1.5832805573147562E-4</v>
      </c>
    </row>
    <row r="292" spans="1:8" x14ac:dyDescent="0.2">
      <c r="A292" s="14"/>
      <c r="B292" s="15" t="s">
        <v>274</v>
      </c>
      <c r="C292" s="16">
        <v>39</v>
      </c>
      <c r="D292" s="16">
        <v>20</v>
      </c>
      <c r="E292" s="17">
        <f t="shared" si="35"/>
        <v>6.174794173527549E-3</v>
      </c>
      <c r="F292" s="17">
        <f t="shared" si="36"/>
        <v>3.0993336432666978E-3</v>
      </c>
      <c r="G292" s="17">
        <f t="shared" si="38"/>
        <v>-0.48717948717948717</v>
      </c>
      <c r="H292" s="17">
        <f t="shared" si="37"/>
        <v>-3.0082330588980365E-3</v>
      </c>
    </row>
    <row r="293" spans="1:8" x14ac:dyDescent="0.2">
      <c r="A293" s="14"/>
      <c r="B293" s="15" t="s">
        <v>275</v>
      </c>
      <c r="C293" s="16">
        <v>0</v>
      </c>
      <c r="D293" s="16">
        <v>7</v>
      </c>
      <c r="E293" s="17" t="str">
        <f t="shared" si="35"/>
        <v/>
      </c>
      <c r="F293" s="17">
        <f t="shared" si="36"/>
        <v>1.0847667751433443E-3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149</v>
      </c>
      <c r="D294" s="16">
        <v>353</v>
      </c>
      <c r="E294" s="17">
        <f t="shared" si="35"/>
        <v>2.3590880303989866E-2</v>
      </c>
      <c r="F294" s="17">
        <f t="shared" si="36"/>
        <v>5.4703238803657211E-2</v>
      </c>
      <c r="G294" s="17">
        <f t="shared" si="38"/>
        <v>1.3691275167785235</v>
      </c>
      <c r="H294" s="17">
        <f t="shared" si="37"/>
        <v>3.2298923369221022E-2</v>
      </c>
    </row>
    <row r="295" spans="1:8" x14ac:dyDescent="0.2">
      <c r="A295" s="14"/>
      <c r="B295" s="15" t="s">
        <v>277</v>
      </c>
      <c r="C295" s="16">
        <v>17</v>
      </c>
      <c r="D295" s="16">
        <v>8</v>
      </c>
      <c r="E295" s="17">
        <f t="shared" si="35"/>
        <v>2.6915769474350855E-3</v>
      </c>
      <c r="F295" s="17">
        <f t="shared" si="36"/>
        <v>1.2397334573066791E-3</v>
      </c>
      <c r="G295" s="17">
        <f t="shared" si="38"/>
        <v>-0.52941176470588236</v>
      </c>
      <c r="H295" s="17">
        <f t="shared" si="37"/>
        <v>-1.4249525015832805E-3</v>
      </c>
    </row>
    <row r="296" spans="1:8" x14ac:dyDescent="0.2">
      <c r="A296" s="14"/>
      <c r="B296" s="15" t="s">
        <v>278</v>
      </c>
      <c r="C296" s="16">
        <v>1</v>
      </c>
      <c r="D296" s="16">
        <v>5</v>
      </c>
      <c r="E296" s="17">
        <f t="shared" si="35"/>
        <v>1.5832805573147562E-4</v>
      </c>
      <c r="F296" s="17">
        <f t="shared" si="36"/>
        <v>7.7483341081667446E-4</v>
      </c>
      <c r="G296" s="17">
        <f t="shared" si="38"/>
        <v>4</v>
      </c>
      <c r="H296" s="17">
        <f t="shared" si="37"/>
        <v>6.3331222292590248E-4</v>
      </c>
    </row>
    <row r="297" spans="1:8" x14ac:dyDescent="0.2">
      <c r="A297" s="14"/>
      <c r="B297" s="15" t="s">
        <v>279</v>
      </c>
      <c r="C297" s="16">
        <v>4</v>
      </c>
      <c r="D297" s="16">
        <v>2</v>
      </c>
      <c r="E297" s="17">
        <f t="shared" si="35"/>
        <v>6.3331222292590248E-4</v>
      </c>
      <c r="F297" s="17">
        <f t="shared" si="36"/>
        <v>3.0993336432666977E-4</v>
      </c>
      <c r="G297" s="17">
        <f t="shared" si="38"/>
        <v>-0.5</v>
      </c>
      <c r="H297" s="17">
        <f t="shared" si="37"/>
        <v>-3.1665611146295124E-4</v>
      </c>
    </row>
    <row r="298" spans="1:8" x14ac:dyDescent="0.2">
      <c r="A298" s="14"/>
      <c r="B298" s="15" t="s">
        <v>280</v>
      </c>
      <c r="C298" s="16">
        <v>2</v>
      </c>
      <c r="D298" s="16">
        <v>1</v>
      </c>
      <c r="E298" s="17">
        <f t="shared" si="35"/>
        <v>3.1665611146295124E-4</v>
      </c>
      <c r="F298" s="17">
        <f t="shared" si="36"/>
        <v>1.5496668216333489E-4</v>
      </c>
      <c r="G298" s="17">
        <f t="shared" si="38"/>
        <v>-0.5</v>
      </c>
      <c r="H298" s="17">
        <f t="shared" si="37"/>
        <v>-1.5832805573147562E-4</v>
      </c>
    </row>
    <row r="299" spans="1:8" ht="25.5" x14ac:dyDescent="0.2">
      <c r="A299" s="14"/>
      <c r="B299" s="15" t="s">
        <v>281</v>
      </c>
      <c r="C299" s="16">
        <v>4</v>
      </c>
      <c r="D299" s="16">
        <v>15</v>
      </c>
      <c r="E299" s="17">
        <f t="shared" si="35"/>
        <v>6.3331222292590248E-4</v>
      </c>
      <c r="F299" s="17">
        <f t="shared" si="36"/>
        <v>2.3245002324500234E-3</v>
      </c>
      <c r="G299" s="17">
        <f t="shared" si="38"/>
        <v>2.75</v>
      </c>
      <c r="H299" s="17">
        <f t="shared" si="37"/>
        <v>1.7416086130462318E-3</v>
      </c>
    </row>
    <row r="300" spans="1:8" x14ac:dyDescent="0.2">
      <c r="A300" s="14"/>
      <c r="B300" s="15" t="s">
        <v>282</v>
      </c>
      <c r="C300" s="16">
        <v>104</v>
      </c>
      <c r="D300" s="16">
        <v>33</v>
      </c>
      <c r="E300" s="17">
        <f t="shared" si="35"/>
        <v>1.6466117796073463E-2</v>
      </c>
      <c r="F300" s="17">
        <f t="shared" si="36"/>
        <v>5.1139005113900512E-3</v>
      </c>
      <c r="G300" s="17">
        <f t="shared" si="38"/>
        <v>-0.68269230769230771</v>
      </c>
      <c r="H300" s="17">
        <f t="shared" si="37"/>
        <v>-1.1241291956934768E-2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1.5832805573147562E-4</v>
      </c>
      <c r="F303" s="17" t="str">
        <f t="shared" si="36"/>
        <v/>
      </c>
      <c r="G303" s="17">
        <f t="shared" si="38"/>
        <v>-1</v>
      </c>
      <c r="H303" s="17">
        <f t="shared" si="37"/>
        <v>-1.5832805573147562E-4</v>
      </c>
    </row>
    <row r="304" spans="1:8" ht="25.5" x14ac:dyDescent="0.2">
      <c r="A304" s="14"/>
      <c r="B304" s="15" t="s">
        <v>286</v>
      </c>
      <c r="C304" s="16">
        <v>2</v>
      </c>
      <c r="D304" s="16">
        <v>0</v>
      </c>
      <c r="E304" s="17">
        <f t="shared" si="35"/>
        <v>3.1665611146295124E-4</v>
      </c>
      <c r="F304" s="17" t="str">
        <f t="shared" si="36"/>
        <v/>
      </c>
      <c r="G304" s="17">
        <f t="shared" si="38"/>
        <v>-1</v>
      </c>
      <c r="H304" s="17">
        <f t="shared" si="37"/>
        <v>-3.1665611146295124E-4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22</v>
      </c>
      <c r="D306" s="16">
        <v>17</v>
      </c>
      <c r="E306" s="17">
        <f t="shared" si="39"/>
        <v>3.4832172260924636E-3</v>
      </c>
      <c r="F306" s="17">
        <f t="shared" si="40"/>
        <v>2.634433596776693E-3</v>
      </c>
      <c r="G306" s="17">
        <f t="shared" ref="G306:G337" si="42">+IF(AND(C306=0,D306=0)," ",IF(C306=0,1,IF(D306=0,-1,(D306-C306)/C306)))</f>
        <v>-0.22727272727272727</v>
      </c>
      <c r="H306" s="17">
        <f t="shared" si="41"/>
        <v>-7.9164027865737802E-4</v>
      </c>
    </row>
    <row r="307" spans="1:8" x14ac:dyDescent="0.2">
      <c r="A307" s="14"/>
      <c r="B307" s="15" t="s">
        <v>289</v>
      </c>
      <c r="C307" s="16">
        <v>14</v>
      </c>
      <c r="D307" s="16">
        <v>8</v>
      </c>
      <c r="E307" s="17">
        <f t="shared" si="39"/>
        <v>2.2165927802406588E-3</v>
      </c>
      <c r="F307" s="17">
        <f t="shared" si="40"/>
        <v>1.2397334573066791E-3</v>
      </c>
      <c r="G307" s="17">
        <f t="shared" si="42"/>
        <v>-0.42857142857142855</v>
      </c>
      <c r="H307" s="17">
        <f t="shared" si="41"/>
        <v>-9.4996833438885377E-4</v>
      </c>
    </row>
    <row r="308" spans="1:8" ht="25.5" x14ac:dyDescent="0.2">
      <c r="A308" s="14"/>
      <c r="B308" s="15" t="s">
        <v>290</v>
      </c>
      <c r="C308" s="16">
        <v>6</v>
      </c>
      <c r="D308" s="16">
        <v>6</v>
      </c>
      <c r="E308" s="17">
        <f t="shared" si="39"/>
        <v>9.4996833438885367E-4</v>
      </c>
      <c r="F308" s="17">
        <f t="shared" si="40"/>
        <v>9.2980009298000927E-4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1</v>
      </c>
      <c r="D309" s="16">
        <v>1</v>
      </c>
      <c r="E309" s="17">
        <f t="shared" si="39"/>
        <v>1.5832805573147562E-4</v>
      </c>
      <c r="F309" s="17">
        <f t="shared" si="40"/>
        <v>1.5496668216333489E-4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1.5832805573147562E-4</v>
      </c>
      <c r="F310" s="17">
        <f t="shared" si="40"/>
        <v>1.5496668216333489E-4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119</v>
      </c>
      <c r="D311" s="16">
        <v>136</v>
      </c>
      <c r="E311" s="17">
        <f t="shared" si="39"/>
        <v>1.8841038632045597E-2</v>
      </c>
      <c r="F311" s="17">
        <f t="shared" si="40"/>
        <v>2.1075468774213544E-2</v>
      </c>
      <c r="G311" s="17">
        <f t="shared" si="42"/>
        <v>0.14285714285714285</v>
      </c>
      <c r="H311" s="17">
        <f t="shared" si="41"/>
        <v>2.691576947435085E-3</v>
      </c>
    </row>
    <row r="312" spans="1:8" x14ac:dyDescent="0.2">
      <c r="A312" s="14"/>
      <c r="B312" s="15" t="s">
        <v>294</v>
      </c>
      <c r="C312" s="16">
        <v>40</v>
      </c>
      <c r="D312" s="16">
        <v>13</v>
      </c>
      <c r="E312" s="17">
        <f t="shared" si="39"/>
        <v>6.333122229259025E-3</v>
      </c>
      <c r="F312" s="17">
        <f t="shared" si="40"/>
        <v>2.0145668681233533E-3</v>
      </c>
      <c r="G312" s="17">
        <f t="shared" si="42"/>
        <v>-0.67500000000000004</v>
      </c>
      <c r="H312" s="17">
        <f t="shared" si="41"/>
        <v>-4.2748575047498426E-3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620</v>
      </c>
      <c r="D314" s="16">
        <v>751</v>
      </c>
      <c r="E314" s="17">
        <f t="shared" si="39"/>
        <v>9.8163394553514888E-2</v>
      </c>
      <c r="F314" s="17">
        <f t="shared" si="40"/>
        <v>0.1163799783046645</v>
      </c>
      <c r="G314" s="17">
        <f t="shared" si="42"/>
        <v>0.21129032258064517</v>
      </c>
      <c r="H314" s="17">
        <f t="shared" si="41"/>
        <v>2.0740975300823309E-2</v>
      </c>
    </row>
    <row r="315" spans="1:8" x14ac:dyDescent="0.2">
      <c r="A315" s="14"/>
      <c r="B315" s="15" t="s">
        <v>297</v>
      </c>
      <c r="C315" s="16">
        <v>5</v>
      </c>
      <c r="D315" s="16">
        <v>2</v>
      </c>
      <c r="E315" s="17">
        <f t="shared" si="39"/>
        <v>7.9164027865737813E-4</v>
      </c>
      <c r="F315" s="17">
        <f t="shared" si="40"/>
        <v>3.0993336432666977E-4</v>
      </c>
      <c r="G315" s="17">
        <f t="shared" si="42"/>
        <v>-0.6</v>
      </c>
      <c r="H315" s="17">
        <f t="shared" si="41"/>
        <v>-4.7498416719442683E-4</v>
      </c>
    </row>
    <row r="316" spans="1:8" ht="25.5" x14ac:dyDescent="0.2">
      <c r="A316" s="14"/>
      <c r="B316" s="15" t="s">
        <v>298</v>
      </c>
      <c r="C316" s="16">
        <v>4</v>
      </c>
      <c r="D316" s="16">
        <v>11</v>
      </c>
      <c r="E316" s="17">
        <f t="shared" si="39"/>
        <v>6.3331222292590248E-4</v>
      </c>
      <c r="F316" s="17">
        <f t="shared" si="40"/>
        <v>1.7046335037966837E-3</v>
      </c>
      <c r="G316" s="17">
        <f t="shared" si="42"/>
        <v>1.75</v>
      </c>
      <c r="H316" s="17">
        <f t="shared" si="41"/>
        <v>1.1082963901203294E-3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1.5832805573147562E-4</v>
      </c>
      <c r="F318" s="17" t="str">
        <f t="shared" si="40"/>
        <v/>
      </c>
      <c r="G318" s="17">
        <f t="shared" si="42"/>
        <v>-1</v>
      </c>
      <c r="H318" s="17">
        <f t="shared" si="41"/>
        <v>-1.5832805573147562E-4</v>
      </c>
    </row>
    <row r="319" spans="1:8" ht="25.5" x14ac:dyDescent="0.2">
      <c r="A319" s="14"/>
      <c r="B319" s="15" t="s">
        <v>301</v>
      </c>
      <c r="C319" s="16">
        <v>1</v>
      </c>
      <c r="D319" s="16">
        <v>2</v>
      </c>
      <c r="E319" s="17">
        <f t="shared" si="39"/>
        <v>1.5832805573147562E-4</v>
      </c>
      <c r="F319" s="17">
        <f t="shared" si="40"/>
        <v>3.0993336432666977E-4</v>
      </c>
      <c r="G319" s="17">
        <f t="shared" si="42"/>
        <v>1</v>
      </c>
      <c r="H319" s="17">
        <f t="shared" si="41"/>
        <v>1.5832805573147562E-4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1.5832805573147562E-4</v>
      </c>
      <c r="F321" s="17" t="str">
        <f t="shared" si="40"/>
        <v/>
      </c>
      <c r="G321" s="17">
        <f t="shared" si="42"/>
        <v>-1</v>
      </c>
      <c r="H321" s="17">
        <f t="shared" si="41"/>
        <v>-1.5832805573147562E-4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7</v>
      </c>
      <c r="D323" s="16">
        <v>8</v>
      </c>
      <c r="E323" s="17">
        <f t="shared" si="39"/>
        <v>1.1082963901203294E-3</v>
      </c>
      <c r="F323" s="17">
        <f t="shared" si="40"/>
        <v>1.2397334573066791E-3</v>
      </c>
      <c r="G323" s="17">
        <f t="shared" si="42"/>
        <v>0.14285714285714285</v>
      </c>
      <c r="H323" s="17">
        <f t="shared" si="41"/>
        <v>1.5832805573147562E-4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58</v>
      </c>
      <c r="D325" s="16">
        <v>50</v>
      </c>
      <c r="E325" s="17">
        <f t="shared" si="39"/>
        <v>9.1830272324255856E-3</v>
      </c>
      <c r="F325" s="17">
        <f t="shared" si="40"/>
        <v>7.7483341081667437E-3</v>
      </c>
      <c r="G325" s="17">
        <f t="shared" si="42"/>
        <v>-0.13793103448275862</v>
      </c>
      <c r="H325" s="17">
        <f t="shared" si="41"/>
        <v>-1.266624445851805E-3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3</v>
      </c>
      <c r="E327" s="17" t="str">
        <f t="shared" si="39"/>
        <v/>
      </c>
      <c r="F327" s="17">
        <f t="shared" si="40"/>
        <v>4.6490004649000463E-4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3</v>
      </c>
      <c r="E329" s="17">
        <f t="shared" si="39"/>
        <v>1.5832805573147562E-4</v>
      </c>
      <c r="F329" s="17">
        <f t="shared" si="40"/>
        <v>4.6490004649000463E-4</v>
      </c>
      <c r="G329" s="17">
        <f t="shared" si="42"/>
        <v>2</v>
      </c>
      <c r="H329" s="17">
        <f t="shared" si="41"/>
        <v>3.1665611146295124E-4</v>
      </c>
    </row>
    <row r="330" spans="1:8" ht="25.5" x14ac:dyDescent="0.2">
      <c r="A330" s="14"/>
      <c r="B330" s="15" t="s">
        <v>312</v>
      </c>
      <c r="C330" s="16">
        <v>3</v>
      </c>
      <c r="D330" s="16">
        <v>6</v>
      </c>
      <c r="E330" s="17">
        <f t="shared" si="39"/>
        <v>4.7498416719442683E-4</v>
      </c>
      <c r="F330" s="17">
        <f t="shared" si="40"/>
        <v>9.2980009298000927E-4</v>
      </c>
      <c r="G330" s="17">
        <f t="shared" si="42"/>
        <v>1</v>
      </c>
      <c r="H330" s="17">
        <f t="shared" si="41"/>
        <v>4.7498416719442683E-4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1.5496668216333489E-4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52</v>
      </c>
      <c r="D334" s="16">
        <v>20</v>
      </c>
      <c r="E334" s="17">
        <f t="shared" si="39"/>
        <v>8.2330588980367315E-3</v>
      </c>
      <c r="F334" s="17">
        <f t="shared" si="40"/>
        <v>3.0993336432666978E-3</v>
      </c>
      <c r="G334" s="17">
        <f t="shared" si="42"/>
        <v>-0.61538461538461542</v>
      </c>
      <c r="H334" s="17">
        <f t="shared" si="41"/>
        <v>-5.0664977834072198E-3</v>
      </c>
    </row>
    <row r="335" spans="1:8" x14ac:dyDescent="0.2">
      <c r="A335" s="14"/>
      <c r="B335" s="15" t="s">
        <v>317</v>
      </c>
      <c r="C335" s="16">
        <v>7</v>
      </c>
      <c r="D335" s="16">
        <v>1</v>
      </c>
      <c r="E335" s="17">
        <f t="shared" si="39"/>
        <v>1.1082963901203294E-3</v>
      </c>
      <c r="F335" s="17">
        <f t="shared" si="40"/>
        <v>1.5496668216333489E-4</v>
      </c>
      <c r="G335" s="17">
        <f t="shared" si="42"/>
        <v>-0.8571428571428571</v>
      </c>
      <c r="H335" s="17">
        <f t="shared" si="41"/>
        <v>-9.4996833438885377E-4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3</v>
      </c>
      <c r="D339" s="16">
        <v>0</v>
      </c>
      <c r="E339" s="17">
        <f t="shared" si="43"/>
        <v>4.7498416719442683E-4</v>
      </c>
      <c r="F339" s="17" t="str">
        <f t="shared" si="44"/>
        <v/>
      </c>
      <c r="G339" s="17">
        <f t="shared" si="46"/>
        <v>-1</v>
      </c>
      <c r="H339" s="17">
        <f t="shared" si="45"/>
        <v>-4.7498416719442683E-4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1.5496668216333489E-4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2</v>
      </c>
      <c r="D341" s="16">
        <v>2</v>
      </c>
      <c r="E341" s="17">
        <f t="shared" si="43"/>
        <v>3.1665611146295124E-4</v>
      </c>
      <c r="F341" s="17">
        <f t="shared" si="44"/>
        <v>3.0993336432666977E-4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1.5496668216333489E-4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1.5496668216333489E-4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1.5496668216333489E-4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1.5496668216333489E-4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1.5832805573147562E-4</v>
      </c>
      <c r="F346" s="17" t="str">
        <f t="shared" si="44"/>
        <v/>
      </c>
      <c r="G346" s="17">
        <f t="shared" si="46"/>
        <v>-1</v>
      </c>
      <c r="H346" s="17">
        <f t="shared" si="45"/>
        <v>-1.5832805573147562E-4</v>
      </c>
    </row>
    <row r="347" spans="1:8" ht="25.5" x14ac:dyDescent="0.2">
      <c r="A347" s="14"/>
      <c r="B347" s="15" t="s">
        <v>329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1.5496668216333489E-4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20418</v>
      </c>
      <c r="D356" s="20">
        <f>SUM(D357:D585)</f>
        <v>17426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-0.1465373689881477</v>
      </c>
      <c r="H356" s="21">
        <f t="shared" ref="H356:H419" si="49">+IF(OR(AND(E356=""),(G356="")),"",E356*G356)</f>
        <v>-0.1465373689881477</v>
      </c>
    </row>
    <row r="357" spans="1:8" x14ac:dyDescent="0.2">
      <c r="A357" s="14"/>
      <c r="B357" s="15" t="s">
        <v>333</v>
      </c>
      <c r="C357" s="16">
        <v>169</v>
      </c>
      <c r="D357" s="16">
        <v>215</v>
      </c>
      <c r="E357" s="17">
        <f t="shared" si="47"/>
        <v>8.2770104809481836E-3</v>
      </c>
      <c r="F357" s="17">
        <f t="shared" si="48"/>
        <v>1.23378859175944E-2</v>
      </c>
      <c r="G357" s="17">
        <f t="shared" ref="G357:G420" si="50">+IF(AND(C357=0,D357=0)," ",IF(C357=0,1,IF(D357=0,-1,(D357-C357)/C357)))</f>
        <v>0.27218934911242604</v>
      </c>
      <c r="H357" s="17">
        <f t="shared" si="49"/>
        <v>2.2529140954060146E-3</v>
      </c>
    </row>
    <row r="358" spans="1:8" x14ac:dyDescent="0.2">
      <c r="A358" s="14"/>
      <c r="B358" s="15" t="s">
        <v>334</v>
      </c>
      <c r="C358" s="16">
        <v>33</v>
      </c>
      <c r="D358" s="16">
        <v>14</v>
      </c>
      <c r="E358" s="17">
        <f t="shared" si="47"/>
        <v>1.6162209814869232E-3</v>
      </c>
      <c r="F358" s="17">
        <f t="shared" si="48"/>
        <v>8.033972225410306E-4</v>
      </c>
      <c r="G358" s="17">
        <f t="shared" si="50"/>
        <v>-0.5757575757575758</v>
      </c>
      <c r="H358" s="17">
        <f t="shared" si="49"/>
        <v>-9.305514741894407E-4</v>
      </c>
    </row>
    <row r="359" spans="1:8" x14ac:dyDescent="0.2">
      <c r="A359" s="14"/>
      <c r="B359" s="15" t="s">
        <v>335</v>
      </c>
      <c r="C359" s="16">
        <v>312</v>
      </c>
      <c r="D359" s="16">
        <v>642</v>
      </c>
      <c r="E359" s="17">
        <f t="shared" si="47"/>
        <v>1.5280634734058184E-2</v>
      </c>
      <c r="F359" s="17">
        <f t="shared" si="48"/>
        <v>3.6841501205095835E-2</v>
      </c>
      <c r="G359" s="17">
        <f t="shared" si="50"/>
        <v>1.0576923076923077</v>
      </c>
      <c r="H359" s="17">
        <f t="shared" si="49"/>
        <v>1.6162209814869231E-2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</v>
      </c>
      <c r="D361" s="16">
        <v>12</v>
      </c>
      <c r="E361" s="17">
        <f t="shared" si="47"/>
        <v>4.8976393378391615E-5</v>
      </c>
      <c r="F361" s="17">
        <f t="shared" si="48"/>
        <v>6.8862619074945488E-4</v>
      </c>
      <c r="G361" s="17">
        <f t="shared" si="50"/>
        <v>11</v>
      </c>
      <c r="H361" s="17">
        <f t="shared" si="49"/>
        <v>5.3874032716230778E-4</v>
      </c>
    </row>
    <row r="362" spans="1:8" x14ac:dyDescent="0.2">
      <c r="A362" s="14"/>
      <c r="B362" s="15" t="s">
        <v>338</v>
      </c>
      <c r="C362" s="16">
        <v>378</v>
      </c>
      <c r="D362" s="16">
        <v>365</v>
      </c>
      <c r="E362" s="17">
        <f t="shared" si="47"/>
        <v>1.8513076697032029E-2</v>
      </c>
      <c r="F362" s="17">
        <f t="shared" si="48"/>
        <v>2.0945713301962585E-2</v>
      </c>
      <c r="G362" s="17">
        <f t="shared" si="50"/>
        <v>-3.439153439153439E-2</v>
      </c>
      <c r="H362" s="17">
        <f t="shared" si="49"/>
        <v>-6.3669311391909087E-4</v>
      </c>
    </row>
    <row r="363" spans="1:8" x14ac:dyDescent="0.2">
      <c r="A363" s="14"/>
      <c r="B363" s="15" t="s">
        <v>339</v>
      </c>
      <c r="C363" s="16">
        <v>19</v>
      </c>
      <c r="D363" s="16">
        <v>14</v>
      </c>
      <c r="E363" s="17">
        <f t="shared" si="47"/>
        <v>9.305514741894407E-4</v>
      </c>
      <c r="F363" s="17">
        <f t="shared" si="48"/>
        <v>8.033972225410306E-4</v>
      </c>
      <c r="G363" s="17">
        <f t="shared" si="50"/>
        <v>-0.26315789473684209</v>
      </c>
      <c r="H363" s="17">
        <f t="shared" si="49"/>
        <v>-2.4488196689195806E-4</v>
      </c>
    </row>
    <row r="364" spans="1:8" x14ac:dyDescent="0.2">
      <c r="A364" s="14"/>
      <c r="B364" s="15" t="s">
        <v>340</v>
      </c>
      <c r="C364" s="16">
        <v>16</v>
      </c>
      <c r="D364" s="16">
        <v>3</v>
      </c>
      <c r="E364" s="17">
        <f t="shared" si="47"/>
        <v>7.8362229405426584E-4</v>
      </c>
      <c r="F364" s="17">
        <f t="shared" si="48"/>
        <v>1.7215654768736372E-4</v>
      </c>
      <c r="G364" s="17">
        <f t="shared" si="50"/>
        <v>-0.8125</v>
      </c>
      <c r="H364" s="17">
        <f t="shared" si="49"/>
        <v>-6.3669311391909098E-4</v>
      </c>
    </row>
    <row r="365" spans="1:8" x14ac:dyDescent="0.2">
      <c r="A365" s="14"/>
      <c r="B365" s="15" t="s">
        <v>341</v>
      </c>
      <c r="C365" s="16">
        <v>10</v>
      </c>
      <c r="D365" s="16">
        <v>9</v>
      </c>
      <c r="E365" s="17">
        <f t="shared" si="47"/>
        <v>4.8976393378391612E-4</v>
      </c>
      <c r="F365" s="17">
        <f t="shared" si="48"/>
        <v>5.1646964306209108E-4</v>
      </c>
      <c r="G365" s="17">
        <f t="shared" si="50"/>
        <v>-0.1</v>
      </c>
      <c r="H365" s="17">
        <f t="shared" si="49"/>
        <v>-4.8976393378391615E-5</v>
      </c>
    </row>
    <row r="366" spans="1:8" x14ac:dyDescent="0.2">
      <c r="A366" s="14"/>
      <c r="B366" s="15" t="s">
        <v>342</v>
      </c>
      <c r="C366" s="16">
        <v>44</v>
      </c>
      <c r="D366" s="16">
        <v>7</v>
      </c>
      <c r="E366" s="17">
        <f t="shared" si="47"/>
        <v>2.1549613086492311E-3</v>
      </c>
      <c r="F366" s="17">
        <f t="shared" si="48"/>
        <v>4.016986112705153E-4</v>
      </c>
      <c r="G366" s="17">
        <f t="shared" si="50"/>
        <v>-0.84090909090909094</v>
      </c>
      <c r="H366" s="17">
        <f t="shared" si="49"/>
        <v>-1.8121265550004899E-3</v>
      </c>
    </row>
    <row r="367" spans="1:8" x14ac:dyDescent="0.2">
      <c r="A367" s="14"/>
      <c r="B367" s="15" t="s">
        <v>343</v>
      </c>
      <c r="C367" s="16">
        <v>0</v>
      </c>
      <c r="D367" s="16">
        <v>5</v>
      </c>
      <c r="E367" s="17" t="str">
        <f t="shared" si="47"/>
        <v/>
      </c>
      <c r="F367" s="17">
        <f t="shared" si="48"/>
        <v>2.8692757947893952E-4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3304</v>
      </c>
      <c r="D368" s="16">
        <v>1079</v>
      </c>
      <c r="E368" s="17">
        <f t="shared" si="47"/>
        <v>0.16181800372220589</v>
      </c>
      <c r="F368" s="17">
        <f t="shared" si="48"/>
        <v>6.1918971651555146E-2</v>
      </c>
      <c r="G368" s="17">
        <f t="shared" si="50"/>
        <v>-0.67342615012106533</v>
      </c>
      <c r="H368" s="17">
        <f t="shared" si="49"/>
        <v>-0.10897247526692133</v>
      </c>
    </row>
    <row r="369" spans="1:8" x14ac:dyDescent="0.2">
      <c r="A369" s="14"/>
      <c r="B369" s="15" t="s">
        <v>345</v>
      </c>
      <c r="C369" s="16">
        <v>533</v>
      </c>
      <c r="D369" s="16">
        <v>94</v>
      </c>
      <c r="E369" s="17">
        <f t="shared" si="47"/>
        <v>2.6104417670682729E-2</v>
      </c>
      <c r="F369" s="17">
        <f t="shared" si="48"/>
        <v>5.3942384942040631E-3</v>
      </c>
      <c r="G369" s="17">
        <f t="shared" si="50"/>
        <v>-0.82363977485928708</v>
      </c>
      <c r="H369" s="17">
        <f t="shared" si="49"/>
        <v>-2.1500636693113917E-2</v>
      </c>
    </row>
    <row r="370" spans="1:8" x14ac:dyDescent="0.2">
      <c r="A370" s="14"/>
      <c r="B370" s="15" t="s">
        <v>346</v>
      </c>
      <c r="C370" s="16">
        <v>0</v>
      </c>
      <c r="D370" s="16">
        <v>2</v>
      </c>
      <c r="E370" s="17" t="str">
        <f t="shared" si="47"/>
        <v/>
      </c>
      <c r="F370" s="17">
        <f t="shared" si="48"/>
        <v>1.147710317915758E-4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157</v>
      </c>
      <c r="D371" s="16">
        <v>199</v>
      </c>
      <c r="E371" s="17">
        <f t="shared" si="47"/>
        <v>7.6892937604074833E-3</v>
      </c>
      <c r="F371" s="17">
        <f t="shared" si="48"/>
        <v>1.1419717663261792E-2</v>
      </c>
      <c r="G371" s="17">
        <f t="shared" si="50"/>
        <v>0.26751592356687898</v>
      </c>
      <c r="H371" s="17">
        <f t="shared" si="49"/>
        <v>2.0570085218924476E-3</v>
      </c>
    </row>
    <row r="372" spans="1:8" x14ac:dyDescent="0.2">
      <c r="A372" s="14"/>
      <c r="B372" s="15" t="s">
        <v>348</v>
      </c>
      <c r="C372" s="16">
        <v>49</v>
      </c>
      <c r="D372" s="16">
        <v>53</v>
      </c>
      <c r="E372" s="17">
        <f t="shared" si="47"/>
        <v>2.3998432755411893E-3</v>
      </c>
      <c r="F372" s="17">
        <f t="shared" si="48"/>
        <v>3.0414323424767589E-3</v>
      </c>
      <c r="G372" s="17">
        <f t="shared" si="50"/>
        <v>8.1632653061224483E-2</v>
      </c>
      <c r="H372" s="17">
        <f t="shared" si="49"/>
        <v>1.9590557351356646E-4</v>
      </c>
    </row>
    <row r="373" spans="1:8" x14ac:dyDescent="0.2">
      <c r="A373" s="14"/>
      <c r="B373" s="15" t="s">
        <v>349</v>
      </c>
      <c r="C373" s="16">
        <v>1</v>
      </c>
      <c r="D373" s="16">
        <v>4</v>
      </c>
      <c r="E373" s="17">
        <f t="shared" si="47"/>
        <v>4.8976393378391615E-5</v>
      </c>
      <c r="F373" s="17">
        <f t="shared" si="48"/>
        <v>2.2954206358315161E-4</v>
      </c>
      <c r="G373" s="17">
        <f t="shared" si="50"/>
        <v>3</v>
      </c>
      <c r="H373" s="17">
        <f t="shared" si="49"/>
        <v>1.4692918013517486E-4</v>
      </c>
    </row>
    <row r="374" spans="1:8" x14ac:dyDescent="0.2">
      <c r="A374" s="14"/>
      <c r="B374" s="15" t="s">
        <v>350</v>
      </c>
      <c r="C374" s="16">
        <v>4</v>
      </c>
      <c r="D374" s="16">
        <v>4</v>
      </c>
      <c r="E374" s="17">
        <f t="shared" si="47"/>
        <v>1.9590557351356646E-4</v>
      </c>
      <c r="F374" s="17">
        <f t="shared" si="48"/>
        <v>2.2954206358315161E-4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5.7385515895787902E-5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3187</v>
      </c>
      <c r="D376" s="16">
        <v>4163</v>
      </c>
      <c r="E376" s="17">
        <f t="shared" si="47"/>
        <v>0.15608776569693408</v>
      </c>
      <c r="F376" s="17">
        <f t="shared" si="48"/>
        <v>0.23889590267416505</v>
      </c>
      <c r="G376" s="17">
        <f t="shared" si="50"/>
        <v>0.30624411672419205</v>
      </c>
      <c r="H376" s="17">
        <f t="shared" si="49"/>
        <v>4.780095993731022E-2</v>
      </c>
    </row>
    <row r="377" spans="1:8" x14ac:dyDescent="0.2">
      <c r="A377" s="14"/>
      <c r="B377" s="15" t="s">
        <v>353</v>
      </c>
      <c r="C377" s="16">
        <v>3</v>
      </c>
      <c r="D377" s="16">
        <v>5</v>
      </c>
      <c r="E377" s="17">
        <f t="shared" si="47"/>
        <v>1.4692918013517486E-4</v>
      </c>
      <c r="F377" s="17">
        <f t="shared" si="48"/>
        <v>2.8692757947893952E-4</v>
      </c>
      <c r="G377" s="17">
        <f t="shared" si="50"/>
        <v>0.66666666666666663</v>
      </c>
      <c r="H377" s="17">
        <f t="shared" si="49"/>
        <v>9.795278675678323E-5</v>
      </c>
    </row>
    <row r="378" spans="1:8" x14ac:dyDescent="0.2">
      <c r="A378" s="14"/>
      <c r="B378" s="15" t="s">
        <v>354</v>
      </c>
      <c r="C378" s="16">
        <v>2</v>
      </c>
      <c r="D378" s="16">
        <v>0</v>
      </c>
      <c r="E378" s="17">
        <f t="shared" si="47"/>
        <v>9.795278675678323E-5</v>
      </c>
      <c r="F378" s="17" t="str">
        <f t="shared" si="48"/>
        <v/>
      </c>
      <c r="G378" s="17">
        <f t="shared" si="50"/>
        <v>-1</v>
      </c>
      <c r="H378" s="17">
        <f t="shared" si="49"/>
        <v>-9.795278675678323E-5</v>
      </c>
    </row>
    <row r="379" spans="1:8" x14ac:dyDescent="0.2">
      <c r="A379" s="14"/>
      <c r="B379" s="15" t="s">
        <v>355</v>
      </c>
      <c r="C379" s="16">
        <v>49</v>
      </c>
      <c r="D379" s="16">
        <v>23</v>
      </c>
      <c r="E379" s="17">
        <f t="shared" si="47"/>
        <v>2.3998432755411893E-3</v>
      </c>
      <c r="F379" s="17">
        <f t="shared" si="48"/>
        <v>1.3198668656031218E-3</v>
      </c>
      <c r="G379" s="17">
        <f t="shared" si="50"/>
        <v>-0.53061224489795922</v>
      </c>
      <c r="H379" s="17">
        <f t="shared" si="49"/>
        <v>-1.2733862278381822E-3</v>
      </c>
    </row>
    <row r="380" spans="1:8" x14ac:dyDescent="0.2">
      <c r="A380" s="14"/>
      <c r="B380" s="15" t="s">
        <v>356</v>
      </c>
      <c r="C380" s="16">
        <v>104</v>
      </c>
      <c r="D380" s="16">
        <v>106</v>
      </c>
      <c r="E380" s="17">
        <f t="shared" si="47"/>
        <v>5.0935449113527279E-3</v>
      </c>
      <c r="F380" s="17">
        <f t="shared" si="48"/>
        <v>6.0828646849535178E-3</v>
      </c>
      <c r="G380" s="17">
        <f t="shared" si="50"/>
        <v>1.9230769230769232E-2</v>
      </c>
      <c r="H380" s="17">
        <f t="shared" si="49"/>
        <v>9.795278675678323E-5</v>
      </c>
    </row>
    <row r="381" spans="1:8" x14ac:dyDescent="0.2">
      <c r="A381" s="14"/>
      <c r="B381" s="15" t="s">
        <v>357</v>
      </c>
      <c r="C381" s="16">
        <v>15</v>
      </c>
      <c r="D381" s="16">
        <v>3</v>
      </c>
      <c r="E381" s="17">
        <f t="shared" si="47"/>
        <v>7.3464590067587418E-4</v>
      </c>
      <c r="F381" s="17">
        <f t="shared" si="48"/>
        <v>1.7215654768736372E-4</v>
      </c>
      <c r="G381" s="17">
        <f t="shared" si="50"/>
        <v>-0.8</v>
      </c>
      <c r="H381" s="17">
        <f t="shared" si="49"/>
        <v>-5.8771672054069943E-4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4</v>
      </c>
      <c r="E383" s="17" t="str">
        <f t="shared" si="47"/>
        <v/>
      </c>
      <c r="F383" s="17">
        <f t="shared" si="48"/>
        <v>2.2954206358315161E-4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41</v>
      </c>
      <c r="E385" s="17">
        <f t="shared" si="47"/>
        <v>2.9385836027034972E-4</v>
      </c>
      <c r="F385" s="17">
        <f t="shared" si="48"/>
        <v>2.3528061517273042E-3</v>
      </c>
      <c r="G385" s="17">
        <f t="shared" si="50"/>
        <v>5.833333333333333</v>
      </c>
      <c r="H385" s="17">
        <f t="shared" si="49"/>
        <v>1.7141737682437065E-3</v>
      </c>
    </row>
    <row r="386" spans="1:8" x14ac:dyDescent="0.2">
      <c r="A386" s="14"/>
      <c r="B386" s="15" t="s">
        <v>362</v>
      </c>
      <c r="C386" s="16">
        <v>54</v>
      </c>
      <c r="D386" s="16">
        <v>11</v>
      </c>
      <c r="E386" s="17">
        <f t="shared" si="47"/>
        <v>2.644725242433147E-3</v>
      </c>
      <c r="F386" s="17">
        <f t="shared" si="48"/>
        <v>6.3124067485366691E-4</v>
      </c>
      <c r="G386" s="17">
        <f t="shared" si="50"/>
        <v>-0.79629629629629628</v>
      </c>
      <c r="H386" s="17">
        <f t="shared" si="49"/>
        <v>-2.1059849152708391E-3</v>
      </c>
    </row>
    <row r="387" spans="1:8" x14ac:dyDescent="0.2">
      <c r="A387" s="14"/>
      <c r="B387" s="15" t="s">
        <v>363</v>
      </c>
      <c r="C387" s="16">
        <v>64</v>
      </c>
      <c r="D387" s="16">
        <v>115</v>
      </c>
      <c r="E387" s="17">
        <f t="shared" si="47"/>
        <v>3.1344891762170634E-3</v>
      </c>
      <c r="F387" s="17">
        <f t="shared" si="48"/>
        <v>6.5993343280156087E-3</v>
      </c>
      <c r="G387" s="17">
        <f t="shared" si="50"/>
        <v>0.796875</v>
      </c>
      <c r="H387" s="17">
        <f t="shared" si="49"/>
        <v>2.4977960622979724E-3</v>
      </c>
    </row>
    <row r="388" spans="1:8" x14ac:dyDescent="0.2">
      <c r="A388" s="14"/>
      <c r="B388" s="15" t="s">
        <v>364</v>
      </c>
      <c r="C388" s="16">
        <v>9</v>
      </c>
      <c r="D388" s="16">
        <v>6</v>
      </c>
      <c r="E388" s="17">
        <f t="shared" si="47"/>
        <v>4.4078754040552452E-4</v>
      </c>
      <c r="F388" s="17">
        <f t="shared" si="48"/>
        <v>3.4431309537472744E-4</v>
      </c>
      <c r="G388" s="17">
        <f t="shared" si="50"/>
        <v>-0.33333333333333331</v>
      </c>
      <c r="H388" s="17">
        <f t="shared" si="49"/>
        <v>-1.4692918013517483E-4</v>
      </c>
    </row>
    <row r="389" spans="1:8" ht="25.5" x14ac:dyDescent="0.2">
      <c r="A389" s="14"/>
      <c r="B389" s="15" t="s">
        <v>365</v>
      </c>
      <c r="C389" s="16">
        <v>3</v>
      </c>
      <c r="D389" s="16">
        <v>3</v>
      </c>
      <c r="E389" s="17">
        <f t="shared" si="47"/>
        <v>1.4692918013517486E-4</v>
      </c>
      <c r="F389" s="17">
        <f t="shared" si="48"/>
        <v>1.7215654768736372E-4</v>
      </c>
      <c r="G389" s="17">
        <f t="shared" si="50"/>
        <v>0</v>
      </c>
      <c r="H389" s="17">
        <f t="shared" si="49"/>
        <v>0</v>
      </c>
    </row>
    <row r="390" spans="1:8" ht="25.5" x14ac:dyDescent="0.2">
      <c r="A390" s="14"/>
      <c r="B390" s="15" t="s">
        <v>366</v>
      </c>
      <c r="C390" s="16">
        <v>93</v>
      </c>
      <c r="D390" s="16">
        <v>263</v>
      </c>
      <c r="E390" s="17">
        <f t="shared" si="47"/>
        <v>4.55480458419042E-3</v>
      </c>
      <c r="F390" s="17">
        <f t="shared" si="48"/>
        <v>1.5092390680592219E-2</v>
      </c>
      <c r="G390" s="17">
        <f t="shared" si="50"/>
        <v>1.8279569892473118</v>
      </c>
      <c r="H390" s="17">
        <f t="shared" si="49"/>
        <v>8.3259868743265734E-3</v>
      </c>
    </row>
    <row r="391" spans="1:8" x14ac:dyDescent="0.2">
      <c r="A391" s="14"/>
      <c r="B391" s="15" t="s">
        <v>367</v>
      </c>
      <c r="C391" s="16">
        <v>167</v>
      </c>
      <c r="D391" s="16">
        <v>277</v>
      </c>
      <c r="E391" s="17">
        <f t="shared" si="47"/>
        <v>8.1790576941914005E-3</v>
      </c>
      <c r="F391" s="17">
        <f t="shared" si="48"/>
        <v>1.589578790313325E-2</v>
      </c>
      <c r="G391" s="17">
        <f t="shared" si="50"/>
        <v>0.6586826347305389</v>
      </c>
      <c r="H391" s="17">
        <f t="shared" si="49"/>
        <v>5.387403271623078E-3</v>
      </c>
    </row>
    <row r="392" spans="1:8" x14ac:dyDescent="0.2">
      <c r="A392" s="14"/>
      <c r="B392" s="15" t="s">
        <v>368</v>
      </c>
      <c r="C392" s="16">
        <v>12</v>
      </c>
      <c r="D392" s="16">
        <v>6</v>
      </c>
      <c r="E392" s="17">
        <f t="shared" si="47"/>
        <v>5.8771672054069943E-4</v>
      </c>
      <c r="F392" s="17">
        <f t="shared" si="48"/>
        <v>3.4431309537472744E-4</v>
      </c>
      <c r="G392" s="17">
        <f t="shared" si="50"/>
        <v>-0.5</v>
      </c>
      <c r="H392" s="17">
        <f t="shared" si="49"/>
        <v>-2.9385836027034972E-4</v>
      </c>
    </row>
    <row r="393" spans="1:8" x14ac:dyDescent="0.2">
      <c r="A393" s="14"/>
      <c r="B393" s="15" t="s">
        <v>369</v>
      </c>
      <c r="C393" s="16">
        <v>35</v>
      </c>
      <c r="D393" s="16">
        <v>117</v>
      </c>
      <c r="E393" s="17">
        <f t="shared" si="47"/>
        <v>1.7141737682437065E-3</v>
      </c>
      <c r="F393" s="17">
        <f t="shared" si="48"/>
        <v>6.7141053598071846E-3</v>
      </c>
      <c r="G393" s="17">
        <f t="shared" si="50"/>
        <v>2.342857142857143</v>
      </c>
      <c r="H393" s="17">
        <f t="shared" si="49"/>
        <v>4.0160642570281129E-3</v>
      </c>
    </row>
    <row r="394" spans="1:8" x14ac:dyDescent="0.2">
      <c r="A394" s="14"/>
      <c r="B394" s="15" t="s">
        <v>370</v>
      </c>
      <c r="C394" s="16">
        <v>23</v>
      </c>
      <c r="D394" s="16">
        <v>15</v>
      </c>
      <c r="E394" s="17">
        <f t="shared" si="47"/>
        <v>1.1264570477030071E-3</v>
      </c>
      <c r="F394" s="17">
        <f t="shared" si="48"/>
        <v>8.6078273843681857E-4</v>
      </c>
      <c r="G394" s="17">
        <f t="shared" si="50"/>
        <v>-0.34782608695652173</v>
      </c>
      <c r="H394" s="17">
        <f t="shared" si="49"/>
        <v>-3.9181114702713292E-4</v>
      </c>
    </row>
    <row r="395" spans="1:8" x14ac:dyDescent="0.2">
      <c r="A395" s="14"/>
      <c r="B395" s="15" t="s">
        <v>371</v>
      </c>
      <c r="C395" s="16">
        <v>52</v>
      </c>
      <c r="D395" s="16">
        <v>37</v>
      </c>
      <c r="E395" s="17">
        <f t="shared" si="47"/>
        <v>2.5467724556763639E-3</v>
      </c>
      <c r="F395" s="17">
        <f t="shared" si="48"/>
        <v>2.1232640881441523E-3</v>
      </c>
      <c r="G395" s="17">
        <f t="shared" si="50"/>
        <v>-0.28846153846153844</v>
      </c>
      <c r="H395" s="17">
        <f t="shared" si="49"/>
        <v>-7.3464590067587418E-4</v>
      </c>
    </row>
    <row r="396" spans="1:8" x14ac:dyDescent="0.2">
      <c r="A396" s="14"/>
      <c r="B396" s="15" t="s">
        <v>372</v>
      </c>
      <c r="C396" s="16">
        <v>0</v>
      </c>
      <c r="D396" s="16">
        <v>12</v>
      </c>
      <c r="E396" s="17" t="str">
        <f t="shared" si="47"/>
        <v/>
      </c>
      <c r="F396" s="17">
        <f t="shared" si="48"/>
        <v>6.8862619074945488E-4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1</v>
      </c>
      <c r="E397" s="17">
        <f t="shared" si="47"/>
        <v>4.8976393378391615E-5</v>
      </c>
      <c r="F397" s="17">
        <f t="shared" si="48"/>
        <v>5.7385515895787902E-5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374</v>
      </c>
      <c r="C398" s="16">
        <v>385</v>
      </c>
      <c r="D398" s="16">
        <v>179</v>
      </c>
      <c r="E398" s="17">
        <f t="shared" si="47"/>
        <v>1.8855911450680773E-2</v>
      </c>
      <c r="F398" s="17">
        <f t="shared" si="48"/>
        <v>1.0272007345346034E-2</v>
      </c>
      <c r="G398" s="17">
        <f t="shared" si="50"/>
        <v>-0.53506493506493502</v>
      </c>
      <c r="H398" s="17">
        <f t="shared" si="49"/>
        <v>-1.0089137035948673E-2</v>
      </c>
    </row>
    <row r="399" spans="1:8" x14ac:dyDescent="0.2">
      <c r="A399" s="14"/>
      <c r="B399" s="15" t="s">
        <v>375</v>
      </c>
      <c r="C399" s="16">
        <v>17</v>
      </c>
      <c r="D399" s="16">
        <v>2</v>
      </c>
      <c r="E399" s="17">
        <f t="shared" si="47"/>
        <v>8.325986874326575E-4</v>
      </c>
      <c r="F399" s="17">
        <f t="shared" si="48"/>
        <v>1.147710317915758E-4</v>
      </c>
      <c r="G399" s="17">
        <f t="shared" si="50"/>
        <v>-0.88235294117647056</v>
      </c>
      <c r="H399" s="17">
        <f t="shared" si="49"/>
        <v>-7.3464590067587429E-4</v>
      </c>
    </row>
    <row r="400" spans="1:8" x14ac:dyDescent="0.2">
      <c r="A400" s="14"/>
      <c r="B400" s="15" t="s">
        <v>376</v>
      </c>
      <c r="C400" s="16">
        <v>5</v>
      </c>
      <c r="D400" s="16">
        <v>1</v>
      </c>
      <c r="E400" s="17">
        <f t="shared" si="47"/>
        <v>2.4488196689195806E-4</v>
      </c>
      <c r="F400" s="17">
        <f t="shared" si="48"/>
        <v>5.7385515895787902E-5</v>
      </c>
      <c r="G400" s="17">
        <f t="shared" si="50"/>
        <v>-0.8</v>
      </c>
      <c r="H400" s="17">
        <f t="shared" si="49"/>
        <v>-1.9590557351356646E-4</v>
      </c>
    </row>
    <row r="401" spans="1:8" x14ac:dyDescent="0.2">
      <c r="A401" s="14"/>
      <c r="B401" s="15" t="s">
        <v>377</v>
      </c>
      <c r="C401" s="16">
        <v>26</v>
      </c>
      <c r="D401" s="16">
        <v>11</v>
      </c>
      <c r="E401" s="17">
        <f t="shared" si="47"/>
        <v>1.273386227838182E-3</v>
      </c>
      <c r="F401" s="17">
        <f t="shared" si="48"/>
        <v>6.3124067485366691E-4</v>
      </c>
      <c r="G401" s="17">
        <f t="shared" si="50"/>
        <v>-0.57692307692307687</v>
      </c>
      <c r="H401" s="17">
        <f t="shared" si="49"/>
        <v>-7.3464590067587418E-4</v>
      </c>
    </row>
    <row r="402" spans="1:8" x14ac:dyDescent="0.2">
      <c r="A402" s="14"/>
      <c r="B402" s="15" t="s">
        <v>378</v>
      </c>
      <c r="C402" s="16">
        <v>1521</v>
      </c>
      <c r="D402" s="16">
        <v>2096</v>
      </c>
      <c r="E402" s="17">
        <f t="shared" si="47"/>
        <v>7.4493094328533641E-2</v>
      </c>
      <c r="F402" s="17">
        <f t="shared" si="48"/>
        <v>0.12028004131757145</v>
      </c>
      <c r="G402" s="17">
        <f t="shared" si="50"/>
        <v>0.37804076265614728</v>
      </c>
      <c r="H402" s="17">
        <f t="shared" si="49"/>
        <v>2.8161426192575178E-2</v>
      </c>
    </row>
    <row r="403" spans="1:8" x14ac:dyDescent="0.2">
      <c r="A403" s="14"/>
      <c r="B403" s="15" t="s">
        <v>379</v>
      </c>
      <c r="C403" s="16">
        <v>4</v>
      </c>
      <c r="D403" s="16">
        <v>5</v>
      </c>
      <c r="E403" s="17">
        <f t="shared" si="47"/>
        <v>1.9590557351356646E-4</v>
      </c>
      <c r="F403" s="17">
        <f t="shared" si="48"/>
        <v>2.8692757947893952E-4</v>
      </c>
      <c r="G403" s="17">
        <f t="shared" si="50"/>
        <v>0.25</v>
      </c>
      <c r="H403" s="17">
        <f t="shared" si="49"/>
        <v>4.8976393378391615E-5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201</v>
      </c>
      <c r="D405" s="16">
        <v>193</v>
      </c>
      <c r="E405" s="17">
        <f t="shared" si="47"/>
        <v>9.8442550690567149E-3</v>
      </c>
      <c r="F405" s="17">
        <f t="shared" si="48"/>
        <v>1.1075404567887066E-2</v>
      </c>
      <c r="G405" s="17">
        <f t="shared" si="50"/>
        <v>-3.9800995024875621E-2</v>
      </c>
      <c r="H405" s="17">
        <f t="shared" si="49"/>
        <v>-3.9181114702713292E-4</v>
      </c>
    </row>
    <row r="406" spans="1:8" x14ac:dyDescent="0.2">
      <c r="A406" s="14"/>
      <c r="B406" s="15" t="s">
        <v>382</v>
      </c>
      <c r="C406" s="16">
        <v>4819</v>
      </c>
      <c r="D406" s="16">
        <v>2939</v>
      </c>
      <c r="E406" s="17">
        <f t="shared" si="47"/>
        <v>0.2360172396904692</v>
      </c>
      <c r="F406" s="17">
        <f t="shared" si="48"/>
        <v>0.16865603121772066</v>
      </c>
      <c r="G406" s="17">
        <f t="shared" si="50"/>
        <v>-0.39012243203984232</v>
      </c>
      <c r="H406" s="17">
        <f t="shared" si="49"/>
        <v>-9.2075619551376248E-2</v>
      </c>
    </row>
    <row r="407" spans="1:8" x14ac:dyDescent="0.2">
      <c r="A407" s="14"/>
      <c r="B407" s="15" t="s">
        <v>383</v>
      </c>
      <c r="C407" s="16">
        <v>66</v>
      </c>
      <c r="D407" s="16">
        <v>107</v>
      </c>
      <c r="E407" s="17">
        <f t="shared" si="47"/>
        <v>3.2324419629738465E-3</v>
      </c>
      <c r="F407" s="17">
        <f t="shared" si="48"/>
        <v>6.1402502008493058E-3</v>
      </c>
      <c r="G407" s="17">
        <f t="shared" si="50"/>
        <v>0.62121212121212122</v>
      </c>
      <c r="H407" s="17">
        <f t="shared" si="49"/>
        <v>2.008032128514056E-3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5.7385515895787902E-5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22</v>
      </c>
      <c r="D409" s="16">
        <v>24</v>
      </c>
      <c r="E409" s="17">
        <f t="shared" si="47"/>
        <v>1.0774806543246156E-3</v>
      </c>
      <c r="F409" s="17">
        <f t="shared" si="48"/>
        <v>1.3772523814989098E-3</v>
      </c>
      <c r="G409" s="17">
        <f t="shared" si="50"/>
        <v>9.0909090909090912E-2</v>
      </c>
      <c r="H409" s="17">
        <f t="shared" si="49"/>
        <v>9.795278675678323E-5</v>
      </c>
    </row>
    <row r="410" spans="1:8" ht="25.5" x14ac:dyDescent="0.2">
      <c r="A410" s="14"/>
      <c r="B410" s="15" t="s">
        <v>386</v>
      </c>
      <c r="C410" s="16">
        <v>11</v>
      </c>
      <c r="D410" s="16">
        <v>13</v>
      </c>
      <c r="E410" s="17">
        <f t="shared" si="47"/>
        <v>5.3874032716230778E-4</v>
      </c>
      <c r="F410" s="17">
        <f t="shared" si="48"/>
        <v>7.4601170664524274E-4</v>
      </c>
      <c r="G410" s="17">
        <f t="shared" si="50"/>
        <v>0.18181818181818182</v>
      </c>
      <c r="H410" s="17">
        <f t="shared" si="49"/>
        <v>9.795278675678323E-5</v>
      </c>
    </row>
    <row r="411" spans="1:8" x14ac:dyDescent="0.2">
      <c r="A411" s="14"/>
      <c r="B411" s="15" t="s">
        <v>387</v>
      </c>
      <c r="C411" s="16">
        <v>19</v>
      </c>
      <c r="D411" s="16">
        <v>16</v>
      </c>
      <c r="E411" s="17">
        <f t="shared" si="47"/>
        <v>9.305514741894407E-4</v>
      </c>
      <c r="F411" s="17">
        <f t="shared" si="48"/>
        <v>9.1816825433260643E-4</v>
      </c>
      <c r="G411" s="17">
        <f t="shared" si="50"/>
        <v>-0.15789473684210525</v>
      </c>
      <c r="H411" s="17">
        <f t="shared" si="49"/>
        <v>-1.4692918013517483E-4</v>
      </c>
    </row>
    <row r="412" spans="1:8" x14ac:dyDescent="0.2">
      <c r="A412" s="14"/>
      <c r="B412" s="15" t="s">
        <v>388</v>
      </c>
      <c r="C412" s="16">
        <v>1</v>
      </c>
      <c r="D412" s="16">
        <v>16</v>
      </c>
      <c r="E412" s="17">
        <f t="shared" si="47"/>
        <v>4.8976393378391615E-5</v>
      </c>
      <c r="F412" s="17">
        <f t="shared" si="48"/>
        <v>9.1816825433260643E-4</v>
      </c>
      <c r="G412" s="17">
        <f t="shared" si="50"/>
        <v>15</v>
      </c>
      <c r="H412" s="17">
        <f t="shared" si="49"/>
        <v>7.3464590067587418E-4</v>
      </c>
    </row>
    <row r="413" spans="1:8" x14ac:dyDescent="0.2">
      <c r="A413" s="14"/>
      <c r="B413" s="15" t="s">
        <v>389</v>
      </c>
      <c r="C413" s="16">
        <v>7</v>
      </c>
      <c r="D413" s="16">
        <v>47</v>
      </c>
      <c r="E413" s="17">
        <f t="shared" si="47"/>
        <v>3.4283475364874132E-4</v>
      </c>
      <c r="F413" s="17">
        <f t="shared" si="48"/>
        <v>2.6971192471020315E-3</v>
      </c>
      <c r="G413" s="17">
        <f t="shared" si="50"/>
        <v>5.7142857142857144</v>
      </c>
      <c r="H413" s="17">
        <f t="shared" si="49"/>
        <v>1.9590557351356649E-3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7</v>
      </c>
      <c r="E415" s="17">
        <f t="shared" si="47"/>
        <v>4.8976393378391615E-5</v>
      </c>
      <c r="F415" s="17">
        <f t="shared" si="48"/>
        <v>4.016986112705153E-4</v>
      </c>
      <c r="G415" s="17">
        <f t="shared" si="50"/>
        <v>6</v>
      </c>
      <c r="H415" s="17">
        <f t="shared" si="49"/>
        <v>2.9385836027034972E-4</v>
      </c>
    </row>
    <row r="416" spans="1:8" ht="25.5" x14ac:dyDescent="0.2">
      <c r="A416" s="14"/>
      <c r="B416" s="15" t="s">
        <v>392</v>
      </c>
      <c r="C416" s="16">
        <v>7</v>
      </c>
      <c r="D416" s="16">
        <v>6</v>
      </c>
      <c r="E416" s="17">
        <f t="shared" si="47"/>
        <v>3.4283475364874132E-4</v>
      </c>
      <c r="F416" s="17">
        <f t="shared" si="48"/>
        <v>3.4431309537472744E-4</v>
      </c>
      <c r="G416" s="17">
        <f t="shared" si="50"/>
        <v>-0.14285714285714285</v>
      </c>
      <c r="H416" s="17">
        <f t="shared" si="49"/>
        <v>-4.8976393378391615E-5</v>
      </c>
    </row>
    <row r="417" spans="1:8" x14ac:dyDescent="0.2">
      <c r="A417" s="14"/>
      <c r="B417" s="15" t="s">
        <v>393</v>
      </c>
      <c r="C417" s="16">
        <v>168</v>
      </c>
      <c r="D417" s="16">
        <v>127</v>
      </c>
      <c r="E417" s="17">
        <f t="shared" si="47"/>
        <v>8.2280340875697921E-3</v>
      </c>
      <c r="F417" s="17">
        <f t="shared" si="48"/>
        <v>7.2879605187650635E-3</v>
      </c>
      <c r="G417" s="17">
        <f t="shared" si="50"/>
        <v>-0.24404761904761904</v>
      </c>
      <c r="H417" s="17">
        <f t="shared" si="49"/>
        <v>-2.0080321285140565E-3</v>
      </c>
    </row>
    <row r="418" spans="1:8" x14ac:dyDescent="0.2">
      <c r="A418" s="14"/>
      <c r="B418" s="15" t="s">
        <v>394</v>
      </c>
      <c r="C418" s="16">
        <v>80</v>
      </c>
      <c r="D418" s="16">
        <v>26</v>
      </c>
      <c r="E418" s="17">
        <f t="shared" si="47"/>
        <v>3.918111470271329E-3</v>
      </c>
      <c r="F418" s="17">
        <f t="shared" si="48"/>
        <v>1.4920234132904855E-3</v>
      </c>
      <c r="G418" s="17">
        <f t="shared" si="50"/>
        <v>-0.67500000000000004</v>
      </c>
      <c r="H418" s="17">
        <f t="shared" si="49"/>
        <v>-2.6447252424331475E-3</v>
      </c>
    </row>
    <row r="419" spans="1:8" x14ac:dyDescent="0.2">
      <c r="A419" s="14"/>
      <c r="B419" s="15" t="s">
        <v>395</v>
      </c>
      <c r="C419" s="16">
        <v>0</v>
      </c>
      <c r="D419" s="16">
        <v>4</v>
      </c>
      <c r="E419" s="17" t="str">
        <f t="shared" si="47"/>
        <v/>
      </c>
      <c r="F419" s="17">
        <f t="shared" si="48"/>
        <v>2.2954206358315161E-4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128</v>
      </c>
      <c r="D420" s="16">
        <v>111</v>
      </c>
      <c r="E420" s="17">
        <f t="shared" ref="E420:E483" si="51">+IF(C420=0,"",C420/C$356)</f>
        <v>6.2689783524341267E-3</v>
      </c>
      <c r="F420" s="17">
        <f t="shared" ref="F420:F483" si="52">+IF(D420=0,"",D420/D$356)</f>
        <v>6.3697922644324568E-3</v>
      </c>
      <c r="G420" s="17">
        <f t="shared" si="50"/>
        <v>-0.1328125</v>
      </c>
      <c r="H420" s="17">
        <f t="shared" ref="H420:H483" si="53">+IF(OR(AND(E420=""),(G420="")),"",E420*G420)</f>
        <v>-8.325986874326575E-4</v>
      </c>
    </row>
    <row r="421" spans="1:8" x14ac:dyDescent="0.2">
      <c r="A421" s="14"/>
      <c r="B421" s="15" t="s">
        <v>397</v>
      </c>
      <c r="C421" s="16">
        <v>2</v>
      </c>
      <c r="D421" s="16">
        <v>1</v>
      </c>
      <c r="E421" s="17">
        <f t="shared" si="51"/>
        <v>9.795278675678323E-5</v>
      </c>
      <c r="F421" s="17">
        <f t="shared" si="52"/>
        <v>5.7385515895787902E-5</v>
      </c>
      <c r="G421" s="17">
        <f t="shared" ref="G421:G484" si="54">+IF(AND(C421=0,D421=0)," ",IF(C421=0,1,IF(D421=0,-1,(D421-C421)/C421)))</f>
        <v>-0.5</v>
      </c>
      <c r="H421" s="17">
        <f t="shared" si="53"/>
        <v>-4.8976393378391615E-5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14</v>
      </c>
      <c r="D424" s="16">
        <v>39</v>
      </c>
      <c r="E424" s="17">
        <f t="shared" si="51"/>
        <v>6.8566950729748264E-4</v>
      </c>
      <c r="F424" s="17">
        <f t="shared" si="52"/>
        <v>2.2380351199357282E-3</v>
      </c>
      <c r="G424" s="17">
        <f t="shared" si="54"/>
        <v>1.7857142857142858</v>
      </c>
      <c r="H424" s="17">
        <f t="shared" si="53"/>
        <v>1.2244098344597904E-3</v>
      </c>
    </row>
    <row r="425" spans="1:8" x14ac:dyDescent="0.2">
      <c r="A425" s="14"/>
      <c r="B425" s="15" t="s">
        <v>401</v>
      </c>
      <c r="C425" s="16">
        <v>1</v>
      </c>
      <c r="D425" s="16">
        <v>3</v>
      </c>
      <c r="E425" s="17">
        <f t="shared" si="51"/>
        <v>4.8976393378391615E-5</v>
      </c>
      <c r="F425" s="17">
        <f t="shared" si="52"/>
        <v>1.7215654768736372E-4</v>
      </c>
      <c r="G425" s="17">
        <f t="shared" si="54"/>
        <v>2</v>
      </c>
      <c r="H425" s="17">
        <f t="shared" si="53"/>
        <v>9.795278675678323E-5</v>
      </c>
    </row>
    <row r="426" spans="1:8" x14ac:dyDescent="0.2">
      <c r="A426" s="14"/>
      <c r="B426" s="15" t="s">
        <v>402</v>
      </c>
      <c r="C426" s="16">
        <v>0</v>
      </c>
      <c r="D426" s="16">
        <v>8</v>
      </c>
      <c r="E426" s="17" t="str">
        <f t="shared" si="51"/>
        <v/>
      </c>
      <c r="F426" s="17">
        <f t="shared" si="52"/>
        <v>4.5908412716630321E-4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14</v>
      </c>
      <c r="D427" s="16">
        <v>5</v>
      </c>
      <c r="E427" s="17">
        <f t="shared" si="51"/>
        <v>6.8566950729748264E-4</v>
      </c>
      <c r="F427" s="17">
        <f t="shared" si="52"/>
        <v>2.8692757947893952E-4</v>
      </c>
      <c r="G427" s="17">
        <f t="shared" si="54"/>
        <v>-0.6428571428571429</v>
      </c>
      <c r="H427" s="17">
        <f t="shared" si="53"/>
        <v>-4.4078754040552458E-4</v>
      </c>
    </row>
    <row r="428" spans="1:8" x14ac:dyDescent="0.2">
      <c r="A428" s="14"/>
      <c r="B428" s="15" t="s">
        <v>404</v>
      </c>
      <c r="C428" s="16">
        <v>188</v>
      </c>
      <c r="D428" s="16">
        <v>211</v>
      </c>
      <c r="E428" s="17">
        <f t="shared" si="51"/>
        <v>9.207561955137623E-3</v>
      </c>
      <c r="F428" s="17">
        <f t="shared" si="52"/>
        <v>1.2108343854011248E-2</v>
      </c>
      <c r="G428" s="17">
        <f t="shared" si="54"/>
        <v>0.12234042553191489</v>
      </c>
      <c r="H428" s="17">
        <f t="shared" si="53"/>
        <v>1.1264570477030071E-3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8</v>
      </c>
      <c r="D430" s="16">
        <v>3</v>
      </c>
      <c r="E430" s="17">
        <f t="shared" si="51"/>
        <v>3.9181114702713292E-4</v>
      </c>
      <c r="F430" s="17">
        <f t="shared" si="52"/>
        <v>1.7215654768736372E-4</v>
      </c>
      <c r="G430" s="17">
        <f t="shared" si="54"/>
        <v>-0.625</v>
      </c>
      <c r="H430" s="17">
        <f t="shared" si="53"/>
        <v>-2.4488196689195806E-4</v>
      </c>
    </row>
    <row r="431" spans="1:8" x14ac:dyDescent="0.2">
      <c r="A431" s="14"/>
      <c r="B431" s="15" t="s">
        <v>407</v>
      </c>
      <c r="C431" s="16">
        <v>4</v>
      </c>
      <c r="D431" s="16">
        <v>10</v>
      </c>
      <c r="E431" s="17">
        <f t="shared" si="51"/>
        <v>1.9590557351356646E-4</v>
      </c>
      <c r="F431" s="17">
        <f t="shared" si="52"/>
        <v>5.7385515895787905E-4</v>
      </c>
      <c r="G431" s="17">
        <f t="shared" si="54"/>
        <v>1.5</v>
      </c>
      <c r="H431" s="17">
        <f t="shared" si="53"/>
        <v>2.9385836027034972E-4</v>
      </c>
    </row>
    <row r="432" spans="1:8" x14ac:dyDescent="0.2">
      <c r="A432" s="14"/>
      <c r="B432" s="15" t="s">
        <v>408</v>
      </c>
      <c r="C432" s="16">
        <v>69</v>
      </c>
      <c r="D432" s="16">
        <v>63</v>
      </c>
      <c r="E432" s="17">
        <f t="shared" si="51"/>
        <v>3.3793711431090215E-3</v>
      </c>
      <c r="F432" s="17">
        <f t="shared" si="52"/>
        <v>3.6152875014346377E-3</v>
      </c>
      <c r="G432" s="17">
        <f t="shared" si="54"/>
        <v>-8.6956521739130432E-2</v>
      </c>
      <c r="H432" s="17">
        <f t="shared" si="53"/>
        <v>-2.9385836027034972E-4</v>
      </c>
    </row>
    <row r="433" spans="1:8" x14ac:dyDescent="0.2">
      <c r="A433" s="14"/>
      <c r="B433" s="15" t="s">
        <v>409</v>
      </c>
      <c r="C433" s="16">
        <v>7</v>
      </c>
      <c r="D433" s="16">
        <v>6</v>
      </c>
      <c r="E433" s="17">
        <f t="shared" si="51"/>
        <v>3.4283475364874132E-4</v>
      </c>
      <c r="F433" s="17">
        <f t="shared" si="52"/>
        <v>3.4431309537472744E-4</v>
      </c>
      <c r="G433" s="17">
        <f t="shared" si="54"/>
        <v>-0.14285714285714285</v>
      </c>
      <c r="H433" s="17">
        <f t="shared" si="53"/>
        <v>-4.8976393378391615E-5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20</v>
      </c>
      <c r="D436" s="16">
        <v>20</v>
      </c>
      <c r="E436" s="17">
        <f t="shared" si="51"/>
        <v>9.7952786756783225E-4</v>
      </c>
      <c r="F436" s="17">
        <f t="shared" si="52"/>
        <v>1.1477103179157581E-3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6</v>
      </c>
      <c r="D437" s="16">
        <v>15</v>
      </c>
      <c r="E437" s="17">
        <f t="shared" si="51"/>
        <v>2.9385836027034972E-4</v>
      </c>
      <c r="F437" s="17">
        <f t="shared" si="52"/>
        <v>8.6078273843681857E-4</v>
      </c>
      <c r="G437" s="17">
        <f t="shared" si="54"/>
        <v>1.5</v>
      </c>
      <c r="H437" s="17">
        <f t="shared" si="53"/>
        <v>4.4078754040552458E-4</v>
      </c>
    </row>
    <row r="438" spans="1:8" x14ac:dyDescent="0.2">
      <c r="A438" s="14"/>
      <c r="B438" s="15" t="s">
        <v>414</v>
      </c>
      <c r="C438" s="16">
        <v>2</v>
      </c>
      <c r="D438" s="16">
        <v>11</v>
      </c>
      <c r="E438" s="17">
        <f t="shared" si="51"/>
        <v>9.795278675678323E-5</v>
      </c>
      <c r="F438" s="17">
        <f t="shared" si="52"/>
        <v>6.3124067485366691E-4</v>
      </c>
      <c r="G438" s="17">
        <f t="shared" si="54"/>
        <v>4.5</v>
      </c>
      <c r="H438" s="17">
        <f t="shared" si="53"/>
        <v>4.4078754040552452E-4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0</v>
      </c>
      <c r="E441" s="17">
        <f t="shared" si="51"/>
        <v>1.4692918013517486E-4</v>
      </c>
      <c r="F441" s="17" t="str">
        <f t="shared" si="52"/>
        <v/>
      </c>
      <c r="G441" s="17">
        <f t="shared" si="54"/>
        <v>-1</v>
      </c>
      <c r="H441" s="17">
        <f t="shared" si="53"/>
        <v>-1.4692918013517486E-4</v>
      </c>
    </row>
    <row r="442" spans="1:8" ht="25.5" x14ac:dyDescent="0.2">
      <c r="A442" s="14"/>
      <c r="B442" s="15" t="s">
        <v>418</v>
      </c>
      <c r="C442" s="16">
        <v>106</v>
      </c>
      <c r="D442" s="16">
        <v>90</v>
      </c>
      <c r="E442" s="17">
        <f t="shared" si="51"/>
        <v>5.1914976981095109E-3</v>
      </c>
      <c r="F442" s="17">
        <f t="shared" si="52"/>
        <v>5.1646964306209112E-3</v>
      </c>
      <c r="G442" s="17">
        <f t="shared" si="54"/>
        <v>-0.15094339622641509</v>
      </c>
      <c r="H442" s="17">
        <f t="shared" si="53"/>
        <v>-7.8362229405426573E-4</v>
      </c>
    </row>
    <row r="443" spans="1:8" x14ac:dyDescent="0.2">
      <c r="A443" s="14"/>
      <c r="B443" s="15" t="s">
        <v>419</v>
      </c>
      <c r="C443" s="16">
        <v>1</v>
      </c>
      <c r="D443" s="16">
        <v>3</v>
      </c>
      <c r="E443" s="17">
        <f t="shared" si="51"/>
        <v>4.8976393378391615E-5</v>
      </c>
      <c r="F443" s="17">
        <f t="shared" si="52"/>
        <v>1.7215654768736372E-4</v>
      </c>
      <c r="G443" s="17">
        <f t="shared" si="54"/>
        <v>2</v>
      </c>
      <c r="H443" s="17">
        <f t="shared" si="53"/>
        <v>9.795278675678323E-5</v>
      </c>
    </row>
    <row r="444" spans="1:8" ht="25.5" x14ac:dyDescent="0.2">
      <c r="A444" s="14"/>
      <c r="B444" s="15" t="s">
        <v>420</v>
      </c>
      <c r="C444" s="16">
        <v>3</v>
      </c>
      <c r="D444" s="16">
        <v>2</v>
      </c>
      <c r="E444" s="17">
        <f t="shared" si="51"/>
        <v>1.4692918013517486E-4</v>
      </c>
      <c r="F444" s="17">
        <f t="shared" si="52"/>
        <v>1.147710317915758E-4</v>
      </c>
      <c r="G444" s="17">
        <f t="shared" si="54"/>
        <v>-0.33333333333333331</v>
      </c>
      <c r="H444" s="17">
        <f t="shared" si="53"/>
        <v>-4.8976393378391615E-5</v>
      </c>
    </row>
    <row r="445" spans="1:8" ht="25.5" x14ac:dyDescent="0.2">
      <c r="A445" s="14"/>
      <c r="B445" s="15" t="s">
        <v>421</v>
      </c>
      <c r="C445" s="16">
        <v>2</v>
      </c>
      <c r="D445" s="16">
        <v>1</v>
      </c>
      <c r="E445" s="17">
        <f t="shared" si="51"/>
        <v>9.795278675678323E-5</v>
      </c>
      <c r="F445" s="17">
        <f t="shared" si="52"/>
        <v>5.7385515895787902E-5</v>
      </c>
      <c r="G445" s="17">
        <f t="shared" si="54"/>
        <v>-0.5</v>
      </c>
      <c r="H445" s="17">
        <f t="shared" si="53"/>
        <v>-4.8976393378391615E-5</v>
      </c>
    </row>
    <row r="446" spans="1:8" x14ac:dyDescent="0.2">
      <c r="A446" s="14"/>
      <c r="B446" s="15" t="s">
        <v>422</v>
      </c>
      <c r="C446" s="16">
        <v>74</v>
      </c>
      <c r="D446" s="16">
        <v>88</v>
      </c>
      <c r="E446" s="17">
        <f t="shared" si="51"/>
        <v>3.6242531100009797E-3</v>
      </c>
      <c r="F446" s="17">
        <f t="shared" si="52"/>
        <v>5.0499253988293353E-3</v>
      </c>
      <c r="G446" s="17">
        <f t="shared" si="54"/>
        <v>0.1891891891891892</v>
      </c>
      <c r="H446" s="17">
        <f t="shared" si="53"/>
        <v>6.8566950729748264E-4</v>
      </c>
    </row>
    <row r="447" spans="1:8" x14ac:dyDescent="0.2">
      <c r="A447" s="14"/>
      <c r="B447" s="15" t="s">
        <v>423</v>
      </c>
      <c r="C447" s="16">
        <v>2</v>
      </c>
      <c r="D447" s="16">
        <v>0</v>
      </c>
      <c r="E447" s="17">
        <f t="shared" si="51"/>
        <v>9.795278675678323E-5</v>
      </c>
      <c r="F447" s="17" t="str">
        <f t="shared" si="52"/>
        <v/>
      </c>
      <c r="G447" s="17">
        <f t="shared" si="54"/>
        <v>-1</v>
      </c>
      <c r="H447" s="17">
        <f t="shared" si="53"/>
        <v>-9.795278675678323E-5</v>
      </c>
    </row>
    <row r="448" spans="1:8" x14ac:dyDescent="0.2">
      <c r="A448" s="14"/>
      <c r="B448" s="15" t="s">
        <v>424</v>
      </c>
      <c r="C448" s="16">
        <v>6</v>
      </c>
      <c r="D448" s="16">
        <v>1</v>
      </c>
      <c r="E448" s="17">
        <f t="shared" si="51"/>
        <v>2.9385836027034972E-4</v>
      </c>
      <c r="F448" s="17">
        <f t="shared" si="52"/>
        <v>5.7385515895787902E-5</v>
      </c>
      <c r="G448" s="17">
        <f t="shared" si="54"/>
        <v>-0.83333333333333337</v>
      </c>
      <c r="H448" s="17">
        <f t="shared" si="53"/>
        <v>-2.4488196689195812E-4</v>
      </c>
    </row>
    <row r="449" spans="1:8" x14ac:dyDescent="0.2">
      <c r="A449" s="14"/>
      <c r="B449" s="15" t="s">
        <v>425</v>
      </c>
      <c r="C449" s="16">
        <v>3</v>
      </c>
      <c r="D449" s="16">
        <v>0</v>
      </c>
      <c r="E449" s="17">
        <f t="shared" si="51"/>
        <v>1.4692918013517486E-4</v>
      </c>
      <c r="F449" s="17" t="str">
        <f t="shared" si="52"/>
        <v/>
      </c>
      <c r="G449" s="17">
        <f t="shared" si="54"/>
        <v>-1</v>
      </c>
      <c r="H449" s="17">
        <f t="shared" si="53"/>
        <v>-1.4692918013517486E-4</v>
      </c>
    </row>
    <row r="450" spans="1:8" x14ac:dyDescent="0.2">
      <c r="A450" s="14"/>
      <c r="B450" s="15" t="s">
        <v>426</v>
      </c>
      <c r="C450" s="16">
        <v>1</v>
      </c>
      <c r="D450" s="16">
        <v>7</v>
      </c>
      <c r="E450" s="17">
        <f t="shared" si="51"/>
        <v>4.8976393378391615E-5</v>
      </c>
      <c r="F450" s="17">
        <f t="shared" si="52"/>
        <v>4.016986112705153E-4</v>
      </c>
      <c r="G450" s="17">
        <f t="shared" si="54"/>
        <v>6</v>
      </c>
      <c r="H450" s="17">
        <f t="shared" si="53"/>
        <v>2.9385836027034972E-4</v>
      </c>
    </row>
    <row r="451" spans="1:8" x14ac:dyDescent="0.2">
      <c r="A451" s="14"/>
      <c r="B451" s="15" t="s">
        <v>427</v>
      </c>
      <c r="C451" s="16">
        <v>9</v>
      </c>
      <c r="D451" s="16">
        <v>7</v>
      </c>
      <c r="E451" s="17">
        <f t="shared" si="51"/>
        <v>4.4078754040552452E-4</v>
      </c>
      <c r="F451" s="17">
        <f t="shared" si="52"/>
        <v>4.016986112705153E-4</v>
      </c>
      <c r="G451" s="17">
        <f t="shared" si="54"/>
        <v>-0.22222222222222221</v>
      </c>
      <c r="H451" s="17">
        <f t="shared" si="53"/>
        <v>-9.7952786756783217E-5</v>
      </c>
    </row>
    <row r="452" spans="1:8" x14ac:dyDescent="0.2">
      <c r="A452" s="14"/>
      <c r="B452" s="15" t="s">
        <v>428</v>
      </c>
      <c r="C452" s="16">
        <v>134</v>
      </c>
      <c r="D452" s="16">
        <v>275</v>
      </c>
      <c r="E452" s="17">
        <f t="shared" si="51"/>
        <v>6.5628367127044769E-3</v>
      </c>
      <c r="F452" s="17">
        <f t="shared" si="52"/>
        <v>1.5781016871341674E-2</v>
      </c>
      <c r="G452" s="17">
        <f t="shared" si="54"/>
        <v>1.0522388059701493</v>
      </c>
      <c r="H452" s="17">
        <f t="shared" si="53"/>
        <v>6.9056714663532186E-3</v>
      </c>
    </row>
    <row r="453" spans="1:8" x14ac:dyDescent="0.2">
      <c r="A453" s="14"/>
      <c r="B453" s="15" t="s">
        <v>429</v>
      </c>
      <c r="C453" s="16">
        <v>89</v>
      </c>
      <c r="D453" s="16">
        <v>183</v>
      </c>
      <c r="E453" s="17">
        <f t="shared" si="51"/>
        <v>4.3588990106768538E-3</v>
      </c>
      <c r="F453" s="17">
        <f t="shared" si="52"/>
        <v>1.0501549408929186E-2</v>
      </c>
      <c r="G453" s="17">
        <f t="shared" si="54"/>
        <v>1.0561797752808988</v>
      </c>
      <c r="H453" s="17">
        <f t="shared" si="53"/>
        <v>4.6037809775688115E-3</v>
      </c>
    </row>
    <row r="454" spans="1:8" x14ac:dyDescent="0.2">
      <c r="A454" s="14"/>
      <c r="B454" s="15" t="s">
        <v>430</v>
      </c>
      <c r="C454" s="16">
        <v>3</v>
      </c>
      <c r="D454" s="16">
        <v>22</v>
      </c>
      <c r="E454" s="17">
        <f t="shared" si="51"/>
        <v>1.4692918013517486E-4</v>
      </c>
      <c r="F454" s="17">
        <f t="shared" si="52"/>
        <v>1.2624813497073338E-3</v>
      </c>
      <c r="G454" s="17">
        <f t="shared" si="54"/>
        <v>6.333333333333333</v>
      </c>
      <c r="H454" s="17">
        <f t="shared" si="53"/>
        <v>9.305514741894407E-4</v>
      </c>
    </row>
    <row r="455" spans="1:8" x14ac:dyDescent="0.2">
      <c r="A455" s="14"/>
      <c r="B455" s="15" t="s">
        <v>431</v>
      </c>
      <c r="C455" s="16">
        <v>91</v>
      </c>
      <c r="D455" s="16">
        <v>112</v>
      </c>
      <c r="E455" s="17">
        <f t="shared" si="51"/>
        <v>4.4568517974336369E-3</v>
      </c>
      <c r="F455" s="17">
        <f t="shared" si="52"/>
        <v>6.4271777803282448E-3</v>
      </c>
      <c r="G455" s="17">
        <f t="shared" si="54"/>
        <v>0.23076923076923078</v>
      </c>
      <c r="H455" s="17">
        <f t="shared" si="53"/>
        <v>1.028504260946224E-3</v>
      </c>
    </row>
    <row r="456" spans="1:8" x14ac:dyDescent="0.2">
      <c r="A456" s="14"/>
      <c r="B456" s="15" t="s">
        <v>432</v>
      </c>
      <c r="C456" s="16">
        <v>2</v>
      </c>
      <c r="D456" s="16">
        <v>0</v>
      </c>
      <c r="E456" s="17">
        <f t="shared" si="51"/>
        <v>9.795278675678323E-5</v>
      </c>
      <c r="F456" s="17" t="str">
        <f t="shared" si="52"/>
        <v/>
      </c>
      <c r="G456" s="17">
        <f t="shared" si="54"/>
        <v>-1</v>
      </c>
      <c r="H456" s="17">
        <f t="shared" si="53"/>
        <v>-9.795278675678323E-5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1</v>
      </c>
      <c r="E458" s="17">
        <f t="shared" si="51"/>
        <v>4.8976393378391615E-5</v>
      </c>
      <c r="F458" s="17">
        <f t="shared" si="52"/>
        <v>5.7385515895787902E-5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435</v>
      </c>
      <c r="C459" s="16">
        <v>15</v>
      </c>
      <c r="D459" s="16">
        <v>1</v>
      </c>
      <c r="E459" s="17">
        <f t="shared" si="51"/>
        <v>7.3464590067587418E-4</v>
      </c>
      <c r="F459" s="17">
        <f t="shared" si="52"/>
        <v>5.7385515895787902E-5</v>
      </c>
      <c r="G459" s="17">
        <f t="shared" si="54"/>
        <v>-0.93333333333333335</v>
      </c>
      <c r="H459" s="17">
        <f t="shared" si="53"/>
        <v>-6.8566950729748264E-4</v>
      </c>
    </row>
    <row r="460" spans="1:8" x14ac:dyDescent="0.2">
      <c r="A460" s="14"/>
      <c r="B460" s="15" t="s">
        <v>436</v>
      </c>
      <c r="C460" s="16">
        <v>33</v>
      </c>
      <c r="D460" s="16">
        <v>32</v>
      </c>
      <c r="E460" s="17">
        <f t="shared" si="51"/>
        <v>1.6162209814869232E-3</v>
      </c>
      <c r="F460" s="17">
        <f t="shared" si="52"/>
        <v>1.8363365086652129E-3</v>
      </c>
      <c r="G460" s="17">
        <f t="shared" si="54"/>
        <v>-3.0303030303030304E-2</v>
      </c>
      <c r="H460" s="17">
        <f t="shared" si="53"/>
        <v>-4.8976393378391615E-5</v>
      </c>
    </row>
    <row r="461" spans="1:8" x14ac:dyDescent="0.2">
      <c r="A461" s="14"/>
      <c r="B461" s="15" t="s">
        <v>437</v>
      </c>
      <c r="C461" s="16">
        <v>5</v>
      </c>
      <c r="D461" s="16">
        <v>3</v>
      </c>
      <c r="E461" s="17">
        <f t="shared" si="51"/>
        <v>2.4488196689195806E-4</v>
      </c>
      <c r="F461" s="17">
        <f t="shared" si="52"/>
        <v>1.7215654768736372E-4</v>
      </c>
      <c r="G461" s="17">
        <f t="shared" si="54"/>
        <v>-0.4</v>
      </c>
      <c r="H461" s="17">
        <f t="shared" si="53"/>
        <v>-9.795278675678323E-5</v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8</v>
      </c>
      <c r="D463" s="16">
        <v>18</v>
      </c>
      <c r="E463" s="17">
        <f t="shared" si="51"/>
        <v>3.9181114702713292E-4</v>
      </c>
      <c r="F463" s="17">
        <f t="shared" si="52"/>
        <v>1.0329392861241822E-3</v>
      </c>
      <c r="G463" s="17">
        <f t="shared" si="54"/>
        <v>1.25</v>
      </c>
      <c r="H463" s="17">
        <f t="shared" si="53"/>
        <v>4.8976393378391612E-4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8</v>
      </c>
      <c r="D465" s="16">
        <v>11</v>
      </c>
      <c r="E465" s="17">
        <f t="shared" si="51"/>
        <v>3.9181114702713292E-4</v>
      </c>
      <c r="F465" s="17">
        <f t="shared" si="52"/>
        <v>6.3124067485366691E-4</v>
      </c>
      <c r="G465" s="17">
        <f t="shared" si="54"/>
        <v>0.375</v>
      </c>
      <c r="H465" s="17">
        <f t="shared" si="53"/>
        <v>1.4692918013517486E-4</v>
      </c>
    </row>
    <row r="466" spans="1:8" x14ac:dyDescent="0.2">
      <c r="A466" s="14"/>
      <c r="B466" s="15" t="s">
        <v>442</v>
      </c>
      <c r="C466" s="16">
        <v>23</v>
      </c>
      <c r="D466" s="16">
        <v>37</v>
      </c>
      <c r="E466" s="17">
        <f t="shared" si="51"/>
        <v>1.1264570477030071E-3</v>
      </c>
      <c r="F466" s="17">
        <f t="shared" si="52"/>
        <v>2.1232640881441523E-3</v>
      </c>
      <c r="G466" s="17">
        <f t="shared" si="54"/>
        <v>0.60869565217391308</v>
      </c>
      <c r="H466" s="17">
        <f t="shared" si="53"/>
        <v>6.8566950729748264E-4</v>
      </c>
    </row>
    <row r="467" spans="1:8" x14ac:dyDescent="0.2">
      <c r="A467" s="14"/>
      <c r="B467" s="15" t="s">
        <v>443</v>
      </c>
      <c r="C467" s="16">
        <v>14</v>
      </c>
      <c r="D467" s="16">
        <v>23</v>
      </c>
      <c r="E467" s="17">
        <f t="shared" si="51"/>
        <v>6.8566950729748264E-4</v>
      </c>
      <c r="F467" s="17">
        <f t="shared" si="52"/>
        <v>1.3198668656031218E-3</v>
      </c>
      <c r="G467" s="17">
        <f t="shared" si="54"/>
        <v>0.6428571428571429</v>
      </c>
      <c r="H467" s="17">
        <f t="shared" si="53"/>
        <v>4.4078754040552458E-4</v>
      </c>
    </row>
    <row r="468" spans="1:8" ht="25.5" x14ac:dyDescent="0.2">
      <c r="A468" s="14"/>
      <c r="B468" s="15" t="s">
        <v>444</v>
      </c>
      <c r="C468" s="16">
        <v>2</v>
      </c>
      <c r="D468" s="16">
        <v>4</v>
      </c>
      <c r="E468" s="17">
        <f t="shared" si="51"/>
        <v>9.795278675678323E-5</v>
      </c>
      <c r="F468" s="17">
        <f t="shared" si="52"/>
        <v>2.2954206358315161E-4</v>
      </c>
      <c r="G468" s="17">
        <f t="shared" si="54"/>
        <v>1</v>
      </c>
      <c r="H468" s="17">
        <f t="shared" si="53"/>
        <v>9.795278675678323E-5</v>
      </c>
    </row>
    <row r="469" spans="1:8" ht="25.5" x14ac:dyDescent="0.2">
      <c r="A469" s="14"/>
      <c r="B469" s="15" t="s">
        <v>445</v>
      </c>
      <c r="C469" s="16">
        <v>104</v>
      </c>
      <c r="D469" s="16">
        <v>10</v>
      </c>
      <c r="E469" s="17">
        <f t="shared" si="51"/>
        <v>5.0935449113527279E-3</v>
      </c>
      <c r="F469" s="17">
        <f t="shared" si="52"/>
        <v>5.7385515895787905E-4</v>
      </c>
      <c r="G469" s="17">
        <f t="shared" si="54"/>
        <v>-0.90384615384615385</v>
      </c>
      <c r="H469" s="17">
        <f t="shared" si="53"/>
        <v>-4.6037809775688115E-3</v>
      </c>
    </row>
    <row r="470" spans="1:8" ht="25.5" x14ac:dyDescent="0.2">
      <c r="A470" s="14"/>
      <c r="B470" s="15" t="s">
        <v>446</v>
      </c>
      <c r="C470" s="16">
        <v>2</v>
      </c>
      <c r="D470" s="16">
        <v>0</v>
      </c>
      <c r="E470" s="17">
        <f t="shared" si="51"/>
        <v>9.795278675678323E-5</v>
      </c>
      <c r="F470" s="17" t="str">
        <f t="shared" si="52"/>
        <v/>
      </c>
      <c r="G470" s="17">
        <f t="shared" si="54"/>
        <v>-1</v>
      </c>
      <c r="H470" s="17">
        <f t="shared" si="53"/>
        <v>-9.795278675678323E-5</v>
      </c>
    </row>
    <row r="471" spans="1:8" x14ac:dyDescent="0.2">
      <c r="A471" s="14"/>
      <c r="B471" s="15" t="s">
        <v>447</v>
      </c>
      <c r="C471" s="16">
        <v>2</v>
      </c>
      <c r="D471" s="16">
        <v>2</v>
      </c>
      <c r="E471" s="17">
        <f t="shared" si="51"/>
        <v>9.795278675678323E-5</v>
      </c>
      <c r="F471" s="17">
        <f t="shared" si="52"/>
        <v>1.147710317915758E-4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4</v>
      </c>
      <c r="D473" s="16">
        <v>0</v>
      </c>
      <c r="E473" s="17">
        <f t="shared" si="51"/>
        <v>1.9590557351356646E-4</v>
      </c>
      <c r="F473" s="17" t="str">
        <f t="shared" si="52"/>
        <v/>
      </c>
      <c r="G473" s="17">
        <f t="shared" si="54"/>
        <v>-1</v>
      </c>
      <c r="H473" s="17">
        <f t="shared" si="53"/>
        <v>-1.9590557351356646E-4</v>
      </c>
    </row>
    <row r="474" spans="1:8" x14ac:dyDescent="0.2">
      <c r="A474" s="14"/>
      <c r="B474" s="15" t="s">
        <v>450</v>
      </c>
      <c r="C474" s="16">
        <v>2</v>
      </c>
      <c r="D474" s="16">
        <v>0</v>
      </c>
      <c r="E474" s="17">
        <f t="shared" si="51"/>
        <v>9.795278675678323E-5</v>
      </c>
      <c r="F474" s="17" t="str">
        <f t="shared" si="52"/>
        <v/>
      </c>
      <c r="G474" s="17">
        <f t="shared" si="54"/>
        <v>-1</v>
      </c>
      <c r="H474" s="17">
        <f t="shared" si="53"/>
        <v>-9.795278675678323E-5</v>
      </c>
    </row>
    <row r="475" spans="1:8" x14ac:dyDescent="0.2">
      <c r="A475" s="14"/>
      <c r="B475" s="15" t="s">
        <v>451</v>
      </c>
      <c r="C475" s="16">
        <v>67</v>
      </c>
      <c r="D475" s="16">
        <v>115</v>
      </c>
      <c r="E475" s="17">
        <f t="shared" si="51"/>
        <v>3.2814183563522384E-3</v>
      </c>
      <c r="F475" s="17">
        <f t="shared" si="52"/>
        <v>6.5993343280156087E-3</v>
      </c>
      <c r="G475" s="17">
        <f t="shared" si="54"/>
        <v>0.71641791044776115</v>
      </c>
      <c r="H475" s="17">
        <f t="shared" si="53"/>
        <v>2.3508668821627977E-3</v>
      </c>
    </row>
    <row r="476" spans="1:8" x14ac:dyDescent="0.2">
      <c r="A476" s="14"/>
      <c r="B476" s="15" t="s">
        <v>452</v>
      </c>
      <c r="C476" s="16">
        <v>9</v>
      </c>
      <c r="D476" s="16">
        <v>15</v>
      </c>
      <c r="E476" s="17">
        <f t="shared" si="51"/>
        <v>4.4078754040552452E-4</v>
      </c>
      <c r="F476" s="17">
        <f t="shared" si="52"/>
        <v>8.6078273843681857E-4</v>
      </c>
      <c r="G476" s="17">
        <f t="shared" si="54"/>
        <v>0.66666666666666663</v>
      </c>
      <c r="H476" s="17">
        <f t="shared" si="53"/>
        <v>2.9385836027034966E-4</v>
      </c>
    </row>
    <row r="477" spans="1:8" x14ac:dyDescent="0.2">
      <c r="A477" s="14"/>
      <c r="B477" s="15" t="s">
        <v>453</v>
      </c>
      <c r="C477" s="16">
        <v>2</v>
      </c>
      <c r="D477" s="16">
        <v>3</v>
      </c>
      <c r="E477" s="17">
        <f t="shared" si="51"/>
        <v>9.795278675678323E-5</v>
      </c>
      <c r="F477" s="17">
        <f t="shared" si="52"/>
        <v>1.7215654768736372E-4</v>
      </c>
      <c r="G477" s="17">
        <f t="shared" si="54"/>
        <v>0.5</v>
      </c>
      <c r="H477" s="17">
        <f t="shared" si="53"/>
        <v>4.8976393378391615E-5</v>
      </c>
    </row>
    <row r="478" spans="1:8" x14ac:dyDescent="0.2">
      <c r="A478" s="14"/>
      <c r="B478" s="15" t="s">
        <v>454</v>
      </c>
      <c r="C478" s="16">
        <v>1</v>
      </c>
      <c r="D478" s="16">
        <v>1</v>
      </c>
      <c r="E478" s="17">
        <f t="shared" si="51"/>
        <v>4.8976393378391615E-5</v>
      </c>
      <c r="F478" s="17">
        <f t="shared" si="52"/>
        <v>5.7385515895787902E-5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455</v>
      </c>
      <c r="C479" s="16">
        <v>30</v>
      </c>
      <c r="D479" s="16">
        <v>14</v>
      </c>
      <c r="E479" s="17">
        <f t="shared" si="51"/>
        <v>1.4692918013517484E-3</v>
      </c>
      <c r="F479" s="17">
        <f t="shared" si="52"/>
        <v>8.033972225410306E-4</v>
      </c>
      <c r="G479" s="17">
        <f t="shared" si="54"/>
        <v>-0.53333333333333333</v>
      </c>
      <c r="H479" s="17">
        <f t="shared" si="53"/>
        <v>-7.8362229405426573E-4</v>
      </c>
    </row>
    <row r="480" spans="1:8" x14ac:dyDescent="0.2">
      <c r="A480" s="14"/>
      <c r="B480" s="15" t="s">
        <v>456</v>
      </c>
      <c r="C480" s="16">
        <v>35</v>
      </c>
      <c r="D480" s="16">
        <v>19</v>
      </c>
      <c r="E480" s="17">
        <f t="shared" si="51"/>
        <v>1.7141737682437065E-3</v>
      </c>
      <c r="F480" s="17">
        <f t="shared" si="52"/>
        <v>1.0903248020199701E-3</v>
      </c>
      <c r="G480" s="17">
        <f t="shared" si="54"/>
        <v>-0.45714285714285713</v>
      </c>
      <c r="H480" s="17">
        <f t="shared" si="53"/>
        <v>-7.8362229405426584E-4</v>
      </c>
    </row>
    <row r="481" spans="1:8" x14ac:dyDescent="0.2">
      <c r="A481" s="14"/>
      <c r="B481" s="15" t="s">
        <v>457</v>
      </c>
      <c r="C481" s="16">
        <v>154</v>
      </c>
      <c r="D481" s="16">
        <v>115</v>
      </c>
      <c r="E481" s="17">
        <f t="shared" si="51"/>
        <v>7.5423645802723087E-3</v>
      </c>
      <c r="F481" s="17">
        <f t="shared" si="52"/>
        <v>6.5993343280156087E-3</v>
      </c>
      <c r="G481" s="17">
        <f t="shared" si="54"/>
        <v>-0.25324675324675322</v>
      </c>
      <c r="H481" s="17">
        <f t="shared" si="53"/>
        <v>-1.9100793417572727E-3</v>
      </c>
    </row>
    <row r="482" spans="1:8" x14ac:dyDescent="0.2">
      <c r="A482" s="14"/>
      <c r="B482" s="15" t="s">
        <v>458</v>
      </c>
      <c r="C482" s="16">
        <v>2</v>
      </c>
      <c r="D482" s="16">
        <v>0</v>
      </c>
      <c r="E482" s="17">
        <f t="shared" si="51"/>
        <v>9.795278675678323E-5</v>
      </c>
      <c r="F482" s="17" t="str">
        <f t="shared" si="52"/>
        <v/>
      </c>
      <c r="G482" s="17">
        <f t="shared" si="54"/>
        <v>-1</v>
      </c>
      <c r="H482" s="17">
        <f t="shared" si="53"/>
        <v>-9.795278675678323E-5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1</v>
      </c>
      <c r="D484" s="16">
        <v>0</v>
      </c>
      <c r="E484" s="17">
        <f t="shared" ref="E484:E547" si="55">+IF(C484=0,"",C484/C$356)</f>
        <v>4.8976393378391615E-5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-4.8976393378391615E-5</v>
      </c>
    </row>
    <row r="485" spans="1:8" x14ac:dyDescent="0.2">
      <c r="A485" s="14"/>
      <c r="B485" s="15" t="s">
        <v>461</v>
      </c>
      <c r="C485" s="16">
        <v>2</v>
      </c>
      <c r="D485" s="16">
        <v>2</v>
      </c>
      <c r="E485" s="17">
        <f t="shared" si="55"/>
        <v>9.795278675678323E-5</v>
      </c>
      <c r="F485" s="17">
        <f t="shared" si="56"/>
        <v>1.147710317915758E-4</v>
      </c>
      <c r="G485" s="17">
        <f t="shared" ref="G485:G548" si="58">+IF(AND(C485=0,D485=0)," ",IF(C485=0,1,IF(D485=0,-1,(D485-C485)/C485)))</f>
        <v>0</v>
      </c>
      <c r="H485" s="17">
        <f t="shared" si="57"/>
        <v>0</v>
      </c>
    </row>
    <row r="486" spans="1:8" x14ac:dyDescent="0.2">
      <c r="A486" s="14"/>
      <c r="B486" s="15" t="s">
        <v>462</v>
      </c>
      <c r="C486" s="16">
        <v>6</v>
      </c>
      <c r="D486" s="16">
        <v>3</v>
      </c>
      <c r="E486" s="17">
        <f t="shared" si="55"/>
        <v>2.9385836027034972E-4</v>
      </c>
      <c r="F486" s="17">
        <f t="shared" si="56"/>
        <v>1.7215654768736372E-4</v>
      </c>
      <c r="G486" s="17">
        <f t="shared" si="58"/>
        <v>-0.5</v>
      </c>
      <c r="H486" s="17">
        <f t="shared" si="57"/>
        <v>-1.4692918013517486E-4</v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5.7385515895787902E-5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2</v>
      </c>
      <c r="D488" s="16">
        <v>0</v>
      </c>
      <c r="E488" s="17">
        <f t="shared" si="55"/>
        <v>9.795278675678323E-5</v>
      </c>
      <c r="F488" s="17" t="str">
        <f t="shared" si="56"/>
        <v/>
      </c>
      <c r="G488" s="17">
        <f t="shared" si="58"/>
        <v>-1</v>
      </c>
      <c r="H488" s="17">
        <f t="shared" si="57"/>
        <v>-9.795278675678323E-5</v>
      </c>
    </row>
    <row r="489" spans="1:8" x14ac:dyDescent="0.2">
      <c r="A489" s="14"/>
      <c r="B489" s="15" t="s">
        <v>465</v>
      </c>
      <c r="C489" s="16">
        <v>96</v>
      </c>
      <c r="D489" s="16">
        <v>53</v>
      </c>
      <c r="E489" s="17">
        <f t="shared" si="55"/>
        <v>4.7017337643255955E-3</v>
      </c>
      <c r="F489" s="17">
        <f t="shared" si="56"/>
        <v>3.0414323424767589E-3</v>
      </c>
      <c r="G489" s="17">
        <f t="shared" si="58"/>
        <v>-0.44791666666666669</v>
      </c>
      <c r="H489" s="17">
        <f t="shared" si="57"/>
        <v>-2.1059849152708396E-3</v>
      </c>
    </row>
    <row r="490" spans="1:8" ht="25.5" x14ac:dyDescent="0.2">
      <c r="A490" s="14"/>
      <c r="B490" s="15" t="s">
        <v>466</v>
      </c>
      <c r="C490" s="16">
        <v>6</v>
      </c>
      <c r="D490" s="16">
        <v>1</v>
      </c>
      <c r="E490" s="17">
        <f t="shared" si="55"/>
        <v>2.9385836027034972E-4</v>
      </c>
      <c r="F490" s="17">
        <f t="shared" si="56"/>
        <v>5.7385515895787902E-5</v>
      </c>
      <c r="G490" s="17">
        <f t="shared" si="58"/>
        <v>-0.83333333333333337</v>
      </c>
      <c r="H490" s="17">
        <f t="shared" si="57"/>
        <v>-2.4488196689195812E-4</v>
      </c>
    </row>
    <row r="491" spans="1:8" x14ac:dyDescent="0.2">
      <c r="A491" s="14"/>
      <c r="B491" s="15" t="s">
        <v>467</v>
      </c>
      <c r="C491" s="16">
        <v>92</v>
      </c>
      <c r="D491" s="16">
        <v>22</v>
      </c>
      <c r="E491" s="17">
        <f t="shared" si="55"/>
        <v>4.5058281908120284E-3</v>
      </c>
      <c r="F491" s="17">
        <f t="shared" si="56"/>
        <v>1.2624813497073338E-3</v>
      </c>
      <c r="G491" s="17">
        <f t="shared" si="58"/>
        <v>-0.76086956521739135</v>
      </c>
      <c r="H491" s="17">
        <f t="shared" si="57"/>
        <v>-3.4283475364874131E-3</v>
      </c>
    </row>
    <row r="492" spans="1:8" x14ac:dyDescent="0.2">
      <c r="A492" s="14"/>
      <c r="B492" s="15" t="s">
        <v>468</v>
      </c>
      <c r="C492" s="16">
        <v>1</v>
      </c>
      <c r="D492" s="16">
        <v>0</v>
      </c>
      <c r="E492" s="17">
        <f t="shared" si="55"/>
        <v>4.8976393378391615E-5</v>
      </c>
      <c r="F492" s="17" t="str">
        <f t="shared" si="56"/>
        <v/>
      </c>
      <c r="G492" s="17">
        <f t="shared" si="58"/>
        <v>-1</v>
      </c>
      <c r="H492" s="17">
        <f t="shared" si="57"/>
        <v>-4.8976393378391615E-5</v>
      </c>
    </row>
    <row r="493" spans="1:8" x14ac:dyDescent="0.2">
      <c r="A493" s="14"/>
      <c r="B493" s="15" t="s">
        <v>469</v>
      </c>
      <c r="C493" s="16">
        <v>8</v>
      </c>
      <c r="D493" s="16">
        <v>8</v>
      </c>
      <c r="E493" s="17">
        <f t="shared" si="55"/>
        <v>3.9181114702713292E-4</v>
      </c>
      <c r="F493" s="17">
        <f t="shared" si="56"/>
        <v>4.5908412716630321E-4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203</v>
      </c>
      <c r="D494" s="16">
        <v>96</v>
      </c>
      <c r="E494" s="17">
        <f t="shared" si="55"/>
        <v>9.942207855813498E-3</v>
      </c>
      <c r="F494" s="17">
        <f t="shared" si="56"/>
        <v>5.509009525995639E-3</v>
      </c>
      <c r="G494" s="17">
        <f t="shared" si="58"/>
        <v>-0.52709359605911332</v>
      </c>
      <c r="H494" s="17">
        <f t="shared" si="57"/>
        <v>-5.2404740914879034E-3</v>
      </c>
    </row>
    <row r="495" spans="1:8" x14ac:dyDescent="0.2">
      <c r="A495" s="14"/>
      <c r="B495" s="15" t="s">
        <v>471</v>
      </c>
      <c r="C495" s="16">
        <v>0</v>
      </c>
      <c r="D495" s="16">
        <v>4</v>
      </c>
      <c r="E495" s="17" t="str">
        <f t="shared" si="55"/>
        <v/>
      </c>
      <c r="F495" s="17">
        <f t="shared" si="56"/>
        <v>2.2954206358315161E-4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127</v>
      </c>
      <c r="D496" s="16">
        <v>37</v>
      </c>
      <c r="E496" s="17">
        <f t="shared" si="55"/>
        <v>6.2200019590557352E-3</v>
      </c>
      <c r="F496" s="17">
        <f t="shared" si="56"/>
        <v>2.1232640881441523E-3</v>
      </c>
      <c r="G496" s="17">
        <f t="shared" si="58"/>
        <v>-0.70866141732283461</v>
      </c>
      <c r="H496" s="17">
        <f t="shared" si="57"/>
        <v>-4.4078754040552453E-3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4.8976393378391615E-5</v>
      </c>
      <c r="F497" s="17">
        <f t="shared" si="56"/>
        <v>5.7385515895787902E-5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2</v>
      </c>
      <c r="D498" s="16">
        <v>1</v>
      </c>
      <c r="E498" s="17">
        <f t="shared" si="55"/>
        <v>9.795278675678323E-5</v>
      </c>
      <c r="F498" s="17">
        <f t="shared" si="56"/>
        <v>5.7385515895787902E-5</v>
      </c>
      <c r="G498" s="17">
        <f t="shared" si="58"/>
        <v>-0.5</v>
      </c>
      <c r="H498" s="17">
        <f t="shared" si="57"/>
        <v>-4.8976393378391615E-5</v>
      </c>
    </row>
    <row r="499" spans="1:8" x14ac:dyDescent="0.2">
      <c r="A499" s="14"/>
      <c r="B499" s="15" t="s">
        <v>475</v>
      </c>
      <c r="C499" s="16">
        <v>11</v>
      </c>
      <c r="D499" s="16">
        <v>15</v>
      </c>
      <c r="E499" s="17">
        <f t="shared" si="55"/>
        <v>5.3874032716230778E-4</v>
      </c>
      <c r="F499" s="17">
        <f t="shared" si="56"/>
        <v>8.6078273843681857E-4</v>
      </c>
      <c r="G499" s="17">
        <f t="shared" si="58"/>
        <v>0.36363636363636365</v>
      </c>
      <c r="H499" s="17">
        <f t="shared" si="57"/>
        <v>1.9590557351356646E-4</v>
      </c>
    </row>
    <row r="500" spans="1:8" x14ac:dyDescent="0.2">
      <c r="A500" s="14"/>
      <c r="B500" s="15" t="s">
        <v>476</v>
      </c>
      <c r="C500" s="16">
        <v>88</v>
      </c>
      <c r="D500" s="16">
        <v>22</v>
      </c>
      <c r="E500" s="17">
        <f t="shared" si="55"/>
        <v>4.3099226172984622E-3</v>
      </c>
      <c r="F500" s="17">
        <f t="shared" si="56"/>
        <v>1.2624813497073338E-3</v>
      </c>
      <c r="G500" s="17">
        <f t="shared" si="58"/>
        <v>-0.75</v>
      </c>
      <c r="H500" s="17">
        <f t="shared" si="57"/>
        <v>-3.2324419629738465E-3</v>
      </c>
    </row>
    <row r="501" spans="1:8" x14ac:dyDescent="0.2">
      <c r="A501" s="14"/>
      <c r="B501" s="15" t="s">
        <v>477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1.147710317915758E-4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4</v>
      </c>
      <c r="D502" s="16">
        <v>0</v>
      </c>
      <c r="E502" s="17">
        <f t="shared" si="55"/>
        <v>1.9590557351356646E-4</v>
      </c>
      <c r="F502" s="17" t="str">
        <f t="shared" si="56"/>
        <v/>
      </c>
      <c r="G502" s="17">
        <f t="shared" si="58"/>
        <v>-1</v>
      </c>
      <c r="H502" s="17">
        <f t="shared" si="57"/>
        <v>-1.9590557351356646E-4</v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4.8976393378391615E-5</v>
      </c>
      <c r="F503" s="17" t="str">
        <f t="shared" si="56"/>
        <v/>
      </c>
      <c r="G503" s="17">
        <f t="shared" si="58"/>
        <v>-1</v>
      </c>
      <c r="H503" s="17">
        <f t="shared" si="57"/>
        <v>-4.8976393378391615E-5</v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5.7385515895787902E-5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6</v>
      </c>
      <c r="D505" s="16">
        <v>8</v>
      </c>
      <c r="E505" s="17">
        <f t="shared" si="55"/>
        <v>2.9385836027034972E-4</v>
      </c>
      <c r="F505" s="17">
        <f t="shared" si="56"/>
        <v>4.5908412716630321E-4</v>
      </c>
      <c r="G505" s="17">
        <f t="shared" si="58"/>
        <v>0.33333333333333331</v>
      </c>
      <c r="H505" s="17">
        <f t="shared" si="57"/>
        <v>9.795278675678323E-5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6</v>
      </c>
      <c r="E507" s="17">
        <f t="shared" si="55"/>
        <v>9.795278675678323E-5</v>
      </c>
      <c r="F507" s="17">
        <f t="shared" si="56"/>
        <v>3.4431309537472744E-4</v>
      </c>
      <c r="G507" s="17">
        <f t="shared" si="58"/>
        <v>2</v>
      </c>
      <c r="H507" s="17">
        <f t="shared" si="57"/>
        <v>1.9590557351356646E-4</v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4.8976393378391615E-5</v>
      </c>
      <c r="F508" s="17" t="str">
        <f t="shared" si="56"/>
        <v/>
      </c>
      <c r="G508" s="17">
        <f t="shared" si="58"/>
        <v>-1</v>
      </c>
      <c r="H508" s="17">
        <f t="shared" si="57"/>
        <v>-4.8976393378391615E-5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17</v>
      </c>
      <c r="D510" s="16">
        <v>27</v>
      </c>
      <c r="E510" s="17">
        <f t="shared" si="55"/>
        <v>8.325986874326575E-4</v>
      </c>
      <c r="F510" s="17">
        <f t="shared" si="56"/>
        <v>1.5494089291862734E-3</v>
      </c>
      <c r="G510" s="17">
        <f t="shared" si="58"/>
        <v>0.58823529411764708</v>
      </c>
      <c r="H510" s="17">
        <f t="shared" si="57"/>
        <v>4.8976393378391623E-4</v>
      </c>
    </row>
    <row r="511" spans="1:8" ht="25.5" x14ac:dyDescent="0.2">
      <c r="A511" s="14"/>
      <c r="B511" s="15" t="s">
        <v>487</v>
      </c>
      <c r="C511" s="16">
        <v>0</v>
      </c>
      <c r="D511" s="16">
        <v>6</v>
      </c>
      <c r="E511" s="17" t="str">
        <f t="shared" si="55"/>
        <v/>
      </c>
      <c r="F511" s="17">
        <f t="shared" si="56"/>
        <v>3.4431309537472744E-4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4.8976393378391615E-5</v>
      </c>
      <c r="F516" s="17" t="str">
        <f t="shared" si="56"/>
        <v/>
      </c>
      <c r="G516" s="17">
        <f t="shared" si="58"/>
        <v>-1</v>
      </c>
      <c r="H516" s="17">
        <f t="shared" si="57"/>
        <v>-4.8976393378391615E-5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2</v>
      </c>
      <c r="D518" s="16">
        <v>1</v>
      </c>
      <c r="E518" s="17">
        <f t="shared" si="55"/>
        <v>9.795278675678323E-5</v>
      </c>
      <c r="F518" s="17">
        <f t="shared" si="56"/>
        <v>5.7385515895787902E-5</v>
      </c>
      <c r="G518" s="17">
        <f t="shared" si="58"/>
        <v>-0.5</v>
      </c>
      <c r="H518" s="17">
        <f t="shared" si="57"/>
        <v>-4.8976393378391615E-5</v>
      </c>
    </row>
    <row r="519" spans="1:8" x14ac:dyDescent="0.2">
      <c r="A519" s="14"/>
      <c r="B519" s="15" t="s">
        <v>495</v>
      </c>
      <c r="C519" s="16">
        <v>1</v>
      </c>
      <c r="D519" s="16">
        <v>1</v>
      </c>
      <c r="E519" s="17">
        <f t="shared" si="55"/>
        <v>4.8976393378391615E-5</v>
      </c>
      <c r="F519" s="17">
        <f t="shared" si="56"/>
        <v>5.7385515895787902E-5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47</v>
      </c>
      <c r="D520" s="16">
        <v>28</v>
      </c>
      <c r="E520" s="17">
        <f t="shared" si="55"/>
        <v>2.3018904887844058E-3</v>
      </c>
      <c r="F520" s="17">
        <f t="shared" si="56"/>
        <v>1.6067944450820612E-3</v>
      </c>
      <c r="G520" s="17">
        <f t="shared" si="58"/>
        <v>-0.40425531914893614</v>
      </c>
      <c r="H520" s="17">
        <f t="shared" si="57"/>
        <v>-9.3055147418944059E-4</v>
      </c>
    </row>
    <row r="521" spans="1:8" x14ac:dyDescent="0.2">
      <c r="A521" s="14"/>
      <c r="B521" s="15" t="s">
        <v>497</v>
      </c>
      <c r="C521" s="16">
        <v>270</v>
      </c>
      <c r="D521" s="16">
        <v>300</v>
      </c>
      <c r="E521" s="17">
        <f t="shared" si="55"/>
        <v>1.3223626212165737E-2</v>
      </c>
      <c r="F521" s="17">
        <f t="shared" si="56"/>
        <v>1.721565476873637E-2</v>
      </c>
      <c r="G521" s="17">
        <f t="shared" si="58"/>
        <v>0.1111111111111111</v>
      </c>
      <c r="H521" s="17">
        <f t="shared" si="57"/>
        <v>1.4692918013517484E-3</v>
      </c>
    </row>
    <row r="522" spans="1:8" ht="38.25" x14ac:dyDescent="0.2">
      <c r="A522" s="14"/>
      <c r="B522" s="15" t="s">
        <v>498</v>
      </c>
      <c r="C522" s="16">
        <v>14</v>
      </c>
      <c r="D522" s="16">
        <v>22</v>
      </c>
      <c r="E522" s="17">
        <f t="shared" si="55"/>
        <v>6.8566950729748264E-4</v>
      </c>
      <c r="F522" s="17">
        <f t="shared" si="56"/>
        <v>1.2624813497073338E-3</v>
      </c>
      <c r="G522" s="17">
        <f t="shared" si="58"/>
        <v>0.5714285714285714</v>
      </c>
      <c r="H522" s="17">
        <f t="shared" si="57"/>
        <v>3.9181114702713292E-4</v>
      </c>
    </row>
    <row r="523" spans="1:8" x14ac:dyDescent="0.2">
      <c r="A523" s="14"/>
      <c r="B523" s="15" t="s">
        <v>499</v>
      </c>
      <c r="C523" s="16">
        <v>1</v>
      </c>
      <c r="D523" s="16">
        <v>0</v>
      </c>
      <c r="E523" s="17">
        <f t="shared" si="55"/>
        <v>4.8976393378391615E-5</v>
      </c>
      <c r="F523" s="17" t="str">
        <f t="shared" si="56"/>
        <v/>
      </c>
      <c r="G523" s="17">
        <f t="shared" si="58"/>
        <v>-1</v>
      </c>
      <c r="H523" s="17">
        <f t="shared" si="57"/>
        <v>-4.8976393378391615E-5</v>
      </c>
    </row>
    <row r="524" spans="1:8" ht="25.5" x14ac:dyDescent="0.2">
      <c r="A524" s="14"/>
      <c r="B524" s="15" t="s">
        <v>500</v>
      </c>
      <c r="C524" s="16">
        <v>29</v>
      </c>
      <c r="D524" s="16">
        <v>9</v>
      </c>
      <c r="E524" s="17">
        <f t="shared" si="55"/>
        <v>1.4203154079733568E-3</v>
      </c>
      <c r="F524" s="17">
        <f t="shared" si="56"/>
        <v>5.1646964306209108E-4</v>
      </c>
      <c r="G524" s="17">
        <f t="shared" si="58"/>
        <v>-0.68965517241379315</v>
      </c>
      <c r="H524" s="17">
        <f t="shared" si="57"/>
        <v>-9.7952786756783246E-4</v>
      </c>
    </row>
    <row r="525" spans="1:8" ht="25.5" x14ac:dyDescent="0.2">
      <c r="A525" s="14"/>
      <c r="B525" s="15" t="s">
        <v>501</v>
      </c>
      <c r="C525" s="16">
        <v>141</v>
      </c>
      <c r="D525" s="16">
        <v>174</v>
      </c>
      <c r="E525" s="17">
        <f t="shared" si="55"/>
        <v>6.9056714663532177E-3</v>
      </c>
      <c r="F525" s="17">
        <f t="shared" si="56"/>
        <v>9.9850797658670946E-3</v>
      </c>
      <c r="G525" s="17">
        <f t="shared" si="58"/>
        <v>0.23404255319148937</v>
      </c>
      <c r="H525" s="17">
        <f t="shared" si="57"/>
        <v>1.6162209814869232E-3</v>
      </c>
    </row>
    <row r="526" spans="1:8" x14ac:dyDescent="0.2">
      <c r="A526" s="14"/>
      <c r="B526" s="15" t="s">
        <v>502</v>
      </c>
      <c r="C526" s="16">
        <v>2</v>
      </c>
      <c r="D526" s="16">
        <v>6</v>
      </c>
      <c r="E526" s="17">
        <f t="shared" si="55"/>
        <v>9.795278675678323E-5</v>
      </c>
      <c r="F526" s="17">
        <f t="shared" si="56"/>
        <v>3.4431309537472744E-4</v>
      </c>
      <c r="G526" s="17">
        <f t="shared" si="58"/>
        <v>2</v>
      </c>
      <c r="H526" s="17">
        <f t="shared" si="57"/>
        <v>1.9590557351356646E-4</v>
      </c>
    </row>
    <row r="527" spans="1:8" ht="25.5" x14ac:dyDescent="0.2">
      <c r="A527" s="14"/>
      <c r="B527" s="15" t="s">
        <v>503</v>
      </c>
      <c r="C527" s="16">
        <v>63</v>
      </c>
      <c r="D527" s="16">
        <v>9</v>
      </c>
      <c r="E527" s="17">
        <f t="shared" si="55"/>
        <v>3.0855127828386718E-3</v>
      </c>
      <c r="F527" s="17">
        <f t="shared" si="56"/>
        <v>5.1646964306209108E-4</v>
      </c>
      <c r="G527" s="17">
        <f t="shared" si="58"/>
        <v>-0.8571428571428571</v>
      </c>
      <c r="H527" s="17">
        <f t="shared" si="57"/>
        <v>-2.644725242433147E-3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17</v>
      </c>
      <c r="D529" s="16">
        <v>1</v>
      </c>
      <c r="E529" s="17">
        <f t="shared" si="55"/>
        <v>8.325986874326575E-4</v>
      </c>
      <c r="F529" s="17">
        <f t="shared" si="56"/>
        <v>5.7385515895787902E-5</v>
      </c>
      <c r="G529" s="17">
        <f t="shared" si="58"/>
        <v>-0.94117647058823528</v>
      </c>
      <c r="H529" s="17">
        <f t="shared" si="57"/>
        <v>-7.8362229405426584E-4</v>
      </c>
    </row>
    <row r="530" spans="1:8" x14ac:dyDescent="0.2">
      <c r="A530" s="14"/>
      <c r="B530" s="15" t="s">
        <v>506</v>
      </c>
      <c r="C530" s="16">
        <v>1</v>
      </c>
      <c r="D530" s="16">
        <v>0</v>
      </c>
      <c r="E530" s="17">
        <f t="shared" si="55"/>
        <v>4.8976393378391615E-5</v>
      </c>
      <c r="F530" s="17" t="str">
        <f t="shared" si="56"/>
        <v/>
      </c>
      <c r="G530" s="17">
        <f t="shared" si="58"/>
        <v>-1</v>
      </c>
      <c r="H530" s="17">
        <f t="shared" si="57"/>
        <v>-4.8976393378391615E-5</v>
      </c>
    </row>
    <row r="531" spans="1:8" x14ac:dyDescent="0.2">
      <c r="A531" s="14"/>
      <c r="B531" s="15" t="s">
        <v>507</v>
      </c>
      <c r="C531" s="16">
        <v>4</v>
      </c>
      <c r="D531" s="16">
        <v>4</v>
      </c>
      <c r="E531" s="17">
        <f t="shared" si="55"/>
        <v>1.9590557351356646E-4</v>
      </c>
      <c r="F531" s="17">
        <f t="shared" si="56"/>
        <v>2.2954206358315161E-4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508</v>
      </c>
      <c r="C532" s="16">
        <v>3</v>
      </c>
      <c r="D532" s="16">
        <v>3</v>
      </c>
      <c r="E532" s="17">
        <f t="shared" si="55"/>
        <v>1.4692918013517486E-4</v>
      </c>
      <c r="F532" s="17">
        <f t="shared" si="56"/>
        <v>1.7215654768736372E-4</v>
      </c>
      <c r="G532" s="17">
        <f t="shared" si="58"/>
        <v>0</v>
      </c>
      <c r="H532" s="17">
        <f t="shared" si="57"/>
        <v>0</v>
      </c>
    </row>
    <row r="533" spans="1:8" ht="25.5" x14ac:dyDescent="0.2">
      <c r="A533" s="14"/>
      <c r="B533" s="15" t="s">
        <v>509</v>
      </c>
      <c r="C533" s="16">
        <v>2</v>
      </c>
      <c r="D533" s="16">
        <v>7</v>
      </c>
      <c r="E533" s="17">
        <f t="shared" si="55"/>
        <v>9.795278675678323E-5</v>
      </c>
      <c r="F533" s="17">
        <f t="shared" si="56"/>
        <v>4.016986112705153E-4</v>
      </c>
      <c r="G533" s="17">
        <f t="shared" si="58"/>
        <v>2.5</v>
      </c>
      <c r="H533" s="17">
        <f t="shared" si="57"/>
        <v>2.4488196689195806E-4</v>
      </c>
    </row>
    <row r="534" spans="1:8" ht="25.5" x14ac:dyDescent="0.2">
      <c r="A534" s="14"/>
      <c r="B534" s="15" t="s">
        <v>510</v>
      </c>
      <c r="C534" s="16">
        <v>5</v>
      </c>
      <c r="D534" s="16">
        <v>2</v>
      </c>
      <c r="E534" s="17">
        <f t="shared" si="55"/>
        <v>2.4488196689195806E-4</v>
      </c>
      <c r="F534" s="17">
        <f t="shared" si="56"/>
        <v>1.147710317915758E-4</v>
      </c>
      <c r="G534" s="17">
        <f t="shared" si="58"/>
        <v>-0.6</v>
      </c>
      <c r="H534" s="17">
        <f t="shared" si="57"/>
        <v>-1.4692918013517483E-4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2</v>
      </c>
      <c r="D536" s="16">
        <v>2</v>
      </c>
      <c r="E536" s="17">
        <f t="shared" si="55"/>
        <v>9.795278675678323E-5</v>
      </c>
      <c r="F536" s="17">
        <f t="shared" si="56"/>
        <v>1.147710317915758E-4</v>
      </c>
      <c r="G536" s="17">
        <f t="shared" si="58"/>
        <v>0</v>
      </c>
      <c r="H536" s="17">
        <f t="shared" si="57"/>
        <v>0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0</v>
      </c>
      <c r="E538" s="17">
        <f t="shared" si="55"/>
        <v>4.8976393378391615E-5</v>
      </c>
      <c r="F538" s="17" t="str">
        <f t="shared" si="56"/>
        <v/>
      </c>
      <c r="G538" s="17">
        <f t="shared" si="58"/>
        <v>-1</v>
      </c>
      <c r="H538" s="17">
        <f t="shared" si="57"/>
        <v>-4.8976393378391615E-5</v>
      </c>
    </row>
    <row r="539" spans="1:8" x14ac:dyDescent="0.2">
      <c r="A539" s="14"/>
      <c r="B539" s="15" t="s">
        <v>515</v>
      </c>
      <c r="C539" s="16">
        <v>3</v>
      </c>
      <c r="D539" s="16">
        <v>28</v>
      </c>
      <c r="E539" s="17">
        <f t="shared" si="55"/>
        <v>1.4692918013517486E-4</v>
      </c>
      <c r="F539" s="17">
        <f t="shared" si="56"/>
        <v>1.6067944450820612E-3</v>
      </c>
      <c r="G539" s="17">
        <f t="shared" si="58"/>
        <v>8.3333333333333339</v>
      </c>
      <c r="H539" s="17">
        <f t="shared" si="57"/>
        <v>1.2244098344597906E-3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5.7385515895787902E-5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4</v>
      </c>
      <c r="E542" s="17">
        <f t="shared" si="55"/>
        <v>9.795278675678323E-5</v>
      </c>
      <c r="F542" s="17">
        <f t="shared" si="56"/>
        <v>2.2954206358315161E-4</v>
      </c>
      <c r="G542" s="17">
        <f t="shared" si="58"/>
        <v>1</v>
      </c>
      <c r="H542" s="17">
        <f t="shared" si="57"/>
        <v>9.795278675678323E-5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5.7385515895787902E-5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353</v>
      </c>
      <c r="D544" s="16">
        <v>117</v>
      </c>
      <c r="E544" s="17">
        <f t="shared" si="55"/>
        <v>1.728866686257224E-2</v>
      </c>
      <c r="F544" s="17">
        <f t="shared" si="56"/>
        <v>6.7141053598071846E-3</v>
      </c>
      <c r="G544" s="17">
        <f t="shared" si="58"/>
        <v>-0.66855524079320117</v>
      </c>
      <c r="H544" s="17">
        <f t="shared" si="57"/>
        <v>-1.1558428837300423E-2</v>
      </c>
    </row>
    <row r="545" spans="1:8" x14ac:dyDescent="0.2">
      <c r="A545" s="14"/>
      <c r="B545" s="15" t="s">
        <v>521</v>
      </c>
      <c r="C545" s="16">
        <v>66</v>
      </c>
      <c r="D545" s="16">
        <v>46</v>
      </c>
      <c r="E545" s="17">
        <f t="shared" si="55"/>
        <v>3.2324419629738465E-3</v>
      </c>
      <c r="F545" s="17">
        <f t="shared" si="56"/>
        <v>2.6397337312062436E-3</v>
      </c>
      <c r="G545" s="17">
        <f t="shared" si="58"/>
        <v>-0.30303030303030304</v>
      </c>
      <c r="H545" s="17">
        <f t="shared" si="57"/>
        <v>-9.7952786756783225E-4</v>
      </c>
    </row>
    <row r="546" spans="1:8" ht="25.5" x14ac:dyDescent="0.2">
      <c r="A546" s="14"/>
      <c r="B546" s="15" t="s">
        <v>522</v>
      </c>
      <c r="C546" s="16">
        <v>21</v>
      </c>
      <c r="D546" s="16">
        <v>0</v>
      </c>
      <c r="E546" s="17">
        <f t="shared" si="55"/>
        <v>1.028504260946224E-3</v>
      </c>
      <c r="F546" s="17" t="str">
        <f t="shared" si="56"/>
        <v/>
      </c>
      <c r="G546" s="17">
        <f t="shared" si="58"/>
        <v>-1</v>
      </c>
      <c r="H546" s="17">
        <f t="shared" si="57"/>
        <v>-1.028504260946224E-3</v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4.8976393378391615E-5</v>
      </c>
      <c r="F547" s="17" t="str">
        <f t="shared" si="56"/>
        <v/>
      </c>
      <c r="G547" s="17">
        <f t="shared" si="58"/>
        <v>-1</v>
      </c>
      <c r="H547" s="17">
        <f t="shared" si="57"/>
        <v>-4.8976393378391615E-5</v>
      </c>
    </row>
    <row r="548" spans="1:8" x14ac:dyDescent="0.2">
      <c r="A548" s="14"/>
      <c r="B548" s="15" t="s">
        <v>524</v>
      </c>
      <c r="C548" s="16">
        <v>130</v>
      </c>
      <c r="D548" s="16">
        <v>106</v>
      </c>
      <c r="E548" s="17">
        <f t="shared" ref="E548:E585" si="59">+IF(C548=0,"",C548/C$356)</f>
        <v>6.3669311391909098E-3</v>
      </c>
      <c r="F548" s="17">
        <f t="shared" ref="F548:F585" si="60">+IF(D548=0,"",D548/D$356)</f>
        <v>6.0828646849535178E-3</v>
      </c>
      <c r="G548" s="17">
        <f t="shared" si="58"/>
        <v>-0.18461538461538463</v>
      </c>
      <c r="H548" s="17">
        <f t="shared" ref="H548:H585" si="61">+IF(OR(AND(E548=""),(G548="")),"",E548*G548)</f>
        <v>-1.1754334410813989E-3</v>
      </c>
    </row>
    <row r="549" spans="1:8" x14ac:dyDescent="0.2">
      <c r="A549" s="14"/>
      <c r="B549" s="15" t="s">
        <v>525</v>
      </c>
      <c r="C549" s="16">
        <v>50</v>
      </c>
      <c r="D549" s="16">
        <v>24</v>
      </c>
      <c r="E549" s="17">
        <f t="shared" si="59"/>
        <v>2.4488196689195808E-3</v>
      </c>
      <c r="F549" s="17">
        <f t="shared" si="60"/>
        <v>1.3772523814989098E-3</v>
      </c>
      <c r="G549" s="17">
        <f t="shared" ref="G549:G585" si="62">+IF(AND(C549=0,D549=0)," ",IF(C549=0,1,IF(D549=0,-1,(D549-C549)/C549)))</f>
        <v>-0.52</v>
      </c>
      <c r="H549" s="17">
        <f t="shared" si="61"/>
        <v>-1.2733862278381822E-3</v>
      </c>
    </row>
    <row r="550" spans="1:8" x14ac:dyDescent="0.2">
      <c r="A550" s="14"/>
      <c r="B550" s="15" t="s">
        <v>526</v>
      </c>
      <c r="C550" s="16">
        <v>3</v>
      </c>
      <c r="D550" s="16">
        <v>5</v>
      </c>
      <c r="E550" s="17">
        <f t="shared" si="59"/>
        <v>1.4692918013517486E-4</v>
      </c>
      <c r="F550" s="17">
        <f t="shared" si="60"/>
        <v>2.8692757947893952E-4</v>
      </c>
      <c r="G550" s="17">
        <f t="shared" si="62"/>
        <v>0.66666666666666663</v>
      </c>
      <c r="H550" s="17">
        <f t="shared" si="61"/>
        <v>9.795278675678323E-5</v>
      </c>
    </row>
    <row r="551" spans="1:8" x14ac:dyDescent="0.2">
      <c r="A551" s="14"/>
      <c r="B551" s="15" t="s">
        <v>527</v>
      </c>
      <c r="C551" s="16">
        <v>0</v>
      </c>
      <c r="D551" s="16">
        <v>2</v>
      </c>
      <c r="E551" s="17" t="str">
        <f t="shared" si="59"/>
        <v/>
      </c>
      <c r="F551" s="17">
        <f t="shared" si="60"/>
        <v>1.147710317915758E-4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191</v>
      </c>
      <c r="D552" s="16">
        <v>140</v>
      </c>
      <c r="E552" s="17">
        <f t="shared" si="59"/>
        <v>9.3544911352727977E-3</v>
      </c>
      <c r="F552" s="17">
        <f t="shared" si="60"/>
        <v>8.0339722254103071E-3</v>
      </c>
      <c r="G552" s="17">
        <f t="shared" si="62"/>
        <v>-0.26701570680628273</v>
      </c>
      <c r="H552" s="17">
        <f t="shared" si="61"/>
        <v>-2.4977960622979724E-3</v>
      </c>
    </row>
    <row r="553" spans="1:8" x14ac:dyDescent="0.2">
      <c r="A553" s="14"/>
      <c r="B553" s="15" t="s">
        <v>529</v>
      </c>
      <c r="C553" s="16">
        <v>1</v>
      </c>
      <c r="D553" s="16">
        <v>2</v>
      </c>
      <c r="E553" s="17">
        <f t="shared" si="59"/>
        <v>4.8976393378391615E-5</v>
      </c>
      <c r="F553" s="17">
        <f t="shared" si="60"/>
        <v>1.147710317915758E-4</v>
      </c>
      <c r="G553" s="17">
        <f t="shared" si="62"/>
        <v>1</v>
      </c>
      <c r="H553" s="17">
        <f t="shared" si="61"/>
        <v>4.8976393378391615E-5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1</v>
      </c>
      <c r="E555" s="17">
        <f t="shared" si="59"/>
        <v>4.8976393378391615E-5</v>
      </c>
      <c r="F555" s="17">
        <f t="shared" si="60"/>
        <v>5.7385515895787902E-5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5.7385515895787902E-5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5</v>
      </c>
      <c r="D558" s="16">
        <v>1</v>
      </c>
      <c r="E558" s="17">
        <f t="shared" si="59"/>
        <v>2.4488196689195806E-4</v>
      </c>
      <c r="F558" s="17">
        <f t="shared" si="60"/>
        <v>5.7385515895787902E-5</v>
      </c>
      <c r="G558" s="17">
        <f t="shared" si="62"/>
        <v>-0.8</v>
      </c>
      <c r="H558" s="17">
        <f t="shared" si="61"/>
        <v>-1.9590557351356646E-4</v>
      </c>
    </row>
    <row r="559" spans="1:8" ht="25.5" x14ac:dyDescent="0.2">
      <c r="A559" s="14"/>
      <c r="B559" s="15" t="s">
        <v>535</v>
      </c>
      <c r="C559" s="16">
        <v>1</v>
      </c>
      <c r="D559" s="16">
        <v>1</v>
      </c>
      <c r="E559" s="17">
        <f t="shared" si="59"/>
        <v>4.8976393378391615E-5</v>
      </c>
      <c r="F559" s="17">
        <f t="shared" si="60"/>
        <v>5.7385515895787902E-5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5</v>
      </c>
      <c r="D561" s="16">
        <v>2</v>
      </c>
      <c r="E561" s="17">
        <f t="shared" si="59"/>
        <v>2.4488196689195806E-4</v>
      </c>
      <c r="F561" s="17">
        <f t="shared" si="60"/>
        <v>1.147710317915758E-4</v>
      </c>
      <c r="G561" s="17">
        <f t="shared" si="62"/>
        <v>-0.6</v>
      </c>
      <c r="H561" s="17">
        <f t="shared" si="61"/>
        <v>-1.4692918013517483E-4</v>
      </c>
    </row>
    <row r="562" spans="1:8" ht="25.5" x14ac:dyDescent="0.2">
      <c r="A562" s="14"/>
      <c r="B562" s="15" t="s">
        <v>538</v>
      </c>
      <c r="C562" s="16">
        <v>1</v>
      </c>
      <c r="D562" s="16">
        <v>2</v>
      </c>
      <c r="E562" s="17">
        <f t="shared" si="59"/>
        <v>4.8976393378391615E-5</v>
      </c>
      <c r="F562" s="17">
        <f t="shared" si="60"/>
        <v>1.147710317915758E-4</v>
      </c>
      <c r="G562" s="17">
        <f t="shared" si="62"/>
        <v>1</v>
      </c>
      <c r="H562" s="17">
        <f t="shared" si="61"/>
        <v>4.8976393378391615E-5</v>
      </c>
    </row>
    <row r="563" spans="1:8" x14ac:dyDescent="0.2">
      <c r="A563" s="14"/>
      <c r="B563" s="15" t="s">
        <v>539</v>
      </c>
      <c r="C563" s="16">
        <v>1</v>
      </c>
      <c r="D563" s="16">
        <v>1</v>
      </c>
      <c r="E563" s="17">
        <f t="shared" si="59"/>
        <v>4.8976393378391615E-5</v>
      </c>
      <c r="F563" s="17">
        <f t="shared" si="60"/>
        <v>5.7385515895787902E-5</v>
      </c>
      <c r="G563" s="17">
        <f t="shared" si="62"/>
        <v>0</v>
      </c>
      <c r="H563" s="17">
        <f t="shared" si="61"/>
        <v>0</v>
      </c>
    </row>
    <row r="564" spans="1:8" x14ac:dyDescent="0.2">
      <c r="A564" s="14"/>
      <c r="B564" s="15" t="s">
        <v>540</v>
      </c>
      <c r="C564" s="16">
        <v>139</v>
      </c>
      <c r="D564" s="16">
        <v>53</v>
      </c>
      <c r="E564" s="17">
        <f t="shared" si="59"/>
        <v>6.8077186795964346E-3</v>
      </c>
      <c r="F564" s="17">
        <f t="shared" si="60"/>
        <v>3.0414323424767589E-3</v>
      </c>
      <c r="G564" s="17">
        <f t="shared" si="62"/>
        <v>-0.61870503597122306</v>
      </c>
      <c r="H564" s="17">
        <f t="shared" si="61"/>
        <v>-4.2119698305416791E-3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4.8976393378391615E-5</v>
      </c>
      <c r="F565" s="17" t="str">
        <f t="shared" si="60"/>
        <v/>
      </c>
      <c r="G565" s="17">
        <f t="shared" si="62"/>
        <v>-1</v>
      </c>
      <c r="H565" s="17">
        <f t="shared" si="61"/>
        <v>-4.8976393378391615E-5</v>
      </c>
    </row>
    <row r="566" spans="1:8" x14ac:dyDescent="0.2">
      <c r="A566" s="14"/>
      <c r="B566" s="15" t="s">
        <v>542</v>
      </c>
      <c r="C566" s="16">
        <v>10</v>
      </c>
      <c r="D566" s="16">
        <v>9</v>
      </c>
      <c r="E566" s="17">
        <f t="shared" si="59"/>
        <v>4.8976393378391612E-4</v>
      </c>
      <c r="F566" s="17">
        <f t="shared" si="60"/>
        <v>5.1646964306209108E-4</v>
      </c>
      <c r="G566" s="17">
        <f t="shared" si="62"/>
        <v>-0.1</v>
      </c>
      <c r="H566" s="17">
        <f t="shared" si="61"/>
        <v>-4.8976393378391615E-5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5.7385515895787902E-5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79</v>
      </c>
      <c r="D569" s="16">
        <v>110</v>
      </c>
      <c r="E569" s="17">
        <f t="shared" si="59"/>
        <v>3.8691350768929374E-3</v>
      </c>
      <c r="F569" s="17">
        <f t="shared" si="60"/>
        <v>6.3124067485366697E-3</v>
      </c>
      <c r="G569" s="17">
        <f t="shared" si="62"/>
        <v>0.39240506329113922</v>
      </c>
      <c r="H569" s="17">
        <f t="shared" si="61"/>
        <v>1.5182681947301399E-3</v>
      </c>
    </row>
    <row r="570" spans="1:8" ht="25.5" x14ac:dyDescent="0.2">
      <c r="A570" s="14"/>
      <c r="B570" s="15" t="s">
        <v>546</v>
      </c>
      <c r="C570" s="16">
        <v>62</v>
      </c>
      <c r="D570" s="16">
        <v>81</v>
      </c>
      <c r="E570" s="17">
        <f t="shared" si="59"/>
        <v>3.0365363894602803E-3</v>
      </c>
      <c r="F570" s="17">
        <f t="shared" si="60"/>
        <v>4.6482267875588203E-3</v>
      </c>
      <c r="G570" s="17">
        <f t="shared" si="62"/>
        <v>0.30645161290322581</v>
      </c>
      <c r="H570" s="17">
        <f t="shared" si="61"/>
        <v>9.305514741894407E-4</v>
      </c>
    </row>
    <row r="571" spans="1:8" x14ac:dyDescent="0.2">
      <c r="A571" s="14"/>
      <c r="B571" s="15" t="s">
        <v>547</v>
      </c>
      <c r="C571" s="16">
        <v>130</v>
      </c>
      <c r="D571" s="16">
        <v>215</v>
      </c>
      <c r="E571" s="17">
        <f t="shared" si="59"/>
        <v>6.3669311391909098E-3</v>
      </c>
      <c r="F571" s="17">
        <f t="shared" si="60"/>
        <v>1.23378859175944E-2</v>
      </c>
      <c r="G571" s="17">
        <f t="shared" si="62"/>
        <v>0.65384615384615385</v>
      </c>
      <c r="H571" s="17">
        <f t="shared" si="61"/>
        <v>4.1629934371632876E-3</v>
      </c>
    </row>
    <row r="572" spans="1:8" x14ac:dyDescent="0.2">
      <c r="A572" s="14"/>
      <c r="B572" s="15" t="s">
        <v>548</v>
      </c>
      <c r="C572" s="16">
        <v>24</v>
      </c>
      <c r="D572" s="16">
        <v>13</v>
      </c>
      <c r="E572" s="17">
        <f t="shared" si="59"/>
        <v>1.1754334410813989E-3</v>
      </c>
      <c r="F572" s="17">
        <f t="shared" si="60"/>
        <v>7.4601170664524274E-4</v>
      </c>
      <c r="G572" s="17">
        <f t="shared" si="62"/>
        <v>-0.45833333333333331</v>
      </c>
      <c r="H572" s="17">
        <f t="shared" si="61"/>
        <v>-5.3874032716230778E-4</v>
      </c>
    </row>
    <row r="573" spans="1:8" x14ac:dyDescent="0.2">
      <c r="A573" s="14"/>
      <c r="B573" s="15" t="s">
        <v>549</v>
      </c>
      <c r="C573" s="16">
        <v>1</v>
      </c>
      <c r="D573" s="16">
        <v>1</v>
      </c>
      <c r="E573" s="17">
        <f t="shared" si="59"/>
        <v>4.8976393378391615E-5</v>
      </c>
      <c r="F573" s="17">
        <f t="shared" si="60"/>
        <v>5.7385515895787902E-5</v>
      </c>
      <c r="G573" s="17">
        <f t="shared" si="62"/>
        <v>0</v>
      </c>
      <c r="H573" s="17">
        <f t="shared" si="61"/>
        <v>0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</v>
      </c>
      <c r="D575" s="16">
        <v>0</v>
      </c>
      <c r="E575" s="17">
        <f t="shared" si="59"/>
        <v>9.795278675678323E-5</v>
      </c>
      <c r="F575" s="17" t="str">
        <f t="shared" si="60"/>
        <v/>
      </c>
      <c r="G575" s="17">
        <f t="shared" si="62"/>
        <v>-1</v>
      </c>
      <c r="H575" s="17">
        <f t="shared" si="61"/>
        <v>-9.795278675678323E-5</v>
      </c>
    </row>
    <row r="576" spans="1:8" x14ac:dyDescent="0.2">
      <c r="A576" s="14"/>
      <c r="B576" s="15" t="s">
        <v>552</v>
      </c>
      <c r="C576" s="16">
        <v>0</v>
      </c>
      <c r="D576" s="16">
        <v>8</v>
      </c>
      <c r="E576" s="17" t="str">
        <f t="shared" si="59"/>
        <v/>
      </c>
      <c r="F576" s="17">
        <f t="shared" si="60"/>
        <v>4.5908412716630321E-4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17</v>
      </c>
      <c r="D578" s="16">
        <v>72</v>
      </c>
      <c r="E578" s="17">
        <f t="shared" si="59"/>
        <v>8.325986874326575E-4</v>
      </c>
      <c r="F578" s="17">
        <f t="shared" si="60"/>
        <v>4.1317571444967286E-3</v>
      </c>
      <c r="G578" s="17">
        <f t="shared" si="62"/>
        <v>3.2352941176470589</v>
      </c>
      <c r="H578" s="17">
        <f t="shared" si="61"/>
        <v>2.693701635811539E-3</v>
      </c>
    </row>
    <row r="579" spans="1:8" x14ac:dyDescent="0.2">
      <c r="A579" s="14"/>
      <c r="B579" s="15" t="s">
        <v>555</v>
      </c>
      <c r="C579" s="16">
        <v>4</v>
      </c>
      <c r="D579" s="16">
        <v>10</v>
      </c>
      <c r="E579" s="17">
        <f t="shared" si="59"/>
        <v>1.9590557351356646E-4</v>
      </c>
      <c r="F579" s="17">
        <f t="shared" si="60"/>
        <v>5.7385515895787905E-4</v>
      </c>
      <c r="G579" s="17">
        <f t="shared" si="62"/>
        <v>1.5</v>
      </c>
      <c r="H579" s="17">
        <f t="shared" si="61"/>
        <v>2.9385836027034972E-4</v>
      </c>
    </row>
    <row r="580" spans="1:8" ht="25.5" x14ac:dyDescent="0.2">
      <c r="A580" s="14"/>
      <c r="B580" s="15" t="s">
        <v>556</v>
      </c>
      <c r="C580" s="16">
        <v>1</v>
      </c>
      <c r="D580" s="16">
        <v>5</v>
      </c>
      <c r="E580" s="17">
        <f t="shared" si="59"/>
        <v>4.8976393378391615E-5</v>
      </c>
      <c r="F580" s="17">
        <f t="shared" si="60"/>
        <v>2.8692757947893952E-4</v>
      </c>
      <c r="G580" s="17">
        <f t="shared" si="62"/>
        <v>4</v>
      </c>
      <c r="H580" s="17">
        <f t="shared" si="61"/>
        <v>1.9590557351356646E-4</v>
      </c>
    </row>
    <row r="581" spans="1:8" x14ac:dyDescent="0.2">
      <c r="A581" s="14"/>
      <c r="B581" s="15" t="s">
        <v>557</v>
      </c>
      <c r="C581" s="16">
        <v>0</v>
      </c>
      <c r="D581" s="16">
        <v>4</v>
      </c>
      <c r="E581" s="17" t="str">
        <f t="shared" si="59"/>
        <v/>
      </c>
      <c r="F581" s="17">
        <f t="shared" si="60"/>
        <v>2.2954206358315161E-4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18</v>
      </c>
      <c r="D583" s="16">
        <v>2</v>
      </c>
      <c r="E583" s="17">
        <f t="shared" si="59"/>
        <v>8.8157508081104904E-4</v>
      </c>
      <c r="F583" s="17">
        <f t="shared" si="60"/>
        <v>1.147710317915758E-4</v>
      </c>
      <c r="G583" s="17">
        <f t="shared" si="62"/>
        <v>-0.88888888888888884</v>
      </c>
      <c r="H583" s="17">
        <f t="shared" si="61"/>
        <v>-7.8362229405426573E-4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28</v>
      </c>
      <c r="D585" s="16">
        <v>1</v>
      </c>
      <c r="E585" s="17">
        <f t="shared" si="59"/>
        <v>1.3713390145949653E-3</v>
      </c>
      <c r="F585" s="17">
        <f t="shared" si="60"/>
        <v>5.7385515895787902E-5</v>
      </c>
      <c r="G585" s="17">
        <f t="shared" si="62"/>
        <v>-0.9642857142857143</v>
      </c>
      <c r="H585" s="17">
        <f t="shared" si="61"/>
        <v>-1.3223626212165737E-3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5100</v>
      </c>
      <c r="D591" s="20">
        <f>SUM(D592:D618)</f>
        <v>4400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-0.13725490196078433</v>
      </c>
      <c r="H591" s="21">
        <f t="shared" ref="H591:H618" si="65">+IF(OR(AND(E591=""),(G591="")),"",E591*G591)</f>
        <v>-0.13725490196078433</v>
      </c>
    </row>
    <row r="592" spans="1:8" x14ac:dyDescent="0.2">
      <c r="A592" s="14"/>
      <c r="B592" s="15" t="s">
        <v>562</v>
      </c>
      <c r="C592" s="16">
        <v>24</v>
      </c>
      <c r="D592" s="16">
        <v>43</v>
      </c>
      <c r="E592" s="17">
        <f t="shared" si="63"/>
        <v>4.7058823529411761E-3</v>
      </c>
      <c r="F592" s="17">
        <f t="shared" si="64"/>
        <v>9.7727272727272732E-3</v>
      </c>
      <c r="G592" s="17">
        <f t="shared" ref="G592:G618" si="66">+IF(AND(C592=0,D592=0)," ",IF(C592=0,1,IF(D592=0,-1,(D592-C592)/C592)))</f>
        <v>0.79166666666666663</v>
      </c>
      <c r="H592" s="17">
        <f t="shared" si="65"/>
        <v>3.725490196078431E-3</v>
      </c>
    </row>
    <row r="593" spans="1:8" x14ac:dyDescent="0.2">
      <c r="A593" s="14"/>
      <c r="B593" s="15" t="s">
        <v>563</v>
      </c>
      <c r="C593" s="16">
        <v>153</v>
      </c>
      <c r="D593" s="16">
        <v>89</v>
      </c>
      <c r="E593" s="17">
        <f t="shared" si="63"/>
        <v>0.03</v>
      </c>
      <c r="F593" s="17">
        <f t="shared" si="64"/>
        <v>2.0227272727272726E-2</v>
      </c>
      <c r="G593" s="17">
        <f t="shared" si="66"/>
        <v>-0.41830065359477125</v>
      </c>
      <c r="H593" s="17">
        <f t="shared" si="65"/>
        <v>-1.2549019607843137E-2</v>
      </c>
    </row>
    <row r="594" spans="1:8" ht="25.5" x14ac:dyDescent="0.2">
      <c r="A594" s="14"/>
      <c r="B594" s="15" t="s">
        <v>564</v>
      </c>
      <c r="C594" s="16">
        <v>654</v>
      </c>
      <c r="D594" s="16">
        <v>625</v>
      </c>
      <c r="E594" s="17">
        <f t="shared" si="63"/>
        <v>0.12823529411764706</v>
      </c>
      <c r="F594" s="17">
        <f t="shared" si="64"/>
        <v>0.14204545454545456</v>
      </c>
      <c r="G594" s="17">
        <f t="shared" si="66"/>
        <v>-4.4342507645259939E-2</v>
      </c>
      <c r="H594" s="17">
        <f t="shared" si="65"/>
        <v>-5.6862745098039211E-3</v>
      </c>
    </row>
    <row r="595" spans="1:8" x14ac:dyDescent="0.2">
      <c r="A595" s="14"/>
      <c r="B595" s="15" t="s">
        <v>565</v>
      </c>
      <c r="C595" s="16">
        <v>1277</v>
      </c>
      <c r="D595" s="16">
        <v>554</v>
      </c>
      <c r="E595" s="17">
        <f t="shared" si="63"/>
        <v>0.25039215686274507</v>
      </c>
      <c r="F595" s="17">
        <f t="shared" si="64"/>
        <v>0.12590909090909091</v>
      </c>
      <c r="G595" s="17">
        <f t="shared" si="66"/>
        <v>-0.56617071260767426</v>
      </c>
      <c r="H595" s="17">
        <f t="shared" si="65"/>
        <v>-0.14176470588235293</v>
      </c>
    </row>
    <row r="596" spans="1:8" x14ac:dyDescent="0.2">
      <c r="A596" s="14"/>
      <c r="B596" s="15" t="s">
        <v>566</v>
      </c>
      <c r="C596" s="16">
        <v>36</v>
      </c>
      <c r="D596" s="16">
        <v>12</v>
      </c>
      <c r="E596" s="17">
        <f t="shared" si="63"/>
        <v>7.058823529411765E-3</v>
      </c>
      <c r="F596" s="17">
        <f t="shared" si="64"/>
        <v>2.7272727272727275E-3</v>
      </c>
      <c r="G596" s="17">
        <f t="shared" si="66"/>
        <v>-0.66666666666666663</v>
      </c>
      <c r="H596" s="17">
        <f t="shared" si="65"/>
        <v>-4.7058823529411761E-3</v>
      </c>
    </row>
    <row r="597" spans="1:8" x14ac:dyDescent="0.2">
      <c r="A597" s="14"/>
      <c r="B597" s="15" t="s">
        <v>567</v>
      </c>
      <c r="C597" s="16">
        <v>13</v>
      </c>
      <c r="D597" s="16">
        <v>11</v>
      </c>
      <c r="E597" s="17">
        <f t="shared" si="63"/>
        <v>2.5490196078431374E-3</v>
      </c>
      <c r="F597" s="17">
        <f t="shared" si="64"/>
        <v>2.5000000000000001E-3</v>
      </c>
      <c r="G597" s="17">
        <f t="shared" si="66"/>
        <v>-0.15384615384615385</v>
      </c>
      <c r="H597" s="17">
        <f t="shared" si="65"/>
        <v>-3.9215686274509808E-4</v>
      </c>
    </row>
    <row r="598" spans="1:8" x14ac:dyDescent="0.2">
      <c r="A598" s="14"/>
      <c r="B598" s="15" t="s">
        <v>568</v>
      </c>
      <c r="C598" s="16">
        <v>0</v>
      </c>
      <c r="D598" s="16">
        <v>4</v>
      </c>
      <c r="E598" s="17" t="str">
        <f t="shared" si="63"/>
        <v/>
      </c>
      <c r="F598" s="17">
        <f t="shared" si="64"/>
        <v>9.0909090909090909E-4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13</v>
      </c>
      <c r="D599" s="16">
        <v>26</v>
      </c>
      <c r="E599" s="17">
        <f t="shared" si="63"/>
        <v>2.5490196078431374E-3</v>
      </c>
      <c r="F599" s="17">
        <f t="shared" si="64"/>
        <v>5.909090909090909E-3</v>
      </c>
      <c r="G599" s="17">
        <f t="shared" si="66"/>
        <v>1</v>
      </c>
      <c r="H599" s="17">
        <f t="shared" si="65"/>
        <v>2.5490196078431374E-3</v>
      </c>
    </row>
    <row r="600" spans="1:8" x14ac:dyDescent="0.2">
      <c r="A600" s="14"/>
      <c r="B600" s="15" t="s">
        <v>570</v>
      </c>
      <c r="C600" s="16">
        <v>3</v>
      </c>
      <c r="D600" s="16">
        <v>0</v>
      </c>
      <c r="E600" s="17">
        <f t="shared" si="63"/>
        <v>5.8823529411764701E-4</v>
      </c>
      <c r="F600" s="17" t="str">
        <f t="shared" si="64"/>
        <v/>
      </c>
      <c r="G600" s="17">
        <f t="shared" si="66"/>
        <v>-1</v>
      </c>
      <c r="H600" s="17">
        <f t="shared" si="65"/>
        <v>-5.8823529411764701E-4</v>
      </c>
    </row>
    <row r="601" spans="1:8" ht="25.5" x14ac:dyDescent="0.2">
      <c r="A601" s="14"/>
      <c r="B601" s="15" t="s">
        <v>571</v>
      </c>
      <c r="C601" s="16">
        <v>3</v>
      </c>
      <c r="D601" s="16">
        <v>5</v>
      </c>
      <c r="E601" s="17">
        <f t="shared" si="63"/>
        <v>5.8823529411764701E-4</v>
      </c>
      <c r="F601" s="17">
        <f t="shared" si="64"/>
        <v>1.1363636363636363E-3</v>
      </c>
      <c r="G601" s="17">
        <f t="shared" si="66"/>
        <v>0.66666666666666663</v>
      </c>
      <c r="H601" s="17">
        <f t="shared" si="65"/>
        <v>3.9215686274509797E-4</v>
      </c>
    </row>
    <row r="602" spans="1:8" x14ac:dyDescent="0.2">
      <c r="A602" s="14"/>
      <c r="B602" s="15" t="s">
        <v>572</v>
      </c>
      <c r="C602" s="16">
        <v>64</v>
      </c>
      <c r="D602" s="16">
        <v>12</v>
      </c>
      <c r="E602" s="17">
        <f t="shared" si="63"/>
        <v>1.2549019607843137E-2</v>
      </c>
      <c r="F602" s="17">
        <f t="shared" si="64"/>
        <v>2.7272727272727275E-3</v>
      </c>
      <c r="G602" s="17">
        <f t="shared" si="66"/>
        <v>-0.8125</v>
      </c>
      <c r="H602" s="17">
        <f t="shared" si="65"/>
        <v>-1.0196078431372548E-2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5</v>
      </c>
      <c r="E604" s="17">
        <f t="shared" si="63"/>
        <v>1.9607843137254901E-4</v>
      </c>
      <c r="F604" s="17">
        <f t="shared" si="64"/>
        <v>1.1363636363636363E-3</v>
      </c>
      <c r="G604" s="17">
        <f t="shared" si="66"/>
        <v>4</v>
      </c>
      <c r="H604" s="17">
        <f t="shared" si="65"/>
        <v>7.8431372549019605E-4</v>
      </c>
    </row>
    <row r="605" spans="1:8" x14ac:dyDescent="0.2">
      <c r="A605" s="14"/>
      <c r="B605" s="15" t="s">
        <v>575</v>
      </c>
      <c r="C605" s="16">
        <v>0</v>
      </c>
      <c r="D605" s="16">
        <v>6</v>
      </c>
      <c r="E605" s="17" t="str">
        <f t="shared" si="63"/>
        <v/>
      </c>
      <c r="F605" s="17">
        <f t="shared" si="64"/>
        <v>1.3636363636363637E-3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156</v>
      </c>
      <c r="D606" s="16">
        <v>224</v>
      </c>
      <c r="E606" s="17">
        <f t="shared" si="63"/>
        <v>3.0588235294117649E-2</v>
      </c>
      <c r="F606" s="17">
        <f t="shared" si="64"/>
        <v>5.0909090909090911E-2</v>
      </c>
      <c r="G606" s="17">
        <f t="shared" si="66"/>
        <v>0.4358974358974359</v>
      </c>
      <c r="H606" s="17">
        <f t="shared" si="65"/>
        <v>1.3333333333333334E-2</v>
      </c>
    </row>
    <row r="607" spans="1:8" x14ac:dyDescent="0.2">
      <c r="A607" s="14"/>
      <c r="B607" s="15" t="s">
        <v>577</v>
      </c>
      <c r="C607" s="16">
        <v>587</v>
      </c>
      <c r="D607" s="16">
        <v>721</v>
      </c>
      <c r="E607" s="17">
        <f t="shared" si="63"/>
        <v>0.11509803921568627</v>
      </c>
      <c r="F607" s="17">
        <f t="shared" si="64"/>
        <v>0.16386363636363635</v>
      </c>
      <c r="G607" s="17">
        <f t="shared" si="66"/>
        <v>0.22827938671209541</v>
      </c>
      <c r="H607" s="17">
        <f t="shared" si="65"/>
        <v>2.627450980392157E-2</v>
      </c>
    </row>
    <row r="608" spans="1:8" x14ac:dyDescent="0.2">
      <c r="A608" s="14"/>
      <c r="B608" s="15" t="s">
        <v>578</v>
      </c>
      <c r="C608" s="16">
        <v>54</v>
      </c>
      <c r="D608" s="16">
        <v>89</v>
      </c>
      <c r="E608" s="17">
        <f t="shared" si="63"/>
        <v>1.0588235294117647E-2</v>
      </c>
      <c r="F608" s="17">
        <f t="shared" si="64"/>
        <v>2.0227272727272726E-2</v>
      </c>
      <c r="G608" s="17">
        <f t="shared" si="66"/>
        <v>0.64814814814814814</v>
      </c>
      <c r="H608" s="17">
        <f t="shared" si="65"/>
        <v>6.8627450980392156E-3</v>
      </c>
    </row>
    <row r="609" spans="1:8" x14ac:dyDescent="0.2">
      <c r="A609" s="14"/>
      <c r="B609" s="15" t="s">
        <v>579</v>
      </c>
      <c r="C609" s="16">
        <v>745</v>
      </c>
      <c r="D609" s="16">
        <v>780</v>
      </c>
      <c r="E609" s="17">
        <f t="shared" si="63"/>
        <v>0.14607843137254903</v>
      </c>
      <c r="F609" s="17">
        <f t="shared" si="64"/>
        <v>0.17727272727272728</v>
      </c>
      <c r="G609" s="17">
        <f t="shared" si="66"/>
        <v>4.6979865771812082E-2</v>
      </c>
      <c r="H609" s="17">
        <f t="shared" si="65"/>
        <v>6.8627450980392165E-3</v>
      </c>
    </row>
    <row r="610" spans="1:8" x14ac:dyDescent="0.2">
      <c r="A610" s="14"/>
      <c r="B610" s="15" t="s">
        <v>580</v>
      </c>
      <c r="C610" s="16">
        <v>773</v>
      </c>
      <c r="D610" s="16">
        <v>791</v>
      </c>
      <c r="E610" s="17">
        <f t="shared" si="63"/>
        <v>0.1515686274509804</v>
      </c>
      <c r="F610" s="17">
        <f t="shared" si="64"/>
        <v>0.17977272727272728</v>
      </c>
      <c r="G610" s="17">
        <f t="shared" si="66"/>
        <v>2.3285899094437259E-2</v>
      </c>
      <c r="H610" s="17">
        <f t="shared" si="65"/>
        <v>3.5294117647058829E-3</v>
      </c>
    </row>
    <row r="611" spans="1:8" x14ac:dyDescent="0.2">
      <c r="A611" s="14"/>
      <c r="B611" s="15" t="s">
        <v>581</v>
      </c>
      <c r="C611" s="16">
        <v>67</v>
      </c>
      <c r="D611" s="16">
        <v>12</v>
      </c>
      <c r="E611" s="17">
        <f t="shared" si="63"/>
        <v>1.3137254901960785E-2</v>
      </c>
      <c r="F611" s="17">
        <f t="shared" si="64"/>
        <v>2.7272727272727275E-3</v>
      </c>
      <c r="G611" s="17">
        <f t="shared" si="66"/>
        <v>-0.82089552238805974</v>
      </c>
      <c r="H611" s="17">
        <f t="shared" si="65"/>
        <v>-1.0784313725490198E-2</v>
      </c>
    </row>
    <row r="612" spans="1:8" x14ac:dyDescent="0.2">
      <c r="A612" s="14"/>
      <c r="B612" s="15" t="s">
        <v>582</v>
      </c>
      <c r="C612" s="16">
        <v>20</v>
      </c>
      <c r="D612" s="16">
        <v>10</v>
      </c>
      <c r="E612" s="17">
        <f t="shared" si="63"/>
        <v>3.9215686274509803E-3</v>
      </c>
      <c r="F612" s="17">
        <f t="shared" si="64"/>
        <v>2.2727272727272726E-3</v>
      </c>
      <c r="G612" s="17">
        <f t="shared" si="66"/>
        <v>-0.5</v>
      </c>
      <c r="H612" s="17">
        <f t="shared" si="65"/>
        <v>-1.9607843137254902E-3</v>
      </c>
    </row>
    <row r="613" spans="1:8" ht="25.5" x14ac:dyDescent="0.2">
      <c r="A613" s="14"/>
      <c r="B613" s="15" t="s">
        <v>583</v>
      </c>
      <c r="C613" s="16">
        <v>4</v>
      </c>
      <c r="D613" s="16">
        <v>0</v>
      </c>
      <c r="E613" s="17">
        <f t="shared" si="63"/>
        <v>7.8431372549019605E-4</v>
      </c>
      <c r="F613" s="17" t="str">
        <f t="shared" si="64"/>
        <v/>
      </c>
      <c r="G613" s="17">
        <f t="shared" si="66"/>
        <v>-1</v>
      </c>
      <c r="H613" s="17">
        <f t="shared" si="65"/>
        <v>-7.8431372549019605E-4</v>
      </c>
    </row>
    <row r="614" spans="1:8" x14ac:dyDescent="0.2">
      <c r="A614" s="14"/>
      <c r="B614" s="15" t="s">
        <v>584</v>
      </c>
      <c r="C614" s="16">
        <v>75</v>
      </c>
      <c r="D614" s="16">
        <v>112</v>
      </c>
      <c r="E614" s="17">
        <f t="shared" si="63"/>
        <v>1.4705882352941176E-2</v>
      </c>
      <c r="F614" s="17">
        <f t="shared" si="64"/>
        <v>2.5454545454545455E-2</v>
      </c>
      <c r="G614" s="17">
        <f t="shared" si="66"/>
        <v>0.49333333333333335</v>
      </c>
      <c r="H614" s="17">
        <f t="shared" si="65"/>
        <v>7.2549019607843135E-3</v>
      </c>
    </row>
    <row r="615" spans="1:8" x14ac:dyDescent="0.2">
      <c r="A615" s="14"/>
      <c r="B615" s="15" t="s">
        <v>585</v>
      </c>
      <c r="C615" s="16">
        <v>19</v>
      </c>
      <c r="D615" s="16">
        <v>7</v>
      </c>
      <c r="E615" s="17">
        <f t="shared" si="63"/>
        <v>3.7254901960784314E-3</v>
      </c>
      <c r="F615" s="17">
        <f t="shared" si="64"/>
        <v>1.590909090909091E-3</v>
      </c>
      <c r="G615" s="17">
        <f t="shared" si="66"/>
        <v>-0.63157894736842102</v>
      </c>
      <c r="H615" s="17">
        <f t="shared" si="65"/>
        <v>-2.352941176470588E-3</v>
      </c>
    </row>
    <row r="616" spans="1:8" ht="25.5" x14ac:dyDescent="0.2">
      <c r="A616" s="14"/>
      <c r="B616" s="15" t="s">
        <v>586</v>
      </c>
      <c r="C616" s="16">
        <v>142</v>
      </c>
      <c r="D616" s="16">
        <v>38</v>
      </c>
      <c r="E616" s="17">
        <f t="shared" si="63"/>
        <v>2.7843137254901961E-2</v>
      </c>
      <c r="F616" s="17">
        <f t="shared" si="64"/>
        <v>8.6363636363636365E-3</v>
      </c>
      <c r="G616" s="17">
        <f t="shared" si="66"/>
        <v>-0.73239436619718312</v>
      </c>
      <c r="H616" s="17">
        <f t="shared" si="65"/>
        <v>-2.0392156862745099E-2</v>
      </c>
    </row>
    <row r="617" spans="1:8" ht="25.5" x14ac:dyDescent="0.2">
      <c r="A617" s="14"/>
      <c r="B617" s="15" t="s">
        <v>587</v>
      </c>
      <c r="C617" s="16">
        <v>182</v>
      </c>
      <c r="D617" s="16">
        <v>193</v>
      </c>
      <c r="E617" s="17">
        <f t="shared" si="63"/>
        <v>3.5686274509803918E-2</v>
      </c>
      <c r="F617" s="17">
        <f t="shared" si="64"/>
        <v>4.3863636363636362E-2</v>
      </c>
      <c r="G617" s="17">
        <f t="shared" si="66"/>
        <v>6.043956043956044E-2</v>
      </c>
      <c r="H617" s="17">
        <f t="shared" si="65"/>
        <v>2.1568627450980391E-3</v>
      </c>
    </row>
    <row r="618" spans="1:8" ht="25.5" x14ac:dyDescent="0.2">
      <c r="A618" s="14"/>
      <c r="B618" s="15" t="s">
        <v>588</v>
      </c>
      <c r="C618" s="16">
        <v>35</v>
      </c>
      <c r="D618" s="16">
        <v>31</v>
      </c>
      <c r="E618" s="17">
        <f t="shared" si="63"/>
        <v>6.8627450980392156E-3</v>
      </c>
      <c r="F618" s="17">
        <f t="shared" si="64"/>
        <v>7.0454545454545457E-3</v>
      </c>
      <c r="G618" s="17">
        <f t="shared" si="66"/>
        <v>-0.11428571428571428</v>
      </c>
      <c r="H618" s="17">
        <f t="shared" si="65"/>
        <v>-7.8431372549019605E-4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614</v>
      </c>
      <c r="C8" s="12">
        <f>+C19+C76+C177+C356+C591</f>
        <v>6135</v>
      </c>
      <c r="D8" s="13">
        <f>+D19+D76+D177+D356+D591</f>
        <v>7116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0.15990220048899756</v>
      </c>
      <c r="H8" s="10">
        <f t="shared" ref="H8:H13" si="1">+IF(OR(AND(E8=""),(G8="")),"",E8*G8)</f>
        <v>0.15990220048899756</v>
      </c>
    </row>
    <row r="9" spans="1:8" x14ac:dyDescent="0.2">
      <c r="A9" s="14"/>
      <c r="B9" s="15" t="s">
        <v>6</v>
      </c>
      <c r="C9" s="16">
        <f>+C19</f>
        <v>21</v>
      </c>
      <c r="D9" s="16">
        <f>+D19</f>
        <v>8</v>
      </c>
      <c r="E9" s="17">
        <f t="shared" ref="E9:F13" si="2">+C9/C$8</f>
        <v>3.4229828850855745E-3</v>
      </c>
      <c r="F9" s="17">
        <f t="shared" si="2"/>
        <v>1.1242270938729624E-3</v>
      </c>
      <c r="G9" s="17">
        <f t="shared" si="0"/>
        <v>-0.61904761904761907</v>
      </c>
      <c r="H9" s="17">
        <f t="shared" si="1"/>
        <v>-2.1189894050529746E-3</v>
      </c>
    </row>
    <row r="10" spans="1:8" x14ac:dyDescent="0.2">
      <c r="A10" s="14"/>
      <c r="B10" s="15" t="s">
        <v>7</v>
      </c>
      <c r="C10" s="16">
        <f>+C76</f>
        <v>259</v>
      </c>
      <c r="D10" s="16">
        <f>+D76</f>
        <v>234</v>
      </c>
      <c r="E10" s="17">
        <f t="shared" si="2"/>
        <v>4.2216788916055417E-2</v>
      </c>
      <c r="F10" s="17">
        <f t="shared" si="2"/>
        <v>3.2883642495784147E-2</v>
      </c>
      <c r="G10" s="17">
        <f t="shared" si="0"/>
        <v>-9.6525096525096526E-2</v>
      </c>
      <c r="H10" s="17">
        <f t="shared" si="1"/>
        <v>-4.0749796251018742E-3</v>
      </c>
    </row>
    <row r="11" spans="1:8" ht="25.5" x14ac:dyDescent="0.2">
      <c r="A11" s="14"/>
      <c r="B11" s="15" t="s">
        <v>8</v>
      </c>
      <c r="C11" s="16">
        <f>+C177</f>
        <v>956</v>
      </c>
      <c r="D11" s="16">
        <f>+D177</f>
        <v>543</v>
      </c>
      <c r="E11" s="17">
        <f t="shared" si="2"/>
        <v>0.15582722086389569</v>
      </c>
      <c r="F11" s="17">
        <f t="shared" si="2"/>
        <v>7.6306913996627312E-2</v>
      </c>
      <c r="G11" s="17">
        <f t="shared" si="0"/>
        <v>-0.43200836820083682</v>
      </c>
      <c r="H11" s="17">
        <f t="shared" si="1"/>
        <v>-6.7318663406682966E-2</v>
      </c>
    </row>
    <row r="12" spans="1:8" x14ac:dyDescent="0.2">
      <c r="A12" s="14"/>
      <c r="B12" s="15" t="s">
        <v>9</v>
      </c>
      <c r="C12" s="16">
        <f>+C356</f>
        <v>707</v>
      </c>
      <c r="D12" s="16">
        <f>+D356</f>
        <v>446</v>
      </c>
      <c r="E12" s="17">
        <f t="shared" si="2"/>
        <v>0.11524042379788101</v>
      </c>
      <c r="F12" s="17">
        <f t="shared" si="2"/>
        <v>6.2675660483417647E-2</v>
      </c>
      <c r="G12" s="17">
        <f t="shared" si="0"/>
        <v>-0.36916548797736914</v>
      </c>
      <c r="H12" s="17">
        <f t="shared" si="1"/>
        <v>-4.2542787286063567E-2</v>
      </c>
    </row>
    <row r="13" spans="1:8" x14ac:dyDescent="0.2">
      <c r="A13" s="14"/>
      <c r="B13" s="15" t="s">
        <v>10</v>
      </c>
      <c r="C13" s="16">
        <f>+C591</f>
        <v>4192</v>
      </c>
      <c r="D13" s="16">
        <f>+D591</f>
        <v>5885</v>
      </c>
      <c r="E13" s="17">
        <f t="shared" si="2"/>
        <v>0.68329258353708233</v>
      </c>
      <c r="F13" s="17">
        <f t="shared" si="2"/>
        <v>0.8270095559302979</v>
      </c>
      <c r="G13" s="17">
        <f t="shared" si="0"/>
        <v>0.4038645038167939</v>
      </c>
      <c r="H13" s="17">
        <f t="shared" si="1"/>
        <v>0.27595762021189896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21</v>
      </c>
      <c r="D19" s="20">
        <f>SUM(D20:D70)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-0.61904761904761907</v>
      </c>
      <c r="H19" s="21">
        <f t="shared" ref="H19:H50" si="5">+IF(OR(AND(E19=""),(G19="")),"",E19*G19)</f>
        <v>-0.61904761904761907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0</v>
      </c>
      <c r="E21" s="17">
        <f t="shared" si="3"/>
        <v>4.7619047619047616E-2</v>
      </c>
      <c r="F21" s="17" t="str">
        <f t="shared" si="4"/>
        <v/>
      </c>
      <c r="G21" s="17">
        <f t="shared" si="6"/>
        <v>-1</v>
      </c>
      <c r="H21" s="17">
        <f t="shared" si="5"/>
        <v>-4.7619047619047616E-2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4.7619047619047616E-2</v>
      </c>
      <c r="F23" s="17">
        <f t="shared" si="4"/>
        <v>0.125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4.7619047619047616E-2</v>
      </c>
      <c r="F29" s="17" t="str">
        <f t="shared" si="4"/>
        <v/>
      </c>
      <c r="G29" s="17">
        <f t="shared" si="6"/>
        <v>-1</v>
      </c>
      <c r="H29" s="17">
        <f t="shared" si="5"/>
        <v>-4.7619047619047616E-2</v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4.7619047619047616E-2</v>
      </c>
      <c r="F30" s="17">
        <f t="shared" si="4"/>
        <v>0.125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4.7619047619047616E-2</v>
      </c>
      <c r="F38" s="17" t="str">
        <f t="shared" si="4"/>
        <v/>
      </c>
      <c r="G38" s="17">
        <f t="shared" si="6"/>
        <v>-1</v>
      </c>
      <c r="H38" s="17">
        <f t="shared" si="5"/>
        <v>-4.7619047619047616E-2</v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0.125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1</v>
      </c>
      <c r="E49" s="17">
        <f t="shared" si="3"/>
        <v>9.5238095238095233E-2</v>
      </c>
      <c r="F49" s="17">
        <f t="shared" si="4"/>
        <v>0.125</v>
      </c>
      <c r="G49" s="17">
        <f t="shared" si="6"/>
        <v>-0.5</v>
      </c>
      <c r="H49" s="17">
        <f t="shared" si="5"/>
        <v>-4.7619047619047616E-2</v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0.125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4.7619047619047616E-2</v>
      </c>
      <c r="F55" s="17" t="str">
        <f t="shared" si="8"/>
        <v/>
      </c>
      <c r="G55" s="17">
        <f t="shared" si="10"/>
        <v>-1</v>
      </c>
      <c r="H55" s="17">
        <f t="shared" si="9"/>
        <v>-4.7619047619047616E-2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3</v>
      </c>
      <c r="D59" s="16">
        <v>0</v>
      </c>
      <c r="E59" s="17">
        <f t="shared" si="7"/>
        <v>0.14285714285714285</v>
      </c>
      <c r="F59" s="17" t="str">
        <f t="shared" si="8"/>
        <v/>
      </c>
      <c r="G59" s="17">
        <f t="shared" si="10"/>
        <v>-1</v>
      </c>
      <c r="H59" s="17">
        <f t="shared" si="9"/>
        <v>-0.14285714285714285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7</v>
      </c>
      <c r="D61" s="16">
        <v>1</v>
      </c>
      <c r="E61" s="17">
        <f t="shared" si="7"/>
        <v>0.33333333333333331</v>
      </c>
      <c r="F61" s="17">
        <f t="shared" si="8"/>
        <v>0.125</v>
      </c>
      <c r="G61" s="17">
        <f t="shared" si="10"/>
        <v>-0.8571428571428571</v>
      </c>
      <c r="H61" s="17">
        <f t="shared" si="9"/>
        <v>-0.2857142857142857</v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4.7619047619047616E-2</v>
      </c>
      <c r="F62" s="17">
        <f t="shared" si="8"/>
        <v>0.125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2</v>
      </c>
      <c r="D70" s="16">
        <v>1</v>
      </c>
      <c r="E70" s="17">
        <f t="shared" si="7"/>
        <v>9.5238095238095233E-2</v>
      </c>
      <c r="F70" s="17">
        <f t="shared" si="8"/>
        <v>0.125</v>
      </c>
      <c r="G70" s="17">
        <f t="shared" si="10"/>
        <v>-0.5</v>
      </c>
      <c r="H70" s="17">
        <f t="shared" si="9"/>
        <v>-4.7619047619047616E-2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259</v>
      </c>
      <c r="D76" s="20">
        <f>SUM(D77:D171)</f>
        <v>234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-9.6525096525096526E-2</v>
      </c>
      <c r="H76" s="21">
        <f t="shared" ref="H76:H107" si="13">+IF(OR(AND(E76=""),(G76="")),"",E76*G76)</f>
        <v>-9.6525096525096526E-2</v>
      </c>
    </row>
    <row r="77" spans="1:8" x14ac:dyDescent="0.2">
      <c r="A77" s="14"/>
      <c r="B77" s="15" t="s">
        <v>65</v>
      </c>
      <c r="C77" s="16">
        <v>14</v>
      </c>
      <c r="D77" s="16">
        <v>8</v>
      </c>
      <c r="E77" s="17">
        <f t="shared" si="11"/>
        <v>5.4054054054054057E-2</v>
      </c>
      <c r="F77" s="17">
        <f t="shared" si="12"/>
        <v>3.4188034188034191E-2</v>
      </c>
      <c r="G77" s="17">
        <f t="shared" ref="G77:G108" si="14">+IF(AND(C77=0,D77=0)," ",IF(C77=0,1,IF(D77=0,-1,(D77-C77)/C77)))</f>
        <v>-0.42857142857142855</v>
      </c>
      <c r="H77" s="17">
        <f t="shared" si="13"/>
        <v>-2.3166023166023165E-2</v>
      </c>
    </row>
    <row r="78" spans="1:8" ht="25.5" x14ac:dyDescent="0.2">
      <c r="A78" s="14"/>
      <c r="B78" s="15" t="s">
        <v>66</v>
      </c>
      <c r="C78" s="16">
        <v>0</v>
      </c>
      <c r="D78" s="16">
        <v>2</v>
      </c>
      <c r="E78" s="17" t="str">
        <f t="shared" si="11"/>
        <v/>
      </c>
      <c r="F78" s="17">
        <f t="shared" si="12"/>
        <v>8.5470085470085479E-3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3</v>
      </c>
      <c r="D79" s="16">
        <v>0</v>
      </c>
      <c r="E79" s="17">
        <f t="shared" si="11"/>
        <v>1.1583011583011582E-2</v>
      </c>
      <c r="F79" s="17" t="str">
        <f t="shared" si="12"/>
        <v/>
      </c>
      <c r="G79" s="17">
        <f t="shared" si="14"/>
        <v>-1</v>
      </c>
      <c r="H79" s="17">
        <f t="shared" si="13"/>
        <v>-1.1583011583011582E-2</v>
      </c>
    </row>
    <row r="80" spans="1:8" x14ac:dyDescent="0.2">
      <c r="A80" s="14"/>
      <c r="B80" s="15" t="s">
        <v>68</v>
      </c>
      <c r="C80" s="16">
        <v>0</v>
      </c>
      <c r="D80" s="16">
        <v>0</v>
      </c>
      <c r="E80" s="17" t="str">
        <f t="shared" si="11"/>
        <v/>
      </c>
      <c r="F80" s="17" t="str">
        <f t="shared" si="12"/>
        <v/>
      </c>
      <c r="G80" s="17" t="str">
        <f t="shared" si="14"/>
        <v xml:space="preserve"> 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17</v>
      </c>
      <c r="D81" s="16">
        <v>11</v>
      </c>
      <c r="E81" s="17">
        <f t="shared" si="11"/>
        <v>6.5637065637065631E-2</v>
      </c>
      <c r="F81" s="17">
        <f t="shared" si="12"/>
        <v>4.7008547008547008E-2</v>
      </c>
      <c r="G81" s="17">
        <f t="shared" si="14"/>
        <v>-0.35294117647058826</v>
      </c>
      <c r="H81" s="17">
        <f t="shared" si="13"/>
        <v>-2.3166023166023165E-2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3.8610038610038611E-3</v>
      </c>
      <c r="F83" s="17" t="str">
        <f t="shared" si="12"/>
        <v/>
      </c>
      <c r="G83" s="17">
        <f t="shared" si="14"/>
        <v>-1</v>
      </c>
      <c r="H83" s="17">
        <f t="shared" si="13"/>
        <v>-3.8610038610038611E-3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3.8610038610038611E-3</v>
      </c>
      <c r="F86" s="17" t="str">
        <f t="shared" si="12"/>
        <v/>
      </c>
      <c r="G86" s="17">
        <f t="shared" si="14"/>
        <v>-1</v>
      </c>
      <c r="H86" s="17">
        <f t="shared" si="13"/>
        <v>-3.8610038610038611E-3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4</v>
      </c>
      <c r="D89" s="16">
        <v>2</v>
      </c>
      <c r="E89" s="17">
        <f t="shared" si="11"/>
        <v>1.5444015444015444E-2</v>
      </c>
      <c r="F89" s="17">
        <f t="shared" si="12"/>
        <v>8.5470085470085479E-3</v>
      </c>
      <c r="G89" s="17">
        <f t="shared" si="14"/>
        <v>-0.5</v>
      </c>
      <c r="H89" s="17">
        <f t="shared" si="13"/>
        <v>-7.7220077220077222E-3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2</v>
      </c>
      <c r="E91" s="17" t="str">
        <f t="shared" si="11"/>
        <v/>
      </c>
      <c r="F91" s="17">
        <f t="shared" si="12"/>
        <v>8.5470085470085479E-3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4</v>
      </c>
      <c r="D92" s="16">
        <v>5</v>
      </c>
      <c r="E92" s="17">
        <f t="shared" si="11"/>
        <v>1.5444015444015444E-2</v>
      </c>
      <c r="F92" s="17">
        <f t="shared" si="12"/>
        <v>2.1367521367521368E-2</v>
      </c>
      <c r="G92" s="17">
        <f t="shared" si="14"/>
        <v>0.25</v>
      </c>
      <c r="H92" s="17">
        <f t="shared" si="13"/>
        <v>3.8610038610038611E-3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</v>
      </c>
      <c r="D94" s="16">
        <v>8</v>
      </c>
      <c r="E94" s="17">
        <f t="shared" si="11"/>
        <v>2.3166023166023165E-2</v>
      </c>
      <c r="F94" s="17">
        <f t="shared" si="12"/>
        <v>3.4188034188034191E-2</v>
      </c>
      <c r="G94" s="17">
        <f t="shared" si="14"/>
        <v>0.33333333333333331</v>
      </c>
      <c r="H94" s="17">
        <f t="shared" si="13"/>
        <v>7.7220077220077213E-3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1</v>
      </c>
      <c r="D97" s="16">
        <v>0</v>
      </c>
      <c r="E97" s="17">
        <f t="shared" si="11"/>
        <v>3.8610038610038611E-3</v>
      </c>
      <c r="F97" s="17" t="str">
        <f t="shared" si="12"/>
        <v/>
      </c>
      <c r="G97" s="17">
        <f t="shared" si="14"/>
        <v>-1</v>
      </c>
      <c r="H97" s="17">
        <f t="shared" si="13"/>
        <v>-3.8610038610038611E-3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1</v>
      </c>
      <c r="D99" s="16">
        <v>0</v>
      </c>
      <c r="E99" s="17">
        <f t="shared" si="11"/>
        <v>3.8610038610038611E-3</v>
      </c>
      <c r="F99" s="17" t="str">
        <f t="shared" si="12"/>
        <v/>
      </c>
      <c r="G99" s="17">
        <f t="shared" si="14"/>
        <v>-1</v>
      </c>
      <c r="H99" s="17">
        <f t="shared" si="13"/>
        <v>-3.8610038610038611E-3</v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8.5470085470085479E-3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1</v>
      </c>
      <c r="D101" s="16">
        <v>0</v>
      </c>
      <c r="E101" s="17">
        <f t="shared" si="11"/>
        <v>3.8610038610038611E-3</v>
      </c>
      <c r="F101" s="17" t="str">
        <f t="shared" si="12"/>
        <v/>
      </c>
      <c r="G101" s="17">
        <f t="shared" si="14"/>
        <v>-1</v>
      </c>
      <c r="H101" s="17">
        <f t="shared" si="13"/>
        <v>-3.8610038610038611E-3</v>
      </c>
    </row>
    <row r="102" spans="1:8" x14ac:dyDescent="0.2">
      <c r="A102" s="14"/>
      <c r="B102" s="15" t="s">
        <v>90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4.2735042735042739E-3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</v>
      </c>
      <c r="D106" s="16">
        <v>2</v>
      </c>
      <c r="E106" s="17">
        <f t="shared" si="11"/>
        <v>1.1583011583011582E-2</v>
      </c>
      <c r="F106" s="17">
        <f t="shared" si="12"/>
        <v>8.5470085470085479E-3</v>
      </c>
      <c r="G106" s="17">
        <f t="shared" si="14"/>
        <v>-0.33333333333333331</v>
      </c>
      <c r="H106" s="17">
        <f t="shared" si="13"/>
        <v>-3.8610038610038607E-3</v>
      </c>
    </row>
    <row r="107" spans="1:8" x14ac:dyDescent="0.2">
      <c r="A107" s="14"/>
      <c r="B107" s="15" t="s">
        <v>95</v>
      </c>
      <c r="C107" s="16">
        <v>9</v>
      </c>
      <c r="D107" s="16">
        <v>5</v>
      </c>
      <c r="E107" s="17">
        <f t="shared" si="11"/>
        <v>3.4749034749034749E-2</v>
      </c>
      <c r="F107" s="17">
        <f t="shared" si="12"/>
        <v>2.1367521367521368E-2</v>
      </c>
      <c r="G107" s="17">
        <f t="shared" si="14"/>
        <v>-0.44444444444444442</v>
      </c>
      <c r="H107" s="17">
        <f t="shared" si="13"/>
        <v>-1.5444015444015443E-2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6</v>
      </c>
      <c r="E109" s="17">
        <f t="shared" si="15"/>
        <v>1.9305019305019305E-2</v>
      </c>
      <c r="F109" s="17">
        <f t="shared" si="16"/>
        <v>2.564102564102564E-2</v>
      </c>
      <c r="G109" s="17">
        <f t="shared" ref="G109:G140" si="18">+IF(AND(C109=0,D109=0)," ",IF(C109=0,1,IF(D109=0,-1,(D109-C109)/C109)))</f>
        <v>0.2</v>
      </c>
      <c r="H109" s="17">
        <f t="shared" si="17"/>
        <v>3.8610038610038611E-3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4.2735042735042739E-3</v>
      </c>
      <c r="G114" s="17">
        <f t="shared" si="18"/>
        <v>1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3</v>
      </c>
      <c r="D115" s="16">
        <v>3</v>
      </c>
      <c r="E115" s="17">
        <f t="shared" si="15"/>
        <v>1.1583011583011582E-2</v>
      </c>
      <c r="F115" s="17">
        <f t="shared" si="16"/>
        <v>1.282051282051282E-2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8.5470085470085479E-3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6</v>
      </c>
      <c r="D117" s="16">
        <v>1</v>
      </c>
      <c r="E117" s="17">
        <f t="shared" si="15"/>
        <v>2.3166023166023165E-2</v>
      </c>
      <c r="F117" s="17">
        <f t="shared" si="16"/>
        <v>4.2735042735042739E-3</v>
      </c>
      <c r="G117" s="17">
        <f t="shared" si="18"/>
        <v>-0.83333333333333337</v>
      </c>
      <c r="H117" s="17">
        <f t="shared" si="17"/>
        <v>-1.9305019305019305E-2</v>
      </c>
    </row>
    <row r="118" spans="1:8" x14ac:dyDescent="0.2">
      <c r="A118" s="14"/>
      <c r="B118" s="15" t="s">
        <v>106</v>
      </c>
      <c r="C118" s="16">
        <v>6</v>
      </c>
      <c r="D118" s="16">
        <v>3</v>
      </c>
      <c r="E118" s="17">
        <f t="shared" si="15"/>
        <v>2.3166023166023165E-2</v>
      </c>
      <c r="F118" s="17">
        <f t="shared" si="16"/>
        <v>1.282051282051282E-2</v>
      </c>
      <c r="G118" s="17">
        <f t="shared" si="18"/>
        <v>-0.5</v>
      </c>
      <c r="H118" s="17">
        <f t="shared" si="17"/>
        <v>-1.1583011583011582E-2</v>
      </c>
    </row>
    <row r="119" spans="1:8" x14ac:dyDescent="0.2">
      <c r="A119" s="14"/>
      <c r="B119" s="15" t="s">
        <v>107</v>
      </c>
      <c r="C119" s="16">
        <v>1</v>
      </c>
      <c r="D119" s="16">
        <v>5</v>
      </c>
      <c r="E119" s="17">
        <f t="shared" si="15"/>
        <v>3.8610038610038611E-3</v>
      </c>
      <c r="F119" s="17">
        <f t="shared" si="16"/>
        <v>2.1367521367521368E-2</v>
      </c>
      <c r="G119" s="17">
        <f t="shared" si="18"/>
        <v>4</v>
      </c>
      <c r="H119" s="17">
        <f t="shared" si="17"/>
        <v>1.5444015444015444E-2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4.2735042735042739E-3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4.2735042735042739E-3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3</v>
      </c>
      <c r="E126" s="17" t="str">
        <f t="shared" si="15"/>
        <v/>
      </c>
      <c r="F126" s="17">
        <f t="shared" si="16"/>
        <v>1.282051282051282E-2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7</v>
      </c>
      <c r="D128" s="16">
        <v>6</v>
      </c>
      <c r="E128" s="17">
        <f t="shared" si="15"/>
        <v>2.7027027027027029E-2</v>
      </c>
      <c r="F128" s="17">
        <f t="shared" si="16"/>
        <v>2.564102564102564E-2</v>
      </c>
      <c r="G128" s="17">
        <f t="shared" si="18"/>
        <v>-0.14285714285714285</v>
      </c>
      <c r="H128" s="17">
        <f t="shared" si="17"/>
        <v>-3.8610038610038611E-3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31</v>
      </c>
      <c r="D130" s="16">
        <v>20</v>
      </c>
      <c r="E130" s="17">
        <f t="shared" si="15"/>
        <v>0.11969111969111969</v>
      </c>
      <c r="F130" s="17">
        <f t="shared" si="16"/>
        <v>8.5470085470085472E-2</v>
      </c>
      <c r="G130" s="17">
        <f t="shared" si="18"/>
        <v>-0.35483870967741937</v>
      </c>
      <c r="H130" s="17">
        <f t="shared" si="17"/>
        <v>-4.2471042471042469E-2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26</v>
      </c>
      <c r="D132" s="16">
        <v>47</v>
      </c>
      <c r="E132" s="17">
        <f t="shared" si="15"/>
        <v>0.10038610038610038</v>
      </c>
      <c r="F132" s="17">
        <f t="shared" si="16"/>
        <v>0.20085470085470086</v>
      </c>
      <c r="G132" s="17">
        <f t="shared" si="18"/>
        <v>0.80769230769230771</v>
      </c>
      <c r="H132" s="17">
        <f t="shared" si="17"/>
        <v>8.1081081081081072E-2</v>
      </c>
    </row>
    <row r="133" spans="1:8" x14ac:dyDescent="0.2">
      <c r="A133" s="14"/>
      <c r="B133" s="15" t="s">
        <v>121</v>
      </c>
      <c r="C133" s="16">
        <v>6</v>
      </c>
      <c r="D133" s="16">
        <v>10</v>
      </c>
      <c r="E133" s="17">
        <f t="shared" si="15"/>
        <v>2.3166023166023165E-2</v>
      </c>
      <c r="F133" s="17">
        <f t="shared" si="16"/>
        <v>4.2735042735042736E-2</v>
      </c>
      <c r="G133" s="17">
        <f t="shared" si="18"/>
        <v>0.66666666666666663</v>
      </c>
      <c r="H133" s="17">
        <f t="shared" si="17"/>
        <v>1.5444015444015443E-2</v>
      </c>
    </row>
    <row r="134" spans="1:8" x14ac:dyDescent="0.2">
      <c r="A134" s="14"/>
      <c r="B134" s="15" t="s">
        <v>122</v>
      </c>
      <c r="C134" s="16">
        <v>4</v>
      </c>
      <c r="D134" s="16">
        <v>1</v>
      </c>
      <c r="E134" s="17">
        <f t="shared" si="15"/>
        <v>1.5444015444015444E-2</v>
      </c>
      <c r="F134" s="17">
        <f t="shared" si="16"/>
        <v>4.2735042735042739E-3</v>
      </c>
      <c r="G134" s="17">
        <f t="shared" si="18"/>
        <v>-0.75</v>
      </c>
      <c r="H134" s="17">
        <f t="shared" si="17"/>
        <v>-1.1583011583011584E-2</v>
      </c>
    </row>
    <row r="135" spans="1:8" ht="25.5" x14ac:dyDescent="0.2">
      <c r="A135" s="14"/>
      <c r="B135" s="15" t="s">
        <v>123</v>
      </c>
      <c r="C135" s="16">
        <v>22</v>
      </c>
      <c r="D135" s="16">
        <v>7</v>
      </c>
      <c r="E135" s="17">
        <f t="shared" si="15"/>
        <v>8.4942084942084939E-2</v>
      </c>
      <c r="F135" s="17">
        <f t="shared" si="16"/>
        <v>2.9914529914529916E-2</v>
      </c>
      <c r="G135" s="17">
        <f t="shared" si="18"/>
        <v>-0.68181818181818177</v>
      </c>
      <c r="H135" s="17">
        <f t="shared" si="17"/>
        <v>-5.791505791505791E-2</v>
      </c>
    </row>
    <row r="136" spans="1:8" ht="25.5" x14ac:dyDescent="0.2">
      <c r="A136" s="14"/>
      <c r="B136" s="15" t="s">
        <v>124</v>
      </c>
      <c r="C136" s="16">
        <v>9</v>
      </c>
      <c r="D136" s="16">
        <v>14</v>
      </c>
      <c r="E136" s="17">
        <f t="shared" si="15"/>
        <v>3.4749034749034749E-2</v>
      </c>
      <c r="F136" s="17">
        <f t="shared" si="16"/>
        <v>5.9829059829059832E-2</v>
      </c>
      <c r="G136" s="17">
        <f t="shared" si="18"/>
        <v>0.55555555555555558</v>
      </c>
      <c r="H136" s="17">
        <f t="shared" si="17"/>
        <v>1.9305019305019305E-2</v>
      </c>
    </row>
    <row r="137" spans="1:8" x14ac:dyDescent="0.2">
      <c r="A137" s="14"/>
      <c r="B137" s="15" t="s">
        <v>125</v>
      </c>
      <c r="C137" s="16">
        <v>8</v>
      </c>
      <c r="D137" s="16">
        <v>19</v>
      </c>
      <c r="E137" s="17">
        <f t="shared" si="15"/>
        <v>3.0888030888030889E-2</v>
      </c>
      <c r="F137" s="17">
        <f t="shared" si="16"/>
        <v>8.11965811965812E-2</v>
      </c>
      <c r="G137" s="17">
        <f t="shared" si="18"/>
        <v>1.375</v>
      </c>
      <c r="H137" s="17">
        <f t="shared" si="17"/>
        <v>4.2471042471042469E-2</v>
      </c>
    </row>
    <row r="138" spans="1:8" x14ac:dyDescent="0.2">
      <c r="A138" s="14"/>
      <c r="B138" s="15" t="s">
        <v>126</v>
      </c>
      <c r="C138" s="16">
        <v>2</v>
      </c>
      <c r="D138" s="16">
        <v>1</v>
      </c>
      <c r="E138" s="17">
        <f t="shared" si="15"/>
        <v>7.7220077220077222E-3</v>
      </c>
      <c r="F138" s="17">
        <f t="shared" si="16"/>
        <v>4.2735042735042739E-3</v>
      </c>
      <c r="G138" s="17">
        <f t="shared" si="18"/>
        <v>-0.5</v>
      </c>
      <c r="H138" s="17">
        <f t="shared" si="17"/>
        <v>-3.8610038610038611E-3</v>
      </c>
    </row>
    <row r="139" spans="1:8" x14ac:dyDescent="0.2">
      <c r="A139" s="14"/>
      <c r="B139" s="15" t="s">
        <v>127</v>
      </c>
      <c r="C139" s="16">
        <v>2</v>
      </c>
      <c r="D139" s="16">
        <v>11</v>
      </c>
      <c r="E139" s="17">
        <f t="shared" si="15"/>
        <v>7.7220077220077222E-3</v>
      </c>
      <c r="F139" s="17">
        <f t="shared" si="16"/>
        <v>4.7008547008547008E-2</v>
      </c>
      <c r="G139" s="17">
        <f t="shared" si="18"/>
        <v>4.5</v>
      </c>
      <c r="H139" s="17">
        <f t="shared" si="17"/>
        <v>3.4749034749034749E-2</v>
      </c>
    </row>
    <row r="140" spans="1:8" x14ac:dyDescent="0.2">
      <c r="A140" s="14"/>
      <c r="B140" s="15" t="s">
        <v>128</v>
      </c>
      <c r="C140" s="16">
        <v>22</v>
      </c>
      <c r="D140" s="16">
        <v>4</v>
      </c>
      <c r="E140" s="17">
        <f t="shared" ref="E140:E171" si="19">+IF(C140=0,"",C140/C$76)</f>
        <v>8.4942084942084939E-2</v>
      </c>
      <c r="F140" s="17">
        <f t="shared" ref="F140:F171" si="20">+IF(D140=0,"",D140/D$76)</f>
        <v>1.7094017094017096E-2</v>
      </c>
      <c r="G140" s="17">
        <f t="shared" si="18"/>
        <v>-0.81818181818181823</v>
      </c>
      <c r="H140" s="17">
        <f t="shared" ref="H140:H171" si="21">+IF(OR(AND(E140=""),(G140="")),"",E140*G140)</f>
        <v>-6.9498069498069498E-2</v>
      </c>
    </row>
    <row r="141" spans="1:8" x14ac:dyDescent="0.2">
      <c r="A141" s="14"/>
      <c r="B141" s="15" t="s">
        <v>129</v>
      </c>
      <c r="C141" s="16">
        <v>1</v>
      </c>
      <c r="D141" s="16">
        <v>13</v>
      </c>
      <c r="E141" s="17">
        <f t="shared" si="19"/>
        <v>3.8610038610038611E-3</v>
      </c>
      <c r="F141" s="17">
        <f t="shared" si="20"/>
        <v>5.5555555555555552E-2</v>
      </c>
      <c r="G141" s="17">
        <f t="shared" ref="G141:G171" si="22">+IF(AND(C141=0,D141=0)," ",IF(C141=0,1,IF(D141=0,-1,(D141-C141)/C141)))</f>
        <v>12</v>
      </c>
      <c r="H141" s="17">
        <f t="shared" si="21"/>
        <v>4.6332046332046337E-2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4.2735042735042739E-3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3.8610038610038611E-3</v>
      </c>
      <c r="F144" s="17" t="str">
        <f t="shared" si="20"/>
        <v/>
      </c>
      <c r="G144" s="17">
        <f t="shared" si="22"/>
        <v>-1</v>
      </c>
      <c r="H144" s="17">
        <f t="shared" si="21"/>
        <v>-3.8610038610038611E-3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8.5470085470085479E-3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3.8610038610038611E-3</v>
      </c>
      <c r="F157" s="17" t="str">
        <f t="shared" si="20"/>
        <v/>
      </c>
      <c r="G157" s="17">
        <f t="shared" si="22"/>
        <v>-1</v>
      </c>
      <c r="H157" s="17">
        <f t="shared" si="21"/>
        <v>-3.8610038610038611E-3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4.2735042735042739E-3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3.8610038610038611E-3</v>
      </c>
      <c r="F160" s="17" t="str">
        <f t="shared" si="20"/>
        <v/>
      </c>
      <c r="G160" s="17">
        <f t="shared" si="22"/>
        <v>-1</v>
      </c>
      <c r="H160" s="17">
        <f t="shared" si="21"/>
        <v>-3.8610038610038611E-3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6</v>
      </c>
      <c r="D163" s="16">
        <v>0</v>
      </c>
      <c r="E163" s="17">
        <f t="shared" si="19"/>
        <v>2.3166023166023165E-2</v>
      </c>
      <c r="F163" s="17" t="str">
        <f t="shared" si="20"/>
        <v/>
      </c>
      <c r="G163" s="17">
        <f t="shared" si="22"/>
        <v>-1</v>
      </c>
      <c r="H163" s="17">
        <f t="shared" si="21"/>
        <v>-2.3166023166023165E-2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2</v>
      </c>
      <c r="D166" s="16">
        <v>0</v>
      </c>
      <c r="E166" s="17">
        <f t="shared" si="19"/>
        <v>7.7220077220077222E-3</v>
      </c>
      <c r="F166" s="17" t="str">
        <f t="shared" si="20"/>
        <v/>
      </c>
      <c r="G166" s="17">
        <f t="shared" si="22"/>
        <v>-1</v>
      </c>
      <c r="H166" s="17">
        <f t="shared" si="21"/>
        <v>-7.7220077220077222E-3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1</v>
      </c>
      <c r="E168" s="17" t="str">
        <f t="shared" si="19"/>
        <v/>
      </c>
      <c r="F168" s="17">
        <f t="shared" si="20"/>
        <v>4.2735042735042739E-3</v>
      </c>
      <c r="G168" s="17">
        <f t="shared" si="22"/>
        <v>1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22</v>
      </c>
      <c r="D169" s="16">
        <v>2</v>
      </c>
      <c r="E169" s="17">
        <f t="shared" si="19"/>
        <v>8.4942084942084939E-2</v>
      </c>
      <c r="F169" s="17">
        <f t="shared" si="20"/>
        <v>8.5470085470085479E-3</v>
      </c>
      <c r="G169" s="17">
        <f t="shared" si="22"/>
        <v>-0.90909090909090906</v>
      </c>
      <c r="H169" s="17">
        <f t="shared" si="21"/>
        <v>-7.7220077220077218E-2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956</v>
      </c>
      <c r="D177" s="20">
        <f>SUM(D178:D350)</f>
        <v>543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-0.43200836820083682</v>
      </c>
      <c r="H177" s="21">
        <f t="shared" ref="H177:H208" si="25">+IF(OR(AND(E177=""),(G177="")),"",E177*G177)</f>
        <v>-0.43200836820083682</v>
      </c>
    </row>
    <row r="178" spans="1:8" x14ac:dyDescent="0.2">
      <c r="A178" s="14"/>
      <c r="B178" s="15" t="s">
        <v>160</v>
      </c>
      <c r="C178" s="16">
        <v>3</v>
      </c>
      <c r="D178" s="16">
        <v>1</v>
      </c>
      <c r="E178" s="17">
        <f t="shared" si="23"/>
        <v>3.1380753138075313E-3</v>
      </c>
      <c r="F178" s="17">
        <f t="shared" si="24"/>
        <v>1.841620626151013E-3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-2.0920502092050207E-3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1.841620626151013E-3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3</v>
      </c>
      <c r="E182" s="17">
        <f t="shared" si="23"/>
        <v>1.0460251046025104E-3</v>
      </c>
      <c r="F182" s="17">
        <f t="shared" si="24"/>
        <v>5.5248618784530384E-3</v>
      </c>
      <c r="G182" s="17">
        <f t="shared" si="26"/>
        <v>2</v>
      </c>
      <c r="H182" s="17">
        <f t="shared" si="25"/>
        <v>2.0920502092050207E-3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58</v>
      </c>
      <c r="D184" s="16">
        <v>31</v>
      </c>
      <c r="E184" s="17">
        <f t="shared" si="23"/>
        <v>6.0669456066945605E-2</v>
      </c>
      <c r="F184" s="17">
        <f t="shared" si="24"/>
        <v>5.70902394106814E-2</v>
      </c>
      <c r="G184" s="17">
        <f t="shared" si="26"/>
        <v>-0.46551724137931033</v>
      </c>
      <c r="H184" s="17">
        <f t="shared" si="25"/>
        <v>-2.824267782426778E-2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3.6832412523020259E-3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14</v>
      </c>
      <c r="E191" s="17">
        <f t="shared" si="23"/>
        <v>3.1380753138075313E-3</v>
      </c>
      <c r="F191" s="17">
        <f t="shared" si="24"/>
        <v>2.5782688766114181E-2</v>
      </c>
      <c r="G191" s="17">
        <f t="shared" si="26"/>
        <v>3.6666666666666665</v>
      </c>
      <c r="H191" s="17">
        <f t="shared" si="25"/>
        <v>1.1506276150627614E-2</v>
      </c>
    </row>
    <row r="192" spans="1:8" x14ac:dyDescent="0.2">
      <c r="A192" s="14"/>
      <c r="B192" s="15" t="s">
        <v>174</v>
      </c>
      <c r="C192" s="16">
        <v>9</v>
      </c>
      <c r="D192" s="16">
        <v>0</v>
      </c>
      <c r="E192" s="17">
        <f t="shared" si="23"/>
        <v>9.4142259414225944E-3</v>
      </c>
      <c r="F192" s="17" t="str">
        <f t="shared" si="24"/>
        <v/>
      </c>
      <c r="G192" s="17">
        <f t="shared" si="26"/>
        <v>-1</v>
      </c>
      <c r="H192" s="17">
        <f t="shared" si="25"/>
        <v>-9.4142259414225944E-3</v>
      </c>
    </row>
    <row r="193" spans="1:8" ht="25.5" x14ac:dyDescent="0.2">
      <c r="A193" s="14"/>
      <c r="B193" s="15" t="s">
        <v>175</v>
      </c>
      <c r="C193" s="16">
        <v>1</v>
      </c>
      <c r="D193" s="16">
        <v>2</v>
      </c>
      <c r="E193" s="17">
        <f t="shared" si="23"/>
        <v>1.0460251046025104E-3</v>
      </c>
      <c r="F193" s="17">
        <f t="shared" si="24"/>
        <v>3.6832412523020259E-3</v>
      </c>
      <c r="G193" s="17">
        <f t="shared" si="26"/>
        <v>1</v>
      </c>
      <c r="H193" s="17">
        <f t="shared" si="25"/>
        <v>1.0460251046025104E-3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4</v>
      </c>
      <c r="D198" s="16">
        <v>0</v>
      </c>
      <c r="E198" s="17">
        <f t="shared" si="23"/>
        <v>4.1841004184100415E-3</v>
      </c>
      <c r="F198" s="17" t="str">
        <f t="shared" si="24"/>
        <v/>
      </c>
      <c r="G198" s="17">
        <f t="shared" si="26"/>
        <v>-1</v>
      </c>
      <c r="H198" s="17">
        <f t="shared" si="25"/>
        <v>-4.1841004184100415E-3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2</v>
      </c>
      <c r="D203" s="16">
        <v>0</v>
      </c>
      <c r="E203" s="17">
        <f t="shared" si="23"/>
        <v>2.0920502092050207E-3</v>
      </c>
      <c r="F203" s="17" t="str">
        <f t="shared" si="24"/>
        <v/>
      </c>
      <c r="G203" s="17">
        <f t="shared" si="26"/>
        <v>-1</v>
      </c>
      <c r="H203" s="17">
        <f t="shared" si="25"/>
        <v>-2.0920502092050207E-3</v>
      </c>
    </row>
    <row r="204" spans="1:8" x14ac:dyDescent="0.2">
      <c r="A204" s="14"/>
      <c r="B204" s="15" t="s">
        <v>186</v>
      </c>
      <c r="C204" s="16">
        <v>32</v>
      </c>
      <c r="D204" s="16">
        <v>11</v>
      </c>
      <c r="E204" s="17">
        <f t="shared" si="23"/>
        <v>3.3472803347280332E-2</v>
      </c>
      <c r="F204" s="17">
        <f t="shared" si="24"/>
        <v>2.0257826887661142E-2</v>
      </c>
      <c r="G204" s="17">
        <f t="shared" si="26"/>
        <v>-0.65625</v>
      </c>
      <c r="H204" s="17">
        <f t="shared" si="25"/>
        <v>-2.1966527196652718E-2</v>
      </c>
    </row>
    <row r="205" spans="1:8" ht="25.5" x14ac:dyDescent="0.2">
      <c r="A205" s="14"/>
      <c r="B205" s="15" t="s">
        <v>187</v>
      </c>
      <c r="C205" s="16">
        <v>2</v>
      </c>
      <c r="D205" s="16">
        <v>17</v>
      </c>
      <c r="E205" s="17">
        <f t="shared" si="23"/>
        <v>2.0920502092050207E-3</v>
      </c>
      <c r="F205" s="17">
        <f t="shared" si="24"/>
        <v>3.1307550644567222E-2</v>
      </c>
      <c r="G205" s="17">
        <f t="shared" si="26"/>
        <v>7.5</v>
      </c>
      <c r="H205" s="17">
        <f t="shared" si="25"/>
        <v>1.5690376569037656E-2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38</v>
      </c>
      <c r="D207" s="16">
        <v>4</v>
      </c>
      <c r="E207" s="17">
        <f t="shared" si="23"/>
        <v>3.9748953974895397E-2</v>
      </c>
      <c r="F207" s="17">
        <f t="shared" si="24"/>
        <v>7.3664825046040518E-3</v>
      </c>
      <c r="G207" s="17">
        <f t="shared" si="26"/>
        <v>-0.89473684210526316</v>
      </c>
      <c r="H207" s="17">
        <f t="shared" si="25"/>
        <v>-3.5564853556485358E-2</v>
      </c>
    </row>
    <row r="208" spans="1:8" x14ac:dyDescent="0.2">
      <c r="A208" s="14"/>
      <c r="B208" s="15" t="s">
        <v>190</v>
      </c>
      <c r="C208" s="16">
        <v>5</v>
      </c>
      <c r="D208" s="16">
        <v>4</v>
      </c>
      <c r="E208" s="17">
        <f t="shared" si="23"/>
        <v>5.2301255230125521E-3</v>
      </c>
      <c r="F208" s="17">
        <f t="shared" si="24"/>
        <v>7.3664825046040518E-3</v>
      </c>
      <c r="G208" s="17">
        <f t="shared" si="26"/>
        <v>-0.2</v>
      </c>
      <c r="H208" s="17">
        <f t="shared" si="25"/>
        <v>-1.0460251046025104E-3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1.0460251046025104E-3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-1.0460251046025104E-3</v>
      </c>
    </row>
    <row r="210" spans="1:8" x14ac:dyDescent="0.2">
      <c r="A210" s="14"/>
      <c r="B210" s="15" t="s">
        <v>192</v>
      </c>
      <c r="C210" s="16">
        <v>3</v>
      </c>
      <c r="D210" s="16">
        <v>0</v>
      </c>
      <c r="E210" s="17">
        <f t="shared" si="27"/>
        <v>3.1380753138075313E-3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-3.1380753138075313E-3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1.0460251046025104E-3</v>
      </c>
      <c r="F214" s="17" t="str">
        <f t="shared" si="28"/>
        <v/>
      </c>
      <c r="G214" s="17">
        <f t="shared" si="30"/>
        <v>-1</v>
      </c>
      <c r="H214" s="17">
        <f t="shared" si="29"/>
        <v>-1.0460251046025104E-3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2</v>
      </c>
      <c r="D216" s="16">
        <v>0</v>
      </c>
      <c r="E216" s="17">
        <f t="shared" si="27"/>
        <v>2.0920502092050207E-3</v>
      </c>
      <c r="F216" s="17" t="str">
        <f t="shared" si="28"/>
        <v/>
      </c>
      <c r="G216" s="17">
        <f t="shared" si="30"/>
        <v>-1</v>
      </c>
      <c r="H216" s="17">
        <f t="shared" si="29"/>
        <v>-2.0920502092050207E-3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</v>
      </c>
      <c r="D219" s="16">
        <v>3</v>
      </c>
      <c r="E219" s="17">
        <f t="shared" si="27"/>
        <v>3.1380753138075313E-3</v>
      </c>
      <c r="F219" s="17">
        <f t="shared" si="28"/>
        <v>5.5248618784530384E-3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65</v>
      </c>
      <c r="D231" s="16">
        <v>79</v>
      </c>
      <c r="E231" s="17">
        <f t="shared" si="27"/>
        <v>6.7991631799163177E-2</v>
      </c>
      <c r="F231" s="17">
        <f t="shared" si="28"/>
        <v>0.14548802946593001</v>
      </c>
      <c r="G231" s="17">
        <f t="shared" si="30"/>
        <v>0.2153846153846154</v>
      </c>
      <c r="H231" s="17">
        <f t="shared" si="29"/>
        <v>1.4644351464435146E-2</v>
      </c>
    </row>
    <row r="232" spans="1:8" x14ac:dyDescent="0.2">
      <c r="A232" s="14"/>
      <c r="B232" s="15" t="s">
        <v>214</v>
      </c>
      <c r="C232" s="16">
        <v>1</v>
      </c>
      <c r="D232" s="16">
        <v>2</v>
      </c>
      <c r="E232" s="17">
        <f t="shared" si="27"/>
        <v>1.0460251046025104E-3</v>
      </c>
      <c r="F232" s="17">
        <f t="shared" si="28"/>
        <v>3.6832412523020259E-3</v>
      </c>
      <c r="G232" s="17">
        <f t="shared" si="30"/>
        <v>1</v>
      </c>
      <c r="H232" s="17">
        <f t="shared" si="29"/>
        <v>1.0460251046025104E-3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1</v>
      </c>
      <c r="E237" s="17" t="str">
        <f t="shared" si="27"/>
        <v/>
      </c>
      <c r="F237" s="17">
        <f t="shared" si="28"/>
        <v>1.841620626151013E-3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272</v>
      </c>
      <c r="D244" s="16">
        <v>264</v>
      </c>
      <c r="E244" s="17">
        <f t="shared" si="31"/>
        <v>0.28451882845188287</v>
      </c>
      <c r="F244" s="17">
        <f t="shared" si="32"/>
        <v>0.48618784530386738</v>
      </c>
      <c r="G244" s="17">
        <f t="shared" si="34"/>
        <v>-2.9411764705882353E-2</v>
      </c>
      <c r="H244" s="17">
        <f t="shared" si="33"/>
        <v>-8.3682008368200847E-3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1.841620626151013E-3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1.0460251046025104E-3</v>
      </c>
      <c r="F249" s="17" t="str">
        <f t="shared" si="32"/>
        <v/>
      </c>
      <c r="G249" s="17">
        <f t="shared" si="34"/>
        <v>-1</v>
      </c>
      <c r="H249" s="17">
        <f t="shared" si="33"/>
        <v>-1.0460251046025104E-3</v>
      </c>
    </row>
    <row r="250" spans="1:8" x14ac:dyDescent="0.2">
      <c r="A250" s="14"/>
      <c r="B250" s="15" t="s">
        <v>232</v>
      </c>
      <c r="C250" s="16">
        <v>0</v>
      </c>
      <c r="D250" s="16">
        <v>5</v>
      </c>
      <c r="E250" s="17" t="str">
        <f t="shared" si="31"/>
        <v/>
      </c>
      <c r="F250" s="17">
        <f t="shared" si="32"/>
        <v>9.2081031307550652E-3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1.841620626151013E-3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3.6832412523020259E-3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1</v>
      </c>
      <c r="E270" s="17">
        <f t="shared" si="31"/>
        <v>1.0460251046025104E-3</v>
      </c>
      <c r="F270" s="17">
        <f t="shared" si="32"/>
        <v>1.841620626151013E-3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1.841620626151013E-3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205</v>
      </c>
      <c r="D277" s="16">
        <v>23</v>
      </c>
      <c r="E277" s="17">
        <f t="shared" si="35"/>
        <v>0.21443514644351463</v>
      </c>
      <c r="F277" s="17">
        <f t="shared" si="36"/>
        <v>4.2357274401473299E-2</v>
      </c>
      <c r="G277" s="17">
        <f t="shared" si="38"/>
        <v>-0.8878048780487805</v>
      </c>
      <c r="H277" s="17">
        <f t="shared" si="37"/>
        <v>-0.1903765690376569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1.841620626151013E-3</v>
      </c>
      <c r="G281" s="17">
        <f t="shared" si="38"/>
        <v>1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</v>
      </c>
      <c r="D282" s="16">
        <v>0</v>
      </c>
      <c r="E282" s="17">
        <f t="shared" si="35"/>
        <v>1.0460251046025104E-3</v>
      </c>
      <c r="F282" s="17" t="str">
        <f t="shared" si="36"/>
        <v/>
      </c>
      <c r="G282" s="17">
        <f t="shared" si="38"/>
        <v>-1</v>
      </c>
      <c r="H282" s="17">
        <f t="shared" si="37"/>
        <v>-1.0460251046025104E-3</v>
      </c>
    </row>
    <row r="283" spans="1:8" x14ac:dyDescent="0.2">
      <c r="A283" s="14"/>
      <c r="B283" s="15" t="s">
        <v>265</v>
      </c>
      <c r="C283" s="16">
        <v>1</v>
      </c>
      <c r="D283" s="16">
        <v>1</v>
      </c>
      <c r="E283" s="17">
        <f t="shared" si="35"/>
        <v>1.0460251046025104E-3</v>
      </c>
      <c r="F283" s="17">
        <f t="shared" si="36"/>
        <v>1.841620626151013E-3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1.0460251046025104E-3</v>
      </c>
      <c r="F284" s="17" t="str">
        <f t="shared" si="36"/>
        <v/>
      </c>
      <c r="G284" s="17">
        <f t="shared" si="38"/>
        <v>-1</v>
      </c>
      <c r="H284" s="17">
        <f t="shared" si="37"/>
        <v>-1.0460251046025104E-3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1.0460251046025104E-3</v>
      </c>
      <c r="F287" s="17" t="str">
        <f t="shared" si="36"/>
        <v/>
      </c>
      <c r="G287" s="17">
        <f t="shared" si="38"/>
        <v>-1</v>
      </c>
      <c r="H287" s="17">
        <f t="shared" si="37"/>
        <v>-1.0460251046025104E-3</v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1.841620626151013E-3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</v>
      </c>
      <c r="D294" s="16">
        <v>1</v>
      </c>
      <c r="E294" s="17">
        <f t="shared" si="35"/>
        <v>1.0460251046025104E-3</v>
      </c>
      <c r="F294" s="17">
        <f t="shared" si="36"/>
        <v>1.841620626151013E-3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277</v>
      </c>
      <c r="C295" s="16">
        <v>0</v>
      </c>
      <c r="D295" s="16">
        <v>2</v>
      </c>
      <c r="E295" s="17" t="str">
        <f t="shared" si="35"/>
        <v/>
      </c>
      <c r="F295" s="17">
        <f t="shared" si="36"/>
        <v>3.6832412523020259E-3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1.841620626151013E-3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1.841620626151013E-3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ref="G306:G337" si="42">+IF(AND(C306=0,D306=0)," ",IF(C306=0,1,IF(D306=0,-1,(D306-C306)/C306)))</f>
        <v xml:space="preserve"> 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7</v>
      </c>
      <c r="D311" s="16">
        <v>35</v>
      </c>
      <c r="E311" s="17">
        <f t="shared" si="39"/>
        <v>7.3221757322175732E-3</v>
      </c>
      <c r="F311" s="17">
        <f t="shared" si="40"/>
        <v>6.4456721915285453E-2</v>
      </c>
      <c r="G311" s="17">
        <f t="shared" si="42"/>
        <v>4</v>
      </c>
      <c r="H311" s="17">
        <f t="shared" si="41"/>
        <v>2.9288702928870293E-2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35</v>
      </c>
      <c r="D314" s="16">
        <v>10</v>
      </c>
      <c r="E314" s="17">
        <f t="shared" si="39"/>
        <v>3.6610878661087864E-2</v>
      </c>
      <c r="F314" s="17">
        <f t="shared" si="40"/>
        <v>1.841620626151013E-2</v>
      </c>
      <c r="G314" s="17">
        <f t="shared" si="42"/>
        <v>-0.7142857142857143</v>
      </c>
      <c r="H314" s="17">
        <f t="shared" si="41"/>
        <v>-2.615062761506276E-2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1.841620626151013E-3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1.841620626151013E-3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196</v>
      </c>
      <c r="D325" s="16">
        <v>14</v>
      </c>
      <c r="E325" s="17">
        <f t="shared" si="39"/>
        <v>0.20502092050209206</v>
      </c>
      <c r="F325" s="17">
        <f t="shared" si="40"/>
        <v>2.5782688766114181E-2</v>
      </c>
      <c r="G325" s="17">
        <f t="shared" si="42"/>
        <v>-0.9285714285714286</v>
      </c>
      <c r="H325" s="17">
        <f t="shared" si="41"/>
        <v>-0.19037656903765693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1.841620626151013E-3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707</v>
      </c>
      <c r="D356" s="20">
        <f>SUM(D357:D585)</f>
        <v>446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-0.36916548797736914</v>
      </c>
      <c r="H356" s="21">
        <f t="shared" ref="H356:H419" si="49">+IF(OR(AND(E356=""),(G356="")),"",E356*G356)</f>
        <v>-0.36916548797736914</v>
      </c>
    </row>
    <row r="357" spans="1:8" x14ac:dyDescent="0.2">
      <c r="A357" s="14"/>
      <c r="B357" s="15" t="s">
        <v>333</v>
      </c>
      <c r="C357" s="16">
        <v>2</v>
      </c>
      <c r="D357" s="16">
        <v>9</v>
      </c>
      <c r="E357" s="17">
        <f t="shared" si="47"/>
        <v>2.828854314002829E-3</v>
      </c>
      <c r="F357" s="17">
        <f t="shared" si="48"/>
        <v>2.0179372197309416E-2</v>
      </c>
      <c r="G357" s="17">
        <f t="shared" ref="G357:G420" si="50">+IF(AND(C357=0,D357=0)," ",IF(C357=0,1,IF(D357=0,-1,(D357-C357)/C357)))</f>
        <v>3.5</v>
      </c>
      <c r="H357" s="17">
        <f t="shared" si="49"/>
        <v>9.9009900990099011E-3</v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1.4144271570014145E-3</v>
      </c>
      <c r="F358" s="17" t="str">
        <f t="shared" si="48"/>
        <v/>
      </c>
      <c r="G358" s="17">
        <f t="shared" si="50"/>
        <v>-1</v>
      </c>
      <c r="H358" s="17">
        <f t="shared" si="49"/>
        <v>-1.4144271570014145E-3</v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22</v>
      </c>
      <c r="D362" s="16">
        <v>16</v>
      </c>
      <c r="E362" s="17">
        <f t="shared" si="47"/>
        <v>3.1117397454031116E-2</v>
      </c>
      <c r="F362" s="17">
        <f t="shared" si="48"/>
        <v>3.5874439461883408E-2</v>
      </c>
      <c r="G362" s="17">
        <f t="shared" si="50"/>
        <v>-0.27272727272727271</v>
      </c>
      <c r="H362" s="17">
        <f t="shared" si="49"/>
        <v>-8.4865629420084864E-3</v>
      </c>
    </row>
    <row r="363" spans="1:8" x14ac:dyDescent="0.2">
      <c r="A363" s="14"/>
      <c r="B363" s="15" t="s">
        <v>339</v>
      </c>
      <c r="C363" s="16">
        <v>6</v>
      </c>
      <c r="D363" s="16">
        <v>1</v>
      </c>
      <c r="E363" s="17">
        <f t="shared" si="47"/>
        <v>8.4865629420084864E-3</v>
      </c>
      <c r="F363" s="17">
        <f t="shared" si="48"/>
        <v>2.242152466367713E-3</v>
      </c>
      <c r="G363" s="17">
        <f t="shared" si="50"/>
        <v>-0.83333333333333337</v>
      </c>
      <c r="H363" s="17">
        <f t="shared" si="49"/>
        <v>-7.0721357850070726E-3</v>
      </c>
    </row>
    <row r="364" spans="1:8" x14ac:dyDescent="0.2">
      <c r="A364" s="14"/>
      <c r="B364" s="15" t="s">
        <v>340</v>
      </c>
      <c r="C364" s="16">
        <v>0</v>
      </c>
      <c r="D364" s="16">
        <v>1</v>
      </c>
      <c r="E364" s="17" t="str">
        <f t="shared" si="47"/>
        <v/>
      </c>
      <c r="F364" s="17">
        <f t="shared" si="48"/>
        <v>2.242152466367713E-3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1</v>
      </c>
      <c r="E365" s="17" t="str">
        <f t="shared" si="47"/>
        <v/>
      </c>
      <c r="F365" s="17">
        <f t="shared" si="48"/>
        <v>2.242152466367713E-3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132</v>
      </c>
      <c r="D368" s="16">
        <v>159</v>
      </c>
      <c r="E368" s="17">
        <f t="shared" si="47"/>
        <v>0.18670438472418671</v>
      </c>
      <c r="F368" s="17">
        <f t="shared" si="48"/>
        <v>0.35650224215246634</v>
      </c>
      <c r="G368" s="17">
        <f t="shared" si="50"/>
        <v>0.20454545454545456</v>
      </c>
      <c r="H368" s="17">
        <f t="shared" si="49"/>
        <v>3.8189533239038197E-2</v>
      </c>
    </row>
    <row r="369" spans="1:8" x14ac:dyDescent="0.2">
      <c r="A369" s="14"/>
      <c r="B369" s="15" t="s">
        <v>345</v>
      </c>
      <c r="C369" s="16">
        <v>1</v>
      </c>
      <c r="D369" s="16">
        <v>1</v>
      </c>
      <c r="E369" s="17">
        <f t="shared" si="47"/>
        <v>1.4144271570014145E-3</v>
      </c>
      <c r="F369" s="17">
        <f t="shared" si="48"/>
        <v>2.242152466367713E-3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</v>
      </c>
      <c r="D371" s="16">
        <v>1</v>
      </c>
      <c r="E371" s="17">
        <f t="shared" si="47"/>
        <v>7.0721357850070717E-3</v>
      </c>
      <c r="F371" s="17">
        <f t="shared" si="48"/>
        <v>2.242152466367713E-3</v>
      </c>
      <c r="G371" s="17">
        <f t="shared" si="50"/>
        <v>-0.8</v>
      </c>
      <c r="H371" s="17">
        <f t="shared" si="49"/>
        <v>-5.6577086280056579E-3</v>
      </c>
    </row>
    <row r="372" spans="1:8" x14ac:dyDescent="0.2">
      <c r="A372" s="14"/>
      <c r="B372" s="15" t="s">
        <v>348</v>
      </c>
      <c r="C372" s="16">
        <v>1</v>
      </c>
      <c r="D372" s="16">
        <v>3</v>
      </c>
      <c r="E372" s="17">
        <f t="shared" si="47"/>
        <v>1.4144271570014145E-3</v>
      </c>
      <c r="F372" s="17">
        <f t="shared" si="48"/>
        <v>6.7264573991031393E-3</v>
      </c>
      <c r="G372" s="17">
        <f t="shared" si="50"/>
        <v>2</v>
      </c>
      <c r="H372" s="17">
        <f t="shared" si="49"/>
        <v>2.828854314002829E-3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2.242152466367713E-3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13</v>
      </c>
      <c r="D376" s="16">
        <v>42</v>
      </c>
      <c r="E376" s="17">
        <f t="shared" si="47"/>
        <v>1.8387553041018388E-2</v>
      </c>
      <c r="F376" s="17">
        <f t="shared" si="48"/>
        <v>9.417040358744394E-2</v>
      </c>
      <c r="G376" s="17">
        <f t="shared" si="50"/>
        <v>2.2307692307692308</v>
      </c>
      <c r="H376" s="17">
        <f t="shared" si="49"/>
        <v>4.1018387553041019E-2</v>
      </c>
    </row>
    <row r="377" spans="1:8" x14ac:dyDescent="0.2">
      <c r="A377" s="14"/>
      <c r="B377" s="15" t="s">
        <v>353</v>
      </c>
      <c r="C377" s="16">
        <v>2</v>
      </c>
      <c r="D377" s="16">
        <v>1</v>
      </c>
      <c r="E377" s="17">
        <f t="shared" si="47"/>
        <v>2.828854314002829E-3</v>
      </c>
      <c r="F377" s="17">
        <f t="shared" si="48"/>
        <v>2.242152466367713E-3</v>
      </c>
      <c r="G377" s="17">
        <f t="shared" si="50"/>
        <v>-0.5</v>
      </c>
      <c r="H377" s="17">
        <f t="shared" si="49"/>
        <v>-1.4144271570014145E-3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4</v>
      </c>
      <c r="E379" s="17" t="str">
        <f t="shared" si="47"/>
        <v/>
      </c>
      <c r="F379" s="17">
        <f t="shared" si="48"/>
        <v>8.9686098654708519E-3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2</v>
      </c>
      <c r="E380" s="17">
        <f t="shared" si="47"/>
        <v>4.2432814710042432E-3</v>
      </c>
      <c r="F380" s="17">
        <f t="shared" si="48"/>
        <v>4.4843049327354259E-3</v>
      </c>
      <c r="G380" s="17">
        <f t="shared" si="50"/>
        <v>-0.33333333333333331</v>
      </c>
      <c r="H380" s="17">
        <f t="shared" si="49"/>
        <v>-1.4144271570014143E-3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2.242152466367713E-3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7</v>
      </c>
      <c r="E390" s="17">
        <f t="shared" si="47"/>
        <v>2.828854314002829E-3</v>
      </c>
      <c r="F390" s="17">
        <f t="shared" si="48"/>
        <v>1.5695067264573991E-2</v>
      </c>
      <c r="G390" s="17">
        <f t="shared" si="50"/>
        <v>2.5</v>
      </c>
      <c r="H390" s="17">
        <f t="shared" si="49"/>
        <v>7.0721357850070726E-3</v>
      </c>
    </row>
    <row r="391" spans="1:8" x14ac:dyDescent="0.2">
      <c r="A391" s="14"/>
      <c r="B391" s="15" t="s">
        <v>367</v>
      </c>
      <c r="C391" s="16">
        <v>37</v>
      </c>
      <c r="D391" s="16">
        <v>20</v>
      </c>
      <c r="E391" s="17">
        <f t="shared" si="47"/>
        <v>5.2333804809052337E-2</v>
      </c>
      <c r="F391" s="17">
        <f t="shared" si="48"/>
        <v>4.4843049327354258E-2</v>
      </c>
      <c r="G391" s="17">
        <f t="shared" si="50"/>
        <v>-0.45945945945945948</v>
      </c>
      <c r="H391" s="17">
        <f t="shared" si="49"/>
        <v>-2.4045261669024046E-2</v>
      </c>
    </row>
    <row r="392" spans="1:8" x14ac:dyDescent="0.2">
      <c r="A392" s="14"/>
      <c r="B392" s="15" t="s">
        <v>368</v>
      </c>
      <c r="C392" s="16">
        <v>1</v>
      </c>
      <c r="D392" s="16">
        <v>3</v>
      </c>
      <c r="E392" s="17">
        <f t="shared" si="47"/>
        <v>1.4144271570014145E-3</v>
      </c>
      <c r="F392" s="17">
        <f t="shared" si="48"/>
        <v>6.7264573991031393E-3</v>
      </c>
      <c r="G392" s="17">
        <f t="shared" si="50"/>
        <v>2</v>
      </c>
      <c r="H392" s="17">
        <f t="shared" si="49"/>
        <v>2.828854314002829E-3</v>
      </c>
    </row>
    <row r="393" spans="1:8" x14ac:dyDescent="0.2">
      <c r="A393" s="14"/>
      <c r="B393" s="15" t="s">
        <v>369</v>
      </c>
      <c r="C393" s="16">
        <v>7</v>
      </c>
      <c r="D393" s="16">
        <v>1</v>
      </c>
      <c r="E393" s="17">
        <f t="shared" si="47"/>
        <v>9.9009900990099011E-3</v>
      </c>
      <c r="F393" s="17">
        <f t="shared" si="48"/>
        <v>2.242152466367713E-3</v>
      </c>
      <c r="G393" s="17">
        <f t="shared" si="50"/>
        <v>-0.8571428571428571</v>
      </c>
      <c r="H393" s="17">
        <f t="shared" si="49"/>
        <v>-8.4865629420084864E-3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5</v>
      </c>
      <c r="D395" s="16">
        <v>8</v>
      </c>
      <c r="E395" s="17">
        <f t="shared" si="47"/>
        <v>7.0721357850070717E-3</v>
      </c>
      <c r="F395" s="17">
        <f t="shared" si="48"/>
        <v>1.7937219730941704E-2</v>
      </c>
      <c r="G395" s="17">
        <f t="shared" si="50"/>
        <v>0.6</v>
      </c>
      <c r="H395" s="17">
        <f t="shared" si="49"/>
        <v>4.2432814710042432E-3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98</v>
      </c>
      <c r="D398" s="16">
        <v>59</v>
      </c>
      <c r="E398" s="17">
        <f t="shared" si="47"/>
        <v>0.13861386138613863</v>
      </c>
      <c r="F398" s="17">
        <f t="shared" si="48"/>
        <v>0.13228699551569506</v>
      </c>
      <c r="G398" s="17">
        <f t="shared" si="50"/>
        <v>-0.39795918367346939</v>
      </c>
      <c r="H398" s="17">
        <f t="shared" si="49"/>
        <v>-5.5162659123055166E-2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24</v>
      </c>
      <c r="D402" s="16">
        <v>11</v>
      </c>
      <c r="E402" s="17">
        <f t="shared" si="47"/>
        <v>3.3946251768033946E-2</v>
      </c>
      <c r="F402" s="17">
        <f t="shared" si="48"/>
        <v>2.4663677130044841E-2</v>
      </c>
      <c r="G402" s="17">
        <f t="shared" si="50"/>
        <v>-0.54166666666666663</v>
      </c>
      <c r="H402" s="17">
        <f t="shared" si="49"/>
        <v>-1.8387553041018388E-2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2.242152466367713E-3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7</v>
      </c>
      <c r="D405" s="16">
        <v>3</v>
      </c>
      <c r="E405" s="17">
        <f t="shared" si="47"/>
        <v>9.9009900990099011E-3</v>
      </c>
      <c r="F405" s="17">
        <f t="shared" si="48"/>
        <v>6.7264573991031393E-3</v>
      </c>
      <c r="G405" s="17">
        <f t="shared" si="50"/>
        <v>-0.5714285714285714</v>
      </c>
      <c r="H405" s="17">
        <f t="shared" si="49"/>
        <v>-5.657708628005657E-3</v>
      </c>
    </row>
    <row r="406" spans="1:8" x14ac:dyDescent="0.2">
      <c r="A406" s="14"/>
      <c r="B406" s="15" t="s">
        <v>382</v>
      </c>
      <c r="C406" s="16">
        <v>18</v>
      </c>
      <c r="D406" s="16">
        <v>2</v>
      </c>
      <c r="E406" s="17">
        <f t="shared" si="47"/>
        <v>2.5459688826025461E-2</v>
      </c>
      <c r="F406" s="17">
        <f t="shared" si="48"/>
        <v>4.4843049327354259E-3</v>
      </c>
      <c r="G406" s="17">
        <f t="shared" si="50"/>
        <v>-0.88888888888888884</v>
      </c>
      <c r="H406" s="17">
        <f t="shared" si="49"/>
        <v>-2.2630834512022632E-2</v>
      </c>
    </row>
    <row r="407" spans="1:8" x14ac:dyDescent="0.2">
      <c r="A407" s="14"/>
      <c r="B407" s="15" t="s">
        <v>383</v>
      </c>
      <c r="C407" s="16">
        <v>4</v>
      </c>
      <c r="D407" s="16">
        <v>4</v>
      </c>
      <c r="E407" s="17">
        <f t="shared" si="47"/>
        <v>5.6577086280056579E-3</v>
      </c>
      <c r="F407" s="17">
        <f t="shared" si="48"/>
        <v>8.9686098654708519E-3</v>
      </c>
      <c r="G407" s="17">
        <f t="shared" si="50"/>
        <v>0</v>
      </c>
      <c r="H407" s="17">
        <f t="shared" si="49"/>
        <v>0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</v>
      </c>
      <c r="D409" s="16">
        <v>1</v>
      </c>
      <c r="E409" s="17">
        <f t="shared" si="47"/>
        <v>1.4144271570014145E-3</v>
      </c>
      <c r="F409" s="17">
        <f t="shared" si="48"/>
        <v>2.242152466367713E-3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3</v>
      </c>
      <c r="E413" s="17">
        <f t="shared" si="47"/>
        <v>2.828854314002829E-3</v>
      </c>
      <c r="F413" s="17">
        <f t="shared" si="48"/>
        <v>6.7264573991031393E-3</v>
      </c>
      <c r="G413" s="17">
        <f t="shared" si="50"/>
        <v>0.5</v>
      </c>
      <c r="H413" s="17">
        <f t="shared" si="49"/>
        <v>1.4144271570014145E-3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11</v>
      </c>
      <c r="D417" s="16">
        <v>1</v>
      </c>
      <c r="E417" s="17">
        <f t="shared" si="47"/>
        <v>1.5558698727015558E-2</v>
      </c>
      <c r="F417" s="17">
        <f t="shared" si="48"/>
        <v>2.242152466367713E-3</v>
      </c>
      <c r="G417" s="17">
        <f t="shared" si="50"/>
        <v>-0.90909090909090906</v>
      </c>
      <c r="H417" s="17">
        <f t="shared" si="49"/>
        <v>-1.4144271570014143E-2</v>
      </c>
    </row>
    <row r="418" spans="1:8" x14ac:dyDescent="0.2">
      <c r="A418" s="14"/>
      <c r="B418" s="15" t="s">
        <v>394</v>
      </c>
      <c r="C418" s="16">
        <v>4</v>
      </c>
      <c r="D418" s="16">
        <v>3</v>
      </c>
      <c r="E418" s="17">
        <f t="shared" si="47"/>
        <v>5.6577086280056579E-3</v>
      </c>
      <c r="F418" s="17">
        <f t="shared" si="48"/>
        <v>6.7264573991031393E-3</v>
      </c>
      <c r="G418" s="17">
        <f t="shared" si="50"/>
        <v>-0.25</v>
      </c>
      <c r="H418" s="17">
        <f t="shared" si="49"/>
        <v>-1.4144271570014145E-3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3</v>
      </c>
      <c r="E420" s="17">
        <f t="shared" ref="E420:E483" si="51">+IF(C420=0,"",C420/C$356)</f>
        <v>1.4144271570014145E-3</v>
      </c>
      <c r="F420" s="17">
        <f t="shared" ref="F420:F483" si="52">+IF(D420=0,"",D420/D$356)</f>
        <v>6.7264573991031393E-3</v>
      </c>
      <c r="G420" s="17">
        <f t="shared" si="50"/>
        <v>2</v>
      </c>
      <c r="H420" s="17">
        <f t="shared" ref="H420:H483" si="53">+IF(OR(AND(E420=""),(G420="")),"",E420*G420)</f>
        <v>2.828854314002829E-3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3</v>
      </c>
      <c r="E424" s="17" t="str">
        <f t="shared" si="51"/>
        <v/>
      </c>
      <c r="F424" s="17">
        <f t="shared" si="52"/>
        <v>6.7264573991031393E-3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3</v>
      </c>
      <c r="D427" s="16">
        <v>1</v>
      </c>
      <c r="E427" s="17">
        <f t="shared" si="51"/>
        <v>4.2432814710042432E-3</v>
      </c>
      <c r="F427" s="17">
        <f t="shared" si="52"/>
        <v>2.242152466367713E-3</v>
      </c>
      <c r="G427" s="17">
        <f t="shared" si="54"/>
        <v>-0.66666666666666663</v>
      </c>
      <c r="H427" s="17">
        <f t="shared" si="53"/>
        <v>-2.8288543140028285E-3</v>
      </c>
    </row>
    <row r="428" spans="1:8" x14ac:dyDescent="0.2">
      <c r="A428" s="14"/>
      <c r="B428" s="15" t="s">
        <v>404</v>
      </c>
      <c r="C428" s="16">
        <v>11</v>
      </c>
      <c r="D428" s="16">
        <v>9</v>
      </c>
      <c r="E428" s="17">
        <f t="shared" si="51"/>
        <v>1.5558698727015558E-2</v>
      </c>
      <c r="F428" s="17">
        <f t="shared" si="52"/>
        <v>2.0179372197309416E-2</v>
      </c>
      <c r="G428" s="17">
        <f t="shared" si="54"/>
        <v>-0.18181818181818182</v>
      </c>
      <c r="H428" s="17">
        <f t="shared" si="53"/>
        <v>-2.828854314002829E-3</v>
      </c>
    </row>
    <row r="429" spans="1:8" x14ac:dyDescent="0.2">
      <c r="A429" s="14"/>
      <c r="B429" s="15" t="s">
        <v>405</v>
      </c>
      <c r="C429" s="16">
        <v>1</v>
      </c>
      <c r="D429" s="16">
        <v>0</v>
      </c>
      <c r="E429" s="17">
        <f t="shared" si="51"/>
        <v>1.4144271570014145E-3</v>
      </c>
      <c r="F429" s="17" t="str">
        <f t="shared" si="52"/>
        <v/>
      </c>
      <c r="G429" s="17">
        <f t="shared" si="54"/>
        <v>-1</v>
      </c>
      <c r="H429" s="17">
        <f t="shared" si="53"/>
        <v>-1.4144271570014145E-3</v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2</v>
      </c>
      <c r="D432" s="16">
        <v>2</v>
      </c>
      <c r="E432" s="17">
        <f t="shared" si="51"/>
        <v>2.828854314002829E-3</v>
      </c>
      <c r="F432" s="17">
        <f t="shared" si="52"/>
        <v>4.4843049327354259E-3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0</v>
      </c>
      <c r="E436" s="17">
        <f t="shared" si="51"/>
        <v>4.2432814710042432E-3</v>
      </c>
      <c r="F436" s="17" t="str">
        <f t="shared" si="52"/>
        <v/>
      </c>
      <c r="G436" s="17">
        <f t="shared" si="54"/>
        <v>-1</v>
      </c>
      <c r="H436" s="17">
        <f t="shared" si="53"/>
        <v>-4.2432814710042432E-3</v>
      </c>
    </row>
    <row r="437" spans="1:8" x14ac:dyDescent="0.2">
      <c r="A437" s="14"/>
      <c r="B437" s="15" t="s">
        <v>413</v>
      </c>
      <c r="C437" s="16">
        <v>15</v>
      </c>
      <c r="D437" s="16">
        <v>0</v>
      </c>
      <c r="E437" s="17">
        <f t="shared" si="51"/>
        <v>2.1216407355021217E-2</v>
      </c>
      <c r="F437" s="17" t="str">
        <f t="shared" si="52"/>
        <v/>
      </c>
      <c r="G437" s="17">
        <f t="shared" si="54"/>
        <v>-1</v>
      </c>
      <c r="H437" s="17">
        <f t="shared" si="53"/>
        <v>-2.1216407355021217E-2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2</v>
      </c>
      <c r="E450" s="17" t="str">
        <f t="shared" si="51"/>
        <v/>
      </c>
      <c r="F450" s="17">
        <f t="shared" si="52"/>
        <v>4.4843049327354259E-3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23</v>
      </c>
      <c r="D452" s="16">
        <v>3</v>
      </c>
      <c r="E452" s="17">
        <f t="shared" si="51"/>
        <v>3.2531824611032531E-2</v>
      </c>
      <c r="F452" s="17">
        <f t="shared" si="52"/>
        <v>6.7264573991031393E-3</v>
      </c>
      <c r="G452" s="17">
        <f t="shared" si="54"/>
        <v>-0.86956521739130432</v>
      </c>
      <c r="H452" s="17">
        <f t="shared" si="53"/>
        <v>-2.8288543140028287E-2</v>
      </c>
    </row>
    <row r="453" spans="1:8" x14ac:dyDescent="0.2">
      <c r="A453" s="14"/>
      <c r="B453" s="15" t="s">
        <v>429</v>
      </c>
      <c r="C453" s="16">
        <v>2</v>
      </c>
      <c r="D453" s="16">
        <v>0</v>
      </c>
      <c r="E453" s="17">
        <f t="shared" si="51"/>
        <v>2.828854314002829E-3</v>
      </c>
      <c r="F453" s="17" t="str">
        <f t="shared" si="52"/>
        <v/>
      </c>
      <c r="G453" s="17">
        <f t="shared" si="54"/>
        <v>-1</v>
      </c>
      <c r="H453" s="17">
        <f t="shared" si="53"/>
        <v>-2.828854314002829E-3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</v>
      </c>
      <c r="D455" s="16">
        <v>2</v>
      </c>
      <c r="E455" s="17">
        <f t="shared" si="51"/>
        <v>5.6577086280056579E-3</v>
      </c>
      <c r="F455" s="17">
        <f t="shared" si="52"/>
        <v>4.4843049327354259E-3</v>
      </c>
      <c r="G455" s="17">
        <f t="shared" si="54"/>
        <v>-0.5</v>
      </c>
      <c r="H455" s="17">
        <f t="shared" si="53"/>
        <v>-2.828854314002829E-3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18</v>
      </c>
      <c r="D459" s="16">
        <v>0</v>
      </c>
      <c r="E459" s="17">
        <f t="shared" si="51"/>
        <v>2.5459688826025461E-2</v>
      </c>
      <c r="F459" s="17" t="str">
        <f t="shared" si="52"/>
        <v/>
      </c>
      <c r="G459" s="17">
        <f t="shared" si="54"/>
        <v>-1</v>
      </c>
      <c r="H459" s="17">
        <f t="shared" si="53"/>
        <v>-2.5459688826025461E-2</v>
      </c>
    </row>
    <row r="460" spans="1:8" x14ac:dyDescent="0.2">
      <c r="A460" s="14"/>
      <c r="B460" s="15" t="s">
        <v>436</v>
      </c>
      <c r="C460" s="16">
        <v>3</v>
      </c>
      <c r="D460" s="16">
        <v>2</v>
      </c>
      <c r="E460" s="17">
        <f t="shared" si="51"/>
        <v>4.2432814710042432E-3</v>
      </c>
      <c r="F460" s="17">
        <f t="shared" si="52"/>
        <v>4.4843049327354259E-3</v>
      </c>
      <c r="G460" s="17">
        <f t="shared" si="54"/>
        <v>-0.33333333333333331</v>
      </c>
      <c r="H460" s="17">
        <f t="shared" si="53"/>
        <v>-1.4144271570014143E-3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</v>
      </c>
      <c r="D465" s="16">
        <v>0</v>
      </c>
      <c r="E465" s="17">
        <f t="shared" si="51"/>
        <v>1.4144271570014145E-3</v>
      </c>
      <c r="F465" s="17" t="str">
        <f t="shared" si="52"/>
        <v/>
      </c>
      <c r="G465" s="17">
        <f t="shared" si="54"/>
        <v>-1</v>
      </c>
      <c r="H465" s="17">
        <f t="shared" si="53"/>
        <v>-1.4144271570014145E-3</v>
      </c>
    </row>
    <row r="466" spans="1:8" x14ac:dyDescent="0.2">
      <c r="A466" s="14"/>
      <c r="B466" s="15" t="s">
        <v>442</v>
      </c>
      <c r="C466" s="16">
        <v>1</v>
      </c>
      <c r="D466" s="16">
        <v>1</v>
      </c>
      <c r="E466" s="17">
        <f t="shared" si="51"/>
        <v>1.4144271570014145E-3</v>
      </c>
      <c r="F466" s="17">
        <f t="shared" si="52"/>
        <v>2.242152466367713E-3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443</v>
      </c>
      <c r="C467" s="16">
        <v>2</v>
      </c>
      <c r="D467" s="16">
        <v>1</v>
      </c>
      <c r="E467" s="17">
        <f t="shared" si="51"/>
        <v>2.828854314002829E-3</v>
      </c>
      <c r="F467" s="17">
        <f t="shared" si="52"/>
        <v>2.242152466367713E-3</v>
      </c>
      <c r="G467" s="17">
        <f t="shared" si="54"/>
        <v>-0.5</v>
      </c>
      <c r="H467" s="17">
        <f t="shared" si="53"/>
        <v>-1.4144271570014145E-3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2</v>
      </c>
      <c r="D469" s="16">
        <v>1</v>
      </c>
      <c r="E469" s="17">
        <f t="shared" si="51"/>
        <v>2.828854314002829E-3</v>
      </c>
      <c r="F469" s="17">
        <f t="shared" si="52"/>
        <v>2.242152466367713E-3</v>
      </c>
      <c r="G469" s="17">
        <f t="shared" si="54"/>
        <v>-0.5</v>
      </c>
      <c r="H469" s="17">
        <f t="shared" si="53"/>
        <v>-1.4144271570014145E-3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2.242152466367713E-3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1</v>
      </c>
      <c r="D480" s="16">
        <v>0</v>
      </c>
      <c r="E480" s="17">
        <f t="shared" si="51"/>
        <v>1.4144271570014145E-3</v>
      </c>
      <c r="F480" s="17" t="str">
        <f t="shared" si="52"/>
        <v/>
      </c>
      <c r="G480" s="17">
        <f t="shared" si="54"/>
        <v>-1</v>
      </c>
      <c r="H480" s="17">
        <f t="shared" si="53"/>
        <v>-1.4144271570014145E-3</v>
      </c>
    </row>
    <row r="481" spans="1:8" x14ac:dyDescent="0.2">
      <c r="A481" s="14"/>
      <c r="B481" s="15" t="s">
        <v>457</v>
      </c>
      <c r="C481" s="16">
        <v>1</v>
      </c>
      <c r="D481" s="16">
        <v>3</v>
      </c>
      <c r="E481" s="17">
        <f t="shared" si="51"/>
        <v>1.4144271570014145E-3</v>
      </c>
      <c r="F481" s="17">
        <f t="shared" si="52"/>
        <v>6.7264573991031393E-3</v>
      </c>
      <c r="G481" s="17">
        <f t="shared" si="54"/>
        <v>2</v>
      </c>
      <c r="H481" s="17">
        <f t="shared" si="53"/>
        <v>2.828854314002829E-3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2.242152466367713E-3</v>
      </c>
      <c r="G491" s="17">
        <f t="shared" si="58"/>
        <v>1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3</v>
      </c>
      <c r="E494" s="17">
        <f t="shared" si="55"/>
        <v>1.4144271570014145E-3</v>
      </c>
      <c r="F494" s="17">
        <f t="shared" si="56"/>
        <v>6.7264573991031393E-3</v>
      </c>
      <c r="G494" s="17">
        <f t="shared" si="58"/>
        <v>2</v>
      </c>
      <c r="H494" s="17">
        <f t="shared" si="57"/>
        <v>2.828854314002829E-3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0</v>
      </c>
      <c r="E496" s="17">
        <f t="shared" si="55"/>
        <v>1.4144271570014145E-3</v>
      </c>
      <c r="F496" s="17" t="str">
        <f t="shared" si="56"/>
        <v/>
      </c>
      <c r="G496" s="17">
        <f t="shared" si="58"/>
        <v>-1</v>
      </c>
      <c r="H496" s="17">
        <f t="shared" si="57"/>
        <v>-1.4144271570014145E-3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1.4144271570014145E-3</v>
      </c>
      <c r="F499" s="17" t="str">
        <f t="shared" si="56"/>
        <v/>
      </c>
      <c r="G499" s="17">
        <f t="shared" si="58"/>
        <v>-1</v>
      </c>
      <c r="H499" s="17">
        <f t="shared" si="57"/>
        <v>-1.4144271570014145E-3</v>
      </c>
    </row>
    <row r="500" spans="1:8" x14ac:dyDescent="0.2">
      <c r="A500" s="14"/>
      <c r="B500" s="15" t="s">
        <v>476</v>
      </c>
      <c r="C500" s="16">
        <v>3</v>
      </c>
      <c r="D500" s="16">
        <v>7</v>
      </c>
      <c r="E500" s="17">
        <f t="shared" si="55"/>
        <v>4.2432814710042432E-3</v>
      </c>
      <c r="F500" s="17">
        <f t="shared" si="56"/>
        <v>1.5695067264573991E-2</v>
      </c>
      <c r="G500" s="17">
        <f t="shared" si="58"/>
        <v>1.3333333333333333</v>
      </c>
      <c r="H500" s="17">
        <f t="shared" si="57"/>
        <v>5.657708628005657E-3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0</v>
      </c>
      <c r="E516" s="17">
        <f t="shared" si="55"/>
        <v>2.828854314002829E-3</v>
      </c>
      <c r="F516" s="17" t="str">
        <f t="shared" si="56"/>
        <v/>
      </c>
      <c r="G516" s="17">
        <f t="shared" si="58"/>
        <v>-1</v>
      </c>
      <c r="H516" s="17">
        <f t="shared" si="57"/>
        <v>-2.828854314002829E-3</v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1.4144271570014145E-3</v>
      </c>
      <c r="F519" s="17" t="str">
        <f t="shared" si="56"/>
        <v/>
      </c>
      <c r="G519" s="17">
        <f t="shared" si="58"/>
        <v>-1</v>
      </c>
      <c r="H519" s="17">
        <f t="shared" si="57"/>
        <v>-1.4144271570014145E-3</v>
      </c>
    </row>
    <row r="520" spans="1:8" x14ac:dyDescent="0.2">
      <c r="A520" s="14"/>
      <c r="B520" s="15" t="s">
        <v>496</v>
      </c>
      <c r="C520" s="16">
        <v>7</v>
      </c>
      <c r="D520" s="16">
        <v>0</v>
      </c>
      <c r="E520" s="17">
        <f t="shared" si="55"/>
        <v>9.9009900990099011E-3</v>
      </c>
      <c r="F520" s="17" t="str">
        <f t="shared" si="56"/>
        <v/>
      </c>
      <c r="G520" s="17">
        <f t="shared" si="58"/>
        <v>-1</v>
      </c>
      <c r="H520" s="17">
        <f t="shared" si="57"/>
        <v>-9.9009900990099011E-3</v>
      </c>
    </row>
    <row r="521" spans="1:8" x14ac:dyDescent="0.2">
      <c r="A521" s="14"/>
      <c r="B521" s="15" t="s">
        <v>497</v>
      </c>
      <c r="C521" s="16">
        <v>4</v>
      </c>
      <c r="D521" s="16">
        <v>2</v>
      </c>
      <c r="E521" s="17">
        <f t="shared" si="55"/>
        <v>5.6577086280056579E-3</v>
      </c>
      <c r="F521" s="17">
        <f t="shared" si="56"/>
        <v>4.4843049327354259E-3</v>
      </c>
      <c r="G521" s="17">
        <f t="shared" si="58"/>
        <v>-0.5</v>
      </c>
      <c r="H521" s="17">
        <f t="shared" si="57"/>
        <v>-2.828854314002829E-3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24</v>
      </c>
      <c r="D539" s="16">
        <v>1</v>
      </c>
      <c r="E539" s="17">
        <f t="shared" si="55"/>
        <v>3.3946251768033946E-2</v>
      </c>
      <c r="F539" s="17">
        <f t="shared" si="56"/>
        <v>2.242152466367713E-3</v>
      </c>
      <c r="G539" s="17">
        <f t="shared" si="58"/>
        <v>-0.95833333333333337</v>
      </c>
      <c r="H539" s="17">
        <f t="shared" si="57"/>
        <v>-3.2531824611032531E-2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1</v>
      </c>
      <c r="E542" s="17" t="str">
        <f t="shared" si="55"/>
        <v/>
      </c>
      <c r="F542" s="17">
        <f t="shared" si="56"/>
        <v>2.242152466367713E-3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101</v>
      </c>
      <c r="D544" s="16">
        <v>20</v>
      </c>
      <c r="E544" s="17">
        <f t="shared" si="55"/>
        <v>0.14285714285714285</v>
      </c>
      <c r="F544" s="17">
        <f t="shared" si="56"/>
        <v>4.4843049327354258E-2</v>
      </c>
      <c r="G544" s="17">
        <f t="shared" si="58"/>
        <v>-0.80198019801980203</v>
      </c>
      <c r="H544" s="17">
        <f t="shared" si="57"/>
        <v>-0.11456859971711457</v>
      </c>
    </row>
    <row r="545" spans="1:8" x14ac:dyDescent="0.2">
      <c r="A545" s="14"/>
      <c r="B545" s="15" t="s">
        <v>521</v>
      </c>
      <c r="C545" s="16">
        <v>26</v>
      </c>
      <c r="D545" s="16">
        <v>0</v>
      </c>
      <c r="E545" s="17">
        <f t="shared" si="55"/>
        <v>3.6775106082036775E-2</v>
      </c>
      <c r="F545" s="17" t="str">
        <f t="shared" si="56"/>
        <v/>
      </c>
      <c r="G545" s="17">
        <f t="shared" si="58"/>
        <v>-1</v>
      </c>
      <c r="H545" s="17">
        <f t="shared" si="57"/>
        <v>-3.6775106082036775E-2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</v>
      </c>
      <c r="D548" s="16">
        <v>0</v>
      </c>
      <c r="E548" s="17">
        <f t="shared" ref="E548:E585" si="59">+IF(C548=0,"",C548/C$356)</f>
        <v>1.4144271570014145E-3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-1.4144271570014145E-3</v>
      </c>
    </row>
    <row r="549" spans="1:8" x14ac:dyDescent="0.2">
      <c r="A549" s="14"/>
      <c r="B549" s="15" t="s">
        <v>525</v>
      </c>
      <c r="C549" s="16">
        <v>3</v>
      </c>
      <c r="D549" s="16">
        <v>0</v>
      </c>
      <c r="E549" s="17">
        <f t="shared" si="59"/>
        <v>4.2432814710042432E-3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-4.2432814710042432E-3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3</v>
      </c>
      <c r="E562" s="17" t="str">
        <f t="shared" si="59"/>
        <v/>
      </c>
      <c r="F562" s="17">
        <f t="shared" si="60"/>
        <v>6.7264573991031393E-3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0</v>
      </c>
      <c r="E564" s="17">
        <f t="shared" si="59"/>
        <v>1.4144271570014145E-3</v>
      </c>
      <c r="F564" s="17" t="str">
        <f t="shared" si="60"/>
        <v/>
      </c>
      <c r="G564" s="17">
        <f t="shared" si="62"/>
        <v>-1</v>
      </c>
      <c r="H564" s="17">
        <f t="shared" si="61"/>
        <v>-1.4144271570014145E-3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2.242152466367713E-3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1</v>
      </c>
      <c r="D570" s="16">
        <v>0</v>
      </c>
      <c r="E570" s="17">
        <f t="shared" si="59"/>
        <v>1.4144271570014145E-3</v>
      </c>
      <c r="F570" s="17" t="str">
        <f t="shared" si="60"/>
        <v/>
      </c>
      <c r="G570" s="17">
        <f t="shared" si="62"/>
        <v>-1</v>
      </c>
      <c r="H570" s="17">
        <f t="shared" si="61"/>
        <v>-1.4144271570014145E-3</v>
      </c>
    </row>
    <row r="571" spans="1:8" x14ac:dyDescent="0.2">
      <c r="A571" s="14"/>
      <c r="B571" s="15" t="s">
        <v>547</v>
      </c>
      <c r="C571" s="16">
        <v>2</v>
      </c>
      <c r="D571" s="16">
        <v>3</v>
      </c>
      <c r="E571" s="17">
        <f t="shared" si="59"/>
        <v>2.828854314002829E-3</v>
      </c>
      <c r="F571" s="17">
        <f t="shared" si="60"/>
        <v>6.7264573991031393E-3</v>
      </c>
      <c r="G571" s="17">
        <f t="shared" si="62"/>
        <v>0.5</v>
      </c>
      <c r="H571" s="17">
        <f t="shared" si="61"/>
        <v>1.4144271570014145E-3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1</v>
      </c>
      <c r="D573" s="16">
        <v>0</v>
      </c>
      <c r="E573" s="17">
        <f t="shared" si="59"/>
        <v>1.4144271570014145E-3</v>
      </c>
      <c r="F573" s="17" t="str">
        <f t="shared" si="60"/>
        <v/>
      </c>
      <c r="G573" s="17">
        <f t="shared" si="62"/>
        <v>-1</v>
      </c>
      <c r="H573" s="17">
        <f t="shared" si="61"/>
        <v>-1.4144271570014145E-3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24</v>
      </c>
      <c r="D580" s="16">
        <v>0</v>
      </c>
      <c r="E580" s="17">
        <f t="shared" si="59"/>
        <v>3.3946251768033946E-2</v>
      </c>
      <c r="F580" s="17" t="str">
        <f t="shared" si="60"/>
        <v/>
      </c>
      <c r="G580" s="17">
        <f t="shared" si="62"/>
        <v>-1</v>
      </c>
      <c r="H580" s="17">
        <f t="shared" si="61"/>
        <v>-3.3946251768033946E-2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4192</v>
      </c>
      <c r="D591" s="20">
        <f>SUM(D592:D618)</f>
        <v>5885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0.4038645038167939</v>
      </c>
      <c r="H591" s="21">
        <f t="shared" ref="H591:H618" si="65">+IF(OR(AND(E591=""),(G591="")),"",E591*G591)</f>
        <v>0.4038645038167939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2</v>
      </c>
      <c r="D593" s="16">
        <v>2</v>
      </c>
      <c r="E593" s="17">
        <f t="shared" si="63"/>
        <v>4.7709923664122136E-4</v>
      </c>
      <c r="F593" s="17">
        <f t="shared" si="64"/>
        <v>3.3984706881903142E-4</v>
      </c>
      <c r="G593" s="17">
        <f t="shared" si="66"/>
        <v>0</v>
      </c>
      <c r="H593" s="17">
        <f t="shared" si="65"/>
        <v>0</v>
      </c>
    </row>
    <row r="594" spans="1:8" ht="25.5" x14ac:dyDescent="0.2">
      <c r="A594" s="14"/>
      <c r="B594" s="15" t="s">
        <v>564</v>
      </c>
      <c r="C594" s="16">
        <v>340</v>
      </c>
      <c r="D594" s="16">
        <v>43</v>
      </c>
      <c r="E594" s="17">
        <f t="shared" si="63"/>
        <v>8.110687022900763E-2</v>
      </c>
      <c r="F594" s="17">
        <f t="shared" si="64"/>
        <v>7.3067119796091755E-3</v>
      </c>
      <c r="G594" s="17">
        <f t="shared" si="66"/>
        <v>-0.87352941176470589</v>
      </c>
      <c r="H594" s="17">
        <f t="shared" si="65"/>
        <v>-7.0849236641221378E-2</v>
      </c>
    </row>
    <row r="595" spans="1:8" x14ac:dyDescent="0.2">
      <c r="A595" s="14"/>
      <c r="B595" s="15" t="s">
        <v>565</v>
      </c>
      <c r="C595" s="16">
        <v>14</v>
      </c>
      <c r="D595" s="16">
        <v>286</v>
      </c>
      <c r="E595" s="17">
        <f t="shared" si="63"/>
        <v>3.3396946564885495E-3</v>
      </c>
      <c r="F595" s="17">
        <f t="shared" si="64"/>
        <v>4.8598130841121495E-2</v>
      </c>
      <c r="G595" s="17">
        <f t="shared" si="66"/>
        <v>19.428571428571427</v>
      </c>
      <c r="H595" s="17">
        <f t="shared" si="65"/>
        <v>6.4885496183206104E-2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1.6992353440951571E-4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5</v>
      </c>
      <c r="E599" s="17">
        <f t="shared" si="63"/>
        <v>2.3854961832061068E-4</v>
      </c>
      <c r="F599" s="17">
        <f t="shared" si="64"/>
        <v>8.4961767204757861E-4</v>
      </c>
      <c r="G599" s="17">
        <f t="shared" si="66"/>
        <v>4</v>
      </c>
      <c r="H599" s="17">
        <f t="shared" si="65"/>
        <v>9.5419847328244271E-4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4</v>
      </c>
      <c r="D605" s="16">
        <v>1</v>
      </c>
      <c r="E605" s="17">
        <f t="shared" si="63"/>
        <v>9.5419847328244271E-4</v>
      </c>
      <c r="F605" s="17">
        <f t="shared" si="64"/>
        <v>1.6992353440951571E-4</v>
      </c>
      <c r="G605" s="17">
        <f t="shared" si="66"/>
        <v>-0.75</v>
      </c>
      <c r="H605" s="17">
        <f t="shared" si="65"/>
        <v>-7.1564885496183206E-4</v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13</v>
      </c>
      <c r="D607" s="16">
        <v>54</v>
      </c>
      <c r="E607" s="17">
        <f t="shared" si="63"/>
        <v>3.1011450381679389E-3</v>
      </c>
      <c r="F607" s="17">
        <f t="shared" si="64"/>
        <v>9.1758708581138482E-3</v>
      </c>
      <c r="G607" s="17">
        <f t="shared" si="66"/>
        <v>3.1538461538461537</v>
      </c>
      <c r="H607" s="17">
        <f t="shared" si="65"/>
        <v>9.7805343511450371E-3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14</v>
      </c>
      <c r="D609" s="16">
        <v>53</v>
      </c>
      <c r="E609" s="17">
        <f t="shared" si="63"/>
        <v>3.3396946564885495E-3</v>
      </c>
      <c r="F609" s="17">
        <f t="shared" si="64"/>
        <v>9.0059473237043327E-3</v>
      </c>
      <c r="G609" s="17">
        <f t="shared" si="66"/>
        <v>2.7857142857142856</v>
      </c>
      <c r="H609" s="17">
        <f t="shared" si="65"/>
        <v>9.3034351145038167E-3</v>
      </c>
    </row>
    <row r="610" spans="1:8" x14ac:dyDescent="0.2">
      <c r="A610" s="14"/>
      <c r="B610" s="15" t="s">
        <v>580</v>
      </c>
      <c r="C610" s="16">
        <v>3793</v>
      </c>
      <c r="D610" s="16">
        <v>5438</v>
      </c>
      <c r="E610" s="17">
        <f t="shared" si="63"/>
        <v>0.90481870229007633</v>
      </c>
      <c r="F610" s="17">
        <f t="shared" si="64"/>
        <v>0.92404418011894651</v>
      </c>
      <c r="G610" s="17">
        <f t="shared" si="66"/>
        <v>0.43369364619035067</v>
      </c>
      <c r="H610" s="17">
        <f t="shared" si="65"/>
        <v>0.39241412213740462</v>
      </c>
    </row>
    <row r="611" spans="1:8" x14ac:dyDescent="0.2">
      <c r="A611" s="14"/>
      <c r="B611" s="15" t="s">
        <v>581</v>
      </c>
      <c r="C611" s="16">
        <v>9</v>
      </c>
      <c r="D611" s="16">
        <v>0</v>
      </c>
      <c r="E611" s="17">
        <f t="shared" si="63"/>
        <v>2.1469465648854963E-3</v>
      </c>
      <c r="F611" s="17" t="str">
        <f t="shared" si="64"/>
        <v/>
      </c>
      <c r="G611" s="17">
        <f t="shared" si="66"/>
        <v>-1</v>
      </c>
      <c r="H611" s="17">
        <f t="shared" si="65"/>
        <v>-2.1469465648854963E-3</v>
      </c>
    </row>
    <row r="612" spans="1:8" x14ac:dyDescent="0.2">
      <c r="A612" s="14"/>
      <c r="B612" s="15" t="s">
        <v>582</v>
      </c>
      <c r="C612" s="16">
        <v>0</v>
      </c>
      <c r="D612" s="16">
        <v>1</v>
      </c>
      <c r="E612" s="17" t="str">
        <f t="shared" si="63"/>
        <v/>
      </c>
      <c r="F612" s="17">
        <f t="shared" si="64"/>
        <v>1.6992353440951571E-4</v>
      </c>
      <c r="G612" s="17">
        <f t="shared" si="66"/>
        <v>1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1</v>
      </c>
      <c r="E617" s="17" t="str">
        <f t="shared" si="63"/>
        <v/>
      </c>
      <c r="F617" s="17">
        <f t="shared" si="64"/>
        <v>1.6992353440951571E-4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2</v>
      </c>
      <c r="D618" s="16">
        <v>0</v>
      </c>
      <c r="E618" s="17">
        <f t="shared" si="63"/>
        <v>4.7709923664122136E-4</v>
      </c>
      <c r="F618" s="17" t="str">
        <f t="shared" si="64"/>
        <v/>
      </c>
      <c r="G618" s="17">
        <f t="shared" si="66"/>
        <v>-1</v>
      </c>
      <c r="H618" s="17">
        <f t="shared" si="65"/>
        <v>-4.7709923664122136E-4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616</v>
      </c>
      <c r="C8" s="12">
        <f>+C19+C76+C177+C356+C591</f>
        <v>35084</v>
      </c>
      <c r="D8" s="13">
        <f>+D19+D76+D177+D356+D591</f>
        <v>34571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-1.4622049937293354E-2</v>
      </c>
      <c r="H8" s="10">
        <f t="shared" ref="H8:H13" si="1">+IF(OR(AND(E8=""),(G8="")),"",E8*G8)</f>
        <v>-1.4622049937293354E-2</v>
      </c>
    </row>
    <row r="9" spans="1:8" x14ac:dyDescent="0.2">
      <c r="A9" s="14"/>
      <c r="B9" s="15" t="s">
        <v>6</v>
      </c>
      <c r="C9" s="16">
        <f>+C19</f>
        <v>146</v>
      </c>
      <c r="D9" s="16">
        <f>+D19</f>
        <v>166</v>
      </c>
      <c r="E9" s="17">
        <f t="shared" ref="E9:F13" si="2">+C9/C$8</f>
        <v>4.1614411127579524E-3</v>
      </c>
      <c r="F9" s="17">
        <f t="shared" si="2"/>
        <v>4.8017124179225365E-3</v>
      </c>
      <c r="G9" s="17">
        <f t="shared" si="0"/>
        <v>0.13698630136986301</v>
      </c>
      <c r="H9" s="17">
        <f t="shared" si="1"/>
        <v>5.7006042640519896E-4</v>
      </c>
    </row>
    <row r="10" spans="1:8" x14ac:dyDescent="0.2">
      <c r="A10" s="14"/>
      <c r="B10" s="15" t="s">
        <v>7</v>
      </c>
      <c r="C10" s="16">
        <f>+C76</f>
        <v>4188</v>
      </c>
      <c r="D10" s="16">
        <f>+D76</f>
        <v>5489</v>
      </c>
      <c r="E10" s="17">
        <f t="shared" si="2"/>
        <v>0.11937065328924866</v>
      </c>
      <c r="F10" s="17">
        <f t="shared" si="2"/>
        <v>0.15877469555407711</v>
      </c>
      <c r="G10" s="17">
        <f t="shared" si="0"/>
        <v>0.31064947468958931</v>
      </c>
      <c r="H10" s="17">
        <f t="shared" si="1"/>
        <v>3.7082430737658191E-2</v>
      </c>
    </row>
    <row r="11" spans="1:8" ht="25.5" x14ac:dyDescent="0.2">
      <c r="A11" s="14"/>
      <c r="B11" s="15" t="s">
        <v>8</v>
      </c>
      <c r="C11" s="16">
        <f>+C177</f>
        <v>2903</v>
      </c>
      <c r="D11" s="16">
        <f>+D177</f>
        <v>2616</v>
      </c>
      <c r="E11" s="17">
        <f t="shared" si="2"/>
        <v>8.2744270892714633E-2</v>
      </c>
      <c r="F11" s="17">
        <f t="shared" si="2"/>
        <v>7.5670359549911775E-2</v>
      </c>
      <c r="G11" s="17">
        <f t="shared" si="0"/>
        <v>-9.8863244919049256E-2</v>
      </c>
      <c r="H11" s="17">
        <f t="shared" si="1"/>
        <v>-8.1803671189146047E-3</v>
      </c>
    </row>
    <row r="12" spans="1:8" x14ac:dyDescent="0.2">
      <c r="A12" s="14"/>
      <c r="B12" s="15" t="s">
        <v>9</v>
      </c>
      <c r="C12" s="16">
        <f>+C356</f>
        <v>15488</v>
      </c>
      <c r="D12" s="16">
        <f>+D356</f>
        <v>8228</v>
      </c>
      <c r="E12" s="17">
        <f t="shared" si="2"/>
        <v>0.44145479420818606</v>
      </c>
      <c r="F12" s="17">
        <f t="shared" si="2"/>
        <v>0.23800295044979897</v>
      </c>
      <c r="G12" s="17">
        <f t="shared" si="0"/>
        <v>-0.46875</v>
      </c>
      <c r="H12" s="17">
        <f t="shared" si="1"/>
        <v>-0.20693193478508723</v>
      </c>
    </row>
    <row r="13" spans="1:8" x14ac:dyDescent="0.2">
      <c r="A13" s="14"/>
      <c r="B13" s="15" t="s">
        <v>10</v>
      </c>
      <c r="C13" s="16">
        <f>+C591</f>
        <v>12359</v>
      </c>
      <c r="D13" s="16">
        <f>+D591</f>
        <v>18072</v>
      </c>
      <c r="E13" s="17">
        <f t="shared" si="2"/>
        <v>0.35226884049709267</v>
      </c>
      <c r="F13" s="17">
        <f t="shared" si="2"/>
        <v>0.52275028202828966</v>
      </c>
      <c r="G13" s="17">
        <f t="shared" si="0"/>
        <v>0.4622542276883243</v>
      </c>
      <c r="H13" s="17">
        <f t="shared" si="1"/>
        <v>0.16283776080264506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146</v>
      </c>
      <c r="D19" s="20">
        <f>SUM(D20:D70)</f>
        <v>166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0.13698630136986301</v>
      </c>
      <c r="H19" s="21">
        <f t="shared" ref="H19:H50" si="5">+IF(OR(AND(E19=""),(G19="")),"",E19*G19)</f>
        <v>0.13698630136986301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</v>
      </c>
      <c r="D21" s="16">
        <v>1</v>
      </c>
      <c r="E21" s="17">
        <f t="shared" si="3"/>
        <v>2.0547945205479451E-2</v>
      </c>
      <c r="F21" s="17">
        <f t="shared" si="4"/>
        <v>6.024096385542169E-3</v>
      </c>
      <c r="G21" s="17">
        <f t="shared" si="6"/>
        <v>-0.66666666666666663</v>
      </c>
      <c r="H21" s="17">
        <f t="shared" si="5"/>
        <v>-1.3698630136986301E-2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2</v>
      </c>
      <c r="E23" s="17">
        <f t="shared" si="3"/>
        <v>1.3698630136986301E-2</v>
      </c>
      <c r="F23" s="17">
        <f t="shared" si="4"/>
        <v>1.2048192771084338E-2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9</v>
      </c>
      <c r="D24" s="16">
        <v>0</v>
      </c>
      <c r="E24" s="17">
        <f t="shared" si="3"/>
        <v>6.1643835616438353E-2</v>
      </c>
      <c r="F24" s="17" t="str">
        <f t="shared" si="4"/>
        <v/>
      </c>
      <c r="G24" s="17">
        <f t="shared" si="6"/>
        <v>-1</v>
      </c>
      <c r="H24" s="17">
        <f t="shared" si="5"/>
        <v>-6.1643835616438353E-2</v>
      </c>
    </row>
    <row r="25" spans="1:8" ht="38.25" x14ac:dyDescent="0.2">
      <c r="A25" s="14"/>
      <c r="B25" s="15" t="s">
        <v>18</v>
      </c>
      <c r="C25" s="16">
        <v>5</v>
      </c>
      <c r="D25" s="16">
        <v>0</v>
      </c>
      <c r="E25" s="17">
        <f t="shared" si="3"/>
        <v>3.4246575342465752E-2</v>
      </c>
      <c r="F25" s="17" t="str">
        <f t="shared" si="4"/>
        <v/>
      </c>
      <c r="G25" s="17">
        <f t="shared" si="6"/>
        <v>-1</v>
      </c>
      <c r="H25" s="17">
        <f t="shared" si="5"/>
        <v>-3.4246575342465752E-2</v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6.8493150684931503E-3</v>
      </c>
      <c r="F26" s="17">
        <f t="shared" si="4"/>
        <v>6.024096385542169E-3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0</v>
      </c>
      <c r="D27" s="16">
        <v>5</v>
      </c>
      <c r="E27" s="17" t="str">
        <f t="shared" si="3"/>
        <v/>
      </c>
      <c r="F27" s="17">
        <f t="shared" si="4"/>
        <v>3.0120481927710843E-2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5</v>
      </c>
      <c r="D29" s="16">
        <v>1</v>
      </c>
      <c r="E29" s="17">
        <f t="shared" si="3"/>
        <v>3.4246575342465752E-2</v>
      </c>
      <c r="F29" s="17">
        <f t="shared" si="4"/>
        <v>6.024096385542169E-3</v>
      </c>
      <c r="G29" s="17">
        <f t="shared" si="6"/>
        <v>-0.8</v>
      </c>
      <c r="H29" s="17">
        <f t="shared" si="5"/>
        <v>-2.7397260273972601E-2</v>
      </c>
    </row>
    <row r="30" spans="1:8" x14ac:dyDescent="0.2">
      <c r="A30" s="14"/>
      <c r="B30" s="15" t="s">
        <v>23</v>
      </c>
      <c r="C30" s="16">
        <v>23</v>
      </c>
      <c r="D30" s="16">
        <v>20</v>
      </c>
      <c r="E30" s="17">
        <f t="shared" si="3"/>
        <v>0.15753424657534246</v>
      </c>
      <c r="F30" s="17">
        <f t="shared" si="4"/>
        <v>0.12048192771084337</v>
      </c>
      <c r="G30" s="17">
        <f t="shared" si="6"/>
        <v>-0.13043478260869565</v>
      </c>
      <c r="H30" s="17">
        <f t="shared" si="5"/>
        <v>-2.0547945205479451E-2</v>
      </c>
    </row>
    <row r="31" spans="1:8" ht="25.5" x14ac:dyDescent="0.2">
      <c r="A31" s="14"/>
      <c r="B31" s="15" t="s">
        <v>24</v>
      </c>
      <c r="C31" s="16">
        <v>0</v>
      </c>
      <c r="D31" s="16">
        <v>1</v>
      </c>
      <c r="E31" s="17" t="str">
        <f t="shared" si="3"/>
        <v/>
      </c>
      <c r="F31" s="17">
        <f t="shared" si="4"/>
        <v>6.024096385542169E-3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3</v>
      </c>
      <c r="E32" s="17">
        <f t="shared" si="3"/>
        <v>1.3698630136986301E-2</v>
      </c>
      <c r="F32" s="17">
        <f t="shared" si="4"/>
        <v>1.8072289156626505E-2</v>
      </c>
      <c r="G32" s="17">
        <f t="shared" si="6"/>
        <v>0.5</v>
      </c>
      <c r="H32" s="17">
        <f t="shared" si="5"/>
        <v>6.8493150684931503E-3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6.8493150684931503E-3</v>
      </c>
      <c r="F33" s="17" t="str">
        <f t="shared" si="4"/>
        <v/>
      </c>
      <c r="G33" s="17">
        <f t="shared" si="6"/>
        <v>-1</v>
      </c>
      <c r="H33" s="17">
        <f t="shared" si="5"/>
        <v>-6.8493150684931503E-3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</v>
      </c>
      <c r="D36" s="16">
        <v>5</v>
      </c>
      <c r="E36" s="17">
        <f t="shared" si="3"/>
        <v>2.7397260273972601E-2</v>
      </c>
      <c r="F36" s="17">
        <f t="shared" si="4"/>
        <v>3.0120481927710843E-2</v>
      </c>
      <c r="G36" s="17">
        <f t="shared" si="6"/>
        <v>0.25</v>
      </c>
      <c r="H36" s="17">
        <f t="shared" si="5"/>
        <v>6.8493150684931503E-3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4</v>
      </c>
      <c r="D38" s="16">
        <v>1</v>
      </c>
      <c r="E38" s="17">
        <f t="shared" si="3"/>
        <v>2.7397260273972601E-2</v>
      </c>
      <c r="F38" s="17">
        <f t="shared" si="4"/>
        <v>6.024096385542169E-3</v>
      </c>
      <c r="G38" s="17">
        <f t="shared" si="6"/>
        <v>-0.75</v>
      </c>
      <c r="H38" s="17">
        <f t="shared" si="5"/>
        <v>-2.0547945205479451E-2</v>
      </c>
    </row>
    <row r="39" spans="1:8" x14ac:dyDescent="0.2">
      <c r="A39" s="14"/>
      <c r="B39" s="15" t="s">
        <v>32</v>
      </c>
      <c r="C39" s="16">
        <v>8</v>
      </c>
      <c r="D39" s="16">
        <v>4</v>
      </c>
      <c r="E39" s="17">
        <f t="shared" si="3"/>
        <v>5.4794520547945202E-2</v>
      </c>
      <c r="F39" s="17">
        <f t="shared" si="4"/>
        <v>2.4096385542168676E-2</v>
      </c>
      <c r="G39" s="17">
        <f t="shared" si="6"/>
        <v>-0.5</v>
      </c>
      <c r="H39" s="17">
        <f t="shared" si="5"/>
        <v>-2.7397260273972601E-2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10</v>
      </c>
      <c r="D44" s="16">
        <v>2</v>
      </c>
      <c r="E44" s="17">
        <f t="shared" si="3"/>
        <v>6.8493150684931503E-2</v>
      </c>
      <c r="F44" s="17">
        <f t="shared" si="4"/>
        <v>1.2048192771084338E-2</v>
      </c>
      <c r="G44" s="17">
        <f t="shared" si="6"/>
        <v>-0.8</v>
      </c>
      <c r="H44" s="17">
        <f t="shared" si="5"/>
        <v>-5.4794520547945202E-2</v>
      </c>
    </row>
    <row r="45" spans="1:8" ht="25.5" x14ac:dyDescent="0.2">
      <c r="A45" s="14"/>
      <c r="B45" s="15" t="s">
        <v>38</v>
      </c>
      <c r="C45" s="16">
        <v>4</v>
      </c>
      <c r="D45" s="16">
        <v>7</v>
      </c>
      <c r="E45" s="17">
        <f t="shared" si="3"/>
        <v>2.7397260273972601E-2</v>
      </c>
      <c r="F45" s="17">
        <f t="shared" si="4"/>
        <v>4.2168674698795178E-2</v>
      </c>
      <c r="G45" s="17">
        <f t="shared" si="6"/>
        <v>0.75</v>
      </c>
      <c r="H45" s="17">
        <f t="shared" si="5"/>
        <v>2.0547945205479451E-2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5</v>
      </c>
      <c r="E49" s="17">
        <f t="shared" si="3"/>
        <v>6.8493150684931503E-3</v>
      </c>
      <c r="F49" s="17">
        <f t="shared" si="4"/>
        <v>3.0120481927710843E-2</v>
      </c>
      <c r="G49" s="17">
        <f t="shared" si="6"/>
        <v>4</v>
      </c>
      <c r="H49" s="17">
        <f t="shared" si="5"/>
        <v>2.7397260273972601E-2</v>
      </c>
    </row>
    <row r="50" spans="1:8" x14ac:dyDescent="0.2">
      <c r="A50" s="14"/>
      <c r="B50" s="15" t="s">
        <v>43</v>
      </c>
      <c r="C50" s="16">
        <v>20</v>
      </c>
      <c r="D50" s="16">
        <v>6</v>
      </c>
      <c r="E50" s="17">
        <f t="shared" si="3"/>
        <v>0.13698630136986301</v>
      </c>
      <c r="F50" s="17">
        <f t="shared" si="4"/>
        <v>3.614457831325301E-2</v>
      </c>
      <c r="G50" s="17">
        <f t="shared" si="6"/>
        <v>-0.7</v>
      </c>
      <c r="H50" s="17">
        <f t="shared" si="5"/>
        <v>-9.5890410958904104E-2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6.8493150684931503E-3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-6.8493150684931503E-3</v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6.024096385542169E-3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6.024096385542169E-3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1</v>
      </c>
      <c r="D56" s="16">
        <v>0</v>
      </c>
      <c r="E56" s="17">
        <f t="shared" si="7"/>
        <v>6.8493150684931503E-3</v>
      </c>
      <c r="F56" s="17" t="str">
        <f t="shared" si="8"/>
        <v/>
      </c>
      <c r="G56" s="17">
        <f t="shared" si="10"/>
        <v>-1</v>
      </c>
      <c r="H56" s="17">
        <f t="shared" si="9"/>
        <v>-6.8493150684931503E-3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14</v>
      </c>
      <c r="D59" s="16">
        <v>2</v>
      </c>
      <c r="E59" s="17">
        <f t="shared" si="7"/>
        <v>9.5890410958904104E-2</v>
      </c>
      <c r="F59" s="17">
        <f t="shared" si="8"/>
        <v>1.2048192771084338E-2</v>
      </c>
      <c r="G59" s="17">
        <f t="shared" si="10"/>
        <v>-0.8571428571428571</v>
      </c>
      <c r="H59" s="17">
        <f t="shared" si="9"/>
        <v>-8.2191780821917804E-2</v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6.024096385542169E-3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5</v>
      </c>
      <c r="D61" s="16">
        <v>5</v>
      </c>
      <c r="E61" s="17">
        <f t="shared" si="7"/>
        <v>3.4246575342465752E-2</v>
      </c>
      <c r="F61" s="17">
        <f t="shared" si="8"/>
        <v>3.0120481927710843E-2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3</v>
      </c>
      <c r="D62" s="16">
        <v>14</v>
      </c>
      <c r="E62" s="17">
        <f t="shared" si="7"/>
        <v>2.0547945205479451E-2</v>
      </c>
      <c r="F62" s="17">
        <f t="shared" si="8"/>
        <v>8.4337349397590355E-2</v>
      </c>
      <c r="G62" s="17">
        <f t="shared" si="10"/>
        <v>3.6666666666666665</v>
      </c>
      <c r="H62" s="17">
        <f t="shared" si="9"/>
        <v>7.5342465753424653E-2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6.8493150684931503E-3</v>
      </c>
      <c r="F63" s="17" t="str">
        <f t="shared" si="8"/>
        <v/>
      </c>
      <c r="G63" s="17">
        <f t="shared" si="10"/>
        <v>-1</v>
      </c>
      <c r="H63" s="17">
        <f t="shared" si="9"/>
        <v>-6.8493150684931503E-3</v>
      </c>
    </row>
    <row r="64" spans="1:8" x14ac:dyDescent="0.2">
      <c r="A64" s="14"/>
      <c r="B64" s="15" t="s">
        <v>57</v>
      </c>
      <c r="C64" s="16">
        <v>12</v>
      </c>
      <c r="D64" s="16">
        <v>70</v>
      </c>
      <c r="E64" s="17">
        <f t="shared" si="7"/>
        <v>8.2191780821917804E-2</v>
      </c>
      <c r="F64" s="17">
        <f t="shared" si="8"/>
        <v>0.42168674698795183</v>
      </c>
      <c r="G64" s="17">
        <f t="shared" si="10"/>
        <v>4.833333333333333</v>
      </c>
      <c r="H64" s="17">
        <f t="shared" si="9"/>
        <v>0.39726027397260272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3</v>
      </c>
      <c r="E67" s="17">
        <f t="shared" si="7"/>
        <v>1.3698630136986301E-2</v>
      </c>
      <c r="F67" s="17">
        <f t="shared" si="8"/>
        <v>1.8072289156626505E-2</v>
      </c>
      <c r="G67" s="17">
        <f t="shared" si="10"/>
        <v>0.5</v>
      </c>
      <c r="H67" s="17">
        <f t="shared" si="9"/>
        <v>6.8493150684931503E-3</v>
      </c>
    </row>
    <row r="68" spans="1:8" x14ac:dyDescent="0.2">
      <c r="A68" s="14"/>
      <c r="B68" s="15" t="s">
        <v>62</v>
      </c>
      <c r="C68" s="16">
        <v>3</v>
      </c>
      <c r="D68" s="16">
        <v>2</v>
      </c>
      <c r="E68" s="17">
        <f t="shared" si="7"/>
        <v>2.0547945205479451E-2</v>
      </c>
      <c r="F68" s="17">
        <f t="shared" si="8"/>
        <v>1.2048192771084338E-2</v>
      </c>
      <c r="G68" s="17">
        <f t="shared" si="10"/>
        <v>-0.33333333333333331</v>
      </c>
      <c r="H68" s="17">
        <f t="shared" si="9"/>
        <v>-6.8493150684931503E-3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6.024096385542169E-3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2</v>
      </c>
      <c r="D70" s="16">
        <v>2</v>
      </c>
      <c r="E70" s="17">
        <f t="shared" si="7"/>
        <v>1.3698630136986301E-2</v>
      </c>
      <c r="F70" s="17">
        <f t="shared" si="8"/>
        <v>1.2048192771084338E-2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4188</v>
      </c>
      <c r="D76" s="20">
        <f>SUM(D77:D171)</f>
        <v>5489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0.31064947468958931</v>
      </c>
      <c r="H76" s="21">
        <f t="shared" ref="H76:H107" si="13">+IF(OR(AND(E76=""),(G76="")),"",E76*G76)</f>
        <v>0.31064947468958931</v>
      </c>
    </row>
    <row r="77" spans="1:8" x14ac:dyDescent="0.2">
      <c r="A77" s="14"/>
      <c r="B77" s="15" t="s">
        <v>65</v>
      </c>
      <c r="C77" s="16">
        <v>89</v>
      </c>
      <c r="D77" s="16">
        <v>99</v>
      </c>
      <c r="E77" s="17">
        <f t="shared" si="11"/>
        <v>2.1251193887297039E-2</v>
      </c>
      <c r="F77" s="17">
        <f t="shared" si="12"/>
        <v>1.8036072144288578E-2</v>
      </c>
      <c r="G77" s="17">
        <f t="shared" ref="G77:G108" si="14">+IF(AND(C77=0,D77=0)," ",IF(C77=0,1,IF(D77=0,-1,(D77-C77)/C77)))</f>
        <v>0.11235955056179775</v>
      </c>
      <c r="H77" s="17">
        <f t="shared" si="13"/>
        <v>2.3877745940783192E-3</v>
      </c>
    </row>
    <row r="78" spans="1:8" ht="25.5" x14ac:dyDescent="0.2">
      <c r="A78" s="14"/>
      <c r="B78" s="15" t="s">
        <v>66</v>
      </c>
      <c r="C78" s="16">
        <v>16</v>
      </c>
      <c r="D78" s="16">
        <v>31</v>
      </c>
      <c r="E78" s="17">
        <f t="shared" si="11"/>
        <v>3.8204393505253103E-3</v>
      </c>
      <c r="F78" s="17">
        <f t="shared" si="12"/>
        <v>5.6476589542721811E-3</v>
      </c>
      <c r="G78" s="17">
        <f t="shared" si="14"/>
        <v>0.9375</v>
      </c>
      <c r="H78" s="17">
        <f t="shared" si="13"/>
        <v>3.5816618911174783E-3</v>
      </c>
    </row>
    <row r="79" spans="1:8" x14ac:dyDescent="0.2">
      <c r="A79" s="14"/>
      <c r="B79" s="15" t="s">
        <v>67</v>
      </c>
      <c r="C79" s="16">
        <v>13</v>
      </c>
      <c r="D79" s="16">
        <v>16</v>
      </c>
      <c r="E79" s="17">
        <f t="shared" si="11"/>
        <v>3.1041069723018147E-3</v>
      </c>
      <c r="F79" s="17">
        <f t="shared" si="12"/>
        <v>2.9149207505920934E-3</v>
      </c>
      <c r="G79" s="17">
        <f t="shared" si="14"/>
        <v>0.23076923076923078</v>
      </c>
      <c r="H79" s="17">
        <f t="shared" si="13"/>
        <v>7.1633237822349579E-4</v>
      </c>
    </row>
    <row r="80" spans="1:8" x14ac:dyDescent="0.2">
      <c r="A80" s="14"/>
      <c r="B80" s="15" t="s">
        <v>68</v>
      </c>
      <c r="C80" s="16">
        <v>40</v>
      </c>
      <c r="D80" s="16">
        <v>57</v>
      </c>
      <c r="E80" s="17">
        <f t="shared" si="11"/>
        <v>9.5510983763132766E-3</v>
      </c>
      <c r="F80" s="17">
        <f t="shared" si="12"/>
        <v>1.0384405173984331E-2</v>
      </c>
      <c r="G80" s="17">
        <f t="shared" si="14"/>
        <v>0.42499999999999999</v>
      </c>
      <c r="H80" s="17">
        <f t="shared" si="13"/>
        <v>4.0592168099331423E-3</v>
      </c>
    </row>
    <row r="81" spans="1:8" ht="25.5" x14ac:dyDescent="0.2">
      <c r="A81" s="14"/>
      <c r="B81" s="15" t="s">
        <v>69</v>
      </c>
      <c r="C81" s="16">
        <v>144</v>
      </c>
      <c r="D81" s="16">
        <v>169</v>
      </c>
      <c r="E81" s="17">
        <f t="shared" si="11"/>
        <v>3.4383954154727794E-2</v>
      </c>
      <c r="F81" s="17">
        <f t="shared" si="12"/>
        <v>3.0788850428128987E-2</v>
      </c>
      <c r="G81" s="17">
        <f t="shared" si="14"/>
        <v>0.1736111111111111</v>
      </c>
      <c r="H81" s="17">
        <f t="shared" si="13"/>
        <v>5.9694364851957974E-3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9</v>
      </c>
      <c r="D83" s="16">
        <v>9</v>
      </c>
      <c r="E83" s="17">
        <f t="shared" si="11"/>
        <v>2.1489971346704871E-3</v>
      </c>
      <c r="F83" s="17">
        <f t="shared" si="12"/>
        <v>1.6396429222080525E-3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3</v>
      </c>
      <c r="D86" s="16">
        <v>20</v>
      </c>
      <c r="E86" s="17">
        <f t="shared" si="11"/>
        <v>7.1633237822349568E-4</v>
      </c>
      <c r="F86" s="17">
        <f t="shared" si="12"/>
        <v>3.6436509382401167E-3</v>
      </c>
      <c r="G86" s="17">
        <f t="shared" si="14"/>
        <v>5.666666666666667</v>
      </c>
      <c r="H86" s="17">
        <f t="shared" si="13"/>
        <v>4.0592168099331423E-3</v>
      </c>
    </row>
    <row r="87" spans="1:8" x14ac:dyDescent="0.2">
      <c r="A87" s="14"/>
      <c r="B87" s="15" t="s">
        <v>75</v>
      </c>
      <c r="C87" s="16">
        <v>3</v>
      </c>
      <c r="D87" s="16">
        <v>7</v>
      </c>
      <c r="E87" s="17">
        <f t="shared" si="11"/>
        <v>7.1633237822349568E-4</v>
      </c>
      <c r="F87" s="17">
        <f t="shared" si="12"/>
        <v>1.2752778283840408E-3</v>
      </c>
      <c r="G87" s="17">
        <f t="shared" si="14"/>
        <v>1.3333333333333333</v>
      </c>
      <c r="H87" s="17">
        <f t="shared" si="13"/>
        <v>9.5510983763132757E-4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39</v>
      </c>
      <c r="D89" s="16">
        <v>42</v>
      </c>
      <c r="E89" s="17">
        <f t="shared" si="11"/>
        <v>9.3123209169054446E-3</v>
      </c>
      <c r="F89" s="17">
        <f t="shared" si="12"/>
        <v>7.6516669703042446E-3</v>
      </c>
      <c r="G89" s="17">
        <f t="shared" si="14"/>
        <v>7.6923076923076927E-2</v>
      </c>
      <c r="H89" s="17">
        <f t="shared" si="13"/>
        <v>7.1633237822349579E-4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1.8218254691200583E-4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30</v>
      </c>
      <c r="D91" s="16">
        <v>40</v>
      </c>
      <c r="E91" s="17">
        <f t="shared" si="11"/>
        <v>7.1633237822349575E-3</v>
      </c>
      <c r="F91" s="17">
        <f t="shared" si="12"/>
        <v>7.2873018764802334E-3</v>
      </c>
      <c r="G91" s="17">
        <f t="shared" si="14"/>
        <v>0.33333333333333331</v>
      </c>
      <c r="H91" s="17">
        <f t="shared" si="13"/>
        <v>2.3877745940783192E-3</v>
      </c>
    </row>
    <row r="92" spans="1:8" x14ac:dyDescent="0.2">
      <c r="A92" s="14"/>
      <c r="B92" s="15" t="s">
        <v>80</v>
      </c>
      <c r="C92" s="16">
        <v>16</v>
      </c>
      <c r="D92" s="16">
        <v>72</v>
      </c>
      <c r="E92" s="17">
        <f t="shared" si="11"/>
        <v>3.8204393505253103E-3</v>
      </c>
      <c r="F92" s="17">
        <f t="shared" si="12"/>
        <v>1.311714337766442E-2</v>
      </c>
      <c r="G92" s="17">
        <f t="shared" si="14"/>
        <v>3.5</v>
      </c>
      <c r="H92" s="17">
        <f t="shared" si="13"/>
        <v>1.3371537726838585E-2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99</v>
      </c>
      <c r="D94" s="16">
        <v>151</v>
      </c>
      <c r="E94" s="17">
        <f t="shared" si="11"/>
        <v>2.3638968481375359E-2</v>
      </c>
      <c r="F94" s="17">
        <f t="shared" si="12"/>
        <v>2.750956458371288E-2</v>
      </c>
      <c r="G94" s="17">
        <f t="shared" si="14"/>
        <v>0.5252525252525253</v>
      </c>
      <c r="H94" s="17">
        <f t="shared" si="13"/>
        <v>1.2416427889207261E-2</v>
      </c>
    </row>
    <row r="95" spans="1:8" x14ac:dyDescent="0.2">
      <c r="A95" s="14"/>
      <c r="B95" s="15" t="s">
        <v>83</v>
      </c>
      <c r="C95" s="16">
        <v>31</v>
      </c>
      <c r="D95" s="16">
        <v>36</v>
      </c>
      <c r="E95" s="17">
        <f t="shared" si="11"/>
        <v>7.4021012416427886E-3</v>
      </c>
      <c r="F95" s="17">
        <f t="shared" si="12"/>
        <v>6.55857168883221E-3</v>
      </c>
      <c r="G95" s="17">
        <f t="shared" si="14"/>
        <v>0.16129032258064516</v>
      </c>
      <c r="H95" s="17">
        <f t="shared" si="13"/>
        <v>1.1938872970391594E-3</v>
      </c>
    </row>
    <row r="96" spans="1:8" x14ac:dyDescent="0.2">
      <c r="A96" s="14"/>
      <c r="B96" s="15" t="s">
        <v>84</v>
      </c>
      <c r="C96" s="16">
        <v>4</v>
      </c>
      <c r="D96" s="16">
        <v>11</v>
      </c>
      <c r="E96" s="17">
        <f t="shared" si="11"/>
        <v>9.5510983763132757E-4</v>
      </c>
      <c r="F96" s="17">
        <f t="shared" si="12"/>
        <v>2.004008016032064E-3</v>
      </c>
      <c r="G96" s="17">
        <f t="shared" si="14"/>
        <v>1.75</v>
      </c>
      <c r="H96" s="17">
        <f t="shared" si="13"/>
        <v>1.6714422158548231E-3</v>
      </c>
    </row>
    <row r="97" spans="1:8" x14ac:dyDescent="0.2">
      <c r="A97" s="14"/>
      <c r="B97" s="15" t="s">
        <v>85</v>
      </c>
      <c r="C97" s="16">
        <v>2</v>
      </c>
      <c r="D97" s="16">
        <v>7</v>
      </c>
      <c r="E97" s="17">
        <f t="shared" si="11"/>
        <v>4.7755491881566379E-4</v>
      </c>
      <c r="F97" s="17">
        <f t="shared" si="12"/>
        <v>1.2752778283840408E-3</v>
      </c>
      <c r="G97" s="17">
        <f t="shared" si="14"/>
        <v>2.5</v>
      </c>
      <c r="H97" s="17">
        <f t="shared" si="13"/>
        <v>1.1938872970391596E-3</v>
      </c>
    </row>
    <row r="98" spans="1:8" x14ac:dyDescent="0.2">
      <c r="A98" s="14"/>
      <c r="B98" s="15" t="s">
        <v>86</v>
      </c>
      <c r="C98" s="16">
        <v>4</v>
      </c>
      <c r="D98" s="16">
        <v>7</v>
      </c>
      <c r="E98" s="17">
        <f t="shared" si="11"/>
        <v>9.5510983763132757E-4</v>
      </c>
      <c r="F98" s="17">
        <f t="shared" si="12"/>
        <v>1.2752778283840408E-3</v>
      </c>
      <c r="G98" s="17">
        <f t="shared" si="14"/>
        <v>0.75</v>
      </c>
      <c r="H98" s="17">
        <f t="shared" si="13"/>
        <v>7.1633237822349568E-4</v>
      </c>
    </row>
    <row r="99" spans="1:8" x14ac:dyDescent="0.2">
      <c r="A99" s="14"/>
      <c r="B99" s="15" t="s">
        <v>87</v>
      </c>
      <c r="C99" s="16">
        <v>4</v>
      </c>
      <c r="D99" s="16">
        <v>1</v>
      </c>
      <c r="E99" s="17">
        <f t="shared" si="11"/>
        <v>9.5510983763132757E-4</v>
      </c>
      <c r="F99" s="17">
        <f t="shared" si="12"/>
        <v>1.8218254691200583E-4</v>
      </c>
      <c r="G99" s="17">
        <f t="shared" si="14"/>
        <v>-0.75</v>
      </c>
      <c r="H99" s="17">
        <f t="shared" si="13"/>
        <v>-7.1633237822349568E-4</v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49</v>
      </c>
      <c r="D102" s="16">
        <v>91</v>
      </c>
      <c r="E102" s="17">
        <f t="shared" si="11"/>
        <v>1.1700095510983763E-2</v>
      </c>
      <c r="F102" s="17">
        <f t="shared" si="12"/>
        <v>1.6578611768992529E-2</v>
      </c>
      <c r="G102" s="17">
        <f t="shared" si="14"/>
        <v>0.8571428571428571</v>
      </c>
      <c r="H102" s="17">
        <f t="shared" si="13"/>
        <v>1.0028653295128939E-2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1.8218254691200583E-4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5</v>
      </c>
      <c r="D104" s="16">
        <v>4</v>
      </c>
      <c r="E104" s="17">
        <f t="shared" si="11"/>
        <v>1.1938872970391596E-3</v>
      </c>
      <c r="F104" s="17">
        <f t="shared" si="12"/>
        <v>7.2873018764802334E-4</v>
      </c>
      <c r="G104" s="17">
        <f t="shared" si="14"/>
        <v>-0.2</v>
      </c>
      <c r="H104" s="17">
        <f t="shared" si="13"/>
        <v>-2.3877745940783192E-4</v>
      </c>
    </row>
    <row r="105" spans="1:8" x14ac:dyDescent="0.2">
      <c r="A105" s="14"/>
      <c r="B105" s="15" t="s">
        <v>93</v>
      </c>
      <c r="C105" s="16">
        <v>1</v>
      </c>
      <c r="D105" s="16">
        <v>5</v>
      </c>
      <c r="E105" s="17">
        <f t="shared" si="11"/>
        <v>2.3877745940783189E-4</v>
      </c>
      <c r="F105" s="17">
        <f t="shared" si="12"/>
        <v>9.1091273456002917E-4</v>
      </c>
      <c r="G105" s="17">
        <f t="shared" si="14"/>
        <v>4</v>
      </c>
      <c r="H105" s="17">
        <f t="shared" si="13"/>
        <v>9.5510983763132757E-4</v>
      </c>
    </row>
    <row r="106" spans="1:8" x14ac:dyDescent="0.2">
      <c r="A106" s="14"/>
      <c r="B106" s="15" t="s">
        <v>94</v>
      </c>
      <c r="C106" s="16">
        <v>80</v>
      </c>
      <c r="D106" s="16">
        <v>71</v>
      </c>
      <c r="E106" s="17">
        <f t="shared" si="11"/>
        <v>1.9102196752626553E-2</v>
      </c>
      <c r="F106" s="17">
        <f t="shared" si="12"/>
        <v>1.2934960830752414E-2</v>
      </c>
      <c r="G106" s="17">
        <f t="shared" si="14"/>
        <v>-0.1125</v>
      </c>
      <c r="H106" s="17">
        <f t="shared" si="13"/>
        <v>-2.1489971346704871E-3</v>
      </c>
    </row>
    <row r="107" spans="1:8" x14ac:dyDescent="0.2">
      <c r="A107" s="14"/>
      <c r="B107" s="15" t="s">
        <v>95</v>
      </c>
      <c r="C107" s="16">
        <v>60</v>
      </c>
      <c r="D107" s="16">
        <v>74</v>
      </c>
      <c r="E107" s="17">
        <f t="shared" si="11"/>
        <v>1.4326647564469915E-2</v>
      </c>
      <c r="F107" s="17">
        <f t="shared" si="12"/>
        <v>1.3481508471488431E-2</v>
      </c>
      <c r="G107" s="17">
        <f t="shared" si="14"/>
        <v>0.23333333333333334</v>
      </c>
      <c r="H107" s="17">
        <f t="shared" si="13"/>
        <v>3.3428844317096467E-3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2.3877745940783189E-4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-2.3877745940783189E-4</v>
      </c>
    </row>
    <row r="109" spans="1:8" x14ac:dyDescent="0.2">
      <c r="A109" s="14"/>
      <c r="B109" s="15" t="s">
        <v>97</v>
      </c>
      <c r="C109" s="16">
        <v>27</v>
      </c>
      <c r="D109" s="16">
        <v>26</v>
      </c>
      <c r="E109" s="17">
        <f t="shared" si="15"/>
        <v>6.4469914040114614E-3</v>
      </c>
      <c r="F109" s="17">
        <f t="shared" si="16"/>
        <v>4.7367462197121513E-3</v>
      </c>
      <c r="G109" s="17">
        <f t="shared" ref="G109:G140" si="18">+IF(AND(C109=0,D109=0)," ",IF(C109=0,1,IF(D109=0,-1,(D109-C109)/C109)))</f>
        <v>-3.7037037037037035E-2</v>
      </c>
      <c r="H109" s="17">
        <f t="shared" si="17"/>
        <v>-2.3877745940783189E-4</v>
      </c>
    </row>
    <row r="110" spans="1:8" x14ac:dyDescent="0.2">
      <c r="A110" s="14"/>
      <c r="B110" s="15" t="s">
        <v>98</v>
      </c>
      <c r="C110" s="16">
        <v>1</v>
      </c>
      <c r="D110" s="16">
        <v>1</v>
      </c>
      <c r="E110" s="17">
        <f t="shared" si="15"/>
        <v>2.3877745940783189E-4</v>
      </c>
      <c r="F110" s="17">
        <f t="shared" si="16"/>
        <v>1.8218254691200583E-4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99</v>
      </c>
      <c r="C111" s="16">
        <v>1</v>
      </c>
      <c r="D111" s="16">
        <v>4</v>
      </c>
      <c r="E111" s="17">
        <f t="shared" si="15"/>
        <v>2.3877745940783189E-4</v>
      </c>
      <c r="F111" s="17">
        <f t="shared" si="16"/>
        <v>7.2873018764802334E-4</v>
      </c>
      <c r="G111" s="17">
        <f t="shared" si="18"/>
        <v>3</v>
      </c>
      <c r="H111" s="17">
        <f t="shared" si="17"/>
        <v>7.1633237822349568E-4</v>
      </c>
    </row>
    <row r="112" spans="1:8" x14ac:dyDescent="0.2">
      <c r="A112" s="14"/>
      <c r="B112" s="15" t="s">
        <v>100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3.6436509382401167E-4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4.7755491881566379E-4</v>
      </c>
      <c r="F113" s="17" t="str">
        <f t="shared" si="16"/>
        <v/>
      </c>
      <c r="G113" s="17">
        <f t="shared" si="18"/>
        <v>-1</v>
      </c>
      <c r="H113" s="17">
        <f t="shared" si="17"/>
        <v>-4.7755491881566379E-4</v>
      </c>
    </row>
    <row r="114" spans="1:8" x14ac:dyDescent="0.2">
      <c r="A114" s="14"/>
      <c r="B114" s="15" t="s">
        <v>102</v>
      </c>
      <c r="C114" s="16">
        <v>35</v>
      </c>
      <c r="D114" s="16">
        <v>52</v>
      </c>
      <c r="E114" s="17">
        <f t="shared" si="15"/>
        <v>8.3572110792741166E-3</v>
      </c>
      <c r="F114" s="17">
        <f t="shared" si="16"/>
        <v>9.4734924394243025E-3</v>
      </c>
      <c r="G114" s="17">
        <f t="shared" si="18"/>
        <v>0.48571428571428571</v>
      </c>
      <c r="H114" s="17">
        <f t="shared" si="17"/>
        <v>4.0592168099331423E-3</v>
      </c>
    </row>
    <row r="115" spans="1:8" ht="25.5" x14ac:dyDescent="0.2">
      <c r="A115" s="14"/>
      <c r="B115" s="15" t="s">
        <v>103</v>
      </c>
      <c r="C115" s="16">
        <v>18</v>
      </c>
      <c r="D115" s="16">
        <v>67</v>
      </c>
      <c r="E115" s="17">
        <f t="shared" si="15"/>
        <v>4.2979942693409743E-3</v>
      </c>
      <c r="F115" s="17">
        <f t="shared" si="16"/>
        <v>1.2206230643104391E-2</v>
      </c>
      <c r="G115" s="17">
        <f t="shared" si="18"/>
        <v>2.7222222222222223</v>
      </c>
      <c r="H115" s="17">
        <f t="shared" si="17"/>
        <v>1.1700095510983765E-2</v>
      </c>
    </row>
    <row r="116" spans="1:8" ht="25.5" x14ac:dyDescent="0.2">
      <c r="A116" s="14"/>
      <c r="B116" s="15" t="s">
        <v>104</v>
      </c>
      <c r="C116" s="16">
        <v>12</v>
      </c>
      <c r="D116" s="16">
        <v>145</v>
      </c>
      <c r="E116" s="17">
        <f t="shared" si="15"/>
        <v>2.8653295128939827E-3</v>
      </c>
      <c r="F116" s="17">
        <f t="shared" si="16"/>
        <v>2.6416469302240845E-2</v>
      </c>
      <c r="G116" s="17">
        <f t="shared" si="18"/>
        <v>11.083333333333334</v>
      </c>
      <c r="H116" s="17">
        <f t="shared" si="17"/>
        <v>3.1757402101241644E-2</v>
      </c>
    </row>
    <row r="117" spans="1:8" x14ac:dyDescent="0.2">
      <c r="A117" s="14"/>
      <c r="B117" s="15" t="s">
        <v>105</v>
      </c>
      <c r="C117" s="16">
        <v>7</v>
      </c>
      <c r="D117" s="16">
        <v>16</v>
      </c>
      <c r="E117" s="17">
        <f t="shared" si="15"/>
        <v>1.6714422158548234E-3</v>
      </c>
      <c r="F117" s="17">
        <f t="shared" si="16"/>
        <v>2.9149207505920934E-3</v>
      </c>
      <c r="G117" s="17">
        <f t="shared" si="18"/>
        <v>1.2857142857142858</v>
      </c>
      <c r="H117" s="17">
        <f t="shared" si="17"/>
        <v>2.1489971346704871E-3</v>
      </c>
    </row>
    <row r="118" spans="1:8" x14ac:dyDescent="0.2">
      <c r="A118" s="14"/>
      <c r="B118" s="15" t="s">
        <v>106</v>
      </c>
      <c r="C118" s="16">
        <v>169</v>
      </c>
      <c r="D118" s="16">
        <v>67</v>
      </c>
      <c r="E118" s="17">
        <f t="shared" si="15"/>
        <v>4.0353390639923589E-2</v>
      </c>
      <c r="F118" s="17">
        <f t="shared" si="16"/>
        <v>1.2206230643104391E-2</v>
      </c>
      <c r="G118" s="17">
        <f t="shared" si="18"/>
        <v>-0.60355029585798814</v>
      </c>
      <c r="H118" s="17">
        <f t="shared" si="17"/>
        <v>-2.435530085959885E-2</v>
      </c>
    </row>
    <row r="119" spans="1:8" x14ac:dyDescent="0.2">
      <c r="A119" s="14"/>
      <c r="B119" s="15" t="s">
        <v>107</v>
      </c>
      <c r="C119" s="16">
        <v>24</v>
      </c>
      <c r="D119" s="16">
        <v>14</v>
      </c>
      <c r="E119" s="17">
        <f t="shared" si="15"/>
        <v>5.7306590257879654E-3</v>
      </c>
      <c r="F119" s="17">
        <f t="shared" si="16"/>
        <v>2.5505556567680817E-3</v>
      </c>
      <c r="G119" s="17">
        <f t="shared" si="18"/>
        <v>-0.41666666666666669</v>
      </c>
      <c r="H119" s="17">
        <f t="shared" si="17"/>
        <v>-2.3877745940783192E-3</v>
      </c>
    </row>
    <row r="120" spans="1:8" x14ac:dyDescent="0.2">
      <c r="A120" s="14"/>
      <c r="B120" s="15" t="s">
        <v>108</v>
      </c>
      <c r="C120" s="16">
        <v>14</v>
      </c>
      <c r="D120" s="16">
        <v>12</v>
      </c>
      <c r="E120" s="17">
        <f t="shared" si="15"/>
        <v>3.3428844317096467E-3</v>
      </c>
      <c r="F120" s="17">
        <f t="shared" si="16"/>
        <v>2.18619056294407E-3</v>
      </c>
      <c r="G120" s="17">
        <f t="shared" si="18"/>
        <v>-0.14285714285714285</v>
      </c>
      <c r="H120" s="17">
        <f t="shared" si="17"/>
        <v>-4.7755491881566379E-4</v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5"/>
        <v>2.3877745940783189E-4</v>
      </c>
      <c r="F121" s="17">
        <f t="shared" si="16"/>
        <v>1.8218254691200583E-4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12</v>
      </c>
      <c r="D123" s="16">
        <v>1</v>
      </c>
      <c r="E123" s="17">
        <f t="shared" si="15"/>
        <v>2.8653295128939827E-3</v>
      </c>
      <c r="F123" s="17">
        <f t="shared" si="16"/>
        <v>1.8218254691200583E-4</v>
      </c>
      <c r="G123" s="17">
        <f t="shared" si="18"/>
        <v>-0.91666666666666663</v>
      </c>
      <c r="H123" s="17">
        <f t="shared" si="17"/>
        <v>-2.6265520534861507E-3</v>
      </c>
    </row>
    <row r="124" spans="1:8" x14ac:dyDescent="0.2">
      <c r="A124" s="14"/>
      <c r="B124" s="15" t="s">
        <v>112</v>
      </c>
      <c r="C124" s="16">
        <v>16</v>
      </c>
      <c r="D124" s="16">
        <v>5</v>
      </c>
      <c r="E124" s="17">
        <f t="shared" si="15"/>
        <v>3.8204393505253103E-3</v>
      </c>
      <c r="F124" s="17">
        <f t="shared" si="16"/>
        <v>9.1091273456002917E-4</v>
      </c>
      <c r="G124" s="17">
        <f t="shared" si="18"/>
        <v>-0.6875</v>
      </c>
      <c r="H124" s="17">
        <f t="shared" si="17"/>
        <v>-2.6265520534861507E-3</v>
      </c>
    </row>
    <row r="125" spans="1:8" x14ac:dyDescent="0.2">
      <c r="A125" s="14"/>
      <c r="B125" s="15" t="s">
        <v>113</v>
      </c>
      <c r="C125" s="16">
        <v>3</v>
      </c>
      <c r="D125" s="16">
        <v>1</v>
      </c>
      <c r="E125" s="17">
        <f t="shared" si="15"/>
        <v>7.1633237822349568E-4</v>
      </c>
      <c r="F125" s="17">
        <f t="shared" si="16"/>
        <v>1.8218254691200583E-4</v>
      </c>
      <c r="G125" s="17">
        <f t="shared" si="18"/>
        <v>-0.66666666666666663</v>
      </c>
      <c r="H125" s="17">
        <f t="shared" si="17"/>
        <v>-4.7755491881566379E-4</v>
      </c>
    </row>
    <row r="126" spans="1:8" x14ac:dyDescent="0.2">
      <c r="A126" s="14"/>
      <c r="B126" s="15" t="s">
        <v>114</v>
      </c>
      <c r="C126" s="16">
        <v>15</v>
      </c>
      <c r="D126" s="16">
        <v>8</v>
      </c>
      <c r="E126" s="17">
        <f t="shared" si="15"/>
        <v>3.5816618911174787E-3</v>
      </c>
      <c r="F126" s="17">
        <f t="shared" si="16"/>
        <v>1.4574603752960467E-3</v>
      </c>
      <c r="G126" s="17">
        <f t="shared" si="18"/>
        <v>-0.46666666666666667</v>
      </c>
      <c r="H126" s="17">
        <f t="shared" si="17"/>
        <v>-1.6714422158548234E-3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80</v>
      </c>
      <c r="D128" s="16">
        <v>37</v>
      </c>
      <c r="E128" s="17">
        <f t="shared" si="15"/>
        <v>1.9102196752626553E-2</v>
      </c>
      <c r="F128" s="17">
        <f t="shared" si="16"/>
        <v>6.7407542357442157E-3</v>
      </c>
      <c r="G128" s="17">
        <f t="shared" si="18"/>
        <v>-0.53749999999999998</v>
      </c>
      <c r="H128" s="17">
        <f t="shared" si="17"/>
        <v>-1.0267430754536773E-2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4</v>
      </c>
      <c r="E129" s="17">
        <f t="shared" si="15"/>
        <v>9.5510983763132757E-4</v>
      </c>
      <c r="F129" s="17">
        <f t="shared" si="16"/>
        <v>7.2873018764802334E-4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80</v>
      </c>
      <c r="D130" s="16">
        <v>116</v>
      </c>
      <c r="E130" s="17">
        <f t="shared" si="15"/>
        <v>1.9102196752626553E-2</v>
      </c>
      <c r="F130" s="17">
        <f t="shared" si="16"/>
        <v>2.1133175441792676E-2</v>
      </c>
      <c r="G130" s="17">
        <f t="shared" si="18"/>
        <v>0.45</v>
      </c>
      <c r="H130" s="17">
        <f t="shared" si="17"/>
        <v>8.5959885386819486E-3</v>
      </c>
    </row>
    <row r="131" spans="1:8" x14ac:dyDescent="0.2">
      <c r="A131" s="14"/>
      <c r="B131" s="15" t="s">
        <v>119</v>
      </c>
      <c r="C131" s="16">
        <v>0</v>
      </c>
      <c r="D131" s="16">
        <v>1</v>
      </c>
      <c r="E131" s="17" t="str">
        <f t="shared" si="15"/>
        <v/>
      </c>
      <c r="F131" s="17">
        <f t="shared" si="16"/>
        <v>1.8218254691200583E-4</v>
      </c>
      <c r="G131" s="17">
        <f t="shared" si="18"/>
        <v>1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167</v>
      </c>
      <c r="D132" s="16">
        <v>130</v>
      </c>
      <c r="E132" s="17">
        <f t="shared" si="15"/>
        <v>3.9875835721107929E-2</v>
      </c>
      <c r="F132" s="17">
        <f t="shared" si="16"/>
        <v>2.3683731098560756E-2</v>
      </c>
      <c r="G132" s="17">
        <f t="shared" si="18"/>
        <v>-0.22155688622754491</v>
      </c>
      <c r="H132" s="17">
        <f t="shared" si="17"/>
        <v>-8.8347659980897806E-3</v>
      </c>
    </row>
    <row r="133" spans="1:8" x14ac:dyDescent="0.2">
      <c r="A133" s="14"/>
      <c r="B133" s="15" t="s">
        <v>121</v>
      </c>
      <c r="C133" s="16">
        <v>222</v>
      </c>
      <c r="D133" s="16">
        <v>136</v>
      </c>
      <c r="E133" s="17">
        <f t="shared" si="15"/>
        <v>5.300859598853868E-2</v>
      </c>
      <c r="F133" s="17">
        <f t="shared" si="16"/>
        <v>2.4776826380032792E-2</v>
      </c>
      <c r="G133" s="17">
        <f t="shared" si="18"/>
        <v>-0.38738738738738737</v>
      </c>
      <c r="H133" s="17">
        <f t="shared" si="17"/>
        <v>-2.0534861509073542E-2</v>
      </c>
    </row>
    <row r="134" spans="1:8" x14ac:dyDescent="0.2">
      <c r="A134" s="14"/>
      <c r="B134" s="15" t="s">
        <v>122</v>
      </c>
      <c r="C134" s="16">
        <v>3</v>
      </c>
      <c r="D134" s="16">
        <v>4</v>
      </c>
      <c r="E134" s="17">
        <f t="shared" si="15"/>
        <v>7.1633237822349568E-4</v>
      </c>
      <c r="F134" s="17">
        <f t="shared" si="16"/>
        <v>7.2873018764802334E-4</v>
      </c>
      <c r="G134" s="17">
        <f t="shared" si="18"/>
        <v>0.33333333333333331</v>
      </c>
      <c r="H134" s="17">
        <f t="shared" si="17"/>
        <v>2.3877745940783189E-4</v>
      </c>
    </row>
    <row r="135" spans="1:8" ht="25.5" x14ac:dyDescent="0.2">
      <c r="A135" s="14"/>
      <c r="B135" s="15" t="s">
        <v>123</v>
      </c>
      <c r="C135" s="16">
        <v>17</v>
      </c>
      <c r="D135" s="16">
        <v>1420</v>
      </c>
      <c r="E135" s="17">
        <f t="shared" si="15"/>
        <v>4.0592168099331423E-3</v>
      </c>
      <c r="F135" s="17">
        <f t="shared" si="16"/>
        <v>0.2586992166150483</v>
      </c>
      <c r="G135" s="17">
        <f t="shared" si="18"/>
        <v>82.529411764705884</v>
      </c>
      <c r="H135" s="17">
        <f t="shared" si="17"/>
        <v>0.33500477554918817</v>
      </c>
    </row>
    <row r="136" spans="1:8" ht="25.5" x14ac:dyDescent="0.2">
      <c r="A136" s="14"/>
      <c r="B136" s="15" t="s">
        <v>124</v>
      </c>
      <c r="C136" s="16">
        <v>1928</v>
      </c>
      <c r="D136" s="16">
        <v>707</v>
      </c>
      <c r="E136" s="17">
        <f t="shared" si="15"/>
        <v>0.46036294173829989</v>
      </c>
      <c r="F136" s="17">
        <f t="shared" si="16"/>
        <v>0.12880306066678812</v>
      </c>
      <c r="G136" s="17">
        <f t="shared" si="18"/>
        <v>-0.63329875518672196</v>
      </c>
      <c r="H136" s="17">
        <f t="shared" si="17"/>
        <v>-0.29154727793696272</v>
      </c>
    </row>
    <row r="137" spans="1:8" x14ac:dyDescent="0.2">
      <c r="A137" s="14"/>
      <c r="B137" s="15" t="s">
        <v>125</v>
      </c>
      <c r="C137" s="16">
        <v>380</v>
      </c>
      <c r="D137" s="16">
        <v>1126</v>
      </c>
      <c r="E137" s="17">
        <f t="shared" si="15"/>
        <v>9.0735434574976126E-2</v>
      </c>
      <c r="F137" s="17">
        <f t="shared" si="16"/>
        <v>0.20513754782291857</v>
      </c>
      <c r="G137" s="17">
        <f t="shared" si="18"/>
        <v>1.9631578947368422</v>
      </c>
      <c r="H137" s="17">
        <f t="shared" si="17"/>
        <v>0.17812798471824262</v>
      </c>
    </row>
    <row r="138" spans="1:8" x14ac:dyDescent="0.2">
      <c r="A138" s="14"/>
      <c r="B138" s="15" t="s">
        <v>126</v>
      </c>
      <c r="C138" s="16">
        <v>23</v>
      </c>
      <c r="D138" s="16">
        <v>13</v>
      </c>
      <c r="E138" s="17">
        <f t="shared" si="15"/>
        <v>5.4918815663801334E-3</v>
      </c>
      <c r="F138" s="17">
        <f t="shared" si="16"/>
        <v>2.3683731098560756E-3</v>
      </c>
      <c r="G138" s="17">
        <f t="shared" si="18"/>
        <v>-0.43478260869565216</v>
      </c>
      <c r="H138" s="17">
        <f t="shared" si="17"/>
        <v>-2.3877745940783187E-3</v>
      </c>
    </row>
    <row r="139" spans="1:8" x14ac:dyDescent="0.2">
      <c r="A139" s="14"/>
      <c r="B139" s="15" t="s">
        <v>127</v>
      </c>
      <c r="C139" s="16">
        <v>8</v>
      </c>
      <c r="D139" s="16">
        <v>11</v>
      </c>
      <c r="E139" s="17">
        <f t="shared" si="15"/>
        <v>1.9102196752626551E-3</v>
      </c>
      <c r="F139" s="17">
        <f t="shared" si="16"/>
        <v>2.004008016032064E-3</v>
      </c>
      <c r="G139" s="17">
        <f t="shared" si="18"/>
        <v>0.375</v>
      </c>
      <c r="H139" s="17">
        <f t="shared" si="17"/>
        <v>7.1633237822349568E-4</v>
      </c>
    </row>
    <row r="140" spans="1:8" x14ac:dyDescent="0.2">
      <c r="A140" s="14"/>
      <c r="B140" s="15" t="s">
        <v>128</v>
      </c>
      <c r="C140" s="16">
        <v>50</v>
      </c>
      <c r="D140" s="16">
        <v>19</v>
      </c>
      <c r="E140" s="17">
        <f t="shared" ref="E140:E171" si="19">+IF(C140=0,"",C140/C$76)</f>
        <v>1.1938872970391595E-2</v>
      </c>
      <c r="F140" s="17">
        <f t="shared" ref="F140:F171" si="20">+IF(D140=0,"",D140/D$76)</f>
        <v>3.4614683913281106E-3</v>
      </c>
      <c r="G140" s="17">
        <f t="shared" si="18"/>
        <v>-0.62</v>
      </c>
      <c r="H140" s="17">
        <f t="shared" ref="H140:H171" si="21">+IF(OR(AND(E140=""),(G140="")),"",E140*G140)</f>
        <v>-7.4021012416427886E-3</v>
      </c>
    </row>
    <row r="141" spans="1:8" x14ac:dyDescent="0.2">
      <c r="A141" s="14"/>
      <c r="B141" s="15" t="s">
        <v>129</v>
      </c>
      <c r="C141" s="16">
        <v>9</v>
      </c>
      <c r="D141" s="16">
        <v>13</v>
      </c>
      <c r="E141" s="17">
        <f t="shared" si="19"/>
        <v>2.1489971346704871E-3</v>
      </c>
      <c r="F141" s="17">
        <f t="shared" si="20"/>
        <v>2.3683731098560756E-3</v>
      </c>
      <c r="G141" s="17">
        <f t="shared" ref="G141:G171" si="22">+IF(AND(C141=0,D141=0)," ",IF(C141=0,1,IF(D141=0,-1,(D141-C141)/C141)))</f>
        <v>0.44444444444444442</v>
      </c>
      <c r="H141" s="17">
        <f t="shared" si="21"/>
        <v>9.5510983763132757E-4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2.3877745940783189E-4</v>
      </c>
      <c r="F142" s="17">
        <f t="shared" si="20"/>
        <v>1.8218254691200583E-4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8</v>
      </c>
      <c r="D143" s="16">
        <v>21</v>
      </c>
      <c r="E143" s="17">
        <f t="shared" si="19"/>
        <v>1.9102196752626551E-3</v>
      </c>
      <c r="F143" s="17">
        <f t="shared" si="20"/>
        <v>3.8258334851521223E-3</v>
      </c>
      <c r="G143" s="17">
        <f t="shared" si="22"/>
        <v>1.625</v>
      </c>
      <c r="H143" s="17">
        <f t="shared" si="21"/>
        <v>3.1041069723018147E-3</v>
      </c>
    </row>
    <row r="144" spans="1:8" x14ac:dyDescent="0.2">
      <c r="A144" s="14"/>
      <c r="B144" s="15" t="s">
        <v>132</v>
      </c>
      <c r="C144" s="16">
        <v>2</v>
      </c>
      <c r="D144" s="16">
        <v>2</v>
      </c>
      <c r="E144" s="17">
        <f t="shared" si="19"/>
        <v>4.7755491881566379E-4</v>
      </c>
      <c r="F144" s="17">
        <f t="shared" si="20"/>
        <v>3.6436509382401167E-4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10</v>
      </c>
      <c r="D145" s="16">
        <v>11</v>
      </c>
      <c r="E145" s="17">
        <f t="shared" si="19"/>
        <v>2.3877745940783192E-3</v>
      </c>
      <c r="F145" s="17">
        <f t="shared" si="20"/>
        <v>2.004008016032064E-3</v>
      </c>
      <c r="G145" s="17">
        <f t="shared" si="22"/>
        <v>0.1</v>
      </c>
      <c r="H145" s="17">
        <f t="shared" si="21"/>
        <v>2.3877745940783192E-4</v>
      </c>
    </row>
    <row r="146" spans="1:8" ht="25.5" x14ac:dyDescent="0.2">
      <c r="A146" s="14"/>
      <c r="B146" s="15" t="s">
        <v>134</v>
      </c>
      <c r="C146" s="16">
        <v>1</v>
      </c>
      <c r="D146" s="16">
        <v>3</v>
      </c>
      <c r="E146" s="17">
        <f t="shared" si="19"/>
        <v>2.3877745940783189E-4</v>
      </c>
      <c r="F146" s="17">
        <f t="shared" si="20"/>
        <v>5.465476407360175E-4</v>
      </c>
      <c r="G146" s="17">
        <f t="shared" si="22"/>
        <v>2</v>
      </c>
      <c r="H146" s="17">
        <f t="shared" si="21"/>
        <v>4.7755491881566379E-4</v>
      </c>
    </row>
    <row r="147" spans="1:8" ht="25.5" x14ac:dyDescent="0.2">
      <c r="A147" s="14"/>
      <c r="B147" s="15" t="s">
        <v>135</v>
      </c>
      <c r="C147" s="16">
        <v>14</v>
      </c>
      <c r="D147" s="16">
        <v>55</v>
      </c>
      <c r="E147" s="17">
        <f t="shared" si="19"/>
        <v>3.3428844317096467E-3</v>
      </c>
      <c r="F147" s="17">
        <f t="shared" si="20"/>
        <v>1.002004008016032E-2</v>
      </c>
      <c r="G147" s="17">
        <f t="shared" si="22"/>
        <v>2.9285714285714284</v>
      </c>
      <c r="H147" s="17">
        <f t="shared" si="21"/>
        <v>9.7898758357211069E-3</v>
      </c>
    </row>
    <row r="148" spans="1:8" ht="25.5" x14ac:dyDescent="0.2">
      <c r="A148" s="14"/>
      <c r="B148" s="15" t="s">
        <v>136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3.6436509382401167E-4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1</v>
      </c>
      <c r="E150" s="17">
        <f t="shared" si="19"/>
        <v>2.3877745940783189E-4</v>
      </c>
      <c r="F150" s="17">
        <f t="shared" si="20"/>
        <v>1.8218254691200583E-4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4</v>
      </c>
      <c r="E152" s="17">
        <f t="shared" si="19"/>
        <v>2.3877745940783189E-4</v>
      </c>
      <c r="F152" s="17">
        <f t="shared" si="20"/>
        <v>7.2873018764802334E-4</v>
      </c>
      <c r="G152" s="17">
        <f t="shared" si="22"/>
        <v>3</v>
      </c>
      <c r="H152" s="17">
        <f t="shared" si="21"/>
        <v>7.1633237822349568E-4</v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1.8218254691200583E-4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1.8218254691200583E-4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19</v>
      </c>
      <c r="D157" s="16">
        <v>14</v>
      </c>
      <c r="E157" s="17">
        <f t="shared" si="19"/>
        <v>4.5367717287488063E-3</v>
      </c>
      <c r="F157" s="17">
        <f t="shared" si="20"/>
        <v>2.5505556567680817E-3</v>
      </c>
      <c r="G157" s="17">
        <f t="shared" si="22"/>
        <v>-0.26315789473684209</v>
      </c>
      <c r="H157" s="17">
        <f t="shared" si="21"/>
        <v>-1.1938872970391596E-3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5</v>
      </c>
      <c r="D159" s="16">
        <v>0</v>
      </c>
      <c r="E159" s="17">
        <f t="shared" si="19"/>
        <v>1.1938872970391596E-3</v>
      </c>
      <c r="F159" s="17" t="str">
        <f t="shared" si="20"/>
        <v/>
      </c>
      <c r="G159" s="17">
        <f t="shared" si="22"/>
        <v>-1</v>
      </c>
      <c r="H159" s="17">
        <f t="shared" si="21"/>
        <v>-1.1938872970391596E-3</v>
      </c>
    </row>
    <row r="160" spans="1:8" x14ac:dyDescent="0.2">
      <c r="A160" s="14"/>
      <c r="B160" s="15" t="s">
        <v>148</v>
      </c>
      <c r="C160" s="16">
        <v>1</v>
      </c>
      <c r="D160" s="16">
        <v>2</v>
      </c>
      <c r="E160" s="17">
        <f t="shared" si="19"/>
        <v>2.3877745940783189E-4</v>
      </c>
      <c r="F160" s="17">
        <f t="shared" si="20"/>
        <v>3.6436509382401167E-4</v>
      </c>
      <c r="G160" s="17">
        <f t="shared" si="22"/>
        <v>1</v>
      </c>
      <c r="H160" s="17">
        <f t="shared" si="21"/>
        <v>2.3877745940783189E-4</v>
      </c>
    </row>
    <row r="161" spans="1:8" ht="25.5" x14ac:dyDescent="0.2">
      <c r="A161" s="14"/>
      <c r="B161" s="15" t="s">
        <v>149</v>
      </c>
      <c r="C161" s="16">
        <v>0</v>
      </c>
      <c r="D161" s="16">
        <v>16</v>
      </c>
      <c r="E161" s="17" t="str">
        <f t="shared" si="19"/>
        <v/>
      </c>
      <c r="F161" s="17">
        <f t="shared" si="20"/>
        <v>2.9149207505920934E-3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16</v>
      </c>
      <c r="E162" s="17">
        <f t="shared" si="19"/>
        <v>4.7755491881566379E-4</v>
      </c>
      <c r="F162" s="17">
        <f t="shared" si="20"/>
        <v>2.9149207505920934E-3</v>
      </c>
      <c r="G162" s="17">
        <f t="shared" si="22"/>
        <v>7</v>
      </c>
      <c r="H162" s="17">
        <f t="shared" si="21"/>
        <v>3.3428844317096463E-3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1.8218254691200583E-4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2.3877745940783189E-4</v>
      </c>
      <c r="F165" s="17" t="str">
        <f t="shared" si="20"/>
        <v/>
      </c>
      <c r="G165" s="17">
        <f t="shared" si="22"/>
        <v>-1</v>
      </c>
      <c r="H165" s="17">
        <f t="shared" si="21"/>
        <v>-2.3877745940783189E-4</v>
      </c>
    </row>
    <row r="166" spans="1:8" x14ac:dyDescent="0.2">
      <c r="A166" s="14"/>
      <c r="B166" s="15" t="s">
        <v>154</v>
      </c>
      <c r="C166" s="16">
        <v>3</v>
      </c>
      <c r="D166" s="16">
        <v>0</v>
      </c>
      <c r="E166" s="17">
        <f t="shared" si="19"/>
        <v>7.1633237822349568E-4</v>
      </c>
      <c r="F166" s="17" t="str">
        <f t="shared" si="20"/>
        <v/>
      </c>
      <c r="G166" s="17">
        <f t="shared" si="22"/>
        <v>-1</v>
      </c>
      <c r="H166" s="17">
        <f t="shared" si="21"/>
        <v>-7.1633237822349568E-4</v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1.8218254691200583E-4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9</v>
      </c>
      <c r="D168" s="16">
        <v>28</v>
      </c>
      <c r="E168" s="17">
        <f t="shared" si="19"/>
        <v>2.1489971346704871E-3</v>
      </c>
      <c r="F168" s="17">
        <f t="shared" si="20"/>
        <v>5.1011113135361634E-3</v>
      </c>
      <c r="G168" s="17">
        <f t="shared" si="22"/>
        <v>2.1111111111111112</v>
      </c>
      <c r="H168" s="17">
        <f t="shared" si="21"/>
        <v>4.5367717287488063E-3</v>
      </c>
    </row>
    <row r="169" spans="1:8" ht="25.5" x14ac:dyDescent="0.2">
      <c r="A169" s="14"/>
      <c r="B169" s="15" t="s">
        <v>157</v>
      </c>
      <c r="C169" s="16">
        <v>40</v>
      </c>
      <c r="D169" s="16">
        <v>128</v>
      </c>
      <c r="E169" s="17">
        <f t="shared" si="19"/>
        <v>9.5510983763132766E-3</v>
      </c>
      <c r="F169" s="17">
        <f t="shared" si="20"/>
        <v>2.3319366004736747E-2</v>
      </c>
      <c r="G169" s="17">
        <f t="shared" si="22"/>
        <v>2.2000000000000002</v>
      </c>
      <c r="H169" s="17">
        <f t="shared" si="21"/>
        <v>2.1012416427889209E-2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2903</v>
      </c>
      <c r="D177" s="20">
        <f>SUM(D178:D350)</f>
        <v>2616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-9.8863244919049256E-2</v>
      </c>
      <c r="H177" s="21">
        <f t="shared" ref="H177:H208" si="25">+IF(OR(AND(E177=""),(G177="")),"",E177*G177)</f>
        <v>-9.8863244919049256E-2</v>
      </c>
    </row>
    <row r="178" spans="1:8" x14ac:dyDescent="0.2">
      <c r="A178" s="14"/>
      <c r="B178" s="15" t="s">
        <v>160</v>
      </c>
      <c r="C178" s="16">
        <v>17</v>
      </c>
      <c r="D178" s="16">
        <v>16</v>
      </c>
      <c r="E178" s="17">
        <f t="shared" si="23"/>
        <v>5.8560110230795725E-3</v>
      </c>
      <c r="F178" s="17">
        <f t="shared" si="24"/>
        <v>6.1162079510703364E-3</v>
      </c>
      <c r="G178" s="17">
        <f t="shared" ref="G178:G209" si="26">+IF(AND(C178=0,D178=0)," ",IF(C178=0,1,IF(D178=0,-1,(D178-C178)/C178)))</f>
        <v>-5.8823529411764705E-2</v>
      </c>
      <c r="H178" s="17">
        <f t="shared" si="25"/>
        <v>-3.4447123665173955E-4</v>
      </c>
    </row>
    <row r="179" spans="1:8" x14ac:dyDescent="0.2">
      <c r="A179" s="14"/>
      <c r="B179" s="15" t="s">
        <v>161</v>
      </c>
      <c r="C179" s="16">
        <v>0</v>
      </c>
      <c r="D179" s="16">
        <v>3</v>
      </c>
      <c r="E179" s="17" t="str">
        <f t="shared" si="23"/>
        <v/>
      </c>
      <c r="F179" s="17">
        <f t="shared" si="24"/>
        <v>1.1467889908256881E-3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2</v>
      </c>
      <c r="D180" s="16">
        <v>3</v>
      </c>
      <c r="E180" s="17">
        <f t="shared" si="23"/>
        <v>6.889424733034792E-4</v>
      </c>
      <c r="F180" s="17">
        <f t="shared" si="24"/>
        <v>1.1467889908256881E-3</v>
      </c>
      <c r="G180" s="17">
        <f t="shared" si="26"/>
        <v>0.5</v>
      </c>
      <c r="H180" s="17">
        <f t="shared" si="25"/>
        <v>3.444712366517396E-4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14</v>
      </c>
      <c r="D182" s="16">
        <v>9</v>
      </c>
      <c r="E182" s="17">
        <f t="shared" si="23"/>
        <v>4.8225973131243542E-3</v>
      </c>
      <c r="F182" s="17">
        <f t="shared" si="24"/>
        <v>3.4403669724770644E-3</v>
      </c>
      <c r="G182" s="17">
        <f t="shared" si="26"/>
        <v>-0.35714285714285715</v>
      </c>
      <c r="H182" s="17">
        <f t="shared" si="25"/>
        <v>-1.7223561832586979E-3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273</v>
      </c>
      <c r="D184" s="16">
        <v>491</v>
      </c>
      <c r="E184" s="17">
        <f t="shared" si="23"/>
        <v>9.4040647605924899E-2</v>
      </c>
      <c r="F184" s="17">
        <f t="shared" si="24"/>
        <v>0.18769113149847094</v>
      </c>
      <c r="G184" s="17">
        <f t="shared" si="26"/>
        <v>0.79853479853479858</v>
      </c>
      <c r="H184" s="17">
        <f t="shared" si="25"/>
        <v>7.5094729590079234E-2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3.444712366517396E-4</v>
      </c>
      <c r="F185" s="17" t="str">
        <f t="shared" si="24"/>
        <v/>
      </c>
      <c r="G185" s="17">
        <f t="shared" si="26"/>
        <v>-1</v>
      </c>
      <c r="H185" s="17">
        <f t="shared" si="25"/>
        <v>-3.444712366517396E-4</v>
      </c>
    </row>
    <row r="186" spans="1:8" x14ac:dyDescent="0.2">
      <c r="A186" s="14"/>
      <c r="B186" s="15" t="s">
        <v>168</v>
      </c>
      <c r="C186" s="16">
        <v>26</v>
      </c>
      <c r="D186" s="16">
        <v>40</v>
      </c>
      <c r="E186" s="17">
        <f t="shared" si="23"/>
        <v>8.956252152945229E-3</v>
      </c>
      <c r="F186" s="17">
        <f t="shared" si="24"/>
        <v>1.5290519877675841E-2</v>
      </c>
      <c r="G186" s="17">
        <f t="shared" si="26"/>
        <v>0.53846153846153844</v>
      </c>
      <c r="H186" s="17">
        <f t="shared" si="25"/>
        <v>4.8225973131243542E-3</v>
      </c>
    </row>
    <row r="187" spans="1:8" x14ac:dyDescent="0.2">
      <c r="A187" s="14"/>
      <c r="B187" s="15" t="s">
        <v>169</v>
      </c>
      <c r="C187" s="16">
        <v>1</v>
      </c>
      <c r="D187" s="16">
        <v>6</v>
      </c>
      <c r="E187" s="17">
        <f t="shared" si="23"/>
        <v>3.444712366517396E-4</v>
      </c>
      <c r="F187" s="17">
        <f t="shared" si="24"/>
        <v>2.2935779816513763E-3</v>
      </c>
      <c r="G187" s="17">
        <f t="shared" si="26"/>
        <v>5</v>
      </c>
      <c r="H187" s="17">
        <f t="shared" si="25"/>
        <v>1.7223561832586981E-3</v>
      </c>
    </row>
    <row r="188" spans="1:8" x14ac:dyDescent="0.2">
      <c r="A188" s="14"/>
      <c r="B188" s="15" t="s">
        <v>170</v>
      </c>
      <c r="C188" s="16">
        <v>1</v>
      </c>
      <c r="D188" s="16">
        <v>2</v>
      </c>
      <c r="E188" s="17">
        <f t="shared" si="23"/>
        <v>3.444712366517396E-4</v>
      </c>
      <c r="F188" s="17">
        <f t="shared" si="24"/>
        <v>7.6452599388379206E-4</v>
      </c>
      <c r="G188" s="17">
        <f t="shared" si="26"/>
        <v>1</v>
      </c>
      <c r="H188" s="17">
        <f t="shared" si="25"/>
        <v>3.444712366517396E-4</v>
      </c>
    </row>
    <row r="189" spans="1:8" ht="25.5" x14ac:dyDescent="0.2">
      <c r="A189" s="14"/>
      <c r="B189" s="15" t="s">
        <v>171</v>
      </c>
      <c r="C189" s="16">
        <v>0</v>
      </c>
      <c r="D189" s="16">
        <v>6</v>
      </c>
      <c r="E189" s="17" t="str">
        <f t="shared" si="23"/>
        <v/>
      </c>
      <c r="F189" s="17">
        <f t="shared" si="24"/>
        <v>2.2935779816513763E-3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3</v>
      </c>
      <c r="D190" s="16">
        <v>3</v>
      </c>
      <c r="E190" s="17">
        <f t="shared" si="23"/>
        <v>1.0334137099552187E-3</v>
      </c>
      <c r="F190" s="17">
        <f t="shared" si="24"/>
        <v>1.1467889908256881E-3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9</v>
      </c>
      <c r="D191" s="16">
        <v>45</v>
      </c>
      <c r="E191" s="17">
        <f t="shared" si="23"/>
        <v>3.1002411298656561E-3</v>
      </c>
      <c r="F191" s="17">
        <f t="shared" si="24"/>
        <v>1.7201834862385322E-2</v>
      </c>
      <c r="G191" s="17">
        <f t="shared" si="26"/>
        <v>4</v>
      </c>
      <c r="H191" s="17">
        <f t="shared" si="25"/>
        <v>1.2400964519462624E-2</v>
      </c>
    </row>
    <row r="192" spans="1:8" x14ac:dyDescent="0.2">
      <c r="A192" s="14"/>
      <c r="B192" s="15" t="s">
        <v>174</v>
      </c>
      <c r="C192" s="16">
        <v>118</v>
      </c>
      <c r="D192" s="16">
        <v>78</v>
      </c>
      <c r="E192" s="17">
        <f t="shared" si="23"/>
        <v>4.0647605924905274E-2</v>
      </c>
      <c r="F192" s="17">
        <f t="shared" si="24"/>
        <v>2.9816513761467892E-2</v>
      </c>
      <c r="G192" s="17">
        <f t="shared" si="26"/>
        <v>-0.33898305084745761</v>
      </c>
      <c r="H192" s="17">
        <f t="shared" si="25"/>
        <v>-1.3778849466069583E-2</v>
      </c>
    </row>
    <row r="193" spans="1:8" ht="25.5" x14ac:dyDescent="0.2">
      <c r="A193" s="14"/>
      <c r="B193" s="15" t="s">
        <v>175</v>
      </c>
      <c r="C193" s="16">
        <v>15</v>
      </c>
      <c r="D193" s="16">
        <v>18</v>
      </c>
      <c r="E193" s="17">
        <f t="shared" si="23"/>
        <v>5.1670685497760939E-3</v>
      </c>
      <c r="F193" s="17">
        <f t="shared" si="24"/>
        <v>6.8807339449541288E-3</v>
      </c>
      <c r="G193" s="17">
        <f t="shared" si="26"/>
        <v>0.2</v>
      </c>
      <c r="H193" s="17">
        <f t="shared" si="25"/>
        <v>1.0334137099552189E-3</v>
      </c>
    </row>
    <row r="194" spans="1:8" ht="25.5" x14ac:dyDescent="0.2">
      <c r="A194" s="14"/>
      <c r="B194" s="15" t="s">
        <v>176</v>
      </c>
      <c r="C194" s="16">
        <v>4</v>
      </c>
      <c r="D194" s="16">
        <v>5</v>
      </c>
      <c r="E194" s="17">
        <f t="shared" si="23"/>
        <v>1.3778849466069584E-3</v>
      </c>
      <c r="F194" s="17">
        <f t="shared" si="24"/>
        <v>1.9113149847094801E-3</v>
      </c>
      <c r="G194" s="17">
        <f t="shared" si="26"/>
        <v>0.25</v>
      </c>
      <c r="H194" s="17">
        <f t="shared" si="25"/>
        <v>3.444712366517396E-4</v>
      </c>
    </row>
    <row r="195" spans="1:8" x14ac:dyDescent="0.2">
      <c r="A195" s="14"/>
      <c r="B195" s="15" t="s">
        <v>177</v>
      </c>
      <c r="C195" s="16">
        <v>1</v>
      </c>
      <c r="D195" s="16">
        <v>1</v>
      </c>
      <c r="E195" s="17">
        <f t="shared" si="23"/>
        <v>3.444712366517396E-4</v>
      </c>
      <c r="F195" s="17">
        <f t="shared" si="24"/>
        <v>3.8226299694189603E-4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3.444712366517396E-4</v>
      </c>
      <c r="F196" s="17">
        <f t="shared" si="24"/>
        <v>1.1467889908256881E-3</v>
      </c>
      <c r="G196" s="17">
        <f t="shared" si="26"/>
        <v>2</v>
      </c>
      <c r="H196" s="17">
        <f t="shared" si="25"/>
        <v>6.889424733034792E-4</v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6.889424733034792E-4</v>
      </c>
      <c r="F197" s="17" t="str">
        <f t="shared" si="24"/>
        <v/>
      </c>
      <c r="G197" s="17">
        <f t="shared" si="26"/>
        <v>-1</v>
      </c>
      <c r="H197" s="17">
        <f t="shared" si="25"/>
        <v>-6.889424733034792E-4</v>
      </c>
    </row>
    <row r="198" spans="1:8" ht="25.5" x14ac:dyDescent="0.2">
      <c r="A198" s="14"/>
      <c r="B198" s="15" t="s">
        <v>180</v>
      </c>
      <c r="C198" s="16">
        <v>16</v>
      </c>
      <c r="D198" s="16">
        <v>118</v>
      </c>
      <c r="E198" s="17">
        <f t="shared" si="23"/>
        <v>5.5115397864278336E-3</v>
      </c>
      <c r="F198" s="17">
        <f t="shared" si="24"/>
        <v>4.5107033639143729E-2</v>
      </c>
      <c r="G198" s="17">
        <f t="shared" si="26"/>
        <v>6.375</v>
      </c>
      <c r="H198" s="17">
        <f t="shared" si="25"/>
        <v>3.5136066138477438E-2</v>
      </c>
    </row>
    <row r="199" spans="1:8" x14ac:dyDescent="0.2">
      <c r="A199" s="14"/>
      <c r="B199" s="15" t="s">
        <v>181</v>
      </c>
      <c r="C199" s="16">
        <v>7</v>
      </c>
      <c r="D199" s="16">
        <v>6</v>
      </c>
      <c r="E199" s="17">
        <f t="shared" si="23"/>
        <v>2.4112986565621771E-3</v>
      </c>
      <c r="F199" s="17">
        <f t="shared" si="24"/>
        <v>2.2935779816513763E-3</v>
      </c>
      <c r="G199" s="17">
        <f t="shared" si="26"/>
        <v>-0.14285714285714285</v>
      </c>
      <c r="H199" s="17">
        <f t="shared" si="25"/>
        <v>-3.4447123665173955E-4</v>
      </c>
    </row>
    <row r="200" spans="1:8" x14ac:dyDescent="0.2">
      <c r="A200" s="14"/>
      <c r="B200" s="15" t="s">
        <v>182</v>
      </c>
      <c r="C200" s="16">
        <v>3</v>
      </c>
      <c r="D200" s="16">
        <v>24</v>
      </c>
      <c r="E200" s="17">
        <f t="shared" si="23"/>
        <v>1.0334137099552187E-3</v>
      </c>
      <c r="F200" s="17">
        <f t="shared" si="24"/>
        <v>9.1743119266055051E-3</v>
      </c>
      <c r="G200" s="17">
        <f t="shared" si="26"/>
        <v>7</v>
      </c>
      <c r="H200" s="17">
        <f t="shared" si="25"/>
        <v>7.2338959696865313E-3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3.8226299694189603E-4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6</v>
      </c>
      <c r="D203" s="16">
        <v>6</v>
      </c>
      <c r="E203" s="17">
        <f t="shared" si="23"/>
        <v>2.0668274199104374E-3</v>
      </c>
      <c r="F203" s="17">
        <f t="shared" si="24"/>
        <v>2.2935779816513763E-3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21</v>
      </c>
      <c r="D204" s="16">
        <v>44</v>
      </c>
      <c r="E204" s="17">
        <f t="shared" si="23"/>
        <v>7.2338959696865313E-3</v>
      </c>
      <c r="F204" s="17">
        <f t="shared" si="24"/>
        <v>1.6819571865443424E-2</v>
      </c>
      <c r="G204" s="17">
        <f t="shared" si="26"/>
        <v>1.0952380952380953</v>
      </c>
      <c r="H204" s="17">
        <f t="shared" si="25"/>
        <v>7.9228384429900107E-3</v>
      </c>
    </row>
    <row r="205" spans="1:8" ht="25.5" x14ac:dyDescent="0.2">
      <c r="A205" s="14"/>
      <c r="B205" s="15" t="s">
        <v>187</v>
      </c>
      <c r="C205" s="16">
        <v>16</v>
      </c>
      <c r="D205" s="16">
        <v>25</v>
      </c>
      <c r="E205" s="17">
        <f t="shared" si="23"/>
        <v>5.5115397864278336E-3</v>
      </c>
      <c r="F205" s="17">
        <f t="shared" si="24"/>
        <v>9.5565749235474E-3</v>
      </c>
      <c r="G205" s="17">
        <f t="shared" si="26"/>
        <v>0.5625</v>
      </c>
      <c r="H205" s="17">
        <f t="shared" si="25"/>
        <v>3.1002411298656565E-3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72</v>
      </c>
      <c r="D207" s="16">
        <v>183</v>
      </c>
      <c r="E207" s="17">
        <f t="shared" si="23"/>
        <v>2.4801929038925249E-2</v>
      </c>
      <c r="F207" s="17">
        <f t="shared" si="24"/>
        <v>6.9954128440366969E-2</v>
      </c>
      <c r="G207" s="17">
        <f t="shared" si="26"/>
        <v>1.5416666666666667</v>
      </c>
      <c r="H207" s="17">
        <f t="shared" si="25"/>
        <v>3.8236307268343095E-2</v>
      </c>
    </row>
    <row r="208" spans="1:8" x14ac:dyDescent="0.2">
      <c r="A208" s="14"/>
      <c r="B208" s="15" t="s">
        <v>190</v>
      </c>
      <c r="C208" s="16">
        <v>46</v>
      </c>
      <c r="D208" s="16">
        <v>32</v>
      </c>
      <c r="E208" s="17">
        <f t="shared" si="23"/>
        <v>1.5845676885980021E-2</v>
      </c>
      <c r="F208" s="17">
        <f t="shared" si="24"/>
        <v>1.2232415902140673E-2</v>
      </c>
      <c r="G208" s="17">
        <f t="shared" si="26"/>
        <v>-0.30434782608695654</v>
      </c>
      <c r="H208" s="17">
        <f t="shared" si="25"/>
        <v>-4.8225973131243551E-3</v>
      </c>
    </row>
    <row r="209" spans="1:8" x14ac:dyDescent="0.2">
      <c r="A209" s="14"/>
      <c r="B209" s="15" t="s">
        <v>191</v>
      </c>
      <c r="C209" s="16">
        <v>29</v>
      </c>
      <c r="D209" s="16">
        <v>81</v>
      </c>
      <c r="E209" s="17">
        <f t="shared" ref="E209:E240" si="27">+IF(C209=0,"",C209/C$177)</f>
        <v>9.9896658629004473E-3</v>
      </c>
      <c r="F209" s="17">
        <f t="shared" ref="F209:F240" si="28">+IF(D209=0,"",D209/D$177)</f>
        <v>3.096330275229358E-2</v>
      </c>
      <c r="G209" s="17">
        <f t="shared" si="26"/>
        <v>1.7931034482758621</v>
      </c>
      <c r="H209" s="17">
        <f t="shared" ref="H209:H240" si="29">+IF(OR(AND(E209=""),(G209="")),"",E209*G209)</f>
        <v>1.7912504305890458E-2</v>
      </c>
    </row>
    <row r="210" spans="1:8" x14ac:dyDescent="0.2">
      <c r="A210" s="14"/>
      <c r="B210" s="15" t="s">
        <v>192</v>
      </c>
      <c r="C210" s="16">
        <v>16</v>
      </c>
      <c r="D210" s="16">
        <v>13</v>
      </c>
      <c r="E210" s="17">
        <f t="shared" si="27"/>
        <v>5.5115397864278336E-3</v>
      </c>
      <c r="F210" s="17">
        <f t="shared" si="28"/>
        <v>4.9694189602446483E-3</v>
      </c>
      <c r="G210" s="17">
        <f t="shared" ref="G210:G241" si="30">+IF(AND(C210=0,D210=0)," ",IF(C210=0,1,IF(D210=0,-1,(D210-C210)/C210)))</f>
        <v>-0.1875</v>
      </c>
      <c r="H210" s="17">
        <f t="shared" si="29"/>
        <v>-1.0334137099552187E-3</v>
      </c>
    </row>
    <row r="211" spans="1:8" x14ac:dyDescent="0.2">
      <c r="A211" s="14"/>
      <c r="B211" s="15" t="s">
        <v>193</v>
      </c>
      <c r="C211" s="16">
        <v>5</v>
      </c>
      <c r="D211" s="16">
        <v>2</v>
      </c>
      <c r="E211" s="17">
        <f t="shared" si="27"/>
        <v>1.7223561832586979E-3</v>
      </c>
      <c r="F211" s="17">
        <f t="shared" si="28"/>
        <v>7.6452599388379206E-4</v>
      </c>
      <c r="G211" s="17">
        <f t="shared" si="30"/>
        <v>-0.6</v>
      </c>
      <c r="H211" s="17">
        <f t="shared" si="29"/>
        <v>-1.0334137099552187E-3</v>
      </c>
    </row>
    <row r="212" spans="1:8" x14ac:dyDescent="0.2">
      <c r="A212" s="14"/>
      <c r="B212" s="15" t="s">
        <v>194</v>
      </c>
      <c r="C212" s="16">
        <v>3</v>
      </c>
      <c r="D212" s="16">
        <v>4</v>
      </c>
      <c r="E212" s="17">
        <f t="shared" si="27"/>
        <v>1.0334137099552187E-3</v>
      </c>
      <c r="F212" s="17">
        <f t="shared" si="28"/>
        <v>1.5290519877675841E-3</v>
      </c>
      <c r="G212" s="17">
        <f t="shared" si="30"/>
        <v>0.33333333333333331</v>
      </c>
      <c r="H212" s="17">
        <f t="shared" si="29"/>
        <v>3.4447123665173955E-4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2</v>
      </c>
      <c r="E214" s="17" t="str">
        <f t="shared" si="27"/>
        <v/>
      </c>
      <c r="F214" s="17">
        <f t="shared" si="28"/>
        <v>7.6452599388379206E-4</v>
      </c>
      <c r="G214" s="17">
        <f t="shared" si="30"/>
        <v>1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4</v>
      </c>
      <c r="E215" s="17">
        <f t="shared" si="27"/>
        <v>3.444712366517396E-4</v>
      </c>
      <c r="F215" s="17">
        <f t="shared" si="28"/>
        <v>1.5290519877675841E-3</v>
      </c>
      <c r="G215" s="17">
        <f t="shared" si="30"/>
        <v>3</v>
      </c>
      <c r="H215" s="17">
        <f t="shared" si="29"/>
        <v>1.0334137099552187E-3</v>
      </c>
    </row>
    <row r="216" spans="1:8" x14ac:dyDescent="0.2">
      <c r="A216" s="14"/>
      <c r="B216" s="15" t="s">
        <v>198</v>
      </c>
      <c r="C216" s="16">
        <v>9</v>
      </c>
      <c r="D216" s="16">
        <v>11</v>
      </c>
      <c r="E216" s="17">
        <f t="shared" si="27"/>
        <v>3.1002411298656561E-3</v>
      </c>
      <c r="F216" s="17">
        <f t="shared" si="28"/>
        <v>4.2048929663608559E-3</v>
      </c>
      <c r="G216" s="17">
        <f t="shared" si="30"/>
        <v>0.22222222222222221</v>
      </c>
      <c r="H216" s="17">
        <f t="shared" si="29"/>
        <v>6.889424733034791E-4</v>
      </c>
    </row>
    <row r="217" spans="1:8" x14ac:dyDescent="0.2">
      <c r="A217" s="14"/>
      <c r="B217" s="15" t="s">
        <v>199</v>
      </c>
      <c r="C217" s="16">
        <v>3</v>
      </c>
      <c r="D217" s="16">
        <v>0</v>
      </c>
      <c r="E217" s="17">
        <f t="shared" si="27"/>
        <v>1.0334137099552187E-3</v>
      </c>
      <c r="F217" s="17" t="str">
        <f t="shared" si="28"/>
        <v/>
      </c>
      <c r="G217" s="17">
        <f t="shared" si="30"/>
        <v>-1</v>
      </c>
      <c r="H217" s="17">
        <f t="shared" si="29"/>
        <v>-1.0334137099552187E-3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38</v>
      </c>
      <c r="D219" s="16">
        <v>75</v>
      </c>
      <c r="E219" s="17">
        <f t="shared" si="27"/>
        <v>1.3089906992766104E-2</v>
      </c>
      <c r="F219" s="17">
        <f t="shared" si="28"/>
        <v>2.8669724770642203E-2</v>
      </c>
      <c r="G219" s="17">
        <f t="shared" si="30"/>
        <v>0.97368421052631582</v>
      </c>
      <c r="H219" s="17">
        <f t="shared" si="29"/>
        <v>1.2745435756114365E-2</v>
      </c>
    </row>
    <row r="220" spans="1:8" x14ac:dyDescent="0.2">
      <c r="A220" s="14"/>
      <c r="B220" s="15" t="s">
        <v>202</v>
      </c>
      <c r="C220" s="16">
        <v>7</v>
      </c>
      <c r="D220" s="16">
        <v>5</v>
      </c>
      <c r="E220" s="17">
        <f t="shared" si="27"/>
        <v>2.4112986565621771E-3</v>
      </c>
      <c r="F220" s="17">
        <f t="shared" si="28"/>
        <v>1.9113149847094801E-3</v>
      </c>
      <c r="G220" s="17">
        <f t="shared" si="30"/>
        <v>-0.2857142857142857</v>
      </c>
      <c r="H220" s="17">
        <f t="shared" si="29"/>
        <v>-6.889424733034791E-4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165</v>
      </c>
      <c r="D224" s="16">
        <v>19</v>
      </c>
      <c r="E224" s="17">
        <f t="shared" si="27"/>
        <v>5.6837754047537034E-2</v>
      </c>
      <c r="F224" s="17">
        <f t="shared" si="28"/>
        <v>7.2629969418960246E-3</v>
      </c>
      <c r="G224" s="17">
        <f t="shared" si="30"/>
        <v>-0.88484848484848488</v>
      </c>
      <c r="H224" s="17">
        <f t="shared" si="29"/>
        <v>-5.0292800551153982E-2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3.444712366517396E-4</v>
      </c>
      <c r="F225" s="17" t="str">
        <f t="shared" si="28"/>
        <v/>
      </c>
      <c r="G225" s="17">
        <f t="shared" si="30"/>
        <v>-1</v>
      </c>
      <c r="H225" s="17">
        <f t="shared" si="29"/>
        <v>-3.444712366517396E-4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2</v>
      </c>
      <c r="E229" s="17" t="str">
        <f t="shared" si="27"/>
        <v/>
      </c>
      <c r="F229" s="17">
        <f t="shared" si="28"/>
        <v>7.6452599388379206E-4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123</v>
      </c>
      <c r="D231" s="16">
        <v>376</v>
      </c>
      <c r="E231" s="17">
        <f t="shared" si="27"/>
        <v>4.2369962108163968E-2</v>
      </c>
      <c r="F231" s="17">
        <f t="shared" si="28"/>
        <v>0.14373088685015289</v>
      </c>
      <c r="G231" s="17">
        <f t="shared" si="30"/>
        <v>2.0569105691056913</v>
      </c>
      <c r="H231" s="17">
        <f t="shared" si="29"/>
        <v>8.7151222872890122E-2</v>
      </c>
    </row>
    <row r="232" spans="1:8" x14ac:dyDescent="0.2">
      <c r="A232" s="14"/>
      <c r="B232" s="15" t="s">
        <v>214</v>
      </c>
      <c r="C232" s="16">
        <v>3</v>
      </c>
      <c r="D232" s="16">
        <v>1</v>
      </c>
      <c r="E232" s="17">
        <f t="shared" si="27"/>
        <v>1.0334137099552187E-3</v>
      </c>
      <c r="F232" s="17">
        <f t="shared" si="28"/>
        <v>3.8226299694189603E-4</v>
      </c>
      <c r="G232" s="17">
        <f t="shared" si="30"/>
        <v>-0.66666666666666663</v>
      </c>
      <c r="H232" s="17">
        <f t="shared" si="29"/>
        <v>-6.889424733034791E-4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3.444712366517396E-4</v>
      </c>
      <c r="F233" s="17" t="str">
        <f t="shared" si="28"/>
        <v/>
      </c>
      <c r="G233" s="17">
        <f t="shared" si="30"/>
        <v>-1</v>
      </c>
      <c r="H233" s="17">
        <f t="shared" si="29"/>
        <v>-3.444712366517396E-4</v>
      </c>
    </row>
    <row r="234" spans="1:8" x14ac:dyDescent="0.2">
      <c r="A234" s="14"/>
      <c r="B234" s="15" t="s">
        <v>216</v>
      </c>
      <c r="C234" s="16">
        <v>2</v>
      </c>
      <c r="D234" s="16">
        <v>5</v>
      </c>
      <c r="E234" s="17">
        <f t="shared" si="27"/>
        <v>6.889424733034792E-4</v>
      </c>
      <c r="F234" s="17">
        <f t="shared" si="28"/>
        <v>1.9113149847094801E-3</v>
      </c>
      <c r="G234" s="17">
        <f t="shared" si="30"/>
        <v>1.5</v>
      </c>
      <c r="H234" s="17">
        <f t="shared" si="29"/>
        <v>1.0334137099552187E-3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16</v>
      </c>
      <c r="D237" s="16">
        <v>13</v>
      </c>
      <c r="E237" s="17">
        <f t="shared" si="27"/>
        <v>5.5115397864278336E-3</v>
      </c>
      <c r="F237" s="17">
        <f t="shared" si="28"/>
        <v>4.9694189602446483E-3</v>
      </c>
      <c r="G237" s="17">
        <f t="shared" si="30"/>
        <v>-0.1875</v>
      </c>
      <c r="H237" s="17">
        <f t="shared" si="29"/>
        <v>-1.0334137099552187E-3</v>
      </c>
    </row>
    <row r="238" spans="1:8" x14ac:dyDescent="0.2">
      <c r="A238" s="14"/>
      <c r="B238" s="15" t="s">
        <v>220</v>
      </c>
      <c r="C238" s="16">
        <v>4</v>
      </c>
      <c r="D238" s="16">
        <v>2</v>
      </c>
      <c r="E238" s="17">
        <f t="shared" si="27"/>
        <v>1.3778849466069584E-3</v>
      </c>
      <c r="F238" s="17">
        <f t="shared" si="28"/>
        <v>7.6452599388379206E-4</v>
      </c>
      <c r="G238" s="17">
        <f t="shared" si="30"/>
        <v>-0.5</v>
      </c>
      <c r="H238" s="17">
        <f t="shared" si="29"/>
        <v>-6.889424733034792E-4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27"/>
        <v/>
      </c>
      <c r="F239" s="17">
        <f t="shared" si="28"/>
        <v>7.6452599388379206E-4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3</v>
      </c>
      <c r="E241" s="17" t="str">
        <f t="shared" ref="E241:E272" si="31">+IF(C241=0,"",C241/C$177)</f>
        <v/>
      </c>
      <c r="F241" s="17">
        <f t="shared" ref="F241:F272" si="32">+IF(D241=0,"",D241/D$177)</f>
        <v>1.1467889908256881E-3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30</v>
      </c>
      <c r="D244" s="16">
        <v>61</v>
      </c>
      <c r="E244" s="17">
        <f t="shared" si="31"/>
        <v>1.0334137099552188E-2</v>
      </c>
      <c r="F244" s="17">
        <f t="shared" si="32"/>
        <v>2.3318042813455658E-2</v>
      </c>
      <c r="G244" s="17">
        <f t="shared" si="34"/>
        <v>1.0333333333333334</v>
      </c>
      <c r="H244" s="17">
        <f t="shared" si="33"/>
        <v>1.0678608336203928E-2</v>
      </c>
    </row>
    <row r="245" spans="1:8" x14ac:dyDescent="0.2">
      <c r="A245" s="14"/>
      <c r="B245" s="15" t="s">
        <v>227</v>
      </c>
      <c r="C245" s="16">
        <v>1</v>
      </c>
      <c r="D245" s="16">
        <v>1</v>
      </c>
      <c r="E245" s="17">
        <f t="shared" si="31"/>
        <v>3.444712366517396E-4</v>
      </c>
      <c r="F245" s="17">
        <f t="shared" si="32"/>
        <v>3.8226299694189603E-4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7.6452599388379206E-4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</v>
      </c>
      <c r="D247" s="16">
        <v>3</v>
      </c>
      <c r="E247" s="17">
        <f t="shared" si="31"/>
        <v>1.3778849466069584E-3</v>
      </c>
      <c r="F247" s="17">
        <f t="shared" si="32"/>
        <v>1.1467889908256881E-3</v>
      </c>
      <c r="G247" s="17">
        <f t="shared" si="34"/>
        <v>-0.25</v>
      </c>
      <c r="H247" s="17">
        <f t="shared" si="33"/>
        <v>-3.444712366517396E-4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3</v>
      </c>
      <c r="E249" s="17">
        <f t="shared" si="31"/>
        <v>6.889424733034792E-4</v>
      </c>
      <c r="F249" s="17">
        <f t="shared" si="32"/>
        <v>1.1467889908256881E-3</v>
      </c>
      <c r="G249" s="17">
        <f t="shared" si="34"/>
        <v>0.5</v>
      </c>
      <c r="H249" s="17">
        <f t="shared" si="33"/>
        <v>3.444712366517396E-4</v>
      </c>
    </row>
    <row r="250" spans="1:8" x14ac:dyDescent="0.2">
      <c r="A250" s="14"/>
      <c r="B250" s="15" t="s">
        <v>232</v>
      </c>
      <c r="C250" s="16">
        <v>13</v>
      </c>
      <c r="D250" s="16">
        <v>24</v>
      </c>
      <c r="E250" s="17">
        <f t="shared" si="31"/>
        <v>4.4781260764726145E-3</v>
      </c>
      <c r="F250" s="17">
        <f t="shared" si="32"/>
        <v>9.1743119266055051E-3</v>
      </c>
      <c r="G250" s="17">
        <f t="shared" si="34"/>
        <v>0.84615384615384615</v>
      </c>
      <c r="H250" s="17">
        <f t="shared" si="33"/>
        <v>3.7891836031691355E-3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4</v>
      </c>
      <c r="D252" s="16">
        <v>2</v>
      </c>
      <c r="E252" s="17">
        <f t="shared" si="31"/>
        <v>1.3778849466069584E-3</v>
      </c>
      <c r="F252" s="17">
        <f t="shared" si="32"/>
        <v>7.6452599388379206E-4</v>
      </c>
      <c r="G252" s="17">
        <f t="shared" si="34"/>
        <v>-0.5</v>
      </c>
      <c r="H252" s="17">
        <f t="shared" si="33"/>
        <v>-6.889424733034792E-4</v>
      </c>
    </row>
    <row r="253" spans="1:8" ht="25.5" x14ac:dyDescent="0.2">
      <c r="A253" s="14"/>
      <c r="B253" s="15" t="s">
        <v>235</v>
      </c>
      <c r="C253" s="16">
        <v>0</v>
      </c>
      <c r="D253" s="16">
        <v>3</v>
      </c>
      <c r="E253" s="17" t="str">
        <f t="shared" si="31"/>
        <v/>
      </c>
      <c r="F253" s="17">
        <f t="shared" si="32"/>
        <v>1.1467889908256881E-3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4</v>
      </c>
      <c r="E254" s="17">
        <f t="shared" si="31"/>
        <v>3.444712366517396E-4</v>
      </c>
      <c r="F254" s="17">
        <f t="shared" si="32"/>
        <v>1.5290519877675841E-3</v>
      </c>
      <c r="G254" s="17">
        <f t="shared" si="34"/>
        <v>3</v>
      </c>
      <c r="H254" s="17">
        <f t="shared" si="33"/>
        <v>1.0334137099552187E-3</v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3.8226299694189603E-4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2</v>
      </c>
      <c r="D256" s="16">
        <v>2</v>
      </c>
      <c r="E256" s="17">
        <f t="shared" si="31"/>
        <v>6.889424733034792E-4</v>
      </c>
      <c r="F256" s="17">
        <f t="shared" si="32"/>
        <v>7.6452599388379206E-4</v>
      </c>
      <c r="G256" s="17">
        <f t="shared" si="34"/>
        <v>0</v>
      </c>
      <c r="H256" s="17">
        <f t="shared" si="33"/>
        <v>0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3</v>
      </c>
      <c r="E259" s="17">
        <f t="shared" si="31"/>
        <v>3.444712366517396E-4</v>
      </c>
      <c r="F259" s="17">
        <f t="shared" si="32"/>
        <v>1.1467889908256881E-3</v>
      </c>
      <c r="G259" s="17">
        <f t="shared" si="34"/>
        <v>2</v>
      </c>
      <c r="H259" s="17">
        <f t="shared" si="33"/>
        <v>6.889424733034792E-4</v>
      </c>
    </row>
    <row r="260" spans="1:8" x14ac:dyDescent="0.2">
      <c r="A260" s="14"/>
      <c r="B260" s="15" t="s">
        <v>242</v>
      </c>
      <c r="C260" s="16">
        <v>1</v>
      </c>
      <c r="D260" s="16">
        <v>1</v>
      </c>
      <c r="E260" s="17">
        <f t="shared" si="31"/>
        <v>3.444712366517396E-4</v>
      </c>
      <c r="F260" s="17">
        <f t="shared" si="32"/>
        <v>3.8226299694189603E-4</v>
      </c>
      <c r="G260" s="17">
        <f t="shared" si="34"/>
        <v>0</v>
      </c>
      <c r="H260" s="17">
        <f t="shared" si="33"/>
        <v>0</v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2</v>
      </c>
      <c r="E263" s="17" t="str">
        <f t="shared" si="31"/>
        <v/>
      </c>
      <c r="F263" s="17">
        <f t="shared" si="32"/>
        <v>7.6452599388379206E-4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1</v>
      </c>
      <c r="E264" s="17">
        <f t="shared" si="31"/>
        <v>3.444712366517396E-4</v>
      </c>
      <c r="F264" s="17">
        <f t="shared" si="32"/>
        <v>3.8226299694189603E-4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2</v>
      </c>
      <c r="D265" s="16">
        <v>6</v>
      </c>
      <c r="E265" s="17">
        <f t="shared" si="31"/>
        <v>6.889424733034792E-4</v>
      </c>
      <c r="F265" s="17">
        <f t="shared" si="32"/>
        <v>2.2935779816513763E-3</v>
      </c>
      <c r="G265" s="17">
        <f t="shared" si="34"/>
        <v>2</v>
      </c>
      <c r="H265" s="17">
        <f t="shared" si="33"/>
        <v>1.3778849466069584E-3</v>
      </c>
    </row>
    <row r="266" spans="1:8" x14ac:dyDescent="0.2">
      <c r="A266" s="14"/>
      <c r="B266" s="15" t="s">
        <v>248</v>
      </c>
      <c r="C266" s="16">
        <v>1</v>
      </c>
      <c r="D266" s="16">
        <v>28</v>
      </c>
      <c r="E266" s="17">
        <f t="shared" si="31"/>
        <v>3.444712366517396E-4</v>
      </c>
      <c r="F266" s="17">
        <f t="shared" si="32"/>
        <v>1.0703363914373088E-2</v>
      </c>
      <c r="G266" s="17">
        <f t="shared" si="34"/>
        <v>27</v>
      </c>
      <c r="H266" s="17">
        <f t="shared" si="33"/>
        <v>9.3007233895969696E-3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1</v>
      </c>
      <c r="E268" s="17">
        <f t="shared" si="31"/>
        <v>3.444712366517396E-4</v>
      </c>
      <c r="F268" s="17">
        <f t="shared" si="32"/>
        <v>3.8226299694189603E-4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251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3.8226299694189603E-4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9</v>
      </c>
      <c r="D270" s="16">
        <v>12</v>
      </c>
      <c r="E270" s="17">
        <f t="shared" si="31"/>
        <v>3.1002411298656561E-3</v>
      </c>
      <c r="F270" s="17">
        <f t="shared" si="32"/>
        <v>4.5871559633027525E-3</v>
      </c>
      <c r="G270" s="17">
        <f t="shared" si="34"/>
        <v>0.33333333333333331</v>
      </c>
      <c r="H270" s="17">
        <f t="shared" si="33"/>
        <v>1.0334137099552187E-3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3.8226299694189603E-4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2</v>
      </c>
      <c r="D274" s="16">
        <v>1</v>
      </c>
      <c r="E274" s="17">
        <f t="shared" si="35"/>
        <v>6.889424733034792E-4</v>
      </c>
      <c r="F274" s="17">
        <f t="shared" si="36"/>
        <v>3.8226299694189603E-4</v>
      </c>
      <c r="G274" s="17">
        <f t="shared" ref="G274:G305" si="38">+IF(AND(C274=0,D274=0)," ",IF(C274=0,1,IF(D274=0,-1,(D274-C274)/C274)))</f>
        <v>-0.5</v>
      </c>
      <c r="H274" s="17">
        <f t="shared" si="37"/>
        <v>-3.444712366517396E-4</v>
      </c>
    </row>
    <row r="275" spans="1:8" x14ac:dyDescent="0.2">
      <c r="A275" s="14"/>
      <c r="B275" s="15" t="s">
        <v>257</v>
      </c>
      <c r="C275" s="16">
        <v>4</v>
      </c>
      <c r="D275" s="16">
        <v>1</v>
      </c>
      <c r="E275" s="17">
        <f t="shared" si="35"/>
        <v>1.3778849466069584E-3</v>
      </c>
      <c r="F275" s="17">
        <f t="shared" si="36"/>
        <v>3.8226299694189603E-4</v>
      </c>
      <c r="G275" s="17">
        <f t="shared" si="38"/>
        <v>-0.75</v>
      </c>
      <c r="H275" s="17">
        <f t="shared" si="37"/>
        <v>-1.0334137099552187E-3</v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</v>
      </c>
      <c r="D277" s="16">
        <v>1</v>
      </c>
      <c r="E277" s="17">
        <f t="shared" si="35"/>
        <v>3.444712366517396E-4</v>
      </c>
      <c r="F277" s="17">
        <f t="shared" si="36"/>
        <v>3.8226299694189603E-4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3</v>
      </c>
      <c r="E280" s="17" t="str">
        <f t="shared" si="35"/>
        <v/>
      </c>
      <c r="F280" s="17">
        <f t="shared" si="36"/>
        <v>1.1467889908256881E-3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9</v>
      </c>
      <c r="D281" s="16">
        <v>1</v>
      </c>
      <c r="E281" s="17">
        <f t="shared" si="35"/>
        <v>3.1002411298656561E-3</v>
      </c>
      <c r="F281" s="17">
        <f t="shared" si="36"/>
        <v>3.8226299694189603E-4</v>
      </c>
      <c r="G281" s="17">
        <f t="shared" si="38"/>
        <v>-0.88888888888888884</v>
      </c>
      <c r="H281" s="17">
        <f t="shared" si="37"/>
        <v>-2.7557698932139164E-3</v>
      </c>
    </row>
    <row r="282" spans="1:8" ht="25.5" x14ac:dyDescent="0.2">
      <c r="A282" s="14"/>
      <c r="B282" s="15" t="s">
        <v>264</v>
      </c>
      <c r="C282" s="16">
        <v>865</v>
      </c>
      <c r="D282" s="16">
        <v>28</v>
      </c>
      <c r="E282" s="17">
        <f t="shared" si="35"/>
        <v>0.29796761970375474</v>
      </c>
      <c r="F282" s="17">
        <f t="shared" si="36"/>
        <v>1.0703363914373088E-2</v>
      </c>
      <c r="G282" s="17">
        <f t="shared" si="38"/>
        <v>-0.96763005780346822</v>
      </c>
      <c r="H282" s="17">
        <f t="shared" si="37"/>
        <v>-0.28832242507750605</v>
      </c>
    </row>
    <row r="283" spans="1:8" x14ac:dyDescent="0.2">
      <c r="A283" s="14"/>
      <c r="B283" s="15" t="s">
        <v>265</v>
      </c>
      <c r="C283" s="16">
        <v>4</v>
      </c>
      <c r="D283" s="16">
        <v>2</v>
      </c>
      <c r="E283" s="17">
        <f t="shared" si="35"/>
        <v>1.3778849466069584E-3</v>
      </c>
      <c r="F283" s="17">
        <f t="shared" si="36"/>
        <v>7.6452599388379206E-4</v>
      </c>
      <c r="G283" s="17">
        <f t="shared" si="38"/>
        <v>-0.5</v>
      </c>
      <c r="H283" s="17">
        <f t="shared" si="37"/>
        <v>-6.889424733034792E-4</v>
      </c>
    </row>
    <row r="284" spans="1:8" x14ac:dyDescent="0.2">
      <c r="A284" s="14"/>
      <c r="B284" s="15" t="s">
        <v>266</v>
      </c>
      <c r="C284" s="16">
        <v>10</v>
      </c>
      <c r="D284" s="16">
        <v>17</v>
      </c>
      <c r="E284" s="17">
        <f t="shared" si="35"/>
        <v>3.4447123665173958E-3</v>
      </c>
      <c r="F284" s="17">
        <f t="shared" si="36"/>
        <v>6.4984709480122322E-3</v>
      </c>
      <c r="G284" s="17">
        <f t="shared" si="38"/>
        <v>0.7</v>
      </c>
      <c r="H284" s="17">
        <f t="shared" si="37"/>
        <v>2.4112986565621771E-3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0</v>
      </c>
      <c r="E286" s="17">
        <f t="shared" si="35"/>
        <v>3.444712366517396E-4</v>
      </c>
      <c r="F286" s="17" t="str">
        <f t="shared" si="36"/>
        <v/>
      </c>
      <c r="G286" s="17">
        <f t="shared" si="38"/>
        <v>-1</v>
      </c>
      <c r="H286" s="17">
        <f t="shared" si="37"/>
        <v>-3.444712366517396E-4</v>
      </c>
    </row>
    <row r="287" spans="1:8" x14ac:dyDescent="0.2">
      <c r="A287" s="14"/>
      <c r="B287" s="15" t="s">
        <v>269</v>
      </c>
      <c r="C287" s="16">
        <v>4</v>
      </c>
      <c r="D287" s="16">
        <v>2</v>
      </c>
      <c r="E287" s="17">
        <f t="shared" si="35"/>
        <v>1.3778849466069584E-3</v>
      </c>
      <c r="F287" s="17">
        <f t="shared" si="36"/>
        <v>7.6452599388379206E-4</v>
      </c>
      <c r="G287" s="17">
        <f t="shared" si="38"/>
        <v>-0.5</v>
      </c>
      <c r="H287" s="17">
        <f t="shared" si="37"/>
        <v>-6.889424733034792E-4</v>
      </c>
    </row>
    <row r="288" spans="1:8" x14ac:dyDescent="0.2">
      <c r="A288" s="14"/>
      <c r="B288" s="15" t="s">
        <v>270</v>
      </c>
      <c r="C288" s="16">
        <v>2</v>
      </c>
      <c r="D288" s="16">
        <v>5</v>
      </c>
      <c r="E288" s="17">
        <f t="shared" si="35"/>
        <v>6.889424733034792E-4</v>
      </c>
      <c r="F288" s="17">
        <f t="shared" si="36"/>
        <v>1.9113149847094801E-3</v>
      </c>
      <c r="G288" s="17">
        <f t="shared" si="38"/>
        <v>1.5</v>
      </c>
      <c r="H288" s="17">
        <f t="shared" si="37"/>
        <v>1.0334137099552187E-3</v>
      </c>
    </row>
    <row r="289" spans="1:8" x14ac:dyDescent="0.2">
      <c r="A289" s="14"/>
      <c r="B289" s="15" t="s">
        <v>271</v>
      </c>
      <c r="C289" s="16">
        <v>6</v>
      </c>
      <c r="D289" s="16">
        <v>7</v>
      </c>
      <c r="E289" s="17">
        <f t="shared" si="35"/>
        <v>2.0668274199104374E-3</v>
      </c>
      <c r="F289" s="17">
        <f t="shared" si="36"/>
        <v>2.675840978593272E-3</v>
      </c>
      <c r="G289" s="17">
        <f t="shared" si="38"/>
        <v>0.16666666666666666</v>
      </c>
      <c r="H289" s="17">
        <f t="shared" si="37"/>
        <v>3.4447123665173955E-4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505</v>
      </c>
      <c r="D292" s="16">
        <v>0</v>
      </c>
      <c r="E292" s="17">
        <f t="shared" si="35"/>
        <v>0.17395797450912848</v>
      </c>
      <c r="F292" s="17" t="str">
        <f t="shared" si="36"/>
        <v/>
      </c>
      <c r="G292" s="17">
        <f t="shared" si="38"/>
        <v>-1</v>
      </c>
      <c r="H292" s="17">
        <f t="shared" si="37"/>
        <v>-0.17395797450912848</v>
      </c>
    </row>
    <row r="293" spans="1:8" x14ac:dyDescent="0.2">
      <c r="A293" s="14"/>
      <c r="B293" s="15" t="s">
        <v>275</v>
      </c>
      <c r="C293" s="16">
        <v>2</v>
      </c>
      <c r="D293" s="16">
        <v>3</v>
      </c>
      <c r="E293" s="17">
        <f t="shared" si="35"/>
        <v>6.889424733034792E-4</v>
      </c>
      <c r="F293" s="17">
        <f t="shared" si="36"/>
        <v>1.1467889908256881E-3</v>
      </c>
      <c r="G293" s="17">
        <f t="shared" si="38"/>
        <v>0.5</v>
      </c>
      <c r="H293" s="17">
        <f t="shared" si="37"/>
        <v>3.444712366517396E-4</v>
      </c>
    </row>
    <row r="294" spans="1:8" x14ac:dyDescent="0.2">
      <c r="A294" s="14"/>
      <c r="B294" s="15" t="s">
        <v>276</v>
      </c>
      <c r="C294" s="16">
        <v>131</v>
      </c>
      <c r="D294" s="16">
        <v>277</v>
      </c>
      <c r="E294" s="17">
        <f t="shared" si="35"/>
        <v>4.5125732001377886E-2</v>
      </c>
      <c r="F294" s="17">
        <f t="shared" si="36"/>
        <v>0.10588685015290519</v>
      </c>
      <c r="G294" s="17">
        <f t="shared" si="38"/>
        <v>1.1145038167938932</v>
      </c>
      <c r="H294" s="17">
        <f t="shared" si="37"/>
        <v>5.0292800551153982E-2</v>
      </c>
    </row>
    <row r="295" spans="1:8" x14ac:dyDescent="0.2">
      <c r="A295" s="14"/>
      <c r="B295" s="15" t="s">
        <v>277</v>
      </c>
      <c r="C295" s="16">
        <v>0</v>
      </c>
      <c r="D295" s="16">
        <v>106</v>
      </c>
      <c r="E295" s="17" t="str">
        <f t="shared" si="35"/>
        <v/>
      </c>
      <c r="F295" s="17">
        <f t="shared" si="36"/>
        <v>4.0519877675840976E-2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3</v>
      </c>
      <c r="D296" s="16">
        <v>4</v>
      </c>
      <c r="E296" s="17">
        <f t="shared" si="35"/>
        <v>1.0334137099552187E-3</v>
      </c>
      <c r="F296" s="17">
        <f t="shared" si="36"/>
        <v>1.5290519877675841E-3</v>
      </c>
      <c r="G296" s="17">
        <f t="shared" si="38"/>
        <v>0.33333333333333331</v>
      </c>
      <c r="H296" s="17">
        <f t="shared" si="37"/>
        <v>3.4447123665173955E-4</v>
      </c>
    </row>
    <row r="297" spans="1:8" x14ac:dyDescent="0.2">
      <c r="A297" s="14"/>
      <c r="B297" s="15" t="s">
        <v>279</v>
      </c>
      <c r="C297" s="16">
        <v>2</v>
      </c>
      <c r="D297" s="16">
        <v>2</v>
      </c>
      <c r="E297" s="17">
        <f t="shared" si="35"/>
        <v>6.889424733034792E-4</v>
      </c>
      <c r="F297" s="17">
        <f t="shared" si="36"/>
        <v>7.6452599388379206E-4</v>
      </c>
      <c r="G297" s="17">
        <f t="shared" si="38"/>
        <v>0</v>
      </c>
      <c r="H297" s="17">
        <f t="shared" si="37"/>
        <v>0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3.8226299694189603E-4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5</v>
      </c>
      <c r="D299" s="16">
        <v>2</v>
      </c>
      <c r="E299" s="17">
        <f t="shared" si="35"/>
        <v>1.7223561832586979E-3</v>
      </c>
      <c r="F299" s="17">
        <f t="shared" si="36"/>
        <v>7.6452599388379206E-4</v>
      </c>
      <c r="G299" s="17">
        <f t="shared" si="38"/>
        <v>-0.6</v>
      </c>
      <c r="H299" s="17">
        <f t="shared" si="37"/>
        <v>-1.0334137099552187E-3</v>
      </c>
    </row>
    <row r="300" spans="1:8" x14ac:dyDescent="0.2">
      <c r="A300" s="14"/>
      <c r="B300" s="15" t="s">
        <v>282</v>
      </c>
      <c r="C300" s="16">
        <v>1</v>
      </c>
      <c r="D300" s="16">
        <v>9</v>
      </c>
      <c r="E300" s="17">
        <f t="shared" si="35"/>
        <v>3.444712366517396E-4</v>
      </c>
      <c r="F300" s="17">
        <f t="shared" si="36"/>
        <v>3.4403669724770644E-3</v>
      </c>
      <c r="G300" s="17">
        <f t="shared" si="38"/>
        <v>8</v>
      </c>
      <c r="H300" s="17">
        <f t="shared" si="37"/>
        <v>2.7557698932139168E-3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0</v>
      </c>
      <c r="E303" s="17">
        <f t="shared" si="35"/>
        <v>3.444712366517396E-4</v>
      </c>
      <c r="F303" s="17" t="str">
        <f t="shared" si="36"/>
        <v/>
      </c>
      <c r="G303" s="17">
        <f t="shared" si="38"/>
        <v>-1</v>
      </c>
      <c r="H303" s="17">
        <f t="shared" si="37"/>
        <v>-3.444712366517396E-4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4</v>
      </c>
      <c r="E306" s="17">
        <f t="shared" si="39"/>
        <v>3.444712366517396E-4</v>
      </c>
      <c r="F306" s="17">
        <f t="shared" si="40"/>
        <v>1.5290519877675841E-3</v>
      </c>
      <c r="G306" s="17">
        <f t="shared" ref="G306:G337" si="42">+IF(AND(C306=0,D306=0)," ",IF(C306=0,1,IF(D306=0,-1,(D306-C306)/C306)))</f>
        <v>3</v>
      </c>
      <c r="H306" s="17">
        <f t="shared" si="41"/>
        <v>1.0334137099552187E-3</v>
      </c>
    </row>
    <row r="307" spans="1:8" x14ac:dyDescent="0.2">
      <c r="A307" s="14"/>
      <c r="B307" s="15" t="s">
        <v>289</v>
      </c>
      <c r="C307" s="16">
        <v>4</v>
      </c>
      <c r="D307" s="16">
        <v>10</v>
      </c>
      <c r="E307" s="17">
        <f t="shared" si="39"/>
        <v>1.3778849466069584E-3</v>
      </c>
      <c r="F307" s="17">
        <f t="shared" si="40"/>
        <v>3.8226299694189602E-3</v>
      </c>
      <c r="G307" s="17">
        <f t="shared" si="42"/>
        <v>1.5</v>
      </c>
      <c r="H307" s="17">
        <f t="shared" si="41"/>
        <v>2.0668274199104374E-3</v>
      </c>
    </row>
    <row r="308" spans="1:8" ht="25.5" x14ac:dyDescent="0.2">
      <c r="A308" s="14"/>
      <c r="B308" s="15" t="s">
        <v>290</v>
      </c>
      <c r="C308" s="16">
        <v>6</v>
      </c>
      <c r="D308" s="16">
        <v>4</v>
      </c>
      <c r="E308" s="17">
        <f t="shared" si="39"/>
        <v>2.0668274199104374E-3</v>
      </c>
      <c r="F308" s="17">
        <f t="shared" si="40"/>
        <v>1.5290519877675841E-3</v>
      </c>
      <c r="G308" s="17">
        <f t="shared" si="42"/>
        <v>-0.33333333333333331</v>
      </c>
      <c r="H308" s="17">
        <f t="shared" si="41"/>
        <v>-6.889424733034791E-4</v>
      </c>
    </row>
    <row r="309" spans="1:8" x14ac:dyDescent="0.2">
      <c r="A309" s="14"/>
      <c r="B309" s="15" t="s">
        <v>291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3.8226299694189603E-4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3.8226299694189603E-4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5</v>
      </c>
      <c r="D311" s="16">
        <v>11</v>
      </c>
      <c r="E311" s="17">
        <f t="shared" si="39"/>
        <v>1.7223561832586979E-3</v>
      </c>
      <c r="F311" s="17">
        <f t="shared" si="40"/>
        <v>4.2048929663608559E-3</v>
      </c>
      <c r="G311" s="17">
        <f t="shared" si="42"/>
        <v>1.2</v>
      </c>
      <c r="H311" s="17">
        <f t="shared" si="41"/>
        <v>2.0668274199104374E-3</v>
      </c>
    </row>
    <row r="312" spans="1:8" x14ac:dyDescent="0.2">
      <c r="A312" s="14"/>
      <c r="B312" s="15" t="s">
        <v>294</v>
      </c>
      <c r="C312" s="16">
        <v>13</v>
      </c>
      <c r="D312" s="16">
        <v>2</v>
      </c>
      <c r="E312" s="17">
        <f t="shared" si="39"/>
        <v>4.4781260764726145E-3</v>
      </c>
      <c r="F312" s="17">
        <f t="shared" si="40"/>
        <v>7.6452599388379206E-4</v>
      </c>
      <c r="G312" s="17">
        <f t="shared" si="42"/>
        <v>-0.84615384615384615</v>
      </c>
      <c r="H312" s="17">
        <f t="shared" si="41"/>
        <v>-3.7891836031691355E-3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44</v>
      </c>
      <c r="D314" s="16">
        <v>74</v>
      </c>
      <c r="E314" s="17">
        <f t="shared" si="39"/>
        <v>1.5156734412676542E-2</v>
      </c>
      <c r="F314" s="17">
        <f t="shared" si="40"/>
        <v>2.8287461773700305E-2</v>
      </c>
      <c r="G314" s="17">
        <f t="shared" si="42"/>
        <v>0.68181818181818177</v>
      </c>
      <c r="H314" s="17">
        <f t="shared" si="41"/>
        <v>1.0334137099552188E-2</v>
      </c>
    </row>
    <row r="315" spans="1:8" x14ac:dyDescent="0.2">
      <c r="A315" s="14"/>
      <c r="B315" s="15" t="s">
        <v>297</v>
      </c>
      <c r="C315" s="16">
        <v>8</v>
      </c>
      <c r="D315" s="16">
        <v>0</v>
      </c>
      <c r="E315" s="17">
        <f t="shared" si="39"/>
        <v>2.7557698932139168E-3</v>
      </c>
      <c r="F315" s="17" t="str">
        <f t="shared" si="40"/>
        <v/>
      </c>
      <c r="G315" s="17">
        <f t="shared" si="42"/>
        <v>-1</v>
      </c>
      <c r="H315" s="17">
        <f t="shared" si="41"/>
        <v>-2.7557698932139168E-3</v>
      </c>
    </row>
    <row r="316" spans="1:8" ht="25.5" x14ac:dyDescent="0.2">
      <c r="A316" s="14"/>
      <c r="B316" s="15" t="s">
        <v>298</v>
      </c>
      <c r="C316" s="16">
        <v>37</v>
      </c>
      <c r="D316" s="16">
        <v>14</v>
      </c>
      <c r="E316" s="17">
        <f t="shared" si="39"/>
        <v>1.2745435756114365E-2</v>
      </c>
      <c r="F316" s="17">
        <f t="shared" si="40"/>
        <v>5.3516819571865441E-3</v>
      </c>
      <c r="G316" s="17">
        <f t="shared" si="42"/>
        <v>-0.6216216216216216</v>
      </c>
      <c r="H316" s="17">
        <f t="shared" si="41"/>
        <v>-7.9228384429900107E-3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3</v>
      </c>
      <c r="E319" s="17">
        <f t="shared" si="39"/>
        <v>6.889424733034792E-4</v>
      </c>
      <c r="F319" s="17">
        <f t="shared" si="40"/>
        <v>1.1467889908256881E-3</v>
      </c>
      <c r="G319" s="17">
        <f t="shared" si="42"/>
        <v>0.5</v>
      </c>
      <c r="H319" s="17">
        <f t="shared" si="41"/>
        <v>3.444712366517396E-4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3.444712366517396E-4</v>
      </c>
      <c r="F322" s="17" t="str">
        <f t="shared" si="40"/>
        <v/>
      </c>
      <c r="G322" s="17">
        <f t="shared" si="42"/>
        <v>-1</v>
      </c>
      <c r="H322" s="17">
        <f t="shared" si="41"/>
        <v>-3.444712366517396E-4</v>
      </c>
    </row>
    <row r="323" spans="1:8" x14ac:dyDescent="0.2">
      <c r="A323" s="14"/>
      <c r="B323" s="15" t="s">
        <v>305</v>
      </c>
      <c r="C323" s="16">
        <v>6</v>
      </c>
      <c r="D323" s="16">
        <v>5</v>
      </c>
      <c r="E323" s="17">
        <f t="shared" si="39"/>
        <v>2.0668274199104374E-3</v>
      </c>
      <c r="F323" s="17">
        <f t="shared" si="40"/>
        <v>1.9113149847094801E-3</v>
      </c>
      <c r="G323" s="17">
        <f t="shared" si="42"/>
        <v>-0.16666666666666666</v>
      </c>
      <c r="H323" s="17">
        <f t="shared" si="41"/>
        <v>-3.4447123665173955E-4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23</v>
      </c>
      <c r="D325" s="16">
        <v>44</v>
      </c>
      <c r="E325" s="17">
        <f t="shared" si="39"/>
        <v>7.9228384429900107E-3</v>
      </c>
      <c r="F325" s="17">
        <f t="shared" si="40"/>
        <v>1.6819571865443424E-2</v>
      </c>
      <c r="G325" s="17">
        <f t="shared" si="42"/>
        <v>0.91304347826086951</v>
      </c>
      <c r="H325" s="17">
        <f t="shared" si="41"/>
        <v>7.2338959696865313E-3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1</v>
      </c>
      <c r="E327" s="17">
        <f t="shared" si="39"/>
        <v>3.444712366517396E-4</v>
      </c>
      <c r="F327" s="17">
        <f t="shared" si="40"/>
        <v>3.8226299694189603E-4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3.444712366517396E-4</v>
      </c>
      <c r="F328" s="17" t="str">
        <f t="shared" si="40"/>
        <v/>
      </c>
      <c r="G328" s="17">
        <f t="shared" si="42"/>
        <v>-1</v>
      </c>
      <c r="H328" s="17">
        <f t="shared" si="41"/>
        <v>-3.444712366517396E-4</v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3</v>
      </c>
      <c r="D330" s="16">
        <v>9</v>
      </c>
      <c r="E330" s="17">
        <f t="shared" si="39"/>
        <v>1.0334137099552187E-3</v>
      </c>
      <c r="F330" s="17">
        <f t="shared" si="40"/>
        <v>3.4403669724770644E-3</v>
      </c>
      <c r="G330" s="17">
        <f t="shared" si="42"/>
        <v>2</v>
      </c>
      <c r="H330" s="17">
        <f t="shared" si="41"/>
        <v>2.0668274199104374E-3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13</v>
      </c>
      <c r="D334" s="16">
        <v>6</v>
      </c>
      <c r="E334" s="17">
        <f t="shared" si="39"/>
        <v>4.4781260764726145E-3</v>
      </c>
      <c r="F334" s="17">
        <f t="shared" si="40"/>
        <v>2.2935779816513763E-3</v>
      </c>
      <c r="G334" s="17">
        <f t="shared" si="42"/>
        <v>-0.53846153846153844</v>
      </c>
      <c r="H334" s="17">
        <f t="shared" si="41"/>
        <v>-2.4112986565621771E-3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7.6452599388379206E-4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1</v>
      </c>
      <c r="E341" s="17">
        <f t="shared" si="43"/>
        <v>3.444712366517396E-4</v>
      </c>
      <c r="F341" s="17">
        <f t="shared" si="44"/>
        <v>3.8226299694189603E-4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3.444712366517396E-4</v>
      </c>
      <c r="F344" s="17" t="str">
        <f t="shared" si="44"/>
        <v/>
      </c>
      <c r="G344" s="17">
        <f t="shared" si="46"/>
        <v>-1</v>
      </c>
      <c r="H344" s="17">
        <f t="shared" si="45"/>
        <v>-3.444712366517396E-4</v>
      </c>
    </row>
    <row r="345" spans="1:8" x14ac:dyDescent="0.2">
      <c r="A345" s="14"/>
      <c r="B345" s="15" t="s">
        <v>327</v>
      </c>
      <c r="C345" s="16">
        <v>0</v>
      </c>
      <c r="D345" s="16">
        <v>1</v>
      </c>
      <c r="E345" s="17" t="str">
        <f t="shared" si="43"/>
        <v/>
      </c>
      <c r="F345" s="17">
        <f t="shared" si="44"/>
        <v>3.8226299694189603E-4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3.8226299694189603E-4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3.444712366517396E-4</v>
      </c>
      <c r="F349" s="17" t="str">
        <f t="shared" si="44"/>
        <v/>
      </c>
      <c r="G349" s="17">
        <f t="shared" si="46"/>
        <v>-1</v>
      </c>
      <c r="H349" s="17">
        <f t="shared" si="45"/>
        <v>-3.444712366517396E-4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15488</v>
      </c>
      <c r="D356" s="20">
        <f>SUM(D357:D585)</f>
        <v>8228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-0.46875</v>
      </c>
      <c r="H356" s="21">
        <f t="shared" ref="H356:H419" si="49">+IF(OR(AND(E356=""),(G356="")),"",E356*G356)</f>
        <v>-0.46875</v>
      </c>
    </row>
    <row r="357" spans="1:8" x14ac:dyDescent="0.2">
      <c r="A357" s="14"/>
      <c r="B357" s="15" t="s">
        <v>333</v>
      </c>
      <c r="C357" s="16">
        <v>67</v>
      </c>
      <c r="D357" s="16">
        <v>71</v>
      </c>
      <c r="E357" s="17">
        <f t="shared" si="47"/>
        <v>4.325929752066116E-3</v>
      </c>
      <c r="F357" s="17">
        <f t="shared" si="48"/>
        <v>8.6290714632960615E-3</v>
      </c>
      <c r="G357" s="17">
        <f t="shared" ref="G357:G420" si="50">+IF(AND(C357=0,D357=0)," ",IF(C357=0,1,IF(D357=0,-1,(D357-C357)/C357)))</f>
        <v>5.9701492537313432E-2</v>
      </c>
      <c r="H357" s="17">
        <f t="shared" si="49"/>
        <v>2.5826446280991736E-4</v>
      </c>
    </row>
    <row r="358" spans="1:8" x14ac:dyDescent="0.2">
      <c r="A358" s="14"/>
      <c r="B358" s="15" t="s">
        <v>334</v>
      </c>
      <c r="C358" s="16">
        <v>9</v>
      </c>
      <c r="D358" s="16">
        <v>10</v>
      </c>
      <c r="E358" s="17">
        <f t="shared" si="47"/>
        <v>5.8109504132231407E-4</v>
      </c>
      <c r="F358" s="17">
        <f t="shared" si="48"/>
        <v>1.2153621779290229E-3</v>
      </c>
      <c r="G358" s="17">
        <f t="shared" si="50"/>
        <v>0.1111111111111111</v>
      </c>
      <c r="H358" s="17">
        <f t="shared" si="49"/>
        <v>6.4566115702479341E-5</v>
      </c>
    </row>
    <row r="359" spans="1:8" x14ac:dyDescent="0.2">
      <c r="A359" s="14"/>
      <c r="B359" s="15" t="s">
        <v>335</v>
      </c>
      <c r="C359" s="16">
        <v>16</v>
      </c>
      <c r="D359" s="16">
        <v>45</v>
      </c>
      <c r="E359" s="17">
        <f t="shared" si="47"/>
        <v>1.0330578512396695E-3</v>
      </c>
      <c r="F359" s="17">
        <f t="shared" si="48"/>
        <v>5.4691298006806031E-3</v>
      </c>
      <c r="G359" s="17">
        <f t="shared" si="50"/>
        <v>1.8125</v>
      </c>
      <c r="H359" s="17">
        <f t="shared" si="49"/>
        <v>1.8724173553719009E-3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215</v>
      </c>
      <c r="D362" s="16">
        <v>305</v>
      </c>
      <c r="E362" s="17">
        <f t="shared" si="47"/>
        <v>1.3881714876033058E-2</v>
      </c>
      <c r="F362" s="17">
        <f t="shared" si="48"/>
        <v>3.70685464268352E-2</v>
      </c>
      <c r="G362" s="17">
        <f t="shared" si="50"/>
        <v>0.41860465116279072</v>
      </c>
      <c r="H362" s="17">
        <f t="shared" si="49"/>
        <v>5.8109504132231411E-3</v>
      </c>
    </row>
    <row r="363" spans="1:8" x14ac:dyDescent="0.2">
      <c r="A363" s="14"/>
      <c r="B363" s="15" t="s">
        <v>339</v>
      </c>
      <c r="C363" s="16">
        <v>15</v>
      </c>
      <c r="D363" s="16">
        <v>13</v>
      </c>
      <c r="E363" s="17">
        <f t="shared" si="47"/>
        <v>9.6849173553719011E-4</v>
      </c>
      <c r="F363" s="17">
        <f t="shared" si="48"/>
        <v>1.5799708313077297E-3</v>
      </c>
      <c r="G363" s="17">
        <f t="shared" si="50"/>
        <v>-0.13333333333333333</v>
      </c>
      <c r="H363" s="17">
        <f t="shared" si="49"/>
        <v>-1.2913223140495868E-4</v>
      </c>
    </row>
    <row r="364" spans="1:8" x14ac:dyDescent="0.2">
      <c r="A364" s="14"/>
      <c r="B364" s="15" t="s">
        <v>340</v>
      </c>
      <c r="C364" s="16">
        <v>2</v>
      </c>
      <c r="D364" s="16">
        <v>7</v>
      </c>
      <c r="E364" s="17">
        <f t="shared" si="47"/>
        <v>1.2913223140495868E-4</v>
      </c>
      <c r="F364" s="17">
        <f t="shared" si="48"/>
        <v>8.5075352455031604E-4</v>
      </c>
      <c r="G364" s="17">
        <f t="shared" si="50"/>
        <v>2.5</v>
      </c>
      <c r="H364" s="17">
        <f t="shared" si="49"/>
        <v>3.228305785123967E-4</v>
      </c>
    </row>
    <row r="365" spans="1:8" x14ac:dyDescent="0.2">
      <c r="A365" s="14"/>
      <c r="B365" s="15" t="s">
        <v>341</v>
      </c>
      <c r="C365" s="16">
        <v>3</v>
      </c>
      <c r="D365" s="16">
        <v>8</v>
      </c>
      <c r="E365" s="17">
        <f t="shared" si="47"/>
        <v>1.9369834710743802E-4</v>
      </c>
      <c r="F365" s="17">
        <f t="shared" si="48"/>
        <v>9.7228974234321824E-4</v>
      </c>
      <c r="G365" s="17">
        <f t="shared" si="50"/>
        <v>1.6666666666666667</v>
      </c>
      <c r="H365" s="17">
        <f t="shared" si="49"/>
        <v>3.228305785123967E-4</v>
      </c>
    </row>
    <row r="366" spans="1:8" x14ac:dyDescent="0.2">
      <c r="A366" s="14"/>
      <c r="B366" s="15" t="s">
        <v>342</v>
      </c>
      <c r="C366" s="16">
        <v>3</v>
      </c>
      <c r="D366" s="16">
        <v>8</v>
      </c>
      <c r="E366" s="17">
        <f t="shared" si="47"/>
        <v>1.9369834710743802E-4</v>
      </c>
      <c r="F366" s="17">
        <f t="shared" si="48"/>
        <v>9.7228974234321824E-4</v>
      </c>
      <c r="G366" s="17">
        <f t="shared" si="50"/>
        <v>1.6666666666666667</v>
      </c>
      <c r="H366" s="17">
        <f t="shared" si="49"/>
        <v>3.228305785123967E-4</v>
      </c>
    </row>
    <row r="367" spans="1:8" x14ac:dyDescent="0.2">
      <c r="A367" s="14"/>
      <c r="B367" s="15" t="s">
        <v>343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1.2153621779290228E-4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226</v>
      </c>
      <c r="D368" s="16">
        <v>356</v>
      </c>
      <c r="E368" s="17">
        <f t="shared" si="47"/>
        <v>1.4591942148760331E-2</v>
      </c>
      <c r="F368" s="17">
        <f t="shared" si="48"/>
        <v>4.3266893534273217E-2</v>
      </c>
      <c r="G368" s="17">
        <f t="shared" si="50"/>
        <v>0.5752212389380531</v>
      </c>
      <c r="H368" s="17">
        <f t="shared" si="49"/>
        <v>8.3935950413223138E-3</v>
      </c>
    </row>
    <row r="369" spans="1:8" x14ac:dyDescent="0.2">
      <c r="A369" s="14"/>
      <c r="B369" s="15" t="s">
        <v>345</v>
      </c>
      <c r="C369" s="16">
        <v>49</v>
      </c>
      <c r="D369" s="16">
        <v>111</v>
      </c>
      <c r="E369" s="17">
        <f t="shared" si="47"/>
        <v>3.1637396694214875E-3</v>
      </c>
      <c r="F369" s="17">
        <f t="shared" si="48"/>
        <v>1.3490520175012153E-2</v>
      </c>
      <c r="G369" s="17">
        <f t="shared" si="50"/>
        <v>1.2653061224489797</v>
      </c>
      <c r="H369" s="17">
        <f t="shared" si="49"/>
        <v>4.0030991735537187E-3</v>
      </c>
    </row>
    <row r="370" spans="1:8" x14ac:dyDescent="0.2">
      <c r="A370" s="14"/>
      <c r="B370" s="15" t="s">
        <v>346</v>
      </c>
      <c r="C370" s="16">
        <v>0</v>
      </c>
      <c r="D370" s="16">
        <v>2</v>
      </c>
      <c r="E370" s="17" t="str">
        <f t="shared" si="47"/>
        <v/>
      </c>
      <c r="F370" s="17">
        <f t="shared" si="48"/>
        <v>2.4307243558580456E-4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23</v>
      </c>
      <c r="D371" s="16">
        <v>32</v>
      </c>
      <c r="E371" s="17">
        <f t="shared" si="47"/>
        <v>1.4850206611570248E-3</v>
      </c>
      <c r="F371" s="17">
        <f t="shared" si="48"/>
        <v>3.889158969372873E-3</v>
      </c>
      <c r="G371" s="17">
        <f t="shared" si="50"/>
        <v>0.39130434782608697</v>
      </c>
      <c r="H371" s="17">
        <f t="shared" si="49"/>
        <v>5.8109504132231407E-4</v>
      </c>
    </row>
    <row r="372" spans="1:8" x14ac:dyDescent="0.2">
      <c r="A372" s="14"/>
      <c r="B372" s="15" t="s">
        <v>348</v>
      </c>
      <c r="C372" s="16">
        <v>126</v>
      </c>
      <c r="D372" s="16">
        <v>139</v>
      </c>
      <c r="E372" s="17">
        <f t="shared" si="47"/>
        <v>8.1353305785123974E-3</v>
      </c>
      <c r="F372" s="17">
        <f t="shared" si="48"/>
        <v>1.6893534273213419E-2</v>
      </c>
      <c r="G372" s="17">
        <f t="shared" si="50"/>
        <v>0.10317460317460317</v>
      </c>
      <c r="H372" s="17">
        <f t="shared" si="49"/>
        <v>8.3935950413223143E-4</v>
      </c>
    </row>
    <row r="373" spans="1:8" x14ac:dyDescent="0.2">
      <c r="A373" s="14"/>
      <c r="B373" s="15" t="s">
        <v>349</v>
      </c>
      <c r="C373" s="16">
        <v>1</v>
      </c>
      <c r="D373" s="16">
        <v>3</v>
      </c>
      <c r="E373" s="17">
        <f t="shared" si="47"/>
        <v>6.4566115702479341E-5</v>
      </c>
      <c r="F373" s="17">
        <f t="shared" si="48"/>
        <v>3.6460865337870687E-4</v>
      </c>
      <c r="G373" s="17">
        <f t="shared" si="50"/>
        <v>2</v>
      </c>
      <c r="H373" s="17">
        <f t="shared" si="49"/>
        <v>1.2913223140495868E-4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6.4566115702479341E-5</v>
      </c>
      <c r="F375" s="17" t="str">
        <f t="shared" si="48"/>
        <v/>
      </c>
      <c r="G375" s="17">
        <f t="shared" si="50"/>
        <v>-1</v>
      </c>
      <c r="H375" s="17">
        <f t="shared" si="49"/>
        <v>-6.4566115702479341E-5</v>
      </c>
    </row>
    <row r="376" spans="1:8" x14ac:dyDescent="0.2">
      <c r="A376" s="14"/>
      <c r="B376" s="15" t="s">
        <v>352</v>
      </c>
      <c r="C376" s="16">
        <v>143</v>
      </c>
      <c r="D376" s="16">
        <v>442</v>
      </c>
      <c r="E376" s="17">
        <f t="shared" si="47"/>
        <v>9.2329545454545459E-3</v>
      </c>
      <c r="F376" s="17">
        <f t="shared" si="48"/>
        <v>5.3719008264462811E-2</v>
      </c>
      <c r="G376" s="17">
        <f t="shared" si="50"/>
        <v>2.0909090909090908</v>
      </c>
      <c r="H376" s="17">
        <f t="shared" si="49"/>
        <v>1.9305268595041322E-2</v>
      </c>
    </row>
    <row r="377" spans="1:8" x14ac:dyDescent="0.2">
      <c r="A377" s="14"/>
      <c r="B377" s="15" t="s">
        <v>353</v>
      </c>
      <c r="C377" s="16">
        <v>11</v>
      </c>
      <c r="D377" s="16">
        <v>12</v>
      </c>
      <c r="E377" s="17">
        <f t="shared" si="47"/>
        <v>7.1022727272727275E-4</v>
      </c>
      <c r="F377" s="17">
        <f t="shared" si="48"/>
        <v>1.4584346135148275E-3</v>
      </c>
      <c r="G377" s="17">
        <f t="shared" si="50"/>
        <v>9.0909090909090912E-2</v>
      </c>
      <c r="H377" s="17">
        <f t="shared" si="49"/>
        <v>6.4566115702479341E-5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15</v>
      </c>
      <c r="E379" s="17">
        <f t="shared" si="47"/>
        <v>2.5826446280991736E-4</v>
      </c>
      <c r="F379" s="17">
        <f t="shared" si="48"/>
        <v>1.8230432668935343E-3</v>
      </c>
      <c r="G379" s="17">
        <f t="shared" si="50"/>
        <v>2.75</v>
      </c>
      <c r="H379" s="17">
        <f t="shared" si="49"/>
        <v>7.1022727272727275E-4</v>
      </c>
    </row>
    <row r="380" spans="1:8" x14ac:dyDescent="0.2">
      <c r="A380" s="14"/>
      <c r="B380" s="15" t="s">
        <v>356</v>
      </c>
      <c r="C380" s="16">
        <v>84</v>
      </c>
      <c r="D380" s="16">
        <v>65</v>
      </c>
      <c r="E380" s="17">
        <f t="shared" si="47"/>
        <v>5.4235537190082646E-3</v>
      </c>
      <c r="F380" s="17">
        <f t="shared" si="48"/>
        <v>7.8998541565386479E-3</v>
      </c>
      <c r="G380" s="17">
        <f t="shared" si="50"/>
        <v>-0.22619047619047619</v>
      </c>
      <c r="H380" s="17">
        <f t="shared" si="49"/>
        <v>-1.2267561983471075E-3</v>
      </c>
    </row>
    <row r="381" spans="1:8" x14ac:dyDescent="0.2">
      <c r="A381" s="14"/>
      <c r="B381" s="15" t="s">
        <v>357</v>
      </c>
      <c r="C381" s="16">
        <v>5</v>
      </c>
      <c r="D381" s="16">
        <v>12</v>
      </c>
      <c r="E381" s="17">
        <f t="shared" si="47"/>
        <v>3.228305785123967E-4</v>
      </c>
      <c r="F381" s="17">
        <f t="shared" si="48"/>
        <v>1.4584346135148275E-3</v>
      </c>
      <c r="G381" s="17">
        <f t="shared" si="50"/>
        <v>1.4</v>
      </c>
      <c r="H381" s="17">
        <f t="shared" si="49"/>
        <v>4.5196280991735533E-4</v>
      </c>
    </row>
    <row r="382" spans="1:8" x14ac:dyDescent="0.2">
      <c r="A382" s="14"/>
      <c r="B382" s="15" t="s">
        <v>358</v>
      </c>
      <c r="C382" s="16">
        <v>4</v>
      </c>
      <c r="D382" s="16">
        <v>0</v>
      </c>
      <c r="E382" s="17">
        <f t="shared" si="47"/>
        <v>2.5826446280991736E-4</v>
      </c>
      <c r="F382" s="17" t="str">
        <f t="shared" si="48"/>
        <v/>
      </c>
      <c r="G382" s="17">
        <f t="shared" si="50"/>
        <v>-1</v>
      </c>
      <c r="H382" s="17">
        <f t="shared" si="49"/>
        <v>-2.5826446280991736E-4</v>
      </c>
    </row>
    <row r="383" spans="1:8" x14ac:dyDescent="0.2">
      <c r="A383" s="14"/>
      <c r="B383" s="15" t="s">
        <v>359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3.6460865337870687E-4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28</v>
      </c>
      <c r="D385" s="16">
        <v>0</v>
      </c>
      <c r="E385" s="17">
        <f t="shared" si="47"/>
        <v>1.8078512396694215E-3</v>
      </c>
      <c r="F385" s="17" t="str">
        <f t="shared" si="48"/>
        <v/>
      </c>
      <c r="G385" s="17">
        <f t="shared" si="50"/>
        <v>-1</v>
      </c>
      <c r="H385" s="17">
        <f t="shared" si="49"/>
        <v>-1.8078512396694215E-3</v>
      </c>
    </row>
    <row r="386" spans="1:8" x14ac:dyDescent="0.2">
      <c r="A386" s="14"/>
      <c r="B386" s="15" t="s">
        <v>362</v>
      </c>
      <c r="C386" s="16">
        <v>12</v>
      </c>
      <c r="D386" s="16">
        <v>7</v>
      </c>
      <c r="E386" s="17">
        <f t="shared" si="47"/>
        <v>7.7479338842975209E-4</v>
      </c>
      <c r="F386" s="17">
        <f t="shared" si="48"/>
        <v>8.5075352455031604E-4</v>
      </c>
      <c r="G386" s="17">
        <f t="shared" si="50"/>
        <v>-0.41666666666666669</v>
      </c>
      <c r="H386" s="17">
        <f t="shared" si="49"/>
        <v>-3.228305785123967E-4</v>
      </c>
    </row>
    <row r="387" spans="1:8" x14ac:dyDescent="0.2">
      <c r="A387" s="14"/>
      <c r="B387" s="15" t="s">
        <v>363</v>
      </c>
      <c r="C387" s="16">
        <v>39</v>
      </c>
      <c r="D387" s="16">
        <v>28</v>
      </c>
      <c r="E387" s="17">
        <f t="shared" si="47"/>
        <v>2.5180785123966941E-3</v>
      </c>
      <c r="F387" s="17">
        <f t="shared" si="48"/>
        <v>3.4030140982012642E-3</v>
      </c>
      <c r="G387" s="17">
        <f t="shared" si="50"/>
        <v>-0.28205128205128205</v>
      </c>
      <c r="H387" s="17">
        <f t="shared" si="49"/>
        <v>-7.1022727272727264E-4</v>
      </c>
    </row>
    <row r="388" spans="1:8" x14ac:dyDescent="0.2">
      <c r="A388" s="14"/>
      <c r="B388" s="15" t="s">
        <v>364</v>
      </c>
      <c r="C388" s="16">
        <v>0</v>
      </c>
      <c r="D388" s="16">
        <v>13</v>
      </c>
      <c r="E388" s="17" t="str">
        <f t="shared" si="47"/>
        <v/>
      </c>
      <c r="F388" s="17">
        <f t="shared" si="48"/>
        <v>1.5799708313077297E-3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18</v>
      </c>
      <c r="D389" s="16">
        <v>5</v>
      </c>
      <c r="E389" s="17">
        <f t="shared" si="47"/>
        <v>1.1621900826446281E-3</v>
      </c>
      <c r="F389" s="17">
        <f t="shared" si="48"/>
        <v>6.0768108896451143E-4</v>
      </c>
      <c r="G389" s="17">
        <f t="shared" si="50"/>
        <v>-0.72222222222222221</v>
      </c>
      <c r="H389" s="17">
        <f t="shared" si="49"/>
        <v>-8.3935950413223143E-4</v>
      </c>
    </row>
    <row r="390" spans="1:8" ht="25.5" x14ac:dyDescent="0.2">
      <c r="A390" s="14"/>
      <c r="B390" s="15" t="s">
        <v>366</v>
      </c>
      <c r="C390" s="16">
        <v>20</v>
      </c>
      <c r="D390" s="16">
        <v>27</v>
      </c>
      <c r="E390" s="17">
        <f t="shared" si="47"/>
        <v>1.2913223140495868E-3</v>
      </c>
      <c r="F390" s="17">
        <f t="shared" si="48"/>
        <v>3.2814778804083618E-3</v>
      </c>
      <c r="G390" s="17">
        <f t="shared" si="50"/>
        <v>0.35</v>
      </c>
      <c r="H390" s="17">
        <f t="shared" si="49"/>
        <v>4.5196280991735533E-4</v>
      </c>
    </row>
    <row r="391" spans="1:8" x14ac:dyDescent="0.2">
      <c r="A391" s="14"/>
      <c r="B391" s="15" t="s">
        <v>367</v>
      </c>
      <c r="C391" s="16">
        <v>388</v>
      </c>
      <c r="D391" s="16">
        <v>324</v>
      </c>
      <c r="E391" s="17">
        <f t="shared" si="47"/>
        <v>2.5051652892561983E-2</v>
      </c>
      <c r="F391" s="17">
        <f t="shared" si="48"/>
        <v>3.9377734564900339E-2</v>
      </c>
      <c r="G391" s="17">
        <f t="shared" si="50"/>
        <v>-0.16494845360824742</v>
      </c>
      <c r="H391" s="17">
        <f t="shared" si="49"/>
        <v>-4.1322314049586778E-3</v>
      </c>
    </row>
    <row r="392" spans="1:8" x14ac:dyDescent="0.2">
      <c r="A392" s="14"/>
      <c r="B392" s="15" t="s">
        <v>368</v>
      </c>
      <c r="C392" s="16">
        <v>16</v>
      </c>
      <c r="D392" s="16">
        <v>32</v>
      </c>
      <c r="E392" s="17">
        <f t="shared" si="47"/>
        <v>1.0330578512396695E-3</v>
      </c>
      <c r="F392" s="17">
        <f t="shared" si="48"/>
        <v>3.889158969372873E-3</v>
      </c>
      <c r="G392" s="17">
        <f t="shared" si="50"/>
        <v>1</v>
      </c>
      <c r="H392" s="17">
        <f t="shared" si="49"/>
        <v>1.0330578512396695E-3</v>
      </c>
    </row>
    <row r="393" spans="1:8" x14ac:dyDescent="0.2">
      <c r="A393" s="14"/>
      <c r="B393" s="15" t="s">
        <v>369</v>
      </c>
      <c r="C393" s="16">
        <v>34</v>
      </c>
      <c r="D393" s="16">
        <v>120</v>
      </c>
      <c r="E393" s="17">
        <f t="shared" si="47"/>
        <v>2.1952479338842976E-3</v>
      </c>
      <c r="F393" s="17">
        <f t="shared" si="48"/>
        <v>1.4584346135148274E-2</v>
      </c>
      <c r="G393" s="17">
        <f t="shared" si="50"/>
        <v>2.5294117647058822</v>
      </c>
      <c r="H393" s="17">
        <f t="shared" si="49"/>
        <v>5.5526859504132229E-3</v>
      </c>
    </row>
    <row r="394" spans="1:8" x14ac:dyDescent="0.2">
      <c r="A394" s="14"/>
      <c r="B394" s="15" t="s">
        <v>370</v>
      </c>
      <c r="C394" s="16">
        <v>11</v>
      </c>
      <c r="D394" s="16">
        <v>2</v>
      </c>
      <c r="E394" s="17">
        <f t="shared" si="47"/>
        <v>7.1022727272727275E-4</v>
      </c>
      <c r="F394" s="17">
        <f t="shared" si="48"/>
        <v>2.4307243558580456E-4</v>
      </c>
      <c r="G394" s="17">
        <f t="shared" si="50"/>
        <v>-0.81818181818181823</v>
      </c>
      <c r="H394" s="17">
        <f t="shared" si="49"/>
        <v>-5.8109504132231407E-4</v>
      </c>
    </row>
    <row r="395" spans="1:8" x14ac:dyDescent="0.2">
      <c r="A395" s="14"/>
      <c r="B395" s="15" t="s">
        <v>371</v>
      </c>
      <c r="C395" s="16">
        <v>20</v>
      </c>
      <c r="D395" s="16">
        <v>57</v>
      </c>
      <c r="E395" s="17">
        <f t="shared" si="47"/>
        <v>1.2913223140495868E-3</v>
      </c>
      <c r="F395" s="17">
        <f t="shared" si="48"/>
        <v>6.9275644141954303E-3</v>
      </c>
      <c r="G395" s="17">
        <f t="shared" si="50"/>
        <v>1.85</v>
      </c>
      <c r="H395" s="17">
        <f t="shared" si="49"/>
        <v>2.3889462809917358E-3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6.4566115702479341E-5</v>
      </c>
      <c r="F396" s="17" t="str">
        <f t="shared" si="48"/>
        <v/>
      </c>
      <c r="G396" s="17">
        <f t="shared" si="50"/>
        <v>-1</v>
      </c>
      <c r="H396" s="17">
        <f t="shared" si="49"/>
        <v>-6.4566115702479341E-5</v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6.4566115702479341E-5</v>
      </c>
      <c r="F397" s="17" t="str">
        <f t="shared" si="48"/>
        <v/>
      </c>
      <c r="G397" s="17">
        <f t="shared" si="50"/>
        <v>-1</v>
      </c>
      <c r="H397" s="17">
        <f t="shared" si="49"/>
        <v>-6.4566115702479341E-5</v>
      </c>
    </row>
    <row r="398" spans="1:8" x14ac:dyDescent="0.2">
      <c r="A398" s="14"/>
      <c r="B398" s="15" t="s">
        <v>374</v>
      </c>
      <c r="C398" s="16">
        <v>144</v>
      </c>
      <c r="D398" s="16">
        <v>164</v>
      </c>
      <c r="E398" s="17">
        <f t="shared" si="47"/>
        <v>9.2975206611570251E-3</v>
      </c>
      <c r="F398" s="17">
        <f t="shared" si="48"/>
        <v>1.9931939718035974E-2</v>
      </c>
      <c r="G398" s="17">
        <f t="shared" si="50"/>
        <v>0.1388888888888889</v>
      </c>
      <c r="H398" s="17">
        <f t="shared" si="49"/>
        <v>1.2913223140495868E-3</v>
      </c>
    </row>
    <row r="399" spans="1:8" x14ac:dyDescent="0.2">
      <c r="A399" s="14"/>
      <c r="B399" s="15" t="s">
        <v>375</v>
      </c>
      <c r="C399" s="16">
        <v>1</v>
      </c>
      <c r="D399" s="16">
        <v>10</v>
      </c>
      <c r="E399" s="17">
        <f t="shared" si="47"/>
        <v>6.4566115702479341E-5</v>
      </c>
      <c r="F399" s="17">
        <f t="shared" si="48"/>
        <v>1.2153621779290229E-3</v>
      </c>
      <c r="G399" s="17">
        <f t="shared" si="50"/>
        <v>9</v>
      </c>
      <c r="H399" s="17">
        <f t="shared" si="49"/>
        <v>5.8109504132231407E-4</v>
      </c>
    </row>
    <row r="400" spans="1:8" x14ac:dyDescent="0.2">
      <c r="A400" s="14"/>
      <c r="B400" s="15" t="s">
        <v>376</v>
      </c>
      <c r="C400" s="16">
        <v>2</v>
      </c>
      <c r="D400" s="16">
        <v>1</v>
      </c>
      <c r="E400" s="17">
        <f t="shared" si="47"/>
        <v>1.2913223140495868E-4</v>
      </c>
      <c r="F400" s="17">
        <f t="shared" si="48"/>
        <v>1.2153621779290228E-4</v>
      </c>
      <c r="G400" s="17">
        <f t="shared" si="50"/>
        <v>-0.5</v>
      </c>
      <c r="H400" s="17">
        <f t="shared" si="49"/>
        <v>-6.4566115702479341E-5</v>
      </c>
    </row>
    <row r="401" spans="1:8" x14ac:dyDescent="0.2">
      <c r="A401" s="14"/>
      <c r="B401" s="15" t="s">
        <v>377</v>
      </c>
      <c r="C401" s="16">
        <v>0</v>
      </c>
      <c r="D401" s="16">
        <v>2</v>
      </c>
      <c r="E401" s="17" t="str">
        <f t="shared" si="47"/>
        <v/>
      </c>
      <c r="F401" s="17">
        <f t="shared" si="48"/>
        <v>2.4307243558580456E-4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311</v>
      </c>
      <c r="D402" s="16">
        <v>377</v>
      </c>
      <c r="E402" s="17">
        <f t="shared" si="47"/>
        <v>2.0080061983471075E-2</v>
      </c>
      <c r="F402" s="17">
        <f t="shared" si="48"/>
        <v>4.5819154107924163E-2</v>
      </c>
      <c r="G402" s="17">
        <f t="shared" si="50"/>
        <v>0.21221864951768488</v>
      </c>
      <c r="H402" s="17">
        <f t="shared" si="49"/>
        <v>4.261363636363636E-3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37</v>
      </c>
      <c r="D405" s="16">
        <v>47</v>
      </c>
      <c r="E405" s="17">
        <f t="shared" si="47"/>
        <v>2.3889462809917354E-3</v>
      </c>
      <c r="F405" s="17">
        <f t="shared" si="48"/>
        <v>5.712202236266407E-3</v>
      </c>
      <c r="G405" s="17">
        <f t="shared" si="50"/>
        <v>0.27027027027027029</v>
      </c>
      <c r="H405" s="17">
        <f t="shared" si="49"/>
        <v>6.4566115702479341E-4</v>
      </c>
    </row>
    <row r="406" spans="1:8" x14ac:dyDescent="0.2">
      <c r="A406" s="14"/>
      <c r="B406" s="15" t="s">
        <v>382</v>
      </c>
      <c r="C406" s="16">
        <v>10522</v>
      </c>
      <c r="D406" s="16">
        <v>966</v>
      </c>
      <c r="E406" s="17">
        <f t="shared" si="47"/>
        <v>0.67936466942148765</v>
      </c>
      <c r="F406" s="17">
        <f t="shared" si="48"/>
        <v>0.11740398638794361</v>
      </c>
      <c r="G406" s="17">
        <f t="shared" si="50"/>
        <v>-0.90819235886713556</v>
      </c>
      <c r="H406" s="17">
        <f t="shared" si="49"/>
        <v>-0.61699380165289264</v>
      </c>
    </row>
    <row r="407" spans="1:8" x14ac:dyDescent="0.2">
      <c r="A407" s="14"/>
      <c r="B407" s="15" t="s">
        <v>383</v>
      </c>
      <c r="C407" s="16">
        <v>56</v>
      </c>
      <c r="D407" s="16">
        <v>26</v>
      </c>
      <c r="E407" s="17">
        <f t="shared" si="47"/>
        <v>3.6157024793388431E-3</v>
      </c>
      <c r="F407" s="17">
        <f t="shared" si="48"/>
        <v>3.1599416626154593E-3</v>
      </c>
      <c r="G407" s="17">
        <f t="shared" si="50"/>
        <v>-0.5357142857142857</v>
      </c>
      <c r="H407" s="17">
        <f t="shared" si="49"/>
        <v>-1.9369834710743802E-3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3</v>
      </c>
      <c r="E409" s="17" t="str">
        <f t="shared" si="47"/>
        <v/>
      </c>
      <c r="F409" s="17">
        <f t="shared" si="48"/>
        <v>3.6460865337870687E-4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15</v>
      </c>
      <c r="D410" s="16">
        <v>1</v>
      </c>
      <c r="E410" s="17">
        <f t="shared" si="47"/>
        <v>9.6849173553719011E-4</v>
      </c>
      <c r="F410" s="17">
        <f t="shared" si="48"/>
        <v>1.2153621779290228E-4</v>
      </c>
      <c r="G410" s="17">
        <f t="shared" si="50"/>
        <v>-0.93333333333333335</v>
      </c>
      <c r="H410" s="17">
        <f t="shared" si="49"/>
        <v>-9.0392561983471077E-4</v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1.2153621779290228E-4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14</v>
      </c>
      <c r="E412" s="17" t="str">
        <f t="shared" si="47"/>
        <v/>
      </c>
      <c r="F412" s="17">
        <f t="shared" si="48"/>
        <v>1.7015070491006321E-3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10</v>
      </c>
      <c r="D413" s="16">
        <v>3</v>
      </c>
      <c r="E413" s="17">
        <f t="shared" si="47"/>
        <v>6.4566115702479341E-4</v>
      </c>
      <c r="F413" s="17">
        <f t="shared" si="48"/>
        <v>3.6460865337870687E-4</v>
      </c>
      <c r="G413" s="17">
        <f t="shared" si="50"/>
        <v>-0.7</v>
      </c>
      <c r="H413" s="17">
        <f t="shared" si="49"/>
        <v>-4.5196280991735533E-4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4</v>
      </c>
      <c r="E415" s="17" t="str">
        <f t="shared" si="47"/>
        <v/>
      </c>
      <c r="F415" s="17">
        <f t="shared" si="48"/>
        <v>4.8614487117160912E-4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7</v>
      </c>
      <c r="D416" s="16">
        <v>4</v>
      </c>
      <c r="E416" s="17">
        <f t="shared" si="47"/>
        <v>4.5196280991735538E-4</v>
      </c>
      <c r="F416" s="17">
        <f t="shared" si="48"/>
        <v>4.8614487117160912E-4</v>
      </c>
      <c r="G416" s="17">
        <f t="shared" si="50"/>
        <v>-0.42857142857142855</v>
      </c>
      <c r="H416" s="17">
        <f t="shared" si="49"/>
        <v>-1.9369834710743802E-4</v>
      </c>
    </row>
    <row r="417" spans="1:8" x14ac:dyDescent="0.2">
      <c r="A417" s="14"/>
      <c r="B417" s="15" t="s">
        <v>393</v>
      </c>
      <c r="C417" s="16">
        <v>10</v>
      </c>
      <c r="D417" s="16">
        <v>22</v>
      </c>
      <c r="E417" s="17">
        <f t="shared" si="47"/>
        <v>6.4566115702479341E-4</v>
      </c>
      <c r="F417" s="17">
        <f t="shared" si="48"/>
        <v>2.6737967914438501E-3</v>
      </c>
      <c r="G417" s="17">
        <f t="shared" si="50"/>
        <v>1.2</v>
      </c>
      <c r="H417" s="17">
        <f t="shared" si="49"/>
        <v>7.7479338842975209E-4</v>
      </c>
    </row>
    <row r="418" spans="1:8" x14ac:dyDescent="0.2">
      <c r="A418" s="14"/>
      <c r="B418" s="15" t="s">
        <v>394</v>
      </c>
      <c r="C418" s="16">
        <v>11</v>
      </c>
      <c r="D418" s="16">
        <v>33</v>
      </c>
      <c r="E418" s="17">
        <f t="shared" si="47"/>
        <v>7.1022727272727275E-4</v>
      </c>
      <c r="F418" s="17">
        <f t="shared" si="48"/>
        <v>4.0106951871657758E-3</v>
      </c>
      <c r="G418" s="17">
        <f t="shared" si="50"/>
        <v>2</v>
      </c>
      <c r="H418" s="17">
        <f t="shared" si="49"/>
        <v>1.4204545454545455E-3</v>
      </c>
    </row>
    <row r="419" spans="1:8" x14ac:dyDescent="0.2">
      <c r="A419" s="14"/>
      <c r="B419" s="15" t="s">
        <v>395</v>
      </c>
      <c r="C419" s="16">
        <v>4</v>
      </c>
      <c r="D419" s="16">
        <v>4</v>
      </c>
      <c r="E419" s="17">
        <f t="shared" si="47"/>
        <v>2.5826446280991736E-4</v>
      </c>
      <c r="F419" s="17">
        <f t="shared" si="48"/>
        <v>4.8614487117160912E-4</v>
      </c>
      <c r="G419" s="17">
        <f t="shared" si="50"/>
        <v>0</v>
      </c>
      <c r="H419" s="17">
        <f t="shared" si="49"/>
        <v>0</v>
      </c>
    </row>
    <row r="420" spans="1:8" x14ac:dyDescent="0.2">
      <c r="A420" s="14"/>
      <c r="B420" s="15" t="s">
        <v>396</v>
      </c>
      <c r="C420" s="16">
        <v>7</v>
      </c>
      <c r="D420" s="16">
        <v>7</v>
      </c>
      <c r="E420" s="17">
        <f t="shared" ref="E420:E483" si="51">+IF(C420=0,"",C420/C$356)</f>
        <v>4.5196280991735538E-4</v>
      </c>
      <c r="F420" s="17">
        <f t="shared" ref="F420:F483" si="52">+IF(D420=0,"",D420/D$356)</f>
        <v>8.5075352455031604E-4</v>
      </c>
      <c r="G420" s="17">
        <f t="shared" si="50"/>
        <v>0</v>
      </c>
      <c r="H420" s="17">
        <f t="shared" ref="H420:H483" si="53">+IF(OR(AND(E420=""),(G420="")),"",E420*G420)</f>
        <v>0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2</v>
      </c>
      <c r="D422" s="16">
        <v>0</v>
      </c>
      <c r="E422" s="17">
        <f t="shared" si="51"/>
        <v>1.2913223140495868E-4</v>
      </c>
      <c r="F422" s="17" t="str">
        <f t="shared" si="52"/>
        <v/>
      </c>
      <c r="G422" s="17">
        <f t="shared" si="54"/>
        <v>-1</v>
      </c>
      <c r="H422" s="17">
        <f t="shared" si="53"/>
        <v>-1.2913223140495868E-4</v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4</v>
      </c>
      <c r="D424" s="16">
        <v>6</v>
      </c>
      <c r="E424" s="17">
        <f t="shared" si="51"/>
        <v>2.5826446280991736E-4</v>
      </c>
      <c r="F424" s="17">
        <f t="shared" si="52"/>
        <v>7.2921730675741374E-4</v>
      </c>
      <c r="G424" s="17">
        <f t="shared" si="54"/>
        <v>0.5</v>
      </c>
      <c r="H424" s="17">
        <f t="shared" si="53"/>
        <v>1.2913223140495868E-4</v>
      </c>
    </row>
    <row r="425" spans="1:8" x14ac:dyDescent="0.2">
      <c r="A425" s="14"/>
      <c r="B425" s="15" t="s">
        <v>401</v>
      </c>
      <c r="C425" s="16">
        <v>1</v>
      </c>
      <c r="D425" s="16">
        <v>1</v>
      </c>
      <c r="E425" s="17">
        <f t="shared" si="51"/>
        <v>6.4566115702479341E-5</v>
      </c>
      <c r="F425" s="17">
        <f t="shared" si="52"/>
        <v>1.2153621779290228E-4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402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1.2153621779290228E-4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16</v>
      </c>
      <c r="D427" s="16">
        <v>47</v>
      </c>
      <c r="E427" s="17">
        <f t="shared" si="51"/>
        <v>1.0330578512396695E-3</v>
      </c>
      <c r="F427" s="17">
        <f t="shared" si="52"/>
        <v>5.712202236266407E-3</v>
      </c>
      <c r="G427" s="17">
        <f t="shared" si="54"/>
        <v>1.9375</v>
      </c>
      <c r="H427" s="17">
        <f t="shared" si="53"/>
        <v>2.0015495867768598E-3</v>
      </c>
    </row>
    <row r="428" spans="1:8" x14ac:dyDescent="0.2">
      <c r="A428" s="14"/>
      <c r="B428" s="15" t="s">
        <v>404</v>
      </c>
      <c r="C428" s="16">
        <v>252</v>
      </c>
      <c r="D428" s="16">
        <v>324</v>
      </c>
      <c r="E428" s="17">
        <f t="shared" si="51"/>
        <v>1.6270661157024795E-2</v>
      </c>
      <c r="F428" s="17">
        <f t="shared" si="52"/>
        <v>3.9377734564900339E-2</v>
      </c>
      <c r="G428" s="17">
        <f t="shared" si="54"/>
        <v>0.2857142857142857</v>
      </c>
      <c r="H428" s="17">
        <f t="shared" si="53"/>
        <v>4.6487603305785125E-3</v>
      </c>
    </row>
    <row r="429" spans="1:8" x14ac:dyDescent="0.2">
      <c r="A429" s="14"/>
      <c r="B429" s="15" t="s">
        <v>405</v>
      </c>
      <c r="C429" s="16">
        <v>2</v>
      </c>
      <c r="D429" s="16">
        <v>1</v>
      </c>
      <c r="E429" s="17">
        <f t="shared" si="51"/>
        <v>1.2913223140495868E-4</v>
      </c>
      <c r="F429" s="17">
        <f t="shared" si="52"/>
        <v>1.2153621779290228E-4</v>
      </c>
      <c r="G429" s="17">
        <f t="shared" si="54"/>
        <v>-0.5</v>
      </c>
      <c r="H429" s="17">
        <f t="shared" si="53"/>
        <v>-6.4566115702479341E-5</v>
      </c>
    </row>
    <row r="430" spans="1:8" x14ac:dyDescent="0.2">
      <c r="A430" s="14"/>
      <c r="B430" s="15" t="s">
        <v>406</v>
      </c>
      <c r="C430" s="16">
        <v>2</v>
      </c>
      <c r="D430" s="16">
        <v>4</v>
      </c>
      <c r="E430" s="17">
        <f t="shared" si="51"/>
        <v>1.2913223140495868E-4</v>
      </c>
      <c r="F430" s="17">
        <f t="shared" si="52"/>
        <v>4.8614487117160912E-4</v>
      </c>
      <c r="G430" s="17">
        <f t="shared" si="54"/>
        <v>1</v>
      </c>
      <c r="H430" s="17">
        <f t="shared" si="53"/>
        <v>1.2913223140495868E-4</v>
      </c>
    </row>
    <row r="431" spans="1:8" x14ac:dyDescent="0.2">
      <c r="A431" s="14"/>
      <c r="B431" s="15" t="s">
        <v>407</v>
      </c>
      <c r="C431" s="16">
        <v>4</v>
      </c>
      <c r="D431" s="16">
        <v>2</v>
      </c>
      <c r="E431" s="17">
        <f t="shared" si="51"/>
        <v>2.5826446280991736E-4</v>
      </c>
      <c r="F431" s="17">
        <f t="shared" si="52"/>
        <v>2.4307243558580456E-4</v>
      </c>
      <c r="G431" s="17">
        <f t="shared" si="54"/>
        <v>-0.5</v>
      </c>
      <c r="H431" s="17">
        <f t="shared" si="53"/>
        <v>-1.2913223140495868E-4</v>
      </c>
    </row>
    <row r="432" spans="1:8" x14ac:dyDescent="0.2">
      <c r="A432" s="14"/>
      <c r="B432" s="15" t="s">
        <v>408</v>
      </c>
      <c r="C432" s="16">
        <v>4</v>
      </c>
      <c r="D432" s="16">
        <v>11</v>
      </c>
      <c r="E432" s="17">
        <f t="shared" si="51"/>
        <v>2.5826446280991736E-4</v>
      </c>
      <c r="F432" s="17">
        <f t="shared" si="52"/>
        <v>1.3368983957219251E-3</v>
      </c>
      <c r="G432" s="17">
        <f t="shared" si="54"/>
        <v>1.75</v>
      </c>
      <c r="H432" s="17">
        <f t="shared" si="53"/>
        <v>4.5196280991735538E-4</v>
      </c>
    </row>
    <row r="433" spans="1:8" x14ac:dyDescent="0.2">
      <c r="A433" s="14"/>
      <c r="B433" s="15" t="s">
        <v>409</v>
      </c>
      <c r="C433" s="16">
        <v>2</v>
      </c>
      <c r="D433" s="16">
        <v>3</v>
      </c>
      <c r="E433" s="17">
        <f t="shared" si="51"/>
        <v>1.2913223140495868E-4</v>
      </c>
      <c r="F433" s="17">
        <f t="shared" si="52"/>
        <v>3.6460865337870687E-4</v>
      </c>
      <c r="G433" s="17">
        <f t="shared" si="54"/>
        <v>0.5</v>
      </c>
      <c r="H433" s="17">
        <f t="shared" si="53"/>
        <v>6.4566115702479341E-5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12</v>
      </c>
      <c r="D436" s="16">
        <v>0</v>
      </c>
      <c r="E436" s="17">
        <f t="shared" si="51"/>
        <v>7.7479338842975209E-4</v>
      </c>
      <c r="F436" s="17" t="str">
        <f t="shared" si="52"/>
        <v/>
      </c>
      <c r="G436" s="17">
        <f t="shared" si="54"/>
        <v>-1</v>
      </c>
      <c r="H436" s="17">
        <f t="shared" si="53"/>
        <v>-7.7479338842975209E-4</v>
      </c>
    </row>
    <row r="437" spans="1:8" x14ac:dyDescent="0.2">
      <c r="A437" s="14"/>
      <c r="B437" s="15" t="s">
        <v>413</v>
      </c>
      <c r="C437" s="16">
        <v>5</v>
      </c>
      <c r="D437" s="16">
        <v>2</v>
      </c>
      <c r="E437" s="17">
        <f t="shared" si="51"/>
        <v>3.228305785123967E-4</v>
      </c>
      <c r="F437" s="17">
        <f t="shared" si="52"/>
        <v>2.4307243558580456E-4</v>
      </c>
      <c r="G437" s="17">
        <f t="shared" si="54"/>
        <v>-0.6</v>
      </c>
      <c r="H437" s="17">
        <f t="shared" si="53"/>
        <v>-1.9369834710743802E-4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1.2153621779290228E-4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2</v>
      </c>
      <c r="E441" s="17">
        <f t="shared" si="51"/>
        <v>1.9369834710743802E-4</v>
      </c>
      <c r="F441" s="17">
        <f t="shared" si="52"/>
        <v>2.4307243558580456E-4</v>
      </c>
      <c r="G441" s="17">
        <f t="shared" si="54"/>
        <v>-0.33333333333333331</v>
      </c>
      <c r="H441" s="17">
        <f t="shared" si="53"/>
        <v>-6.4566115702479341E-5</v>
      </c>
    </row>
    <row r="442" spans="1:8" ht="25.5" x14ac:dyDescent="0.2">
      <c r="A442" s="14"/>
      <c r="B442" s="15" t="s">
        <v>418</v>
      </c>
      <c r="C442" s="16">
        <v>656</v>
      </c>
      <c r="D442" s="16">
        <v>1622</v>
      </c>
      <c r="E442" s="17">
        <f t="shared" si="51"/>
        <v>4.2355371900826444E-2</v>
      </c>
      <c r="F442" s="17">
        <f t="shared" si="52"/>
        <v>0.1971317452600875</v>
      </c>
      <c r="G442" s="17">
        <f t="shared" si="54"/>
        <v>1.4725609756097562</v>
      </c>
      <c r="H442" s="17">
        <f t="shared" si="53"/>
        <v>6.2370867768595038E-2</v>
      </c>
    </row>
    <row r="443" spans="1:8" x14ac:dyDescent="0.2">
      <c r="A443" s="14"/>
      <c r="B443" s="15" t="s">
        <v>419</v>
      </c>
      <c r="C443" s="16">
        <v>2</v>
      </c>
      <c r="D443" s="16">
        <v>0</v>
      </c>
      <c r="E443" s="17">
        <f t="shared" si="51"/>
        <v>1.2913223140495868E-4</v>
      </c>
      <c r="F443" s="17" t="str">
        <f t="shared" si="52"/>
        <v/>
      </c>
      <c r="G443" s="17">
        <f t="shared" si="54"/>
        <v>-1</v>
      </c>
      <c r="H443" s="17">
        <f t="shared" si="53"/>
        <v>-1.2913223140495868E-4</v>
      </c>
    </row>
    <row r="444" spans="1:8" ht="25.5" x14ac:dyDescent="0.2">
      <c r="A444" s="14"/>
      <c r="B444" s="15" t="s">
        <v>420</v>
      </c>
      <c r="C444" s="16">
        <v>4</v>
      </c>
      <c r="D444" s="16">
        <v>1</v>
      </c>
      <c r="E444" s="17">
        <f t="shared" si="51"/>
        <v>2.5826446280991736E-4</v>
      </c>
      <c r="F444" s="17">
        <f t="shared" si="52"/>
        <v>1.2153621779290228E-4</v>
      </c>
      <c r="G444" s="17">
        <f t="shared" si="54"/>
        <v>-0.75</v>
      </c>
      <c r="H444" s="17">
        <f t="shared" si="53"/>
        <v>-1.9369834710743802E-4</v>
      </c>
    </row>
    <row r="445" spans="1:8" ht="25.5" x14ac:dyDescent="0.2">
      <c r="A445" s="14"/>
      <c r="B445" s="15" t="s">
        <v>421</v>
      </c>
      <c r="C445" s="16">
        <v>2</v>
      </c>
      <c r="D445" s="16">
        <v>0</v>
      </c>
      <c r="E445" s="17">
        <f t="shared" si="51"/>
        <v>1.2913223140495868E-4</v>
      </c>
      <c r="F445" s="17" t="str">
        <f t="shared" si="52"/>
        <v/>
      </c>
      <c r="G445" s="17">
        <f t="shared" si="54"/>
        <v>-1</v>
      </c>
      <c r="H445" s="17">
        <f t="shared" si="53"/>
        <v>-1.2913223140495868E-4</v>
      </c>
    </row>
    <row r="446" spans="1:8" x14ac:dyDescent="0.2">
      <c r="A446" s="14"/>
      <c r="B446" s="15" t="s">
        <v>422</v>
      </c>
      <c r="C446" s="16">
        <v>5</v>
      </c>
      <c r="D446" s="16">
        <v>20</v>
      </c>
      <c r="E446" s="17">
        <f t="shared" si="51"/>
        <v>3.228305785123967E-4</v>
      </c>
      <c r="F446" s="17">
        <f t="shared" si="52"/>
        <v>2.4307243558580457E-3</v>
      </c>
      <c r="G446" s="17">
        <f t="shared" si="54"/>
        <v>3</v>
      </c>
      <c r="H446" s="17">
        <f t="shared" si="53"/>
        <v>9.6849173553719011E-4</v>
      </c>
    </row>
    <row r="447" spans="1:8" x14ac:dyDescent="0.2">
      <c r="A447" s="14"/>
      <c r="B447" s="15" t="s">
        <v>423</v>
      </c>
      <c r="C447" s="16">
        <v>0</v>
      </c>
      <c r="D447" s="16">
        <v>1</v>
      </c>
      <c r="E447" s="17" t="str">
        <f t="shared" si="51"/>
        <v/>
      </c>
      <c r="F447" s="17">
        <f t="shared" si="52"/>
        <v>1.2153621779290228E-4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4</v>
      </c>
      <c r="E449" s="17" t="str">
        <f t="shared" si="51"/>
        <v/>
      </c>
      <c r="F449" s="17">
        <f t="shared" si="52"/>
        <v>4.8614487117160912E-4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6</v>
      </c>
      <c r="E450" s="17" t="str">
        <f t="shared" si="51"/>
        <v/>
      </c>
      <c r="F450" s="17">
        <f t="shared" si="52"/>
        <v>7.2921730675741374E-4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10</v>
      </c>
      <c r="D451" s="16">
        <v>14</v>
      </c>
      <c r="E451" s="17">
        <f t="shared" si="51"/>
        <v>6.4566115702479341E-4</v>
      </c>
      <c r="F451" s="17">
        <f t="shared" si="52"/>
        <v>1.7015070491006321E-3</v>
      </c>
      <c r="G451" s="17">
        <f t="shared" si="54"/>
        <v>0.4</v>
      </c>
      <c r="H451" s="17">
        <f t="shared" si="53"/>
        <v>2.5826446280991736E-4</v>
      </c>
    </row>
    <row r="452" spans="1:8" x14ac:dyDescent="0.2">
      <c r="A452" s="14"/>
      <c r="B452" s="15" t="s">
        <v>428</v>
      </c>
      <c r="C452" s="16">
        <v>20</v>
      </c>
      <c r="D452" s="16">
        <v>24</v>
      </c>
      <c r="E452" s="17">
        <f t="shared" si="51"/>
        <v>1.2913223140495868E-3</v>
      </c>
      <c r="F452" s="17">
        <f t="shared" si="52"/>
        <v>2.9168692270296549E-3</v>
      </c>
      <c r="G452" s="17">
        <f t="shared" si="54"/>
        <v>0.2</v>
      </c>
      <c r="H452" s="17">
        <f t="shared" si="53"/>
        <v>2.5826446280991736E-4</v>
      </c>
    </row>
    <row r="453" spans="1:8" x14ac:dyDescent="0.2">
      <c r="A453" s="14"/>
      <c r="B453" s="15" t="s">
        <v>429</v>
      </c>
      <c r="C453" s="16">
        <v>43</v>
      </c>
      <c r="D453" s="16">
        <v>183</v>
      </c>
      <c r="E453" s="17">
        <f t="shared" si="51"/>
        <v>2.7763429752066114E-3</v>
      </c>
      <c r="F453" s="17">
        <f t="shared" si="52"/>
        <v>2.2241127856101117E-2</v>
      </c>
      <c r="G453" s="17">
        <f t="shared" si="54"/>
        <v>3.2558139534883721</v>
      </c>
      <c r="H453" s="17">
        <f t="shared" si="53"/>
        <v>9.0392561983471068E-3</v>
      </c>
    </row>
    <row r="454" spans="1:8" x14ac:dyDescent="0.2">
      <c r="A454" s="14"/>
      <c r="B454" s="15" t="s">
        <v>430</v>
      </c>
      <c r="C454" s="16">
        <v>1</v>
      </c>
      <c r="D454" s="16">
        <v>3</v>
      </c>
      <c r="E454" s="17">
        <f t="shared" si="51"/>
        <v>6.4566115702479341E-5</v>
      </c>
      <c r="F454" s="17">
        <f t="shared" si="52"/>
        <v>3.6460865337870687E-4</v>
      </c>
      <c r="G454" s="17">
        <f t="shared" si="54"/>
        <v>2</v>
      </c>
      <c r="H454" s="17">
        <f t="shared" si="53"/>
        <v>1.2913223140495868E-4</v>
      </c>
    </row>
    <row r="455" spans="1:8" x14ac:dyDescent="0.2">
      <c r="A455" s="14"/>
      <c r="B455" s="15" t="s">
        <v>431</v>
      </c>
      <c r="C455" s="16">
        <v>49</v>
      </c>
      <c r="D455" s="16">
        <v>8</v>
      </c>
      <c r="E455" s="17">
        <f t="shared" si="51"/>
        <v>3.1637396694214875E-3</v>
      </c>
      <c r="F455" s="17">
        <f t="shared" si="52"/>
        <v>9.7228974234321824E-4</v>
      </c>
      <c r="G455" s="17">
        <f t="shared" si="54"/>
        <v>-0.83673469387755106</v>
      </c>
      <c r="H455" s="17">
        <f t="shared" si="53"/>
        <v>-2.6472107438016527E-3</v>
      </c>
    </row>
    <row r="456" spans="1:8" x14ac:dyDescent="0.2">
      <c r="A456" s="14"/>
      <c r="B456" s="15" t="s">
        <v>432</v>
      </c>
      <c r="C456" s="16">
        <v>8</v>
      </c>
      <c r="D456" s="16">
        <v>393</v>
      </c>
      <c r="E456" s="17">
        <f t="shared" si="51"/>
        <v>5.1652892561983473E-4</v>
      </c>
      <c r="F456" s="17">
        <f t="shared" si="52"/>
        <v>4.7763733592610595E-2</v>
      </c>
      <c r="G456" s="17">
        <f t="shared" si="54"/>
        <v>48.125</v>
      </c>
      <c r="H456" s="17">
        <f t="shared" si="53"/>
        <v>2.4857954545454548E-2</v>
      </c>
    </row>
    <row r="457" spans="1:8" x14ac:dyDescent="0.2">
      <c r="A457" s="14"/>
      <c r="B457" s="15" t="s">
        <v>433</v>
      </c>
      <c r="C457" s="16">
        <v>14</v>
      </c>
      <c r="D457" s="16">
        <v>33</v>
      </c>
      <c r="E457" s="17">
        <f t="shared" si="51"/>
        <v>9.0392561983471077E-4</v>
      </c>
      <c r="F457" s="17">
        <f t="shared" si="52"/>
        <v>4.0106951871657758E-3</v>
      </c>
      <c r="G457" s="17">
        <f t="shared" si="54"/>
        <v>1.3571428571428572</v>
      </c>
      <c r="H457" s="17">
        <f t="shared" si="53"/>
        <v>1.2267561983471075E-3</v>
      </c>
    </row>
    <row r="458" spans="1:8" x14ac:dyDescent="0.2">
      <c r="A458" s="14"/>
      <c r="B458" s="15" t="s">
        <v>434</v>
      </c>
      <c r="C458" s="16">
        <v>0</v>
      </c>
      <c r="D458" s="16">
        <v>19</v>
      </c>
      <c r="E458" s="17" t="str">
        <f t="shared" si="51"/>
        <v/>
      </c>
      <c r="F458" s="17">
        <f t="shared" si="52"/>
        <v>2.3091881380651433E-3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1</v>
      </c>
      <c r="D459" s="16">
        <v>0</v>
      </c>
      <c r="E459" s="17">
        <f t="shared" si="51"/>
        <v>6.4566115702479341E-5</v>
      </c>
      <c r="F459" s="17" t="str">
        <f t="shared" si="52"/>
        <v/>
      </c>
      <c r="G459" s="17">
        <f t="shared" si="54"/>
        <v>-1</v>
      </c>
      <c r="H459" s="17">
        <f t="shared" si="53"/>
        <v>-6.4566115702479341E-5</v>
      </c>
    </row>
    <row r="460" spans="1:8" x14ac:dyDescent="0.2">
      <c r="A460" s="14"/>
      <c r="B460" s="15" t="s">
        <v>436</v>
      </c>
      <c r="C460" s="16">
        <v>22</v>
      </c>
      <c r="D460" s="16">
        <v>96</v>
      </c>
      <c r="E460" s="17">
        <f t="shared" si="51"/>
        <v>1.4204545454545455E-3</v>
      </c>
      <c r="F460" s="17">
        <f t="shared" si="52"/>
        <v>1.166747690811862E-2</v>
      </c>
      <c r="G460" s="17">
        <f t="shared" si="54"/>
        <v>3.3636363636363638</v>
      </c>
      <c r="H460" s="17">
        <f t="shared" si="53"/>
        <v>4.7778925619834716E-3</v>
      </c>
    </row>
    <row r="461" spans="1:8" x14ac:dyDescent="0.2">
      <c r="A461" s="14"/>
      <c r="B461" s="15" t="s">
        <v>437</v>
      </c>
      <c r="C461" s="16">
        <v>1</v>
      </c>
      <c r="D461" s="16">
        <v>0</v>
      </c>
      <c r="E461" s="17">
        <f t="shared" si="51"/>
        <v>6.4566115702479341E-5</v>
      </c>
      <c r="F461" s="17" t="str">
        <f t="shared" si="52"/>
        <v/>
      </c>
      <c r="G461" s="17">
        <f t="shared" si="54"/>
        <v>-1</v>
      </c>
      <c r="H461" s="17">
        <f t="shared" si="53"/>
        <v>-6.4566115702479341E-5</v>
      </c>
    </row>
    <row r="462" spans="1:8" x14ac:dyDescent="0.2">
      <c r="A462" s="14"/>
      <c r="B462" s="15" t="s">
        <v>438</v>
      </c>
      <c r="C462" s="16">
        <v>4</v>
      </c>
      <c r="D462" s="16">
        <v>134</v>
      </c>
      <c r="E462" s="17">
        <f t="shared" si="51"/>
        <v>2.5826446280991736E-4</v>
      </c>
      <c r="F462" s="17">
        <f t="shared" si="52"/>
        <v>1.6285853184248907E-2</v>
      </c>
      <c r="G462" s="17">
        <f t="shared" si="54"/>
        <v>32.5</v>
      </c>
      <c r="H462" s="17">
        <f t="shared" si="53"/>
        <v>8.3935950413223138E-3</v>
      </c>
    </row>
    <row r="463" spans="1:8" x14ac:dyDescent="0.2">
      <c r="A463" s="14"/>
      <c r="B463" s="15" t="s">
        <v>439</v>
      </c>
      <c r="C463" s="16">
        <v>4</v>
      </c>
      <c r="D463" s="16">
        <v>5</v>
      </c>
      <c r="E463" s="17">
        <f t="shared" si="51"/>
        <v>2.5826446280991736E-4</v>
      </c>
      <c r="F463" s="17">
        <f t="shared" si="52"/>
        <v>6.0768108896451143E-4</v>
      </c>
      <c r="G463" s="17">
        <f t="shared" si="54"/>
        <v>0.25</v>
      </c>
      <c r="H463" s="17">
        <f t="shared" si="53"/>
        <v>6.4566115702479341E-5</v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1.2153621779290228E-4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20</v>
      </c>
      <c r="D465" s="16">
        <v>2</v>
      </c>
      <c r="E465" s="17">
        <f t="shared" si="51"/>
        <v>1.2913223140495868E-3</v>
      </c>
      <c r="F465" s="17">
        <f t="shared" si="52"/>
        <v>2.4307243558580456E-4</v>
      </c>
      <c r="G465" s="17">
        <f t="shared" si="54"/>
        <v>-0.9</v>
      </c>
      <c r="H465" s="17">
        <f t="shared" si="53"/>
        <v>-1.1621900826446281E-3</v>
      </c>
    </row>
    <row r="466" spans="1:8" x14ac:dyDescent="0.2">
      <c r="A466" s="14"/>
      <c r="B466" s="15" t="s">
        <v>442</v>
      </c>
      <c r="C466" s="16">
        <v>22</v>
      </c>
      <c r="D466" s="16">
        <v>10</v>
      </c>
      <c r="E466" s="17">
        <f t="shared" si="51"/>
        <v>1.4204545454545455E-3</v>
      </c>
      <c r="F466" s="17">
        <f t="shared" si="52"/>
        <v>1.2153621779290229E-3</v>
      </c>
      <c r="G466" s="17">
        <f t="shared" si="54"/>
        <v>-0.54545454545454541</v>
      </c>
      <c r="H466" s="17">
        <f t="shared" si="53"/>
        <v>-7.7479338842975198E-4</v>
      </c>
    </row>
    <row r="467" spans="1:8" x14ac:dyDescent="0.2">
      <c r="A467" s="14"/>
      <c r="B467" s="15" t="s">
        <v>443</v>
      </c>
      <c r="C467" s="16">
        <v>8</v>
      </c>
      <c r="D467" s="16">
        <v>4</v>
      </c>
      <c r="E467" s="17">
        <f t="shared" si="51"/>
        <v>5.1652892561983473E-4</v>
      </c>
      <c r="F467" s="17">
        <f t="shared" si="52"/>
        <v>4.8614487117160912E-4</v>
      </c>
      <c r="G467" s="17">
        <f t="shared" si="54"/>
        <v>-0.5</v>
      </c>
      <c r="H467" s="17">
        <f t="shared" si="53"/>
        <v>-2.5826446280991736E-4</v>
      </c>
    </row>
    <row r="468" spans="1:8" ht="25.5" x14ac:dyDescent="0.2">
      <c r="A468" s="14"/>
      <c r="B468" s="15" t="s">
        <v>444</v>
      </c>
      <c r="C468" s="16">
        <v>1</v>
      </c>
      <c r="D468" s="16">
        <v>1</v>
      </c>
      <c r="E468" s="17">
        <f t="shared" si="51"/>
        <v>6.4566115702479341E-5</v>
      </c>
      <c r="F468" s="17">
        <f t="shared" si="52"/>
        <v>1.2153621779290228E-4</v>
      </c>
      <c r="G468" s="17">
        <f t="shared" si="54"/>
        <v>0</v>
      </c>
      <c r="H468" s="17">
        <f t="shared" si="53"/>
        <v>0</v>
      </c>
    </row>
    <row r="469" spans="1:8" ht="25.5" x14ac:dyDescent="0.2">
      <c r="A469" s="14"/>
      <c r="B469" s="15" t="s">
        <v>445</v>
      </c>
      <c r="C469" s="16">
        <v>4</v>
      </c>
      <c r="D469" s="16">
        <v>2</v>
      </c>
      <c r="E469" s="17">
        <f t="shared" si="51"/>
        <v>2.5826446280991736E-4</v>
      </c>
      <c r="F469" s="17">
        <f t="shared" si="52"/>
        <v>2.4307243558580456E-4</v>
      </c>
      <c r="G469" s="17">
        <f t="shared" si="54"/>
        <v>-0.5</v>
      </c>
      <c r="H469" s="17">
        <f t="shared" si="53"/>
        <v>-1.2913223140495868E-4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12</v>
      </c>
      <c r="E471" s="17" t="str">
        <f t="shared" si="51"/>
        <v/>
      </c>
      <c r="F471" s="17">
        <f t="shared" si="52"/>
        <v>1.4584346135148275E-3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5</v>
      </c>
      <c r="D473" s="16">
        <v>27</v>
      </c>
      <c r="E473" s="17">
        <f t="shared" si="51"/>
        <v>3.228305785123967E-4</v>
      </c>
      <c r="F473" s="17">
        <f t="shared" si="52"/>
        <v>3.2814778804083618E-3</v>
      </c>
      <c r="G473" s="17">
        <f t="shared" si="54"/>
        <v>4.4000000000000004</v>
      </c>
      <c r="H473" s="17">
        <f t="shared" si="53"/>
        <v>1.4204545454545457E-3</v>
      </c>
    </row>
    <row r="474" spans="1:8" x14ac:dyDescent="0.2">
      <c r="A474" s="14"/>
      <c r="B474" s="15" t="s">
        <v>450</v>
      </c>
      <c r="C474" s="16">
        <v>7</v>
      </c>
      <c r="D474" s="16">
        <v>0</v>
      </c>
      <c r="E474" s="17">
        <f t="shared" si="51"/>
        <v>4.5196280991735538E-4</v>
      </c>
      <c r="F474" s="17" t="str">
        <f t="shared" si="52"/>
        <v/>
      </c>
      <c r="G474" s="17">
        <f t="shared" si="54"/>
        <v>-1</v>
      </c>
      <c r="H474" s="17">
        <f t="shared" si="53"/>
        <v>-4.5196280991735538E-4</v>
      </c>
    </row>
    <row r="475" spans="1:8" x14ac:dyDescent="0.2">
      <c r="A475" s="14"/>
      <c r="B475" s="15" t="s">
        <v>451</v>
      </c>
      <c r="C475" s="16">
        <v>89</v>
      </c>
      <c r="D475" s="16">
        <v>45</v>
      </c>
      <c r="E475" s="17">
        <f t="shared" si="51"/>
        <v>5.7463842975206611E-3</v>
      </c>
      <c r="F475" s="17">
        <f t="shared" si="52"/>
        <v>5.4691298006806031E-3</v>
      </c>
      <c r="G475" s="17">
        <f t="shared" si="54"/>
        <v>-0.4943820224719101</v>
      </c>
      <c r="H475" s="17">
        <f t="shared" si="53"/>
        <v>-2.840909090909091E-3</v>
      </c>
    </row>
    <row r="476" spans="1:8" x14ac:dyDescent="0.2">
      <c r="A476" s="14"/>
      <c r="B476" s="15" t="s">
        <v>452</v>
      </c>
      <c r="C476" s="16">
        <v>26</v>
      </c>
      <c r="D476" s="16">
        <v>2</v>
      </c>
      <c r="E476" s="17">
        <f t="shared" si="51"/>
        <v>1.6787190082644629E-3</v>
      </c>
      <c r="F476" s="17">
        <f t="shared" si="52"/>
        <v>2.4307243558580456E-4</v>
      </c>
      <c r="G476" s="17">
        <f t="shared" si="54"/>
        <v>-0.92307692307692313</v>
      </c>
      <c r="H476" s="17">
        <f t="shared" si="53"/>
        <v>-1.5495867768595042E-3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17</v>
      </c>
      <c r="D479" s="16">
        <v>7</v>
      </c>
      <c r="E479" s="17">
        <f t="shared" si="51"/>
        <v>1.0976239669421488E-3</v>
      </c>
      <c r="F479" s="17">
        <f t="shared" si="52"/>
        <v>8.5075352455031604E-4</v>
      </c>
      <c r="G479" s="17">
        <f t="shared" si="54"/>
        <v>-0.58823529411764708</v>
      </c>
      <c r="H479" s="17">
        <f t="shared" si="53"/>
        <v>-6.4566115702479341E-4</v>
      </c>
    </row>
    <row r="480" spans="1:8" x14ac:dyDescent="0.2">
      <c r="A480" s="14"/>
      <c r="B480" s="15" t="s">
        <v>456</v>
      </c>
      <c r="C480" s="16">
        <v>1</v>
      </c>
      <c r="D480" s="16">
        <v>1</v>
      </c>
      <c r="E480" s="17">
        <f t="shared" si="51"/>
        <v>6.4566115702479341E-5</v>
      </c>
      <c r="F480" s="17">
        <f t="shared" si="52"/>
        <v>1.2153621779290228E-4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365</v>
      </c>
      <c r="D481" s="16">
        <v>68</v>
      </c>
      <c r="E481" s="17">
        <f t="shared" si="51"/>
        <v>2.3566632231404958E-2</v>
      </c>
      <c r="F481" s="17">
        <f t="shared" si="52"/>
        <v>8.2644628099173556E-3</v>
      </c>
      <c r="G481" s="17">
        <f t="shared" si="54"/>
        <v>-0.81369863013698629</v>
      </c>
      <c r="H481" s="17">
        <f t="shared" si="53"/>
        <v>-1.9176136363636364E-2</v>
      </c>
    </row>
    <row r="482" spans="1:8" x14ac:dyDescent="0.2">
      <c r="A482" s="14"/>
      <c r="B482" s="15" t="s">
        <v>458</v>
      </c>
      <c r="C482" s="16">
        <v>1</v>
      </c>
      <c r="D482" s="16">
        <v>1</v>
      </c>
      <c r="E482" s="17">
        <f t="shared" si="51"/>
        <v>6.4566115702479341E-5</v>
      </c>
      <c r="F482" s="17">
        <f t="shared" si="52"/>
        <v>1.2153621779290228E-4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4</v>
      </c>
      <c r="E485" s="17" t="str">
        <f t="shared" si="55"/>
        <v/>
      </c>
      <c r="F485" s="17">
        <f t="shared" si="56"/>
        <v>4.8614487117160912E-4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2</v>
      </c>
      <c r="D486" s="16">
        <v>1</v>
      </c>
      <c r="E486" s="17">
        <f t="shared" si="55"/>
        <v>1.2913223140495868E-4</v>
      </c>
      <c r="F486" s="17">
        <f t="shared" si="56"/>
        <v>1.2153621779290228E-4</v>
      </c>
      <c r="G486" s="17">
        <f t="shared" si="58"/>
        <v>-0.5</v>
      </c>
      <c r="H486" s="17">
        <f t="shared" si="57"/>
        <v>-6.4566115702479341E-5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2</v>
      </c>
      <c r="D488" s="16">
        <v>2</v>
      </c>
      <c r="E488" s="17">
        <f t="shared" si="55"/>
        <v>1.2913223140495868E-4</v>
      </c>
      <c r="F488" s="17">
        <f t="shared" si="56"/>
        <v>2.4307243558580456E-4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465</v>
      </c>
      <c r="C489" s="16">
        <v>44</v>
      </c>
      <c r="D489" s="16">
        <v>24</v>
      </c>
      <c r="E489" s="17">
        <f t="shared" si="55"/>
        <v>2.840909090909091E-3</v>
      </c>
      <c r="F489" s="17">
        <f t="shared" si="56"/>
        <v>2.9168692270296549E-3</v>
      </c>
      <c r="G489" s="17">
        <f t="shared" si="58"/>
        <v>-0.45454545454545453</v>
      </c>
      <c r="H489" s="17">
        <f t="shared" si="57"/>
        <v>-1.2913223140495868E-3</v>
      </c>
    </row>
    <row r="490" spans="1:8" ht="25.5" x14ac:dyDescent="0.2">
      <c r="A490" s="14"/>
      <c r="B490" s="15" t="s">
        <v>466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2.4307243558580456E-4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9</v>
      </c>
      <c r="E491" s="17">
        <f t="shared" si="55"/>
        <v>1.2913223140495868E-4</v>
      </c>
      <c r="F491" s="17">
        <f t="shared" si="56"/>
        <v>1.0938259601361207E-3</v>
      </c>
      <c r="G491" s="17">
        <f t="shared" si="58"/>
        <v>3.5</v>
      </c>
      <c r="H491" s="17">
        <f t="shared" si="57"/>
        <v>4.5196280991735538E-4</v>
      </c>
    </row>
    <row r="492" spans="1:8" x14ac:dyDescent="0.2">
      <c r="A492" s="14"/>
      <c r="B492" s="15" t="s">
        <v>468</v>
      </c>
      <c r="C492" s="16">
        <v>1</v>
      </c>
      <c r="D492" s="16">
        <v>0</v>
      </c>
      <c r="E492" s="17">
        <f t="shared" si="55"/>
        <v>6.4566115702479341E-5</v>
      </c>
      <c r="F492" s="17" t="str">
        <f t="shared" si="56"/>
        <v/>
      </c>
      <c r="G492" s="17">
        <f t="shared" si="58"/>
        <v>-1</v>
      </c>
      <c r="H492" s="17">
        <f t="shared" si="57"/>
        <v>-6.4566115702479341E-5</v>
      </c>
    </row>
    <row r="493" spans="1:8" x14ac:dyDescent="0.2">
      <c r="A493" s="14"/>
      <c r="B493" s="15" t="s">
        <v>469</v>
      </c>
      <c r="C493" s="16">
        <v>3</v>
      </c>
      <c r="D493" s="16">
        <v>17</v>
      </c>
      <c r="E493" s="17">
        <f t="shared" si="55"/>
        <v>1.9369834710743802E-4</v>
      </c>
      <c r="F493" s="17">
        <f t="shared" si="56"/>
        <v>2.0661157024793389E-3</v>
      </c>
      <c r="G493" s="17">
        <f t="shared" si="58"/>
        <v>4.666666666666667</v>
      </c>
      <c r="H493" s="17">
        <f t="shared" si="57"/>
        <v>9.0392561983471088E-4</v>
      </c>
    </row>
    <row r="494" spans="1:8" x14ac:dyDescent="0.2">
      <c r="A494" s="14"/>
      <c r="B494" s="15" t="s">
        <v>470</v>
      </c>
      <c r="C494" s="16">
        <v>21</v>
      </c>
      <c r="D494" s="16">
        <v>43</v>
      </c>
      <c r="E494" s="17">
        <f t="shared" si="55"/>
        <v>1.3558884297520662E-3</v>
      </c>
      <c r="F494" s="17">
        <f t="shared" si="56"/>
        <v>5.2260573650947982E-3</v>
      </c>
      <c r="G494" s="17">
        <f t="shared" si="58"/>
        <v>1.0476190476190477</v>
      </c>
      <c r="H494" s="17">
        <f t="shared" si="57"/>
        <v>1.4204545454545455E-3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9</v>
      </c>
      <c r="D496" s="16">
        <v>13</v>
      </c>
      <c r="E496" s="17">
        <f t="shared" si="55"/>
        <v>5.8109504132231407E-4</v>
      </c>
      <c r="F496" s="17">
        <f t="shared" si="56"/>
        <v>1.5799708313077297E-3</v>
      </c>
      <c r="G496" s="17">
        <f t="shared" si="58"/>
        <v>0.44444444444444442</v>
      </c>
      <c r="H496" s="17">
        <f t="shared" si="57"/>
        <v>2.5826446280991736E-4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1.2153621779290228E-4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2.4307243558580456E-4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7</v>
      </c>
      <c r="D499" s="16">
        <v>2</v>
      </c>
      <c r="E499" s="17">
        <f t="shared" si="55"/>
        <v>4.5196280991735538E-4</v>
      </c>
      <c r="F499" s="17">
        <f t="shared" si="56"/>
        <v>2.4307243558580456E-4</v>
      </c>
      <c r="G499" s="17">
        <f t="shared" si="58"/>
        <v>-0.7142857142857143</v>
      </c>
      <c r="H499" s="17">
        <f t="shared" si="57"/>
        <v>-3.228305785123967E-4</v>
      </c>
    </row>
    <row r="500" spans="1:8" x14ac:dyDescent="0.2">
      <c r="A500" s="14"/>
      <c r="B500" s="15" t="s">
        <v>476</v>
      </c>
      <c r="C500" s="16">
        <v>7</v>
      </c>
      <c r="D500" s="16">
        <v>16</v>
      </c>
      <c r="E500" s="17">
        <f t="shared" si="55"/>
        <v>4.5196280991735538E-4</v>
      </c>
      <c r="F500" s="17">
        <f t="shared" si="56"/>
        <v>1.9445794846864365E-3</v>
      </c>
      <c r="G500" s="17">
        <f t="shared" si="58"/>
        <v>1.2857142857142858</v>
      </c>
      <c r="H500" s="17">
        <f t="shared" si="57"/>
        <v>5.8109504132231407E-4</v>
      </c>
    </row>
    <row r="501" spans="1:8" x14ac:dyDescent="0.2">
      <c r="A501" s="14"/>
      <c r="B501" s="15" t="s">
        <v>477</v>
      </c>
      <c r="C501" s="16">
        <v>1</v>
      </c>
      <c r="D501" s="16">
        <v>1</v>
      </c>
      <c r="E501" s="17">
        <f t="shared" si="55"/>
        <v>6.4566115702479341E-5</v>
      </c>
      <c r="F501" s="17">
        <f t="shared" si="56"/>
        <v>1.2153621779290228E-4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478</v>
      </c>
      <c r="C502" s="16">
        <v>0</v>
      </c>
      <c r="D502" s="16">
        <v>18</v>
      </c>
      <c r="E502" s="17" t="str">
        <f t="shared" si="55"/>
        <v/>
      </c>
      <c r="F502" s="17">
        <f t="shared" si="56"/>
        <v>2.1876519202722413E-3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6.4566115702479341E-5</v>
      </c>
      <c r="F503" s="17" t="str">
        <f t="shared" si="56"/>
        <v/>
      </c>
      <c r="G503" s="17">
        <f t="shared" si="58"/>
        <v>-1</v>
      </c>
      <c r="H503" s="17">
        <f t="shared" si="57"/>
        <v>-6.4566115702479341E-5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5</v>
      </c>
      <c r="E505" s="17">
        <f t="shared" si="55"/>
        <v>1.2913223140495868E-4</v>
      </c>
      <c r="F505" s="17">
        <f t="shared" si="56"/>
        <v>6.0768108896451143E-4</v>
      </c>
      <c r="G505" s="17">
        <f t="shared" si="58"/>
        <v>1.5</v>
      </c>
      <c r="H505" s="17">
        <f t="shared" si="57"/>
        <v>1.9369834710743802E-4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6.4566115702479341E-5</v>
      </c>
      <c r="F507" s="17" t="str">
        <f t="shared" si="56"/>
        <v/>
      </c>
      <c r="G507" s="17">
        <f t="shared" si="58"/>
        <v>-1</v>
      </c>
      <c r="H507" s="17">
        <f t="shared" si="57"/>
        <v>-6.4566115702479341E-5</v>
      </c>
    </row>
    <row r="508" spans="1:8" ht="25.5" x14ac:dyDescent="0.2">
      <c r="A508" s="14"/>
      <c r="B508" s="15" t="s">
        <v>484</v>
      </c>
      <c r="C508" s="16">
        <v>2</v>
      </c>
      <c r="D508" s="16">
        <v>0</v>
      </c>
      <c r="E508" s="17">
        <f t="shared" si="55"/>
        <v>1.2913223140495868E-4</v>
      </c>
      <c r="F508" s="17" t="str">
        <f t="shared" si="56"/>
        <v/>
      </c>
      <c r="G508" s="17">
        <f t="shared" si="58"/>
        <v>-1</v>
      </c>
      <c r="H508" s="17">
        <f t="shared" si="57"/>
        <v>-1.2913223140495868E-4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17</v>
      </c>
      <c r="E510" s="17" t="str">
        <f t="shared" si="55"/>
        <v/>
      </c>
      <c r="F510" s="17">
        <f t="shared" si="56"/>
        <v>2.0661157024793389E-3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2</v>
      </c>
      <c r="D511" s="16">
        <v>0</v>
      </c>
      <c r="E511" s="17">
        <f t="shared" si="55"/>
        <v>1.2913223140495868E-4</v>
      </c>
      <c r="F511" s="17" t="str">
        <f t="shared" si="56"/>
        <v/>
      </c>
      <c r="G511" s="17">
        <f t="shared" si="58"/>
        <v>-1</v>
      </c>
      <c r="H511" s="17">
        <f t="shared" si="57"/>
        <v>-1.2913223140495868E-4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1.2153621779290228E-4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1.2153621779290228E-4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3</v>
      </c>
      <c r="E516" s="17" t="str">
        <f t="shared" si="55"/>
        <v/>
      </c>
      <c r="F516" s="17">
        <f t="shared" si="56"/>
        <v>3.6460865337870687E-4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1.2153621779290228E-4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1</v>
      </c>
      <c r="D519" s="16">
        <v>1</v>
      </c>
      <c r="E519" s="17">
        <f t="shared" si="55"/>
        <v>6.4566115702479341E-5</v>
      </c>
      <c r="F519" s="17">
        <f t="shared" si="56"/>
        <v>1.2153621779290228E-4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9</v>
      </c>
      <c r="D520" s="16">
        <v>20</v>
      </c>
      <c r="E520" s="17">
        <f t="shared" si="55"/>
        <v>5.8109504132231407E-4</v>
      </c>
      <c r="F520" s="17">
        <f t="shared" si="56"/>
        <v>2.4307243558580457E-3</v>
      </c>
      <c r="G520" s="17">
        <f t="shared" si="58"/>
        <v>1.2222222222222223</v>
      </c>
      <c r="H520" s="17">
        <f t="shared" si="57"/>
        <v>7.1022727272727286E-4</v>
      </c>
    </row>
    <row r="521" spans="1:8" x14ac:dyDescent="0.2">
      <c r="A521" s="14"/>
      <c r="B521" s="15" t="s">
        <v>497</v>
      </c>
      <c r="C521" s="16">
        <v>14</v>
      </c>
      <c r="D521" s="16">
        <v>48</v>
      </c>
      <c r="E521" s="17">
        <f t="shared" si="55"/>
        <v>9.0392561983471077E-4</v>
      </c>
      <c r="F521" s="17">
        <f t="shared" si="56"/>
        <v>5.8337384540593099E-3</v>
      </c>
      <c r="G521" s="17">
        <f t="shared" si="58"/>
        <v>2.4285714285714284</v>
      </c>
      <c r="H521" s="17">
        <f t="shared" si="57"/>
        <v>2.1952479338842976E-3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3</v>
      </c>
      <c r="E524" s="17">
        <f t="shared" si="55"/>
        <v>6.4566115702479341E-5</v>
      </c>
      <c r="F524" s="17">
        <f t="shared" si="56"/>
        <v>3.6460865337870687E-4</v>
      </c>
      <c r="G524" s="17">
        <f t="shared" si="58"/>
        <v>2</v>
      </c>
      <c r="H524" s="17">
        <f t="shared" si="57"/>
        <v>1.2913223140495868E-4</v>
      </c>
    </row>
    <row r="525" spans="1:8" ht="25.5" x14ac:dyDescent="0.2">
      <c r="A525" s="14"/>
      <c r="B525" s="15" t="s">
        <v>501</v>
      </c>
      <c r="C525" s="16">
        <v>4</v>
      </c>
      <c r="D525" s="16">
        <v>23</v>
      </c>
      <c r="E525" s="17">
        <f t="shared" si="55"/>
        <v>2.5826446280991736E-4</v>
      </c>
      <c r="F525" s="17">
        <f t="shared" si="56"/>
        <v>2.7953330092367525E-3</v>
      </c>
      <c r="G525" s="17">
        <f t="shared" si="58"/>
        <v>4.75</v>
      </c>
      <c r="H525" s="17">
        <f t="shared" si="57"/>
        <v>1.2267561983471075E-3</v>
      </c>
    </row>
    <row r="526" spans="1:8" x14ac:dyDescent="0.2">
      <c r="A526" s="14"/>
      <c r="B526" s="15" t="s">
        <v>502</v>
      </c>
      <c r="C526" s="16">
        <v>307</v>
      </c>
      <c r="D526" s="16">
        <v>6</v>
      </c>
      <c r="E526" s="17">
        <f t="shared" si="55"/>
        <v>1.9821797520661159E-2</v>
      </c>
      <c r="F526" s="17">
        <f t="shared" si="56"/>
        <v>7.2921730675741374E-4</v>
      </c>
      <c r="G526" s="17">
        <f t="shared" si="58"/>
        <v>-0.98045602605863191</v>
      </c>
      <c r="H526" s="17">
        <f t="shared" si="57"/>
        <v>-1.9434400826446284E-2</v>
      </c>
    </row>
    <row r="527" spans="1:8" ht="25.5" x14ac:dyDescent="0.2">
      <c r="A527" s="14"/>
      <c r="B527" s="15" t="s">
        <v>503</v>
      </c>
      <c r="C527" s="16">
        <v>1</v>
      </c>
      <c r="D527" s="16">
        <v>2</v>
      </c>
      <c r="E527" s="17">
        <f t="shared" si="55"/>
        <v>6.4566115702479341E-5</v>
      </c>
      <c r="F527" s="17">
        <f t="shared" si="56"/>
        <v>2.4307243558580456E-4</v>
      </c>
      <c r="G527" s="17">
        <f t="shared" si="58"/>
        <v>1</v>
      </c>
      <c r="H527" s="17">
        <f t="shared" si="57"/>
        <v>6.4566115702479341E-5</v>
      </c>
    </row>
    <row r="528" spans="1:8" ht="25.5" x14ac:dyDescent="0.2">
      <c r="A528" s="14"/>
      <c r="B528" s="15" t="s">
        <v>504</v>
      </c>
      <c r="C528" s="16">
        <v>1</v>
      </c>
      <c r="D528" s="16">
        <v>0</v>
      </c>
      <c r="E528" s="17">
        <f t="shared" si="55"/>
        <v>6.4566115702479341E-5</v>
      </c>
      <c r="F528" s="17" t="str">
        <f t="shared" si="56"/>
        <v/>
      </c>
      <c r="G528" s="17">
        <f t="shared" si="58"/>
        <v>-1</v>
      </c>
      <c r="H528" s="17">
        <f t="shared" si="57"/>
        <v>-6.4566115702479341E-5</v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6.4566115702479341E-5</v>
      </c>
      <c r="F532" s="17" t="str">
        <f t="shared" si="56"/>
        <v/>
      </c>
      <c r="G532" s="17">
        <f t="shared" si="58"/>
        <v>-1</v>
      </c>
      <c r="H532" s="17">
        <f t="shared" si="57"/>
        <v>-6.4566115702479341E-5</v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1.2153621779290228E-4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0</v>
      </c>
      <c r="E538" s="17">
        <f t="shared" si="55"/>
        <v>6.4566115702479341E-5</v>
      </c>
      <c r="F538" s="17" t="str">
        <f t="shared" si="56"/>
        <v/>
      </c>
      <c r="G538" s="17">
        <f t="shared" si="58"/>
        <v>-1</v>
      </c>
      <c r="H538" s="17">
        <f t="shared" si="57"/>
        <v>-6.4566115702479341E-5</v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6.4566115702479341E-5</v>
      </c>
      <c r="F539" s="17" t="str">
        <f t="shared" si="56"/>
        <v/>
      </c>
      <c r="G539" s="17">
        <f t="shared" si="58"/>
        <v>-1</v>
      </c>
      <c r="H539" s="17">
        <f t="shared" si="57"/>
        <v>-6.4566115702479341E-5</v>
      </c>
    </row>
    <row r="540" spans="1:8" ht="25.5" x14ac:dyDescent="0.2">
      <c r="A540" s="14"/>
      <c r="B540" s="15" t="s">
        <v>516</v>
      </c>
      <c r="C540" s="16">
        <v>2</v>
      </c>
      <c r="D540" s="16">
        <v>0</v>
      </c>
      <c r="E540" s="17">
        <f t="shared" si="55"/>
        <v>1.2913223140495868E-4</v>
      </c>
      <c r="F540" s="17" t="str">
        <f t="shared" si="56"/>
        <v/>
      </c>
      <c r="G540" s="17">
        <f t="shared" si="58"/>
        <v>-1</v>
      </c>
      <c r="H540" s="17">
        <f t="shared" si="57"/>
        <v>-1.2913223140495868E-4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2</v>
      </c>
      <c r="E542" s="17" t="str">
        <f t="shared" si="55"/>
        <v/>
      </c>
      <c r="F542" s="17">
        <f t="shared" si="56"/>
        <v>2.4307243558580456E-4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42</v>
      </c>
      <c r="D544" s="16">
        <v>46</v>
      </c>
      <c r="E544" s="17">
        <f t="shared" si="55"/>
        <v>2.7117768595041323E-3</v>
      </c>
      <c r="F544" s="17">
        <f t="shared" si="56"/>
        <v>5.5906660184735051E-3</v>
      </c>
      <c r="G544" s="17">
        <f t="shared" si="58"/>
        <v>9.5238095238095233E-2</v>
      </c>
      <c r="H544" s="17">
        <f t="shared" si="57"/>
        <v>2.5826446280991736E-4</v>
      </c>
    </row>
    <row r="545" spans="1:8" x14ac:dyDescent="0.2">
      <c r="A545" s="14"/>
      <c r="B545" s="15" t="s">
        <v>521</v>
      </c>
      <c r="C545" s="16">
        <v>39</v>
      </c>
      <c r="D545" s="16">
        <v>38</v>
      </c>
      <c r="E545" s="17">
        <f t="shared" si="55"/>
        <v>2.5180785123966941E-3</v>
      </c>
      <c r="F545" s="17">
        <f t="shared" si="56"/>
        <v>4.6183762761302866E-3</v>
      </c>
      <c r="G545" s="17">
        <f t="shared" si="58"/>
        <v>-2.564102564102564E-2</v>
      </c>
      <c r="H545" s="17">
        <f t="shared" si="57"/>
        <v>-6.4566115702479327E-5</v>
      </c>
    </row>
    <row r="546" spans="1:8" ht="25.5" x14ac:dyDescent="0.2">
      <c r="A546" s="14"/>
      <c r="B546" s="15" t="s">
        <v>522</v>
      </c>
      <c r="C546" s="16">
        <v>3</v>
      </c>
      <c r="D546" s="16">
        <v>3</v>
      </c>
      <c r="E546" s="17">
        <f t="shared" si="55"/>
        <v>1.9369834710743802E-4</v>
      </c>
      <c r="F546" s="17">
        <f t="shared" si="56"/>
        <v>3.6460865337870687E-4</v>
      </c>
      <c r="G546" s="17">
        <f t="shared" si="58"/>
        <v>0</v>
      </c>
      <c r="H546" s="17">
        <f t="shared" si="57"/>
        <v>0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77</v>
      </c>
      <c r="D548" s="16">
        <v>65</v>
      </c>
      <c r="E548" s="17">
        <f t="shared" ref="E548:E585" si="59">+IF(C548=0,"",C548/C$356)</f>
        <v>4.971590909090909E-3</v>
      </c>
      <c r="F548" s="17">
        <f t="shared" ref="F548:F585" si="60">+IF(D548=0,"",D548/D$356)</f>
        <v>7.8998541565386479E-3</v>
      </c>
      <c r="G548" s="17">
        <f t="shared" si="58"/>
        <v>-0.15584415584415584</v>
      </c>
      <c r="H548" s="17">
        <f t="shared" ref="H548:H585" si="61">+IF(OR(AND(E548=""),(G548="")),"",E548*G548)</f>
        <v>-7.7479338842975209E-4</v>
      </c>
    </row>
    <row r="549" spans="1:8" x14ac:dyDescent="0.2">
      <c r="A549" s="14"/>
      <c r="B549" s="15" t="s">
        <v>525</v>
      </c>
      <c r="C549" s="16">
        <v>80</v>
      </c>
      <c r="D549" s="16">
        <v>20</v>
      </c>
      <c r="E549" s="17">
        <f t="shared" si="59"/>
        <v>5.1652892561983473E-3</v>
      </c>
      <c r="F549" s="17">
        <f t="shared" si="60"/>
        <v>2.4307243558580457E-3</v>
      </c>
      <c r="G549" s="17">
        <f t="shared" ref="G549:G585" si="62">+IF(AND(C549=0,D549=0)," ",IF(C549=0,1,IF(D549=0,-1,(D549-C549)/C549)))</f>
        <v>-0.75</v>
      </c>
      <c r="H549" s="17">
        <f t="shared" si="61"/>
        <v>-3.8739669421487604E-3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2.4307243558580456E-4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42</v>
      </c>
      <c r="D552" s="16">
        <v>0</v>
      </c>
      <c r="E552" s="17">
        <f t="shared" si="59"/>
        <v>2.7117768595041323E-3</v>
      </c>
      <c r="F552" s="17" t="str">
        <f t="shared" si="60"/>
        <v/>
      </c>
      <c r="G552" s="17">
        <f t="shared" si="62"/>
        <v>-1</v>
      </c>
      <c r="H552" s="17">
        <f t="shared" si="61"/>
        <v>-2.7117768595041323E-3</v>
      </c>
    </row>
    <row r="553" spans="1:8" x14ac:dyDescent="0.2">
      <c r="A553" s="14"/>
      <c r="B553" s="15" t="s">
        <v>529</v>
      </c>
      <c r="C553" s="16">
        <v>1</v>
      </c>
      <c r="D553" s="16">
        <v>0</v>
      </c>
      <c r="E553" s="17">
        <f t="shared" si="59"/>
        <v>6.4566115702479341E-5</v>
      </c>
      <c r="F553" s="17" t="str">
        <f t="shared" si="60"/>
        <v/>
      </c>
      <c r="G553" s="17">
        <f t="shared" si="62"/>
        <v>-1</v>
      </c>
      <c r="H553" s="17">
        <f t="shared" si="61"/>
        <v>-6.4566115702479341E-5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1.2153621779290228E-4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2</v>
      </c>
      <c r="D558" s="16">
        <v>1</v>
      </c>
      <c r="E558" s="17">
        <f t="shared" si="59"/>
        <v>1.2913223140495868E-4</v>
      </c>
      <c r="F558" s="17">
        <f t="shared" si="60"/>
        <v>1.2153621779290228E-4</v>
      </c>
      <c r="G558" s="17">
        <f t="shared" si="62"/>
        <v>-0.5</v>
      </c>
      <c r="H558" s="17">
        <f t="shared" si="61"/>
        <v>-6.4566115702479341E-5</v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6.4566115702479341E-5</v>
      </c>
      <c r="F559" s="17" t="str">
        <f t="shared" si="60"/>
        <v/>
      </c>
      <c r="G559" s="17">
        <f t="shared" si="62"/>
        <v>-1</v>
      </c>
      <c r="H559" s="17">
        <f t="shared" si="61"/>
        <v>-6.4566115702479341E-5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5</v>
      </c>
      <c r="E561" s="17" t="str">
        <f t="shared" si="59"/>
        <v/>
      </c>
      <c r="F561" s="17">
        <f t="shared" si="60"/>
        <v>6.0768108896451143E-4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1</v>
      </c>
      <c r="D562" s="16">
        <v>3</v>
      </c>
      <c r="E562" s="17">
        <f t="shared" si="59"/>
        <v>6.4566115702479341E-5</v>
      </c>
      <c r="F562" s="17">
        <f t="shared" si="60"/>
        <v>3.6460865337870687E-4</v>
      </c>
      <c r="G562" s="17">
        <f t="shared" si="62"/>
        <v>2</v>
      </c>
      <c r="H562" s="17">
        <f t="shared" si="61"/>
        <v>1.2913223140495868E-4</v>
      </c>
    </row>
    <row r="563" spans="1:8" x14ac:dyDescent="0.2">
      <c r="A563" s="14"/>
      <c r="B563" s="15" t="s">
        <v>539</v>
      </c>
      <c r="C563" s="16">
        <v>1</v>
      </c>
      <c r="D563" s="16">
        <v>0</v>
      </c>
      <c r="E563" s="17">
        <f t="shared" si="59"/>
        <v>6.4566115702479341E-5</v>
      </c>
      <c r="F563" s="17" t="str">
        <f t="shared" si="60"/>
        <v/>
      </c>
      <c r="G563" s="17">
        <f t="shared" si="62"/>
        <v>-1</v>
      </c>
      <c r="H563" s="17">
        <f t="shared" si="61"/>
        <v>-6.4566115702479341E-5</v>
      </c>
    </row>
    <row r="564" spans="1:8" x14ac:dyDescent="0.2">
      <c r="A564" s="14"/>
      <c r="B564" s="15" t="s">
        <v>540</v>
      </c>
      <c r="C564" s="16">
        <v>40</v>
      </c>
      <c r="D564" s="16">
        <v>112</v>
      </c>
      <c r="E564" s="17">
        <f t="shared" si="59"/>
        <v>2.5826446280991736E-3</v>
      </c>
      <c r="F564" s="17">
        <f t="shared" si="60"/>
        <v>1.3612056392805057E-2</v>
      </c>
      <c r="G564" s="17">
        <f t="shared" si="62"/>
        <v>1.8</v>
      </c>
      <c r="H564" s="17">
        <f t="shared" si="61"/>
        <v>4.6487603305785125E-3</v>
      </c>
    </row>
    <row r="565" spans="1:8" ht="25.5" x14ac:dyDescent="0.2">
      <c r="A565" s="14"/>
      <c r="B565" s="15" t="s">
        <v>541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1.2153621779290228E-4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1.2153621779290228E-4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42</v>
      </c>
      <c r="D569" s="16">
        <v>90</v>
      </c>
      <c r="E569" s="17">
        <f t="shared" si="59"/>
        <v>2.7117768595041323E-3</v>
      </c>
      <c r="F569" s="17">
        <f t="shared" si="60"/>
        <v>1.0938259601361206E-2</v>
      </c>
      <c r="G569" s="17">
        <f t="shared" si="62"/>
        <v>1.1428571428571428</v>
      </c>
      <c r="H569" s="17">
        <f t="shared" si="61"/>
        <v>3.0991735537190084E-3</v>
      </c>
    </row>
    <row r="570" spans="1:8" ht="25.5" x14ac:dyDescent="0.2">
      <c r="A570" s="14"/>
      <c r="B570" s="15" t="s">
        <v>546</v>
      </c>
      <c r="C570" s="16">
        <v>16</v>
      </c>
      <c r="D570" s="16">
        <v>58</v>
      </c>
      <c r="E570" s="17">
        <f t="shared" si="59"/>
        <v>1.0330578512396695E-3</v>
      </c>
      <c r="F570" s="17">
        <f t="shared" si="60"/>
        <v>7.0491006319883323E-3</v>
      </c>
      <c r="G570" s="17">
        <f t="shared" si="62"/>
        <v>2.625</v>
      </c>
      <c r="H570" s="17">
        <f t="shared" si="61"/>
        <v>2.7117768595041323E-3</v>
      </c>
    </row>
    <row r="571" spans="1:8" x14ac:dyDescent="0.2">
      <c r="A571" s="14"/>
      <c r="B571" s="15" t="s">
        <v>547</v>
      </c>
      <c r="C571" s="16">
        <v>145</v>
      </c>
      <c r="D571" s="16">
        <v>349</v>
      </c>
      <c r="E571" s="17">
        <f t="shared" si="59"/>
        <v>9.3620867768595042E-3</v>
      </c>
      <c r="F571" s="17">
        <f t="shared" si="60"/>
        <v>4.2416140009722894E-2</v>
      </c>
      <c r="G571" s="17">
        <f t="shared" si="62"/>
        <v>1.4068965517241379</v>
      </c>
      <c r="H571" s="17">
        <f t="shared" si="61"/>
        <v>1.3171487603305785E-2</v>
      </c>
    </row>
    <row r="572" spans="1:8" x14ac:dyDescent="0.2">
      <c r="A572" s="14"/>
      <c r="B572" s="15" t="s">
        <v>548</v>
      </c>
      <c r="C572" s="16">
        <v>10</v>
      </c>
      <c r="D572" s="16">
        <v>6</v>
      </c>
      <c r="E572" s="17">
        <f t="shared" si="59"/>
        <v>6.4566115702479341E-4</v>
      </c>
      <c r="F572" s="17">
        <f t="shared" si="60"/>
        <v>7.2921730675741374E-4</v>
      </c>
      <c r="G572" s="17">
        <f t="shared" si="62"/>
        <v>-0.4</v>
      </c>
      <c r="H572" s="17">
        <f t="shared" si="61"/>
        <v>-2.5826446280991736E-4</v>
      </c>
    </row>
    <row r="573" spans="1:8" x14ac:dyDescent="0.2">
      <c r="A573" s="14"/>
      <c r="B573" s="15" t="s">
        <v>549</v>
      </c>
      <c r="C573" s="16">
        <v>4</v>
      </c>
      <c r="D573" s="16">
        <v>1</v>
      </c>
      <c r="E573" s="17">
        <f t="shared" si="59"/>
        <v>2.5826446280991736E-4</v>
      </c>
      <c r="F573" s="17">
        <f t="shared" si="60"/>
        <v>1.2153621779290228E-4</v>
      </c>
      <c r="G573" s="17">
        <f t="shared" si="62"/>
        <v>-0.75</v>
      </c>
      <c r="H573" s="17">
        <f t="shared" si="61"/>
        <v>-1.9369834710743802E-4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3</v>
      </c>
      <c r="D576" s="16">
        <v>1</v>
      </c>
      <c r="E576" s="17">
        <f t="shared" si="59"/>
        <v>1.9369834710743802E-4</v>
      </c>
      <c r="F576" s="17">
        <f t="shared" si="60"/>
        <v>1.2153621779290228E-4</v>
      </c>
      <c r="G576" s="17">
        <f t="shared" si="62"/>
        <v>-0.66666666666666663</v>
      </c>
      <c r="H576" s="17">
        <f t="shared" si="61"/>
        <v>-1.2913223140495868E-4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29</v>
      </c>
      <c r="D578" s="16">
        <v>16</v>
      </c>
      <c r="E578" s="17">
        <f t="shared" si="59"/>
        <v>1.8724173553719009E-3</v>
      </c>
      <c r="F578" s="17">
        <f t="shared" si="60"/>
        <v>1.9445794846864365E-3</v>
      </c>
      <c r="G578" s="17">
        <f t="shared" si="62"/>
        <v>-0.44827586206896552</v>
      </c>
      <c r="H578" s="17">
        <f t="shared" si="61"/>
        <v>-8.3935950413223143E-4</v>
      </c>
    </row>
    <row r="579" spans="1:8" x14ac:dyDescent="0.2">
      <c r="A579" s="14"/>
      <c r="B579" s="15" t="s">
        <v>555</v>
      </c>
      <c r="C579" s="16">
        <v>6</v>
      </c>
      <c r="D579" s="16">
        <v>1</v>
      </c>
      <c r="E579" s="17">
        <f t="shared" si="59"/>
        <v>3.8739669421487604E-4</v>
      </c>
      <c r="F579" s="17">
        <f t="shared" si="60"/>
        <v>1.2153621779290228E-4</v>
      </c>
      <c r="G579" s="17">
        <f t="shared" si="62"/>
        <v>-0.83333333333333337</v>
      </c>
      <c r="H579" s="17">
        <f t="shared" si="61"/>
        <v>-3.228305785123967E-4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1</v>
      </c>
      <c r="E583" s="17">
        <f t="shared" si="59"/>
        <v>6.4566115702479341E-5</v>
      </c>
      <c r="F583" s="17">
        <f t="shared" si="60"/>
        <v>1.2153621779290228E-4</v>
      </c>
      <c r="G583" s="17">
        <f t="shared" si="62"/>
        <v>0</v>
      </c>
      <c r="H583" s="17">
        <f t="shared" si="61"/>
        <v>0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12359</v>
      </c>
      <c r="D591" s="20">
        <f>SUM(D592:D618)</f>
        <v>18072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0.4622542276883243</v>
      </c>
      <c r="H591" s="21">
        <f t="shared" ref="H591:H618" si="65">+IF(OR(AND(E591=""),(G591="")),"",E591*G591)</f>
        <v>0.4622542276883243</v>
      </c>
    </row>
    <row r="592" spans="1:8" x14ac:dyDescent="0.2">
      <c r="A592" s="14"/>
      <c r="B592" s="15" t="s">
        <v>562</v>
      </c>
      <c r="C592" s="16">
        <v>4</v>
      </c>
      <c r="D592" s="16">
        <v>28</v>
      </c>
      <c r="E592" s="17">
        <f t="shared" si="63"/>
        <v>3.2365078080750869E-4</v>
      </c>
      <c r="F592" s="17">
        <f t="shared" si="64"/>
        <v>1.5493581230633024E-3</v>
      </c>
      <c r="G592" s="17">
        <f t="shared" ref="G592:G618" si="66">+IF(AND(C592=0,D592=0)," ",IF(C592=0,1,IF(D592=0,-1,(D592-C592)/C592)))</f>
        <v>6</v>
      </c>
      <c r="H592" s="17">
        <f t="shared" si="65"/>
        <v>1.9419046848450521E-3</v>
      </c>
    </row>
    <row r="593" spans="1:8" x14ac:dyDescent="0.2">
      <c r="A593" s="14"/>
      <c r="B593" s="15" t="s">
        <v>563</v>
      </c>
      <c r="C593" s="16">
        <v>7</v>
      </c>
      <c r="D593" s="16">
        <v>8</v>
      </c>
      <c r="E593" s="17">
        <f t="shared" si="63"/>
        <v>5.6638886641314026E-4</v>
      </c>
      <c r="F593" s="17">
        <f t="shared" si="64"/>
        <v>4.4267374944665782E-4</v>
      </c>
      <c r="G593" s="17">
        <f t="shared" si="66"/>
        <v>0.14285714285714285</v>
      </c>
      <c r="H593" s="17">
        <f t="shared" si="65"/>
        <v>8.0912695201877172E-5</v>
      </c>
    </row>
    <row r="594" spans="1:8" ht="25.5" x14ac:dyDescent="0.2">
      <c r="A594" s="14"/>
      <c r="B594" s="15" t="s">
        <v>564</v>
      </c>
      <c r="C594" s="16">
        <v>125</v>
      </c>
      <c r="D594" s="16">
        <v>278</v>
      </c>
      <c r="E594" s="17">
        <f t="shared" si="63"/>
        <v>1.0114086900234647E-2</v>
      </c>
      <c r="F594" s="17">
        <f t="shared" si="64"/>
        <v>1.5382912793271359E-2</v>
      </c>
      <c r="G594" s="17">
        <f t="shared" si="66"/>
        <v>1.224</v>
      </c>
      <c r="H594" s="17">
        <f t="shared" si="65"/>
        <v>1.2379642365887207E-2</v>
      </c>
    </row>
    <row r="595" spans="1:8" x14ac:dyDescent="0.2">
      <c r="A595" s="14"/>
      <c r="B595" s="15" t="s">
        <v>565</v>
      </c>
      <c r="C595" s="16">
        <v>391</v>
      </c>
      <c r="D595" s="16">
        <v>192</v>
      </c>
      <c r="E595" s="17">
        <f t="shared" si="63"/>
        <v>3.1636863823933978E-2</v>
      </c>
      <c r="F595" s="17">
        <f t="shared" si="64"/>
        <v>1.0624169986719787E-2</v>
      </c>
      <c r="G595" s="17">
        <f t="shared" si="66"/>
        <v>-0.50895140664961636</v>
      </c>
      <c r="H595" s="17">
        <f t="shared" si="65"/>
        <v>-1.6101626345173557E-2</v>
      </c>
    </row>
    <row r="596" spans="1:8" x14ac:dyDescent="0.2">
      <c r="A596" s="14"/>
      <c r="B596" s="15" t="s">
        <v>566</v>
      </c>
      <c r="C596" s="16">
        <v>1</v>
      </c>
      <c r="D596" s="16">
        <v>16</v>
      </c>
      <c r="E596" s="17">
        <f t="shared" si="63"/>
        <v>8.0912695201877172E-5</v>
      </c>
      <c r="F596" s="17">
        <f t="shared" si="64"/>
        <v>8.8534749889331564E-4</v>
      </c>
      <c r="G596" s="17">
        <f t="shared" si="66"/>
        <v>15</v>
      </c>
      <c r="H596" s="17">
        <f t="shared" si="65"/>
        <v>1.2136904280281575E-3</v>
      </c>
    </row>
    <row r="597" spans="1:8" x14ac:dyDescent="0.2">
      <c r="A597" s="14"/>
      <c r="B597" s="15" t="s">
        <v>567</v>
      </c>
      <c r="C597" s="16">
        <v>0</v>
      </c>
      <c r="D597" s="16">
        <v>30</v>
      </c>
      <c r="E597" s="17" t="str">
        <f t="shared" si="63"/>
        <v/>
      </c>
      <c r="F597" s="17">
        <f t="shared" si="64"/>
        <v>1.6600265604249668E-3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3</v>
      </c>
      <c r="D598" s="16">
        <v>11</v>
      </c>
      <c r="E598" s="17">
        <f t="shared" si="63"/>
        <v>2.4273808560563152E-4</v>
      </c>
      <c r="F598" s="17">
        <f t="shared" si="64"/>
        <v>6.0867640548915446E-4</v>
      </c>
      <c r="G598" s="17">
        <f t="shared" si="66"/>
        <v>2.6666666666666665</v>
      </c>
      <c r="H598" s="17">
        <f t="shared" si="65"/>
        <v>6.4730156161501738E-4</v>
      </c>
    </row>
    <row r="599" spans="1:8" x14ac:dyDescent="0.2">
      <c r="A599" s="14"/>
      <c r="B599" s="15" t="s">
        <v>569</v>
      </c>
      <c r="C599" s="16">
        <v>4</v>
      </c>
      <c r="D599" s="16">
        <v>3</v>
      </c>
      <c r="E599" s="17">
        <f t="shared" si="63"/>
        <v>3.2365078080750869E-4</v>
      </c>
      <c r="F599" s="17">
        <f t="shared" si="64"/>
        <v>1.6600265604249667E-4</v>
      </c>
      <c r="G599" s="17">
        <f t="shared" si="66"/>
        <v>-0.25</v>
      </c>
      <c r="H599" s="17">
        <f t="shared" si="65"/>
        <v>-8.0912695201877172E-5</v>
      </c>
    </row>
    <row r="600" spans="1:8" x14ac:dyDescent="0.2">
      <c r="A600" s="14"/>
      <c r="B600" s="15" t="s">
        <v>570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1.6600265604249667E-4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21</v>
      </c>
      <c r="D601" s="16">
        <v>5</v>
      </c>
      <c r="E601" s="17">
        <f t="shared" si="63"/>
        <v>1.6991665992394207E-3</v>
      </c>
      <c r="F601" s="17">
        <f t="shared" si="64"/>
        <v>2.7667109340416112E-4</v>
      </c>
      <c r="G601" s="17">
        <f t="shared" si="66"/>
        <v>-0.76190476190476186</v>
      </c>
      <c r="H601" s="17">
        <f t="shared" si="65"/>
        <v>-1.2946031232300348E-3</v>
      </c>
    </row>
    <row r="602" spans="1:8" x14ac:dyDescent="0.2">
      <c r="A602" s="14"/>
      <c r="B602" s="15" t="s">
        <v>572</v>
      </c>
      <c r="C602" s="16">
        <v>4</v>
      </c>
      <c r="D602" s="16">
        <v>11</v>
      </c>
      <c r="E602" s="17">
        <f t="shared" si="63"/>
        <v>3.2365078080750869E-4</v>
      </c>
      <c r="F602" s="17">
        <f t="shared" si="64"/>
        <v>6.0867640548915446E-4</v>
      </c>
      <c r="G602" s="17">
        <f t="shared" si="66"/>
        <v>1.75</v>
      </c>
      <c r="H602" s="17">
        <f t="shared" si="65"/>
        <v>5.6638886641314015E-4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63</v>
      </c>
      <c r="D604" s="16">
        <v>23</v>
      </c>
      <c r="E604" s="17">
        <f t="shared" si="63"/>
        <v>5.0974997977182622E-3</v>
      </c>
      <c r="F604" s="17">
        <f t="shared" si="64"/>
        <v>1.2726870296591412E-3</v>
      </c>
      <c r="G604" s="17">
        <f t="shared" si="66"/>
        <v>-0.63492063492063489</v>
      </c>
      <c r="H604" s="17">
        <f t="shared" si="65"/>
        <v>-3.2365078080750869E-3</v>
      </c>
    </row>
    <row r="605" spans="1:8" x14ac:dyDescent="0.2">
      <c r="A605" s="14"/>
      <c r="B605" s="15" t="s">
        <v>575</v>
      </c>
      <c r="C605" s="16">
        <v>3</v>
      </c>
      <c r="D605" s="16">
        <v>3</v>
      </c>
      <c r="E605" s="17">
        <f t="shared" si="63"/>
        <v>2.4273808560563152E-4</v>
      </c>
      <c r="F605" s="17">
        <f t="shared" si="64"/>
        <v>1.6600265604249667E-4</v>
      </c>
      <c r="G605" s="17">
        <f t="shared" si="66"/>
        <v>0</v>
      </c>
      <c r="H605" s="17">
        <f t="shared" si="65"/>
        <v>0</v>
      </c>
    </row>
    <row r="606" spans="1:8" ht="25.5" x14ac:dyDescent="0.2">
      <c r="A606" s="14"/>
      <c r="B606" s="15" t="s">
        <v>576</v>
      </c>
      <c r="C606" s="16">
        <v>89</v>
      </c>
      <c r="D606" s="16">
        <v>376</v>
      </c>
      <c r="E606" s="17">
        <f t="shared" si="63"/>
        <v>7.2012298729670684E-3</v>
      </c>
      <c r="F606" s="17">
        <f t="shared" si="64"/>
        <v>2.0805666223992918E-2</v>
      </c>
      <c r="G606" s="17">
        <f t="shared" si="66"/>
        <v>3.2247191011235956</v>
      </c>
      <c r="H606" s="17">
        <f t="shared" si="65"/>
        <v>2.322194352293875E-2</v>
      </c>
    </row>
    <row r="607" spans="1:8" x14ac:dyDescent="0.2">
      <c r="A607" s="14"/>
      <c r="B607" s="15" t="s">
        <v>577</v>
      </c>
      <c r="C607" s="16">
        <v>54</v>
      </c>
      <c r="D607" s="16">
        <v>334</v>
      </c>
      <c r="E607" s="17">
        <f t="shared" si="63"/>
        <v>4.3692855409013676E-3</v>
      </c>
      <c r="F607" s="17">
        <f t="shared" si="64"/>
        <v>1.8481629039397963E-2</v>
      </c>
      <c r="G607" s="17">
        <f t="shared" si="66"/>
        <v>5.1851851851851851</v>
      </c>
      <c r="H607" s="17">
        <f t="shared" si="65"/>
        <v>2.265555465652561E-2</v>
      </c>
    </row>
    <row r="608" spans="1:8" x14ac:dyDescent="0.2">
      <c r="A608" s="14"/>
      <c r="B608" s="15" t="s">
        <v>578</v>
      </c>
      <c r="C608" s="16">
        <v>6</v>
      </c>
      <c r="D608" s="16">
        <v>5</v>
      </c>
      <c r="E608" s="17">
        <f t="shared" si="63"/>
        <v>4.8547617121126303E-4</v>
      </c>
      <c r="F608" s="17">
        <f t="shared" si="64"/>
        <v>2.7667109340416112E-4</v>
      </c>
      <c r="G608" s="17">
        <f t="shared" si="66"/>
        <v>-0.16666666666666666</v>
      </c>
      <c r="H608" s="17">
        <f t="shared" si="65"/>
        <v>-8.0912695201877172E-5</v>
      </c>
    </row>
    <row r="609" spans="1:8" x14ac:dyDescent="0.2">
      <c r="A609" s="14"/>
      <c r="B609" s="15" t="s">
        <v>579</v>
      </c>
      <c r="C609" s="16">
        <v>795</v>
      </c>
      <c r="D609" s="16">
        <v>700</v>
      </c>
      <c r="E609" s="17">
        <f t="shared" si="63"/>
        <v>6.4325592685492358E-2</v>
      </c>
      <c r="F609" s="17">
        <f t="shared" si="64"/>
        <v>3.8733953076582561E-2</v>
      </c>
      <c r="G609" s="17">
        <f t="shared" si="66"/>
        <v>-0.11949685534591195</v>
      </c>
      <c r="H609" s="17">
        <f t="shared" si="65"/>
        <v>-7.6867060441783326E-3</v>
      </c>
    </row>
    <row r="610" spans="1:8" x14ac:dyDescent="0.2">
      <c r="A610" s="14"/>
      <c r="B610" s="15" t="s">
        <v>580</v>
      </c>
      <c r="C610" s="16">
        <v>10662</v>
      </c>
      <c r="D610" s="16">
        <v>15975</v>
      </c>
      <c r="E610" s="17">
        <f t="shared" si="63"/>
        <v>0.86269115624241444</v>
      </c>
      <c r="F610" s="17">
        <f t="shared" si="64"/>
        <v>0.88396414342629481</v>
      </c>
      <c r="G610" s="17">
        <f t="shared" si="66"/>
        <v>0.49831176139561056</v>
      </c>
      <c r="H610" s="17">
        <f t="shared" si="65"/>
        <v>0.42988914960757341</v>
      </c>
    </row>
    <row r="611" spans="1:8" x14ac:dyDescent="0.2">
      <c r="A611" s="14"/>
      <c r="B611" s="15" t="s">
        <v>581</v>
      </c>
      <c r="C611" s="16">
        <v>39</v>
      </c>
      <c r="D611" s="16">
        <v>3</v>
      </c>
      <c r="E611" s="17">
        <f t="shared" si="63"/>
        <v>3.1555951128732097E-3</v>
      </c>
      <c r="F611" s="17">
        <f t="shared" si="64"/>
        <v>1.6600265604249667E-4</v>
      </c>
      <c r="G611" s="17">
        <f t="shared" si="66"/>
        <v>-0.92307692307692313</v>
      </c>
      <c r="H611" s="17">
        <f t="shared" si="65"/>
        <v>-2.9128570272675784E-3</v>
      </c>
    </row>
    <row r="612" spans="1:8" x14ac:dyDescent="0.2">
      <c r="A612" s="14"/>
      <c r="B612" s="15" t="s">
        <v>582</v>
      </c>
      <c r="C612" s="16">
        <v>9</v>
      </c>
      <c r="D612" s="16">
        <v>4</v>
      </c>
      <c r="E612" s="17">
        <f t="shared" si="63"/>
        <v>7.282142568168946E-4</v>
      </c>
      <c r="F612" s="17">
        <f t="shared" si="64"/>
        <v>2.2133687472332891E-4</v>
      </c>
      <c r="G612" s="17">
        <f t="shared" si="66"/>
        <v>-0.55555555555555558</v>
      </c>
      <c r="H612" s="17">
        <f t="shared" si="65"/>
        <v>-4.0456347600938592E-4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8.0912695201877172E-5</v>
      </c>
      <c r="F613" s="17" t="str">
        <f t="shared" si="64"/>
        <v/>
      </c>
      <c r="G613" s="17">
        <f t="shared" si="66"/>
        <v>-1</v>
      </c>
      <c r="H613" s="17">
        <f t="shared" si="65"/>
        <v>-8.0912695201877172E-5</v>
      </c>
    </row>
    <row r="614" spans="1:8" x14ac:dyDescent="0.2">
      <c r="A614" s="14"/>
      <c r="B614" s="15" t="s">
        <v>584</v>
      </c>
      <c r="C614" s="16">
        <v>42</v>
      </c>
      <c r="D614" s="16">
        <v>10</v>
      </c>
      <c r="E614" s="17">
        <f t="shared" si="63"/>
        <v>3.3983331984788413E-3</v>
      </c>
      <c r="F614" s="17">
        <f t="shared" si="64"/>
        <v>5.5334218680832224E-4</v>
      </c>
      <c r="G614" s="17">
        <f t="shared" si="66"/>
        <v>-0.76190476190476186</v>
      </c>
      <c r="H614" s="17">
        <f t="shared" si="65"/>
        <v>-2.5892062464600695E-3</v>
      </c>
    </row>
    <row r="615" spans="1:8" x14ac:dyDescent="0.2">
      <c r="A615" s="14"/>
      <c r="B615" s="15" t="s">
        <v>585</v>
      </c>
      <c r="C615" s="16">
        <v>7</v>
      </c>
      <c r="D615" s="16">
        <v>2</v>
      </c>
      <c r="E615" s="17">
        <f t="shared" si="63"/>
        <v>5.6638886641314026E-4</v>
      </c>
      <c r="F615" s="17">
        <f t="shared" si="64"/>
        <v>1.1066843736166445E-4</v>
      </c>
      <c r="G615" s="17">
        <f t="shared" si="66"/>
        <v>-0.7142857142857143</v>
      </c>
      <c r="H615" s="17">
        <f t="shared" si="65"/>
        <v>-4.0456347600938592E-4</v>
      </c>
    </row>
    <row r="616" spans="1:8" ht="25.5" x14ac:dyDescent="0.2">
      <c r="A616" s="14"/>
      <c r="B616" s="15" t="s">
        <v>586</v>
      </c>
      <c r="C616" s="16">
        <v>2</v>
      </c>
      <c r="D616" s="16">
        <v>2</v>
      </c>
      <c r="E616" s="17">
        <f t="shared" si="63"/>
        <v>1.6182539040375434E-4</v>
      </c>
      <c r="F616" s="17">
        <f t="shared" si="64"/>
        <v>1.1066843736166445E-4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587</v>
      </c>
      <c r="C617" s="16">
        <v>3</v>
      </c>
      <c r="D617" s="16">
        <v>21</v>
      </c>
      <c r="E617" s="17">
        <f t="shared" si="63"/>
        <v>2.4273808560563152E-4</v>
      </c>
      <c r="F617" s="17">
        <f t="shared" si="64"/>
        <v>1.1620185922974768E-3</v>
      </c>
      <c r="G617" s="17">
        <f t="shared" si="66"/>
        <v>6</v>
      </c>
      <c r="H617" s="17">
        <f t="shared" si="65"/>
        <v>1.4564285136337892E-3</v>
      </c>
    </row>
    <row r="618" spans="1:8" ht="25.5" x14ac:dyDescent="0.2">
      <c r="A618" s="14"/>
      <c r="B618" s="15" t="s">
        <v>588</v>
      </c>
      <c r="C618" s="16">
        <v>24</v>
      </c>
      <c r="D618" s="16">
        <v>29</v>
      </c>
      <c r="E618" s="17">
        <f t="shared" si="63"/>
        <v>1.9419046848450521E-3</v>
      </c>
      <c r="F618" s="17">
        <f t="shared" si="64"/>
        <v>1.6046923417441345E-3</v>
      </c>
      <c r="G618" s="17">
        <f t="shared" si="66"/>
        <v>0.20833333333333334</v>
      </c>
      <c r="H618" s="17">
        <f t="shared" si="65"/>
        <v>4.0456347600938586E-4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618</v>
      </c>
      <c r="C8" s="12">
        <f>+C19+C76+C177+C356+C591</f>
        <v>117307</v>
      </c>
      <c r="D8" s="13">
        <f>+D19+D76+D177+D356+D591</f>
        <v>123129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4.9630456835482964E-2</v>
      </c>
      <c r="H8" s="10">
        <f t="shared" ref="H8:H13" si="1">+IF(OR(AND(E8=""),(G8="")),"",E8*G8)</f>
        <v>4.9630456835482964E-2</v>
      </c>
    </row>
    <row r="9" spans="1:8" x14ac:dyDescent="0.2">
      <c r="A9" s="14"/>
      <c r="B9" s="15" t="s">
        <v>6</v>
      </c>
      <c r="C9" s="16">
        <f>+C19</f>
        <v>1588</v>
      </c>
      <c r="D9" s="16">
        <f>+D19</f>
        <v>1588</v>
      </c>
      <c r="E9" s="17">
        <f t="shared" ref="E9:F13" si="2">+C9/C$8</f>
        <v>1.3537129071581406E-2</v>
      </c>
      <c r="F9" s="17">
        <f t="shared" si="2"/>
        <v>1.289704293870656E-2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9082</v>
      </c>
      <c r="D10" s="16">
        <f>+D76</f>
        <v>11442</v>
      </c>
      <c r="E10" s="17">
        <f t="shared" si="2"/>
        <v>7.7420784778401974E-2</v>
      </c>
      <c r="F10" s="17">
        <f t="shared" si="2"/>
        <v>9.2926930292619933E-2</v>
      </c>
      <c r="G10" s="17">
        <f t="shared" si="0"/>
        <v>0.25985465756441312</v>
      </c>
      <c r="H10" s="17">
        <f t="shared" si="1"/>
        <v>2.0118151516959771E-2</v>
      </c>
    </row>
    <row r="11" spans="1:8" ht="25.5" x14ac:dyDescent="0.2">
      <c r="A11" s="14"/>
      <c r="B11" s="15" t="s">
        <v>8</v>
      </c>
      <c r="C11" s="16">
        <f>+C177</f>
        <v>17157</v>
      </c>
      <c r="D11" s="16">
        <f>+D177</f>
        <v>17958</v>
      </c>
      <c r="E11" s="17">
        <f t="shared" si="2"/>
        <v>0.14625725660020289</v>
      </c>
      <c r="F11" s="17">
        <f t="shared" si="2"/>
        <v>0.1458470384718466</v>
      </c>
      <c r="G11" s="17">
        <f t="shared" si="0"/>
        <v>4.6686483650987938E-2</v>
      </c>
      <c r="H11" s="17">
        <f t="shared" si="1"/>
        <v>6.8282370191037195E-3</v>
      </c>
    </row>
    <row r="12" spans="1:8" x14ac:dyDescent="0.2">
      <c r="A12" s="14"/>
      <c r="B12" s="15" t="s">
        <v>9</v>
      </c>
      <c r="C12" s="16">
        <f>+C356</f>
        <v>71287</v>
      </c>
      <c r="D12" s="16">
        <f>+D356</f>
        <v>71176</v>
      </c>
      <c r="E12" s="17">
        <f t="shared" si="2"/>
        <v>0.60769604541928446</v>
      </c>
      <c r="F12" s="17">
        <f t="shared" si="2"/>
        <v>0.57806040818978466</v>
      </c>
      <c r="G12" s="17">
        <f t="shared" si="0"/>
        <v>-1.5570861447388724E-3</v>
      </c>
      <c r="H12" s="17">
        <f t="shared" si="1"/>
        <v>-9.4623509253497233E-4</v>
      </c>
    </row>
    <row r="13" spans="1:8" x14ac:dyDescent="0.2">
      <c r="A13" s="14"/>
      <c r="B13" s="15" t="s">
        <v>10</v>
      </c>
      <c r="C13" s="16">
        <f>+C591</f>
        <v>18193</v>
      </c>
      <c r="D13" s="16">
        <f>+D591</f>
        <v>20965</v>
      </c>
      <c r="E13" s="17">
        <f t="shared" si="2"/>
        <v>0.15508878413052929</v>
      </c>
      <c r="F13" s="17">
        <f t="shared" si="2"/>
        <v>0.17026858010704221</v>
      </c>
      <c r="G13" s="17">
        <f t="shared" si="0"/>
        <v>0.15236629472874183</v>
      </c>
      <c r="H13" s="17">
        <f t="shared" si="1"/>
        <v>2.3630303391954443E-2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1588</v>
      </c>
      <c r="D19" s="20">
        <f>SUM(D20:D70)</f>
        <v>1588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</v>
      </c>
      <c r="H19" s="21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2</v>
      </c>
      <c r="E20" s="17" t="str">
        <f t="shared" si="3"/>
        <v/>
      </c>
      <c r="F20" s="17">
        <f t="shared" si="4"/>
        <v>1.2594458438287153E-3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48</v>
      </c>
      <c r="D21" s="16">
        <v>176</v>
      </c>
      <c r="E21" s="17">
        <f t="shared" si="3"/>
        <v>3.0226700251889168E-2</v>
      </c>
      <c r="F21" s="17">
        <f t="shared" si="4"/>
        <v>0.11083123425692695</v>
      </c>
      <c r="G21" s="17">
        <f t="shared" si="6"/>
        <v>2.6666666666666665</v>
      </c>
      <c r="H21" s="17">
        <f t="shared" si="5"/>
        <v>8.0604534005037781E-2</v>
      </c>
    </row>
    <row r="22" spans="1:8" ht="38.25" x14ac:dyDescent="0.2">
      <c r="A22" s="14"/>
      <c r="B22" s="15" t="s">
        <v>15</v>
      </c>
      <c r="C22" s="16">
        <v>3</v>
      </c>
      <c r="D22" s="16">
        <v>5</v>
      </c>
      <c r="E22" s="17">
        <f t="shared" si="3"/>
        <v>1.889168765743073E-3</v>
      </c>
      <c r="F22" s="17">
        <f t="shared" si="4"/>
        <v>3.1486146095717885E-3</v>
      </c>
      <c r="G22" s="17">
        <f t="shared" si="6"/>
        <v>0.66666666666666663</v>
      </c>
      <c r="H22" s="17">
        <f t="shared" si="5"/>
        <v>1.2594458438287153E-3</v>
      </c>
    </row>
    <row r="23" spans="1:8" ht="38.25" x14ac:dyDescent="0.2">
      <c r="A23" s="14"/>
      <c r="B23" s="15" t="s">
        <v>16</v>
      </c>
      <c r="C23" s="16">
        <v>5</v>
      </c>
      <c r="D23" s="16">
        <v>9</v>
      </c>
      <c r="E23" s="17">
        <f t="shared" si="3"/>
        <v>3.1486146095717885E-3</v>
      </c>
      <c r="F23" s="17">
        <f t="shared" si="4"/>
        <v>5.6675062972292188E-3</v>
      </c>
      <c r="G23" s="17">
        <f t="shared" si="6"/>
        <v>0.8</v>
      </c>
      <c r="H23" s="17">
        <f t="shared" si="5"/>
        <v>2.5188916876574311E-3</v>
      </c>
    </row>
    <row r="24" spans="1:8" ht="25.5" x14ac:dyDescent="0.2">
      <c r="A24" s="14"/>
      <c r="B24" s="15" t="s">
        <v>17</v>
      </c>
      <c r="C24" s="16">
        <v>8</v>
      </c>
      <c r="D24" s="16">
        <v>9</v>
      </c>
      <c r="E24" s="17">
        <f t="shared" si="3"/>
        <v>5.0377833753148613E-3</v>
      </c>
      <c r="F24" s="17">
        <f t="shared" si="4"/>
        <v>5.6675062972292188E-3</v>
      </c>
      <c r="G24" s="17">
        <f t="shared" si="6"/>
        <v>0.125</v>
      </c>
      <c r="H24" s="17">
        <f t="shared" si="5"/>
        <v>6.2972292191435767E-4</v>
      </c>
    </row>
    <row r="25" spans="1:8" ht="38.25" x14ac:dyDescent="0.2">
      <c r="A25" s="14"/>
      <c r="B25" s="15" t="s">
        <v>18</v>
      </c>
      <c r="C25" s="16">
        <v>4</v>
      </c>
      <c r="D25" s="16">
        <v>9</v>
      </c>
      <c r="E25" s="17">
        <f t="shared" si="3"/>
        <v>2.5188916876574307E-3</v>
      </c>
      <c r="F25" s="17">
        <f t="shared" si="4"/>
        <v>5.6675062972292188E-3</v>
      </c>
      <c r="G25" s="17">
        <f t="shared" si="6"/>
        <v>1.25</v>
      </c>
      <c r="H25" s="17">
        <f t="shared" si="5"/>
        <v>3.1486146095717881E-3</v>
      </c>
    </row>
    <row r="26" spans="1:8" ht="25.5" x14ac:dyDescent="0.2">
      <c r="A26" s="14"/>
      <c r="B26" s="15" t="s">
        <v>19</v>
      </c>
      <c r="C26" s="16">
        <v>4</v>
      </c>
      <c r="D26" s="16">
        <v>4</v>
      </c>
      <c r="E26" s="17">
        <f t="shared" si="3"/>
        <v>2.5188916876574307E-3</v>
      </c>
      <c r="F26" s="17">
        <f t="shared" si="4"/>
        <v>2.5188916876574307E-3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21</v>
      </c>
      <c r="D27" s="16">
        <v>15</v>
      </c>
      <c r="E27" s="17">
        <f t="shared" si="3"/>
        <v>1.3224181360201511E-2</v>
      </c>
      <c r="F27" s="17">
        <f t="shared" si="4"/>
        <v>9.4458438287153661E-3</v>
      </c>
      <c r="G27" s="17">
        <f t="shared" si="6"/>
        <v>-0.2857142857142857</v>
      </c>
      <c r="H27" s="17">
        <f t="shared" si="5"/>
        <v>-3.7783375314861456E-3</v>
      </c>
    </row>
    <row r="28" spans="1:8" x14ac:dyDescent="0.2">
      <c r="A28" s="14"/>
      <c r="B28" s="15" t="s">
        <v>21</v>
      </c>
      <c r="C28" s="16">
        <v>17</v>
      </c>
      <c r="D28" s="16">
        <v>13</v>
      </c>
      <c r="E28" s="17">
        <f t="shared" si="3"/>
        <v>1.0705289672544081E-2</v>
      </c>
      <c r="F28" s="17">
        <f t="shared" si="4"/>
        <v>8.1863979848866494E-3</v>
      </c>
      <c r="G28" s="17">
        <f t="shared" si="6"/>
        <v>-0.23529411764705882</v>
      </c>
      <c r="H28" s="17">
        <f t="shared" si="5"/>
        <v>-2.5188916876574307E-3</v>
      </c>
    </row>
    <row r="29" spans="1:8" x14ac:dyDescent="0.2">
      <c r="A29" s="14"/>
      <c r="B29" s="15" t="s">
        <v>22</v>
      </c>
      <c r="C29" s="16">
        <v>10</v>
      </c>
      <c r="D29" s="16">
        <v>10</v>
      </c>
      <c r="E29" s="17">
        <f t="shared" si="3"/>
        <v>6.2972292191435771E-3</v>
      </c>
      <c r="F29" s="17">
        <f t="shared" si="4"/>
        <v>6.2972292191435771E-3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356</v>
      </c>
      <c r="D30" s="16">
        <v>119</v>
      </c>
      <c r="E30" s="17">
        <f t="shared" si="3"/>
        <v>0.22418136020151133</v>
      </c>
      <c r="F30" s="17">
        <f t="shared" si="4"/>
        <v>7.4937027707808565E-2</v>
      </c>
      <c r="G30" s="17">
        <f t="shared" si="6"/>
        <v>-0.6657303370786517</v>
      </c>
      <c r="H30" s="17">
        <f t="shared" si="5"/>
        <v>-0.14924433249370278</v>
      </c>
    </row>
    <row r="31" spans="1:8" ht="25.5" x14ac:dyDescent="0.2">
      <c r="A31" s="14"/>
      <c r="B31" s="15" t="s">
        <v>24</v>
      </c>
      <c r="C31" s="16">
        <v>1</v>
      </c>
      <c r="D31" s="16">
        <v>7</v>
      </c>
      <c r="E31" s="17">
        <f t="shared" si="3"/>
        <v>6.2972292191435767E-4</v>
      </c>
      <c r="F31" s="17">
        <f t="shared" si="4"/>
        <v>4.4080604534005039E-3</v>
      </c>
      <c r="G31" s="17">
        <f t="shared" si="6"/>
        <v>6</v>
      </c>
      <c r="H31" s="17">
        <f t="shared" si="5"/>
        <v>3.778337531486146E-3</v>
      </c>
    </row>
    <row r="32" spans="1:8" x14ac:dyDescent="0.2">
      <c r="A32" s="14"/>
      <c r="B32" s="15" t="s">
        <v>25</v>
      </c>
      <c r="C32" s="16">
        <v>10</v>
      </c>
      <c r="D32" s="16">
        <v>25</v>
      </c>
      <c r="E32" s="17">
        <f t="shared" si="3"/>
        <v>6.2972292191435771E-3</v>
      </c>
      <c r="F32" s="17">
        <f t="shared" si="4"/>
        <v>1.5743073047858942E-2</v>
      </c>
      <c r="G32" s="17">
        <f t="shared" si="6"/>
        <v>1.5</v>
      </c>
      <c r="H32" s="17">
        <f t="shared" si="5"/>
        <v>9.4458438287153661E-3</v>
      </c>
    </row>
    <row r="33" spans="1:8" x14ac:dyDescent="0.2">
      <c r="A33" s="14"/>
      <c r="B33" s="15" t="s">
        <v>26</v>
      </c>
      <c r="C33" s="16">
        <v>9</v>
      </c>
      <c r="D33" s="16">
        <v>8</v>
      </c>
      <c r="E33" s="17">
        <f t="shared" si="3"/>
        <v>5.6675062972292188E-3</v>
      </c>
      <c r="F33" s="17">
        <f t="shared" si="4"/>
        <v>5.0377833753148613E-3</v>
      </c>
      <c r="G33" s="17">
        <f t="shared" si="6"/>
        <v>-0.1111111111111111</v>
      </c>
      <c r="H33" s="17">
        <f t="shared" si="5"/>
        <v>-6.2972292191435756E-4</v>
      </c>
    </row>
    <row r="34" spans="1:8" x14ac:dyDescent="0.2">
      <c r="A34" s="14"/>
      <c r="B34" s="15" t="s">
        <v>27</v>
      </c>
      <c r="C34" s="16">
        <v>2</v>
      </c>
      <c r="D34" s="16">
        <v>4</v>
      </c>
      <c r="E34" s="17">
        <f t="shared" si="3"/>
        <v>1.2594458438287153E-3</v>
      </c>
      <c r="F34" s="17">
        <f t="shared" si="4"/>
        <v>2.5188916876574307E-3</v>
      </c>
      <c r="G34" s="17">
        <f t="shared" si="6"/>
        <v>1</v>
      </c>
      <c r="H34" s="17">
        <f t="shared" si="5"/>
        <v>1.2594458438287153E-3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16</v>
      </c>
      <c r="D36" s="16">
        <v>10</v>
      </c>
      <c r="E36" s="17">
        <f t="shared" si="3"/>
        <v>1.0075566750629723E-2</v>
      </c>
      <c r="F36" s="17">
        <f t="shared" si="4"/>
        <v>6.2972292191435771E-3</v>
      </c>
      <c r="G36" s="17">
        <f t="shared" si="6"/>
        <v>-0.375</v>
      </c>
      <c r="H36" s="17">
        <f t="shared" si="5"/>
        <v>-3.778337531486146E-3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6.2972292191435767E-4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10</v>
      </c>
      <c r="D38" s="16">
        <v>16</v>
      </c>
      <c r="E38" s="17">
        <f t="shared" si="3"/>
        <v>6.2972292191435771E-3</v>
      </c>
      <c r="F38" s="17">
        <f t="shared" si="4"/>
        <v>1.0075566750629723E-2</v>
      </c>
      <c r="G38" s="17">
        <f t="shared" si="6"/>
        <v>0.6</v>
      </c>
      <c r="H38" s="17">
        <f t="shared" si="5"/>
        <v>3.778337531486146E-3</v>
      </c>
    </row>
    <row r="39" spans="1:8" x14ac:dyDescent="0.2">
      <c r="A39" s="14"/>
      <c r="B39" s="15" t="s">
        <v>32</v>
      </c>
      <c r="C39" s="16">
        <v>20</v>
      </c>
      <c r="D39" s="16">
        <v>20</v>
      </c>
      <c r="E39" s="17">
        <f t="shared" si="3"/>
        <v>1.2594458438287154E-2</v>
      </c>
      <c r="F39" s="17">
        <f t="shared" si="4"/>
        <v>1.2594458438287154E-2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1</v>
      </c>
      <c r="D40" s="16">
        <v>1</v>
      </c>
      <c r="E40" s="17">
        <f t="shared" si="3"/>
        <v>6.2972292191435767E-4</v>
      </c>
      <c r="F40" s="17">
        <f t="shared" si="4"/>
        <v>6.2972292191435767E-4</v>
      </c>
      <c r="G40" s="17">
        <f t="shared" si="6"/>
        <v>0</v>
      </c>
      <c r="H40" s="17">
        <f t="shared" si="5"/>
        <v>0</v>
      </c>
    </row>
    <row r="41" spans="1:8" ht="25.5" x14ac:dyDescent="0.2">
      <c r="A41" s="14"/>
      <c r="B41" s="15" t="s">
        <v>34</v>
      </c>
      <c r="C41" s="16">
        <v>13</v>
      </c>
      <c r="D41" s="16">
        <v>4</v>
      </c>
      <c r="E41" s="17">
        <f t="shared" si="3"/>
        <v>8.1863979848866494E-3</v>
      </c>
      <c r="F41" s="17">
        <f t="shared" si="4"/>
        <v>2.5188916876574307E-3</v>
      </c>
      <c r="G41" s="17">
        <f t="shared" si="6"/>
        <v>-0.69230769230769229</v>
      </c>
      <c r="H41" s="17">
        <f t="shared" si="5"/>
        <v>-5.6675062972292188E-3</v>
      </c>
    </row>
    <row r="42" spans="1:8" x14ac:dyDescent="0.2">
      <c r="A42" s="14"/>
      <c r="B42" s="15" t="s">
        <v>35</v>
      </c>
      <c r="C42" s="16">
        <v>1</v>
      </c>
      <c r="D42" s="16">
        <v>0</v>
      </c>
      <c r="E42" s="17">
        <f t="shared" si="3"/>
        <v>6.2972292191435767E-4</v>
      </c>
      <c r="F42" s="17" t="str">
        <f t="shared" si="4"/>
        <v/>
      </c>
      <c r="G42" s="17">
        <f t="shared" si="6"/>
        <v>-1</v>
      </c>
      <c r="H42" s="17">
        <f t="shared" si="5"/>
        <v>-6.2972292191435767E-4</v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6.2972292191435767E-4</v>
      </c>
      <c r="F43" s="17" t="str">
        <f t="shared" si="4"/>
        <v/>
      </c>
      <c r="G43" s="17">
        <f t="shared" si="6"/>
        <v>-1</v>
      </c>
      <c r="H43" s="17">
        <f t="shared" si="5"/>
        <v>-6.2972292191435767E-4</v>
      </c>
    </row>
    <row r="44" spans="1:8" ht="25.5" x14ac:dyDescent="0.2">
      <c r="A44" s="14"/>
      <c r="B44" s="15" t="s">
        <v>37</v>
      </c>
      <c r="C44" s="16">
        <v>28</v>
      </c>
      <c r="D44" s="16">
        <v>166</v>
      </c>
      <c r="E44" s="17">
        <f t="shared" si="3"/>
        <v>1.7632241813602016E-2</v>
      </c>
      <c r="F44" s="17">
        <f t="shared" si="4"/>
        <v>0.10453400503778337</v>
      </c>
      <c r="G44" s="17">
        <f t="shared" si="6"/>
        <v>4.9285714285714288</v>
      </c>
      <c r="H44" s="17">
        <f t="shared" si="5"/>
        <v>8.6901763224181361E-2</v>
      </c>
    </row>
    <row r="45" spans="1:8" ht="25.5" x14ac:dyDescent="0.2">
      <c r="A45" s="14"/>
      <c r="B45" s="15" t="s">
        <v>38</v>
      </c>
      <c r="C45" s="16">
        <v>10</v>
      </c>
      <c r="D45" s="16">
        <v>10</v>
      </c>
      <c r="E45" s="17">
        <f t="shared" si="3"/>
        <v>6.2972292191435771E-3</v>
      </c>
      <c r="F45" s="17">
        <f t="shared" si="4"/>
        <v>6.2972292191435771E-3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10</v>
      </c>
      <c r="D46" s="16">
        <v>2</v>
      </c>
      <c r="E46" s="17">
        <f t="shared" si="3"/>
        <v>6.2972292191435771E-3</v>
      </c>
      <c r="F46" s="17">
        <f t="shared" si="4"/>
        <v>1.2594458438287153E-3</v>
      </c>
      <c r="G46" s="17">
        <f t="shared" si="6"/>
        <v>-0.8</v>
      </c>
      <c r="H46" s="17">
        <f t="shared" si="5"/>
        <v>-5.0377833753148622E-3</v>
      </c>
    </row>
    <row r="47" spans="1:8" x14ac:dyDescent="0.2">
      <c r="A47" s="14"/>
      <c r="B47" s="15" t="s">
        <v>40</v>
      </c>
      <c r="C47" s="16">
        <v>2</v>
      </c>
      <c r="D47" s="16">
        <v>10</v>
      </c>
      <c r="E47" s="17">
        <f t="shared" si="3"/>
        <v>1.2594458438287153E-3</v>
      </c>
      <c r="F47" s="17">
        <f t="shared" si="4"/>
        <v>6.2972292191435771E-3</v>
      </c>
      <c r="G47" s="17">
        <f t="shared" si="6"/>
        <v>4</v>
      </c>
      <c r="H47" s="17">
        <f t="shared" si="5"/>
        <v>5.0377833753148613E-3</v>
      </c>
    </row>
    <row r="48" spans="1:8" ht="25.5" x14ac:dyDescent="0.2">
      <c r="A48" s="14"/>
      <c r="B48" s="15" t="s">
        <v>41</v>
      </c>
      <c r="C48" s="16">
        <v>6</v>
      </c>
      <c r="D48" s="16">
        <v>38</v>
      </c>
      <c r="E48" s="17">
        <f t="shared" si="3"/>
        <v>3.778337531486146E-3</v>
      </c>
      <c r="F48" s="17">
        <f t="shared" si="4"/>
        <v>2.3929471032745592E-2</v>
      </c>
      <c r="G48" s="17">
        <f t="shared" si="6"/>
        <v>5.333333333333333</v>
      </c>
      <c r="H48" s="17">
        <f t="shared" si="5"/>
        <v>2.0151133501259445E-2</v>
      </c>
    </row>
    <row r="49" spans="1:8" ht="25.5" x14ac:dyDescent="0.2">
      <c r="A49" s="14"/>
      <c r="B49" s="15" t="s">
        <v>42</v>
      </c>
      <c r="C49" s="16">
        <v>43</v>
      </c>
      <c r="D49" s="16">
        <v>98</v>
      </c>
      <c r="E49" s="17">
        <f t="shared" si="3"/>
        <v>2.7078085642317382E-2</v>
      </c>
      <c r="F49" s="17">
        <f t="shared" si="4"/>
        <v>6.1712846347607056E-2</v>
      </c>
      <c r="G49" s="17">
        <f t="shared" si="6"/>
        <v>1.2790697674418605</v>
      </c>
      <c r="H49" s="17">
        <f t="shared" si="5"/>
        <v>3.4634760705289674E-2</v>
      </c>
    </row>
    <row r="50" spans="1:8" x14ac:dyDescent="0.2">
      <c r="A50" s="14"/>
      <c r="B50" s="15" t="s">
        <v>43</v>
      </c>
      <c r="C50" s="16">
        <v>305</v>
      </c>
      <c r="D50" s="16">
        <v>49</v>
      </c>
      <c r="E50" s="17">
        <f t="shared" si="3"/>
        <v>0.19206549118387908</v>
      </c>
      <c r="F50" s="17">
        <f t="shared" si="4"/>
        <v>3.0856423173803528E-2</v>
      </c>
      <c r="G50" s="17">
        <f t="shared" si="6"/>
        <v>-0.83934426229508197</v>
      </c>
      <c r="H50" s="17">
        <f t="shared" si="5"/>
        <v>-0.16120906801007556</v>
      </c>
    </row>
    <row r="51" spans="1:8" x14ac:dyDescent="0.2">
      <c r="A51" s="14"/>
      <c r="B51" s="15" t="s">
        <v>44</v>
      </c>
      <c r="C51" s="16">
        <v>11</v>
      </c>
      <c r="D51" s="16">
        <v>4</v>
      </c>
      <c r="E51" s="17">
        <f t="shared" ref="E51:E70" si="7">+IF(C51=0,"",C51/C$19)</f>
        <v>6.9269521410579345E-3</v>
      </c>
      <c r="F51" s="17">
        <f t="shared" ref="F51:F70" si="8">+IF(D51=0,"",D51/D$19)</f>
        <v>2.5188916876574307E-3</v>
      </c>
      <c r="G51" s="17">
        <f t="shared" si="6"/>
        <v>-0.63636363636363635</v>
      </c>
      <c r="H51" s="17">
        <f t="shared" ref="H51:H70" si="9">+IF(OR(AND(E51=""),(G51="")),"",E51*G51)</f>
        <v>-4.4080604534005039E-3</v>
      </c>
    </row>
    <row r="52" spans="1:8" x14ac:dyDescent="0.2">
      <c r="A52" s="14"/>
      <c r="B52" s="15" t="s">
        <v>45</v>
      </c>
      <c r="C52" s="16">
        <v>17</v>
      </c>
      <c r="D52" s="16">
        <v>2</v>
      </c>
      <c r="E52" s="17">
        <f t="shared" si="7"/>
        <v>1.0705289672544081E-2</v>
      </c>
      <c r="F52" s="17">
        <f t="shared" si="8"/>
        <v>1.2594458438287153E-3</v>
      </c>
      <c r="G52" s="17">
        <f t="shared" ref="G52:G70" si="10">+IF(AND(C52=0,D52=0)," ",IF(C52=0,1,IF(D52=0,-1,(D52-C52)/C52)))</f>
        <v>-0.88235294117647056</v>
      </c>
      <c r="H52" s="17">
        <f t="shared" si="9"/>
        <v>-9.4458438287153661E-3</v>
      </c>
    </row>
    <row r="53" spans="1:8" x14ac:dyDescent="0.2">
      <c r="A53" s="14"/>
      <c r="B53" s="15" t="s">
        <v>46</v>
      </c>
      <c r="C53" s="16">
        <v>5</v>
      </c>
      <c r="D53" s="16">
        <v>6</v>
      </c>
      <c r="E53" s="17">
        <f t="shared" si="7"/>
        <v>3.1486146095717885E-3</v>
      </c>
      <c r="F53" s="17">
        <f t="shared" si="8"/>
        <v>3.778337531486146E-3</v>
      </c>
      <c r="G53" s="17">
        <f t="shared" si="10"/>
        <v>0.2</v>
      </c>
      <c r="H53" s="17">
        <f t="shared" si="9"/>
        <v>6.2972292191435777E-4</v>
      </c>
    </row>
    <row r="54" spans="1:8" x14ac:dyDescent="0.2">
      <c r="A54" s="14"/>
      <c r="B54" s="15" t="s">
        <v>47</v>
      </c>
      <c r="C54" s="16">
        <v>20</v>
      </c>
      <c r="D54" s="16">
        <v>18</v>
      </c>
      <c r="E54" s="17">
        <f t="shared" si="7"/>
        <v>1.2594458438287154E-2</v>
      </c>
      <c r="F54" s="17">
        <f t="shared" si="8"/>
        <v>1.1335012594458438E-2</v>
      </c>
      <c r="G54" s="17">
        <f t="shared" si="10"/>
        <v>-0.1</v>
      </c>
      <c r="H54" s="17">
        <f t="shared" si="9"/>
        <v>-1.2594458438287155E-3</v>
      </c>
    </row>
    <row r="55" spans="1:8" x14ac:dyDescent="0.2">
      <c r="A55" s="14"/>
      <c r="B55" s="15" t="s">
        <v>48</v>
      </c>
      <c r="C55" s="16">
        <v>31</v>
      </c>
      <c r="D55" s="16">
        <v>13</v>
      </c>
      <c r="E55" s="17">
        <f t="shared" si="7"/>
        <v>1.9521410579345089E-2</v>
      </c>
      <c r="F55" s="17">
        <f t="shared" si="8"/>
        <v>8.1863979848866494E-3</v>
      </c>
      <c r="G55" s="17">
        <f t="shared" si="10"/>
        <v>-0.58064516129032262</v>
      </c>
      <c r="H55" s="17">
        <f t="shared" si="9"/>
        <v>-1.1335012594458439E-2</v>
      </c>
    </row>
    <row r="56" spans="1:8" x14ac:dyDescent="0.2">
      <c r="A56" s="14"/>
      <c r="B56" s="15" t="s">
        <v>49</v>
      </c>
      <c r="C56" s="16">
        <v>26</v>
      </c>
      <c r="D56" s="16">
        <v>1</v>
      </c>
      <c r="E56" s="17">
        <f t="shared" si="7"/>
        <v>1.6372795969773299E-2</v>
      </c>
      <c r="F56" s="17">
        <f t="shared" si="8"/>
        <v>6.2972292191435767E-4</v>
      </c>
      <c r="G56" s="17">
        <f t="shared" si="10"/>
        <v>-0.96153846153846156</v>
      </c>
      <c r="H56" s="17">
        <f t="shared" si="9"/>
        <v>-1.5743073047858942E-2</v>
      </c>
    </row>
    <row r="57" spans="1:8" x14ac:dyDescent="0.2">
      <c r="A57" s="14"/>
      <c r="B57" s="15" t="s">
        <v>50</v>
      </c>
      <c r="C57" s="16">
        <v>1</v>
      </c>
      <c r="D57" s="16">
        <v>0</v>
      </c>
      <c r="E57" s="17">
        <f t="shared" si="7"/>
        <v>6.2972292191435767E-4</v>
      </c>
      <c r="F57" s="17" t="str">
        <f t="shared" si="8"/>
        <v/>
      </c>
      <c r="G57" s="17">
        <f t="shared" si="10"/>
        <v>-1</v>
      </c>
      <c r="H57" s="17">
        <f t="shared" si="9"/>
        <v>-6.2972292191435767E-4</v>
      </c>
    </row>
    <row r="58" spans="1:8" x14ac:dyDescent="0.2">
      <c r="A58" s="14"/>
      <c r="B58" s="15" t="s">
        <v>51</v>
      </c>
      <c r="C58" s="16">
        <v>3</v>
      </c>
      <c r="D58" s="16">
        <v>15</v>
      </c>
      <c r="E58" s="17">
        <f t="shared" si="7"/>
        <v>1.889168765743073E-3</v>
      </c>
      <c r="F58" s="17">
        <f t="shared" si="8"/>
        <v>9.4458438287153661E-3</v>
      </c>
      <c r="G58" s="17">
        <f t="shared" si="10"/>
        <v>4</v>
      </c>
      <c r="H58" s="17">
        <f t="shared" si="9"/>
        <v>7.556675062972292E-3</v>
      </c>
    </row>
    <row r="59" spans="1:8" x14ac:dyDescent="0.2">
      <c r="A59" s="14"/>
      <c r="B59" s="15" t="s">
        <v>52</v>
      </c>
      <c r="C59" s="16">
        <v>46</v>
      </c>
      <c r="D59" s="16">
        <v>64</v>
      </c>
      <c r="E59" s="17">
        <f t="shared" si="7"/>
        <v>2.8967254408060455E-2</v>
      </c>
      <c r="F59" s="17">
        <f t="shared" si="8"/>
        <v>4.0302267002518891E-2</v>
      </c>
      <c r="G59" s="17">
        <f t="shared" si="10"/>
        <v>0.39130434782608697</v>
      </c>
      <c r="H59" s="17">
        <f t="shared" si="9"/>
        <v>1.1335012594458439E-2</v>
      </c>
    </row>
    <row r="60" spans="1:8" ht="25.5" x14ac:dyDescent="0.2">
      <c r="A60" s="14"/>
      <c r="B60" s="15" t="s">
        <v>53</v>
      </c>
      <c r="C60" s="16">
        <v>4</v>
      </c>
      <c r="D60" s="16">
        <v>3</v>
      </c>
      <c r="E60" s="17">
        <f t="shared" si="7"/>
        <v>2.5188916876574307E-3</v>
      </c>
      <c r="F60" s="17">
        <f t="shared" si="8"/>
        <v>1.889168765743073E-3</v>
      </c>
      <c r="G60" s="17">
        <f t="shared" si="10"/>
        <v>-0.25</v>
      </c>
      <c r="H60" s="17">
        <f t="shared" si="9"/>
        <v>-6.2972292191435767E-4</v>
      </c>
    </row>
    <row r="61" spans="1:8" ht="25.5" x14ac:dyDescent="0.2">
      <c r="A61" s="14"/>
      <c r="B61" s="15" t="s">
        <v>54</v>
      </c>
      <c r="C61" s="16">
        <v>64</v>
      </c>
      <c r="D61" s="16">
        <v>133</v>
      </c>
      <c r="E61" s="17">
        <f t="shared" si="7"/>
        <v>4.0302267002518891E-2</v>
      </c>
      <c r="F61" s="17">
        <f t="shared" si="8"/>
        <v>8.3753148614609571E-2</v>
      </c>
      <c r="G61" s="17">
        <f t="shared" si="10"/>
        <v>1.078125</v>
      </c>
      <c r="H61" s="17">
        <f t="shared" si="9"/>
        <v>4.345088161209068E-2</v>
      </c>
    </row>
    <row r="62" spans="1:8" x14ac:dyDescent="0.2">
      <c r="A62" s="14"/>
      <c r="B62" s="15" t="s">
        <v>55</v>
      </c>
      <c r="C62" s="16">
        <v>44</v>
      </c>
      <c r="D62" s="16">
        <v>21</v>
      </c>
      <c r="E62" s="17">
        <f t="shared" si="7"/>
        <v>2.7707808564231738E-2</v>
      </c>
      <c r="F62" s="17">
        <f t="shared" si="8"/>
        <v>1.3224181360201511E-2</v>
      </c>
      <c r="G62" s="17">
        <f t="shared" si="10"/>
        <v>-0.52272727272727271</v>
      </c>
      <c r="H62" s="17">
        <f t="shared" si="9"/>
        <v>-1.4483627204030226E-2</v>
      </c>
    </row>
    <row r="63" spans="1:8" x14ac:dyDescent="0.2">
      <c r="A63" s="14"/>
      <c r="B63" s="15" t="s">
        <v>56</v>
      </c>
      <c r="C63" s="16">
        <v>14</v>
      </c>
      <c r="D63" s="16">
        <v>3</v>
      </c>
      <c r="E63" s="17">
        <f t="shared" si="7"/>
        <v>8.8161209068010078E-3</v>
      </c>
      <c r="F63" s="17">
        <f t="shared" si="8"/>
        <v>1.889168765743073E-3</v>
      </c>
      <c r="G63" s="17">
        <f t="shared" si="10"/>
        <v>-0.7857142857142857</v>
      </c>
      <c r="H63" s="17">
        <f t="shared" si="9"/>
        <v>-6.9269521410579345E-3</v>
      </c>
    </row>
    <row r="64" spans="1:8" x14ac:dyDescent="0.2">
      <c r="A64" s="14"/>
      <c r="B64" s="15" t="s">
        <v>57</v>
      </c>
      <c r="C64" s="16">
        <v>243</v>
      </c>
      <c r="D64" s="16">
        <v>367</v>
      </c>
      <c r="E64" s="17">
        <f t="shared" si="7"/>
        <v>0.15302267002518891</v>
      </c>
      <c r="F64" s="17">
        <f t="shared" si="8"/>
        <v>0.23110831234256926</v>
      </c>
      <c r="G64" s="17">
        <f t="shared" si="10"/>
        <v>0.51028806584362141</v>
      </c>
      <c r="H64" s="17">
        <f t="shared" si="9"/>
        <v>7.8085642317380355E-2</v>
      </c>
    </row>
    <row r="65" spans="1:8" x14ac:dyDescent="0.2">
      <c r="A65" s="14"/>
      <c r="B65" s="15" t="s">
        <v>58</v>
      </c>
      <c r="C65" s="16">
        <v>14</v>
      </c>
      <c r="D65" s="16">
        <v>22</v>
      </c>
      <c r="E65" s="17">
        <f t="shared" si="7"/>
        <v>8.8161209068010078E-3</v>
      </c>
      <c r="F65" s="17">
        <f t="shared" si="8"/>
        <v>1.3853904282115869E-2</v>
      </c>
      <c r="G65" s="17">
        <f t="shared" si="10"/>
        <v>0.5714285714285714</v>
      </c>
      <c r="H65" s="17">
        <f t="shared" si="9"/>
        <v>5.0377833753148613E-3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31</v>
      </c>
      <c r="D67" s="16">
        <v>34</v>
      </c>
      <c r="E67" s="17">
        <f t="shared" si="7"/>
        <v>1.9521410579345089E-2</v>
      </c>
      <c r="F67" s="17">
        <f t="shared" si="8"/>
        <v>2.1410579345088162E-2</v>
      </c>
      <c r="G67" s="17">
        <f t="shared" si="10"/>
        <v>9.6774193548387094E-2</v>
      </c>
      <c r="H67" s="17">
        <f t="shared" si="9"/>
        <v>1.889168765743073E-3</v>
      </c>
    </row>
    <row r="68" spans="1:8" x14ac:dyDescent="0.2">
      <c r="A68" s="14"/>
      <c r="B68" s="15" t="s">
        <v>62</v>
      </c>
      <c r="C68" s="16">
        <v>18</v>
      </c>
      <c r="D68" s="16">
        <v>19</v>
      </c>
      <c r="E68" s="17">
        <f t="shared" si="7"/>
        <v>1.1335012594458438E-2</v>
      </c>
      <c r="F68" s="17">
        <f t="shared" si="8"/>
        <v>1.1964735516372796E-2</v>
      </c>
      <c r="G68" s="17">
        <f t="shared" si="10"/>
        <v>5.5555555555555552E-2</v>
      </c>
      <c r="H68" s="17">
        <f t="shared" si="9"/>
        <v>6.2972292191435756E-4</v>
      </c>
    </row>
    <row r="69" spans="1:8" x14ac:dyDescent="0.2">
      <c r="A69" s="14"/>
      <c r="B69" s="15" t="s">
        <v>63</v>
      </c>
      <c r="C69" s="16">
        <v>13</v>
      </c>
      <c r="D69" s="16">
        <v>15</v>
      </c>
      <c r="E69" s="17">
        <f t="shared" si="7"/>
        <v>8.1863979848866494E-3</v>
      </c>
      <c r="F69" s="17">
        <f t="shared" si="8"/>
        <v>9.4458438287153661E-3</v>
      </c>
      <c r="G69" s="17">
        <f t="shared" si="10"/>
        <v>0.15384615384615385</v>
      </c>
      <c r="H69" s="17">
        <f t="shared" si="9"/>
        <v>1.2594458438287153E-3</v>
      </c>
    </row>
    <row r="70" spans="1:8" x14ac:dyDescent="0.2">
      <c r="A70" s="14"/>
      <c r="B70" s="15" t="s">
        <v>64</v>
      </c>
      <c r="C70" s="16">
        <v>19</v>
      </c>
      <c r="D70" s="16">
        <v>8</v>
      </c>
      <c r="E70" s="17">
        <f t="shared" si="7"/>
        <v>1.1964735516372796E-2</v>
      </c>
      <c r="F70" s="17">
        <f t="shared" si="8"/>
        <v>5.0377833753148613E-3</v>
      </c>
      <c r="G70" s="17">
        <f t="shared" si="10"/>
        <v>-0.57894736842105265</v>
      </c>
      <c r="H70" s="17">
        <f t="shared" si="9"/>
        <v>-6.9269521410579345E-3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9082</v>
      </c>
      <c r="D76" s="20">
        <f>SUM(D77:D171)</f>
        <v>11442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0.25985465756441312</v>
      </c>
      <c r="H76" s="21">
        <f t="shared" ref="H76:H107" si="13">+IF(OR(AND(E76=""),(G76="")),"",E76*G76)</f>
        <v>0.25985465756441312</v>
      </c>
    </row>
    <row r="77" spans="1:8" x14ac:dyDescent="0.2">
      <c r="A77" s="14"/>
      <c r="B77" s="15" t="s">
        <v>65</v>
      </c>
      <c r="C77" s="16">
        <v>162</v>
      </c>
      <c r="D77" s="16">
        <v>289</v>
      </c>
      <c r="E77" s="17">
        <f t="shared" si="11"/>
        <v>1.7837480731116493E-2</v>
      </c>
      <c r="F77" s="17">
        <f t="shared" si="12"/>
        <v>2.525782205908058E-2</v>
      </c>
      <c r="G77" s="17">
        <f t="shared" ref="G77:G108" si="14">+IF(AND(C77=0,D77=0)," ",IF(C77=0,1,IF(D77=0,-1,(D77-C77)/C77)))</f>
        <v>0.78395061728395066</v>
      </c>
      <c r="H77" s="17">
        <f t="shared" si="13"/>
        <v>1.398370402994935E-2</v>
      </c>
    </row>
    <row r="78" spans="1:8" ht="25.5" x14ac:dyDescent="0.2">
      <c r="A78" s="14"/>
      <c r="B78" s="15" t="s">
        <v>66</v>
      </c>
      <c r="C78" s="16">
        <v>99</v>
      </c>
      <c r="D78" s="16">
        <v>340</v>
      </c>
      <c r="E78" s="17">
        <f t="shared" si="11"/>
        <v>1.0900682669015635E-2</v>
      </c>
      <c r="F78" s="17">
        <f t="shared" si="12"/>
        <v>2.9715084775388919E-2</v>
      </c>
      <c r="G78" s="17">
        <f t="shared" si="14"/>
        <v>2.4343434343434343</v>
      </c>
      <c r="H78" s="17">
        <f t="shared" si="13"/>
        <v>2.6536005285179472E-2</v>
      </c>
    </row>
    <row r="79" spans="1:8" x14ac:dyDescent="0.2">
      <c r="A79" s="14"/>
      <c r="B79" s="15" t="s">
        <v>67</v>
      </c>
      <c r="C79" s="16">
        <v>99</v>
      </c>
      <c r="D79" s="16">
        <v>153</v>
      </c>
      <c r="E79" s="17">
        <f t="shared" si="11"/>
        <v>1.0900682669015635E-2</v>
      </c>
      <c r="F79" s="17">
        <f t="shared" si="12"/>
        <v>1.3371788148925014E-2</v>
      </c>
      <c r="G79" s="17">
        <f t="shared" si="14"/>
        <v>0.54545454545454541</v>
      </c>
      <c r="H79" s="17">
        <f t="shared" si="13"/>
        <v>5.9458269103721635E-3</v>
      </c>
    </row>
    <row r="80" spans="1:8" x14ac:dyDescent="0.2">
      <c r="A80" s="14"/>
      <c r="B80" s="15" t="s">
        <v>68</v>
      </c>
      <c r="C80" s="16">
        <v>219</v>
      </c>
      <c r="D80" s="16">
        <v>230</v>
      </c>
      <c r="E80" s="17">
        <f t="shared" si="11"/>
        <v>2.4113631358731558E-2</v>
      </c>
      <c r="F80" s="17">
        <f t="shared" si="12"/>
        <v>2.0101380877468975E-2</v>
      </c>
      <c r="G80" s="17">
        <f t="shared" si="14"/>
        <v>5.0228310502283102E-2</v>
      </c>
      <c r="H80" s="17">
        <f t="shared" si="13"/>
        <v>1.2111869632239595E-3</v>
      </c>
    </row>
    <row r="81" spans="1:8" ht="25.5" x14ac:dyDescent="0.2">
      <c r="A81" s="14"/>
      <c r="B81" s="15" t="s">
        <v>69</v>
      </c>
      <c r="C81" s="16">
        <v>520</v>
      </c>
      <c r="D81" s="16">
        <v>748</v>
      </c>
      <c r="E81" s="17">
        <f t="shared" si="11"/>
        <v>5.7256110988768996E-2</v>
      </c>
      <c r="F81" s="17">
        <f t="shared" si="12"/>
        <v>6.5373186505855621E-2</v>
      </c>
      <c r="G81" s="17">
        <f t="shared" si="14"/>
        <v>0.43846153846153846</v>
      </c>
      <c r="H81" s="17">
        <f t="shared" si="13"/>
        <v>2.5104602510460251E-2</v>
      </c>
    </row>
    <row r="82" spans="1:8" x14ac:dyDescent="0.2">
      <c r="A82" s="14"/>
      <c r="B82" s="15" t="s">
        <v>70</v>
      </c>
      <c r="C82" s="16">
        <v>2</v>
      </c>
      <c r="D82" s="16">
        <v>2</v>
      </c>
      <c r="E82" s="17">
        <f t="shared" si="11"/>
        <v>2.2021581149526536E-4</v>
      </c>
      <c r="F82" s="17">
        <f t="shared" si="12"/>
        <v>1.7479461632581716E-4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71</v>
      </c>
      <c r="C83" s="16">
        <v>20</v>
      </c>
      <c r="D83" s="16">
        <v>20</v>
      </c>
      <c r="E83" s="17">
        <f t="shared" si="11"/>
        <v>2.2021581149526538E-3</v>
      </c>
      <c r="F83" s="17">
        <f t="shared" si="12"/>
        <v>1.7479461632581717E-3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2</v>
      </c>
      <c r="E85" s="17" t="str">
        <f t="shared" si="11"/>
        <v/>
      </c>
      <c r="F85" s="17">
        <f t="shared" si="12"/>
        <v>1.7479461632581716E-4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11</v>
      </c>
      <c r="D86" s="16">
        <v>28</v>
      </c>
      <c r="E86" s="17">
        <f t="shared" si="11"/>
        <v>1.2111869632239595E-3</v>
      </c>
      <c r="F86" s="17">
        <f t="shared" si="12"/>
        <v>2.4471246285614405E-3</v>
      </c>
      <c r="G86" s="17">
        <f t="shared" si="14"/>
        <v>1.5454545454545454</v>
      </c>
      <c r="H86" s="17">
        <f t="shared" si="13"/>
        <v>1.8718343977097555E-3</v>
      </c>
    </row>
    <row r="87" spans="1:8" x14ac:dyDescent="0.2">
      <c r="A87" s="14"/>
      <c r="B87" s="15" t="s">
        <v>75</v>
      </c>
      <c r="C87" s="16">
        <v>7</v>
      </c>
      <c r="D87" s="16">
        <v>6</v>
      </c>
      <c r="E87" s="17">
        <f t="shared" si="11"/>
        <v>7.7075534023342881E-4</v>
      </c>
      <c r="F87" s="17">
        <f t="shared" si="12"/>
        <v>5.243838489774515E-4</v>
      </c>
      <c r="G87" s="17">
        <f t="shared" si="14"/>
        <v>-0.14285714285714285</v>
      </c>
      <c r="H87" s="17">
        <f t="shared" si="13"/>
        <v>-1.1010790574763268E-4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98</v>
      </c>
      <c r="D89" s="16">
        <v>35</v>
      </c>
      <c r="E89" s="17">
        <f t="shared" si="11"/>
        <v>1.0790574763268003E-2</v>
      </c>
      <c r="F89" s="17">
        <f t="shared" si="12"/>
        <v>3.0589057857018003E-3</v>
      </c>
      <c r="G89" s="17">
        <f t="shared" si="14"/>
        <v>-0.6428571428571429</v>
      </c>
      <c r="H89" s="17">
        <f t="shared" si="13"/>
        <v>-6.9367980621008601E-3</v>
      </c>
    </row>
    <row r="90" spans="1:8" x14ac:dyDescent="0.2">
      <c r="A90" s="14"/>
      <c r="B90" s="15" t="s">
        <v>78</v>
      </c>
      <c r="C90" s="16">
        <v>4</v>
      </c>
      <c r="D90" s="16">
        <v>7</v>
      </c>
      <c r="E90" s="17">
        <f t="shared" si="11"/>
        <v>4.4043162299053072E-4</v>
      </c>
      <c r="F90" s="17">
        <f t="shared" si="12"/>
        <v>6.1178115714036012E-4</v>
      </c>
      <c r="G90" s="17">
        <f t="shared" si="14"/>
        <v>0.75</v>
      </c>
      <c r="H90" s="17">
        <f t="shared" si="13"/>
        <v>3.3032371724289804E-4</v>
      </c>
    </row>
    <row r="91" spans="1:8" x14ac:dyDescent="0.2">
      <c r="A91" s="14"/>
      <c r="B91" s="15" t="s">
        <v>79</v>
      </c>
      <c r="C91" s="16">
        <v>388</v>
      </c>
      <c r="D91" s="16">
        <v>307</v>
      </c>
      <c r="E91" s="17">
        <f t="shared" si="11"/>
        <v>4.2721867430081481E-2</v>
      </c>
      <c r="F91" s="17">
        <f t="shared" si="12"/>
        <v>2.6830973606012935E-2</v>
      </c>
      <c r="G91" s="17">
        <f t="shared" si="14"/>
        <v>-0.20876288659793815</v>
      </c>
      <c r="H91" s="17">
        <f t="shared" si="13"/>
        <v>-8.9187403655582483E-3</v>
      </c>
    </row>
    <row r="92" spans="1:8" x14ac:dyDescent="0.2">
      <c r="A92" s="14"/>
      <c r="B92" s="15" t="s">
        <v>80</v>
      </c>
      <c r="C92" s="16">
        <v>781</v>
      </c>
      <c r="D92" s="16">
        <v>1290</v>
      </c>
      <c r="E92" s="17">
        <f t="shared" si="11"/>
        <v>8.5994274388901129E-2</v>
      </c>
      <c r="F92" s="17">
        <f t="shared" si="12"/>
        <v>0.11274252753015207</v>
      </c>
      <c r="G92" s="17">
        <f t="shared" si="14"/>
        <v>0.65172855313700384</v>
      </c>
      <c r="H92" s="17">
        <f t="shared" si="13"/>
        <v>5.6044924025545041E-2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395</v>
      </c>
      <c r="D94" s="16">
        <v>172</v>
      </c>
      <c r="E94" s="17">
        <f t="shared" si="11"/>
        <v>4.3492622770314911E-2</v>
      </c>
      <c r="F94" s="17">
        <f t="shared" si="12"/>
        <v>1.5032337004020277E-2</v>
      </c>
      <c r="G94" s="17">
        <f t="shared" si="14"/>
        <v>-0.56455696202531647</v>
      </c>
      <c r="H94" s="17">
        <f t="shared" si="13"/>
        <v>-2.4554062981722091E-2</v>
      </c>
    </row>
    <row r="95" spans="1:8" x14ac:dyDescent="0.2">
      <c r="A95" s="14"/>
      <c r="B95" s="15" t="s">
        <v>83</v>
      </c>
      <c r="C95" s="16">
        <v>59</v>
      </c>
      <c r="D95" s="16">
        <v>88</v>
      </c>
      <c r="E95" s="17">
        <f t="shared" si="11"/>
        <v>6.4963664391103279E-3</v>
      </c>
      <c r="F95" s="17">
        <f t="shared" si="12"/>
        <v>7.6909631183359551E-3</v>
      </c>
      <c r="G95" s="17">
        <f t="shared" si="14"/>
        <v>0.49152542372881358</v>
      </c>
      <c r="H95" s="17">
        <f t="shared" si="13"/>
        <v>3.1931292666813479E-3</v>
      </c>
    </row>
    <row r="96" spans="1:8" x14ac:dyDescent="0.2">
      <c r="A96" s="14"/>
      <c r="B96" s="15" t="s">
        <v>84</v>
      </c>
      <c r="C96" s="16">
        <v>53</v>
      </c>
      <c r="D96" s="16">
        <v>70</v>
      </c>
      <c r="E96" s="17">
        <f t="shared" si="11"/>
        <v>5.8357190046245322E-3</v>
      </c>
      <c r="F96" s="17">
        <f t="shared" si="12"/>
        <v>6.1178115714036006E-3</v>
      </c>
      <c r="G96" s="17">
        <f t="shared" si="14"/>
        <v>0.32075471698113206</v>
      </c>
      <c r="H96" s="17">
        <f t="shared" si="13"/>
        <v>1.8718343977097555E-3</v>
      </c>
    </row>
    <row r="97" spans="1:8" x14ac:dyDescent="0.2">
      <c r="A97" s="14"/>
      <c r="B97" s="15" t="s">
        <v>85</v>
      </c>
      <c r="C97" s="16">
        <v>49</v>
      </c>
      <c r="D97" s="16">
        <v>58</v>
      </c>
      <c r="E97" s="17">
        <f t="shared" si="11"/>
        <v>5.3952873816340017E-3</v>
      </c>
      <c r="F97" s="17">
        <f t="shared" si="12"/>
        <v>5.0690438734486976E-3</v>
      </c>
      <c r="G97" s="17">
        <f t="shared" si="14"/>
        <v>0.18367346938775511</v>
      </c>
      <c r="H97" s="17">
        <f t="shared" si="13"/>
        <v>9.9097115172869427E-4</v>
      </c>
    </row>
    <row r="98" spans="1:8" x14ac:dyDescent="0.2">
      <c r="A98" s="14"/>
      <c r="B98" s="15" t="s">
        <v>86</v>
      </c>
      <c r="C98" s="16">
        <v>44</v>
      </c>
      <c r="D98" s="16">
        <v>37</v>
      </c>
      <c r="E98" s="17">
        <f t="shared" si="11"/>
        <v>4.8447478528958381E-3</v>
      </c>
      <c r="F98" s="17">
        <f t="shared" si="12"/>
        <v>3.2337004020276177E-3</v>
      </c>
      <c r="G98" s="17">
        <f t="shared" si="14"/>
        <v>-0.15909090909090909</v>
      </c>
      <c r="H98" s="17">
        <f t="shared" si="13"/>
        <v>-7.7075534023342881E-4</v>
      </c>
    </row>
    <row r="99" spans="1:8" x14ac:dyDescent="0.2">
      <c r="A99" s="14"/>
      <c r="B99" s="15" t="s">
        <v>87</v>
      </c>
      <c r="C99" s="16">
        <v>26</v>
      </c>
      <c r="D99" s="16">
        <v>34</v>
      </c>
      <c r="E99" s="17">
        <f t="shared" si="11"/>
        <v>2.8628055494384495E-3</v>
      </c>
      <c r="F99" s="17">
        <f t="shared" si="12"/>
        <v>2.971508477538892E-3</v>
      </c>
      <c r="G99" s="17">
        <f t="shared" si="14"/>
        <v>0.30769230769230771</v>
      </c>
      <c r="H99" s="17">
        <f t="shared" si="13"/>
        <v>8.8086324598106143E-4</v>
      </c>
    </row>
    <row r="100" spans="1:8" x14ac:dyDescent="0.2">
      <c r="A100" s="14"/>
      <c r="B100" s="15" t="s">
        <v>88</v>
      </c>
      <c r="C100" s="16">
        <v>10</v>
      </c>
      <c r="D100" s="16">
        <v>12</v>
      </c>
      <c r="E100" s="17">
        <f t="shared" si="11"/>
        <v>1.1010790574763269E-3</v>
      </c>
      <c r="F100" s="17">
        <f t="shared" si="12"/>
        <v>1.048767697954903E-3</v>
      </c>
      <c r="G100" s="17">
        <f t="shared" si="14"/>
        <v>0.2</v>
      </c>
      <c r="H100" s="17">
        <f t="shared" si="13"/>
        <v>2.2021581149526539E-4</v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8.7397308162908579E-5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232</v>
      </c>
      <c r="D102" s="16">
        <v>260</v>
      </c>
      <c r="E102" s="17">
        <f t="shared" si="11"/>
        <v>2.5545034133450783E-2</v>
      </c>
      <c r="F102" s="17">
        <f t="shared" si="12"/>
        <v>2.2723300122356231E-2</v>
      </c>
      <c r="G102" s="17">
        <f t="shared" si="14"/>
        <v>0.1206896551724138</v>
      </c>
      <c r="H102" s="17">
        <f t="shared" si="13"/>
        <v>3.0830213609337152E-3</v>
      </c>
    </row>
    <row r="103" spans="1:8" x14ac:dyDescent="0.2">
      <c r="A103" s="14"/>
      <c r="B103" s="15" t="s">
        <v>91</v>
      </c>
      <c r="C103" s="16">
        <v>5</v>
      </c>
      <c r="D103" s="16">
        <v>5</v>
      </c>
      <c r="E103" s="17">
        <f t="shared" si="11"/>
        <v>5.5053952873816345E-4</v>
      </c>
      <c r="F103" s="17">
        <f t="shared" si="12"/>
        <v>4.3698654081454294E-4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0</v>
      </c>
      <c r="D104" s="16">
        <v>4</v>
      </c>
      <c r="E104" s="17" t="str">
        <f t="shared" si="11"/>
        <v/>
      </c>
      <c r="F104" s="17">
        <f t="shared" si="12"/>
        <v>3.4958923265163432E-4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35</v>
      </c>
      <c r="D105" s="16">
        <v>14</v>
      </c>
      <c r="E105" s="17">
        <f t="shared" si="11"/>
        <v>3.8537767011671436E-3</v>
      </c>
      <c r="F105" s="17">
        <f t="shared" si="12"/>
        <v>1.2235623142807202E-3</v>
      </c>
      <c r="G105" s="17">
        <f t="shared" si="14"/>
        <v>-0.6</v>
      </c>
      <c r="H105" s="17">
        <f t="shared" si="13"/>
        <v>-2.312266020700286E-3</v>
      </c>
    </row>
    <row r="106" spans="1:8" x14ac:dyDescent="0.2">
      <c r="A106" s="14"/>
      <c r="B106" s="15" t="s">
        <v>94</v>
      </c>
      <c r="C106" s="16">
        <v>190</v>
      </c>
      <c r="D106" s="16">
        <v>167</v>
      </c>
      <c r="E106" s="17">
        <f t="shared" si="11"/>
        <v>2.0920502092050208E-2</v>
      </c>
      <c r="F106" s="17">
        <f t="shared" si="12"/>
        <v>1.4595350463205732E-2</v>
      </c>
      <c r="G106" s="17">
        <f t="shared" si="14"/>
        <v>-0.12105263157894737</v>
      </c>
      <c r="H106" s="17">
        <f t="shared" si="13"/>
        <v>-2.5324818321955517E-3</v>
      </c>
    </row>
    <row r="107" spans="1:8" x14ac:dyDescent="0.2">
      <c r="A107" s="14"/>
      <c r="B107" s="15" t="s">
        <v>95</v>
      </c>
      <c r="C107" s="16">
        <v>156</v>
      </c>
      <c r="D107" s="16">
        <v>145</v>
      </c>
      <c r="E107" s="17">
        <f t="shared" si="11"/>
        <v>1.7176833296630698E-2</v>
      </c>
      <c r="F107" s="17">
        <f t="shared" si="12"/>
        <v>1.2672609683621744E-2</v>
      </c>
      <c r="G107" s="17">
        <f t="shared" si="14"/>
        <v>-7.0512820512820512E-2</v>
      </c>
      <c r="H107" s="17">
        <f t="shared" si="13"/>
        <v>-1.2111869632239595E-3</v>
      </c>
    </row>
    <row r="108" spans="1:8" x14ac:dyDescent="0.2">
      <c r="A108" s="14"/>
      <c r="B108" s="15" t="s">
        <v>96</v>
      </c>
      <c r="C108" s="16">
        <v>4</v>
      </c>
      <c r="D108" s="16">
        <v>4</v>
      </c>
      <c r="E108" s="17">
        <f t="shared" ref="E108:E139" si="15">+IF(C108=0,"",C108/C$76)</f>
        <v>4.4043162299053072E-4</v>
      </c>
      <c r="F108" s="17">
        <f t="shared" ref="F108:F139" si="16">+IF(D108=0,"",D108/D$76)</f>
        <v>3.4958923265163432E-4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109</v>
      </c>
      <c r="D109" s="16">
        <v>76</v>
      </c>
      <c r="E109" s="17">
        <f t="shared" si="15"/>
        <v>1.2001761726491962E-2</v>
      </c>
      <c r="F109" s="17">
        <f t="shared" si="16"/>
        <v>6.6421954203810521E-3</v>
      </c>
      <c r="G109" s="17">
        <f t="shared" ref="G109:G140" si="18">+IF(AND(C109=0,D109=0)," ",IF(C109=0,1,IF(D109=0,-1,(D109-C109)/C109)))</f>
        <v>-0.30275229357798167</v>
      </c>
      <c r="H109" s="17">
        <f t="shared" si="17"/>
        <v>-3.6335608896718784E-3</v>
      </c>
    </row>
    <row r="110" spans="1:8" x14ac:dyDescent="0.2">
      <c r="A110" s="14"/>
      <c r="B110" s="15" t="s">
        <v>98</v>
      </c>
      <c r="C110" s="16">
        <v>8</v>
      </c>
      <c r="D110" s="16">
        <v>8</v>
      </c>
      <c r="E110" s="17">
        <f t="shared" si="15"/>
        <v>8.8086324598106143E-4</v>
      </c>
      <c r="F110" s="17">
        <f t="shared" si="16"/>
        <v>6.9917846530326863E-4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99</v>
      </c>
      <c r="C111" s="16">
        <v>10</v>
      </c>
      <c r="D111" s="16">
        <v>12</v>
      </c>
      <c r="E111" s="17">
        <f t="shared" si="15"/>
        <v>1.1010790574763269E-3</v>
      </c>
      <c r="F111" s="17">
        <f t="shared" si="16"/>
        <v>1.048767697954903E-3</v>
      </c>
      <c r="G111" s="17">
        <f t="shared" si="18"/>
        <v>0.2</v>
      </c>
      <c r="H111" s="17">
        <f t="shared" si="17"/>
        <v>2.2021581149526539E-4</v>
      </c>
    </row>
    <row r="112" spans="1:8" x14ac:dyDescent="0.2">
      <c r="A112" s="14"/>
      <c r="B112" s="15" t="s">
        <v>100</v>
      </c>
      <c r="C112" s="16">
        <v>14</v>
      </c>
      <c r="D112" s="16">
        <v>37</v>
      </c>
      <c r="E112" s="17">
        <f t="shared" si="15"/>
        <v>1.5415106804668576E-3</v>
      </c>
      <c r="F112" s="17">
        <f t="shared" si="16"/>
        <v>3.2337004020276177E-3</v>
      </c>
      <c r="G112" s="17">
        <f t="shared" si="18"/>
        <v>1.6428571428571428</v>
      </c>
      <c r="H112" s="17">
        <f t="shared" si="17"/>
        <v>2.5324818321955517E-3</v>
      </c>
    </row>
    <row r="113" spans="1:8" x14ac:dyDescent="0.2">
      <c r="A113" s="14"/>
      <c r="B113" s="15" t="s">
        <v>101</v>
      </c>
      <c r="C113" s="16">
        <v>29</v>
      </c>
      <c r="D113" s="16">
        <v>120</v>
      </c>
      <c r="E113" s="17">
        <f t="shared" si="15"/>
        <v>3.1931292666813479E-3</v>
      </c>
      <c r="F113" s="17">
        <f t="shared" si="16"/>
        <v>1.048767697954903E-2</v>
      </c>
      <c r="G113" s="17">
        <f t="shared" si="18"/>
        <v>3.1379310344827585</v>
      </c>
      <c r="H113" s="17">
        <f t="shared" si="17"/>
        <v>1.0019819423034574E-2</v>
      </c>
    </row>
    <row r="114" spans="1:8" x14ac:dyDescent="0.2">
      <c r="A114" s="14"/>
      <c r="B114" s="15" t="s">
        <v>102</v>
      </c>
      <c r="C114" s="16">
        <v>554</v>
      </c>
      <c r="D114" s="16">
        <v>621</v>
      </c>
      <c r="E114" s="17">
        <f t="shared" si="15"/>
        <v>6.0999779784188503E-2</v>
      </c>
      <c r="F114" s="17">
        <f t="shared" si="16"/>
        <v>5.4273728369166233E-2</v>
      </c>
      <c r="G114" s="17">
        <f t="shared" si="18"/>
        <v>0.12093862815884476</v>
      </c>
      <c r="H114" s="17">
        <f t="shared" si="17"/>
        <v>7.3772296850913889E-3</v>
      </c>
    </row>
    <row r="115" spans="1:8" ht="25.5" x14ac:dyDescent="0.2">
      <c r="A115" s="14"/>
      <c r="B115" s="15" t="s">
        <v>103</v>
      </c>
      <c r="C115" s="16">
        <v>268</v>
      </c>
      <c r="D115" s="16">
        <v>895</v>
      </c>
      <c r="E115" s="17">
        <f t="shared" si="15"/>
        <v>2.9508918740365559E-2</v>
      </c>
      <c r="F115" s="17">
        <f t="shared" si="16"/>
        <v>7.8220590805803181E-2</v>
      </c>
      <c r="G115" s="17">
        <f t="shared" si="18"/>
        <v>2.33955223880597</v>
      </c>
      <c r="H115" s="17">
        <f t="shared" si="17"/>
        <v>6.903765690376569E-2</v>
      </c>
    </row>
    <row r="116" spans="1:8" ht="25.5" x14ac:dyDescent="0.2">
      <c r="A116" s="14"/>
      <c r="B116" s="15" t="s">
        <v>104</v>
      </c>
      <c r="C116" s="16">
        <v>492</v>
      </c>
      <c r="D116" s="16">
        <v>392</v>
      </c>
      <c r="E116" s="17">
        <f t="shared" si="15"/>
        <v>5.4173089627835277E-2</v>
      </c>
      <c r="F116" s="17">
        <f t="shared" si="16"/>
        <v>3.4259744799860166E-2</v>
      </c>
      <c r="G116" s="17">
        <f t="shared" si="18"/>
        <v>-0.2032520325203252</v>
      </c>
      <c r="H116" s="17">
        <f t="shared" si="17"/>
        <v>-1.1010790574763268E-2</v>
      </c>
    </row>
    <row r="117" spans="1:8" x14ac:dyDescent="0.2">
      <c r="A117" s="14"/>
      <c r="B117" s="15" t="s">
        <v>105</v>
      </c>
      <c r="C117" s="16">
        <v>18</v>
      </c>
      <c r="D117" s="16">
        <v>71</v>
      </c>
      <c r="E117" s="17">
        <f t="shared" si="15"/>
        <v>1.9819423034573881E-3</v>
      </c>
      <c r="F117" s="17">
        <f t="shared" si="16"/>
        <v>6.2052088795665093E-3</v>
      </c>
      <c r="G117" s="17">
        <f t="shared" si="18"/>
        <v>2.9444444444444446</v>
      </c>
      <c r="H117" s="17">
        <f t="shared" si="17"/>
        <v>5.8357190046245322E-3</v>
      </c>
    </row>
    <row r="118" spans="1:8" x14ac:dyDescent="0.2">
      <c r="A118" s="14"/>
      <c r="B118" s="15" t="s">
        <v>106</v>
      </c>
      <c r="C118" s="16">
        <v>79</v>
      </c>
      <c r="D118" s="16">
        <v>111</v>
      </c>
      <c r="E118" s="17">
        <f t="shared" si="15"/>
        <v>8.6985245540629821E-3</v>
      </c>
      <c r="F118" s="17">
        <f t="shared" si="16"/>
        <v>9.7011012060828523E-3</v>
      </c>
      <c r="G118" s="17">
        <f t="shared" si="18"/>
        <v>0.4050632911392405</v>
      </c>
      <c r="H118" s="17">
        <f t="shared" si="17"/>
        <v>3.5234529839242457E-3</v>
      </c>
    </row>
    <row r="119" spans="1:8" x14ac:dyDescent="0.2">
      <c r="A119" s="14"/>
      <c r="B119" s="15" t="s">
        <v>107</v>
      </c>
      <c r="C119" s="16">
        <v>19</v>
      </c>
      <c r="D119" s="16">
        <v>18</v>
      </c>
      <c r="E119" s="17">
        <f t="shared" si="15"/>
        <v>2.0920502092050207E-3</v>
      </c>
      <c r="F119" s="17">
        <f t="shared" si="16"/>
        <v>1.5731515469323545E-3</v>
      </c>
      <c r="G119" s="17">
        <f t="shared" si="18"/>
        <v>-5.2631578947368418E-2</v>
      </c>
      <c r="H119" s="17">
        <f t="shared" si="17"/>
        <v>-1.1010790574763267E-4</v>
      </c>
    </row>
    <row r="120" spans="1:8" x14ac:dyDescent="0.2">
      <c r="A120" s="14"/>
      <c r="B120" s="15" t="s">
        <v>108</v>
      </c>
      <c r="C120" s="16">
        <v>27</v>
      </c>
      <c r="D120" s="16">
        <v>27</v>
      </c>
      <c r="E120" s="17">
        <f t="shared" si="15"/>
        <v>2.9729134551860822E-3</v>
      </c>
      <c r="F120" s="17">
        <f t="shared" si="16"/>
        <v>2.3597273203985318E-3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5</v>
      </c>
      <c r="D121" s="16">
        <v>6</v>
      </c>
      <c r="E121" s="17">
        <f t="shared" si="15"/>
        <v>5.5053952873816345E-4</v>
      </c>
      <c r="F121" s="17">
        <f t="shared" si="16"/>
        <v>5.243838489774515E-4</v>
      </c>
      <c r="G121" s="17">
        <f t="shared" si="18"/>
        <v>0.2</v>
      </c>
      <c r="H121" s="17">
        <f t="shared" si="17"/>
        <v>1.1010790574763269E-4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36</v>
      </c>
      <c r="D123" s="16">
        <v>17</v>
      </c>
      <c r="E123" s="17">
        <f t="shared" si="15"/>
        <v>3.9638846069147762E-3</v>
      </c>
      <c r="F123" s="17">
        <f t="shared" si="16"/>
        <v>1.485754238769446E-3</v>
      </c>
      <c r="G123" s="17">
        <f t="shared" si="18"/>
        <v>-0.52777777777777779</v>
      </c>
      <c r="H123" s="17">
        <f t="shared" si="17"/>
        <v>-2.0920502092050207E-3</v>
      </c>
    </row>
    <row r="124" spans="1:8" x14ac:dyDescent="0.2">
      <c r="A124" s="14"/>
      <c r="B124" s="15" t="s">
        <v>112</v>
      </c>
      <c r="C124" s="16">
        <v>9</v>
      </c>
      <c r="D124" s="16">
        <v>26</v>
      </c>
      <c r="E124" s="17">
        <f t="shared" si="15"/>
        <v>9.9097115172869406E-4</v>
      </c>
      <c r="F124" s="17">
        <f t="shared" si="16"/>
        <v>2.272330012235623E-3</v>
      </c>
      <c r="G124" s="17">
        <f t="shared" si="18"/>
        <v>1.8888888888888888</v>
      </c>
      <c r="H124" s="17">
        <f t="shared" si="17"/>
        <v>1.8718343977097555E-3</v>
      </c>
    </row>
    <row r="125" spans="1:8" x14ac:dyDescent="0.2">
      <c r="A125" s="14"/>
      <c r="B125" s="15" t="s">
        <v>113</v>
      </c>
      <c r="C125" s="16">
        <v>9</v>
      </c>
      <c r="D125" s="16">
        <v>15</v>
      </c>
      <c r="E125" s="17">
        <f t="shared" si="15"/>
        <v>9.9097115172869406E-4</v>
      </c>
      <c r="F125" s="17">
        <f t="shared" si="16"/>
        <v>1.3109596224436288E-3</v>
      </c>
      <c r="G125" s="17">
        <f t="shared" si="18"/>
        <v>0.66666666666666663</v>
      </c>
      <c r="H125" s="17">
        <f t="shared" si="17"/>
        <v>6.6064743448579597E-4</v>
      </c>
    </row>
    <row r="126" spans="1:8" x14ac:dyDescent="0.2">
      <c r="A126" s="14"/>
      <c r="B126" s="15" t="s">
        <v>114</v>
      </c>
      <c r="C126" s="16">
        <v>62</v>
      </c>
      <c r="D126" s="16">
        <v>97</v>
      </c>
      <c r="E126" s="17">
        <f t="shared" si="15"/>
        <v>6.8266901563532262E-3</v>
      </c>
      <c r="F126" s="17">
        <f t="shared" si="16"/>
        <v>8.4775388918021319E-3</v>
      </c>
      <c r="G126" s="17">
        <f t="shared" si="18"/>
        <v>0.56451612903225812</v>
      </c>
      <c r="H126" s="17">
        <f t="shared" si="17"/>
        <v>3.853776701167144E-3</v>
      </c>
    </row>
    <row r="127" spans="1:8" x14ac:dyDescent="0.2">
      <c r="A127" s="14"/>
      <c r="B127" s="15" t="s">
        <v>115</v>
      </c>
      <c r="C127" s="16">
        <v>5</v>
      </c>
      <c r="D127" s="16">
        <v>11</v>
      </c>
      <c r="E127" s="17">
        <f t="shared" si="15"/>
        <v>5.5053952873816345E-4</v>
      </c>
      <c r="F127" s="17">
        <f t="shared" si="16"/>
        <v>9.6137038979199438E-4</v>
      </c>
      <c r="G127" s="17">
        <f t="shared" si="18"/>
        <v>1.2</v>
      </c>
      <c r="H127" s="17">
        <f t="shared" si="17"/>
        <v>6.6064743448579607E-4</v>
      </c>
    </row>
    <row r="128" spans="1:8" x14ac:dyDescent="0.2">
      <c r="A128" s="14"/>
      <c r="B128" s="15" t="s">
        <v>116</v>
      </c>
      <c r="C128" s="16">
        <v>277</v>
      </c>
      <c r="D128" s="16">
        <v>141</v>
      </c>
      <c r="E128" s="17">
        <f t="shared" si="15"/>
        <v>3.0499889892094251E-2</v>
      </c>
      <c r="F128" s="17">
        <f t="shared" si="16"/>
        <v>1.2323020450970111E-2</v>
      </c>
      <c r="G128" s="17">
        <f t="shared" si="18"/>
        <v>-0.49097472924187724</v>
      </c>
      <c r="H128" s="17">
        <f t="shared" si="17"/>
        <v>-1.4974675181678044E-2</v>
      </c>
    </row>
    <row r="129" spans="1:8" x14ac:dyDescent="0.2">
      <c r="A129" s="14" t="s">
        <v>59</v>
      </c>
      <c r="B129" s="15" t="s">
        <v>117</v>
      </c>
      <c r="C129" s="16">
        <v>15</v>
      </c>
      <c r="D129" s="16">
        <v>14</v>
      </c>
      <c r="E129" s="17">
        <f t="shared" si="15"/>
        <v>1.6516185862144902E-3</v>
      </c>
      <c r="F129" s="17">
        <f t="shared" si="16"/>
        <v>1.2235623142807202E-3</v>
      </c>
      <c r="G129" s="17">
        <f t="shared" si="18"/>
        <v>-6.6666666666666666E-2</v>
      </c>
      <c r="H129" s="17">
        <f t="shared" si="17"/>
        <v>-1.1010790574763268E-4</v>
      </c>
    </row>
    <row r="130" spans="1:8" x14ac:dyDescent="0.2">
      <c r="A130" s="14"/>
      <c r="B130" s="15" t="s">
        <v>118</v>
      </c>
      <c r="C130" s="16">
        <v>243</v>
      </c>
      <c r="D130" s="16">
        <v>220</v>
      </c>
      <c r="E130" s="17">
        <f t="shared" si="15"/>
        <v>2.6756221096674741E-2</v>
      </c>
      <c r="F130" s="17">
        <f t="shared" si="16"/>
        <v>1.9227407795839889E-2</v>
      </c>
      <c r="G130" s="17">
        <f t="shared" si="18"/>
        <v>-9.4650205761316872E-2</v>
      </c>
      <c r="H130" s="17">
        <f t="shared" si="17"/>
        <v>-2.5324818321955517E-3</v>
      </c>
    </row>
    <row r="131" spans="1:8" x14ac:dyDescent="0.2">
      <c r="A131" s="14"/>
      <c r="B131" s="15" t="s">
        <v>119</v>
      </c>
      <c r="C131" s="16">
        <v>1</v>
      </c>
      <c r="D131" s="16">
        <v>1</v>
      </c>
      <c r="E131" s="17">
        <f t="shared" si="15"/>
        <v>1.1010790574763268E-4</v>
      </c>
      <c r="F131" s="17">
        <f t="shared" si="16"/>
        <v>8.7397308162908579E-5</v>
      </c>
      <c r="G131" s="17">
        <f t="shared" si="18"/>
        <v>0</v>
      </c>
      <c r="H131" s="17">
        <f t="shared" si="17"/>
        <v>0</v>
      </c>
    </row>
    <row r="132" spans="1:8" x14ac:dyDescent="0.2">
      <c r="A132" s="14"/>
      <c r="B132" s="15" t="s">
        <v>120</v>
      </c>
      <c r="C132" s="16">
        <v>166</v>
      </c>
      <c r="D132" s="16">
        <v>291</v>
      </c>
      <c r="E132" s="17">
        <f t="shared" si="15"/>
        <v>1.8277912354107025E-2</v>
      </c>
      <c r="F132" s="17">
        <f t="shared" si="16"/>
        <v>2.5432616675406399E-2</v>
      </c>
      <c r="G132" s="17">
        <f t="shared" si="18"/>
        <v>0.75301204819277112</v>
      </c>
      <c r="H132" s="17">
        <f t="shared" si="17"/>
        <v>1.3763488218454085E-2</v>
      </c>
    </row>
    <row r="133" spans="1:8" x14ac:dyDescent="0.2">
      <c r="A133" s="14"/>
      <c r="B133" s="15" t="s">
        <v>121</v>
      </c>
      <c r="C133" s="16">
        <v>128</v>
      </c>
      <c r="D133" s="16">
        <v>126</v>
      </c>
      <c r="E133" s="17">
        <f t="shared" si="15"/>
        <v>1.4093811935696983E-2</v>
      </c>
      <c r="F133" s="17">
        <f t="shared" si="16"/>
        <v>1.1012060828526481E-2</v>
      </c>
      <c r="G133" s="17">
        <f t="shared" si="18"/>
        <v>-1.5625E-2</v>
      </c>
      <c r="H133" s="17">
        <f t="shared" si="17"/>
        <v>-2.2021581149526536E-4</v>
      </c>
    </row>
    <row r="134" spans="1:8" x14ac:dyDescent="0.2">
      <c r="A134" s="14"/>
      <c r="B134" s="15" t="s">
        <v>122</v>
      </c>
      <c r="C134" s="16">
        <v>8</v>
      </c>
      <c r="D134" s="16">
        <v>10</v>
      </c>
      <c r="E134" s="17">
        <f t="shared" si="15"/>
        <v>8.8086324598106143E-4</v>
      </c>
      <c r="F134" s="17">
        <f t="shared" si="16"/>
        <v>8.7397308162908587E-4</v>
      </c>
      <c r="G134" s="17">
        <f t="shared" si="18"/>
        <v>0.25</v>
      </c>
      <c r="H134" s="17">
        <f t="shared" si="17"/>
        <v>2.2021581149526536E-4</v>
      </c>
    </row>
    <row r="135" spans="1:8" ht="25.5" x14ac:dyDescent="0.2">
      <c r="A135" s="14"/>
      <c r="B135" s="15" t="s">
        <v>123</v>
      </c>
      <c r="C135" s="16">
        <v>1154</v>
      </c>
      <c r="D135" s="16">
        <v>945</v>
      </c>
      <c r="E135" s="17">
        <f t="shared" si="15"/>
        <v>0.12706452323276812</v>
      </c>
      <c r="F135" s="17">
        <f t="shared" si="16"/>
        <v>8.2590456213948615E-2</v>
      </c>
      <c r="G135" s="17">
        <f t="shared" si="18"/>
        <v>-0.18110918544194107</v>
      </c>
      <c r="H135" s="17">
        <f t="shared" si="17"/>
        <v>-2.3012552301255231E-2</v>
      </c>
    </row>
    <row r="136" spans="1:8" ht="25.5" x14ac:dyDescent="0.2">
      <c r="A136" s="14"/>
      <c r="B136" s="15" t="s">
        <v>124</v>
      </c>
      <c r="C136" s="16">
        <v>172</v>
      </c>
      <c r="D136" s="16">
        <v>143</v>
      </c>
      <c r="E136" s="17">
        <f t="shared" si="15"/>
        <v>1.893855978859282E-2</v>
      </c>
      <c r="F136" s="17">
        <f t="shared" si="16"/>
        <v>1.2497815067295926E-2</v>
      </c>
      <c r="G136" s="17">
        <f t="shared" si="18"/>
        <v>-0.16860465116279069</v>
      </c>
      <c r="H136" s="17">
        <f t="shared" si="17"/>
        <v>-3.1931292666813474E-3</v>
      </c>
    </row>
    <row r="137" spans="1:8" x14ac:dyDescent="0.2">
      <c r="A137" s="14"/>
      <c r="B137" s="15" t="s">
        <v>125</v>
      </c>
      <c r="C137" s="16">
        <v>121</v>
      </c>
      <c r="D137" s="16">
        <v>116</v>
      </c>
      <c r="E137" s="17">
        <f t="shared" si="15"/>
        <v>1.3323056595463555E-2</v>
      </c>
      <c r="F137" s="17">
        <f t="shared" si="16"/>
        <v>1.0138087746897395E-2</v>
      </c>
      <c r="G137" s="17">
        <f t="shared" si="18"/>
        <v>-4.1322314049586778E-2</v>
      </c>
      <c r="H137" s="17">
        <f t="shared" si="17"/>
        <v>-5.5053952873816345E-4</v>
      </c>
    </row>
    <row r="138" spans="1:8" x14ac:dyDescent="0.2">
      <c r="A138" s="14"/>
      <c r="B138" s="15" t="s">
        <v>126</v>
      </c>
      <c r="C138" s="16">
        <v>110</v>
      </c>
      <c r="D138" s="16">
        <v>80</v>
      </c>
      <c r="E138" s="17">
        <f t="shared" si="15"/>
        <v>1.2111869632239595E-2</v>
      </c>
      <c r="F138" s="17">
        <f t="shared" si="16"/>
        <v>6.991784653032687E-3</v>
      </c>
      <c r="G138" s="17">
        <f t="shared" si="18"/>
        <v>-0.27272727272727271</v>
      </c>
      <c r="H138" s="17">
        <f t="shared" si="17"/>
        <v>-3.30323717242898E-3</v>
      </c>
    </row>
    <row r="139" spans="1:8" x14ac:dyDescent="0.2">
      <c r="A139" s="14"/>
      <c r="B139" s="15" t="s">
        <v>127</v>
      </c>
      <c r="C139" s="16">
        <v>18</v>
      </c>
      <c r="D139" s="16">
        <v>8</v>
      </c>
      <c r="E139" s="17">
        <f t="shared" si="15"/>
        <v>1.9819423034573881E-3</v>
      </c>
      <c r="F139" s="17">
        <f t="shared" si="16"/>
        <v>6.9917846530326863E-4</v>
      </c>
      <c r="G139" s="17">
        <f t="shared" si="18"/>
        <v>-0.55555555555555558</v>
      </c>
      <c r="H139" s="17">
        <f t="shared" si="17"/>
        <v>-1.1010790574763267E-3</v>
      </c>
    </row>
    <row r="140" spans="1:8" x14ac:dyDescent="0.2">
      <c r="A140" s="14"/>
      <c r="B140" s="15" t="s">
        <v>128</v>
      </c>
      <c r="C140" s="16">
        <v>190</v>
      </c>
      <c r="D140" s="16">
        <v>721</v>
      </c>
      <c r="E140" s="17">
        <f t="shared" ref="E140:E171" si="19">+IF(C140=0,"",C140/C$76)</f>
        <v>2.0920502092050208E-2</v>
      </c>
      <c r="F140" s="17">
        <f t="shared" ref="F140:F171" si="20">+IF(D140=0,"",D140/D$76)</f>
        <v>6.3013459185457088E-2</v>
      </c>
      <c r="G140" s="17">
        <f t="shared" si="18"/>
        <v>2.7947368421052632</v>
      </c>
      <c r="H140" s="17">
        <f t="shared" ref="H140:H171" si="21">+IF(OR(AND(E140=""),(G140="")),"",E140*G140)</f>
        <v>5.8467297951992951E-2</v>
      </c>
    </row>
    <row r="141" spans="1:8" x14ac:dyDescent="0.2">
      <c r="A141" s="14"/>
      <c r="B141" s="15" t="s">
        <v>129</v>
      </c>
      <c r="C141" s="16">
        <v>38</v>
      </c>
      <c r="D141" s="16">
        <v>27</v>
      </c>
      <c r="E141" s="17">
        <f t="shared" si="19"/>
        <v>4.1841004184100415E-3</v>
      </c>
      <c r="F141" s="17">
        <f t="shared" si="20"/>
        <v>2.3597273203985318E-3</v>
      </c>
      <c r="G141" s="17">
        <f t="shared" ref="G141:G171" si="22">+IF(AND(C141=0,D141=0)," ",IF(C141=0,1,IF(D141=0,-1,(D141-C141)/C141)))</f>
        <v>-0.28947368421052633</v>
      </c>
      <c r="H141" s="17">
        <f t="shared" si="21"/>
        <v>-1.2111869632239595E-3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1.1010790574763268E-4</v>
      </c>
      <c r="F142" s="17">
        <f t="shared" si="20"/>
        <v>8.7397308162908579E-5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8</v>
      </c>
      <c r="D143" s="16">
        <v>12</v>
      </c>
      <c r="E143" s="17">
        <f t="shared" si="19"/>
        <v>8.8086324598106143E-4</v>
      </c>
      <c r="F143" s="17">
        <f t="shared" si="20"/>
        <v>1.048767697954903E-3</v>
      </c>
      <c r="G143" s="17">
        <f t="shared" si="22"/>
        <v>0.5</v>
      </c>
      <c r="H143" s="17">
        <f t="shared" si="21"/>
        <v>4.4043162299053072E-4</v>
      </c>
    </row>
    <row r="144" spans="1:8" x14ac:dyDescent="0.2">
      <c r="A144" s="14"/>
      <c r="B144" s="15" t="s">
        <v>132</v>
      </c>
      <c r="C144" s="16">
        <v>7</v>
      </c>
      <c r="D144" s="16">
        <v>14</v>
      </c>
      <c r="E144" s="17">
        <f t="shared" si="19"/>
        <v>7.7075534023342881E-4</v>
      </c>
      <c r="F144" s="17">
        <f t="shared" si="20"/>
        <v>1.2235623142807202E-3</v>
      </c>
      <c r="G144" s="17">
        <f t="shared" si="22"/>
        <v>1</v>
      </c>
      <c r="H144" s="17">
        <f t="shared" si="21"/>
        <v>7.7075534023342881E-4</v>
      </c>
    </row>
    <row r="145" spans="1:8" ht="25.5" x14ac:dyDescent="0.2">
      <c r="A145" s="14"/>
      <c r="B145" s="15" t="s">
        <v>133</v>
      </c>
      <c r="C145" s="16">
        <v>151</v>
      </c>
      <c r="D145" s="16">
        <v>230</v>
      </c>
      <c r="E145" s="17">
        <f t="shared" si="19"/>
        <v>1.6626293767892535E-2</v>
      </c>
      <c r="F145" s="17">
        <f t="shared" si="20"/>
        <v>2.0101380877468975E-2</v>
      </c>
      <c r="G145" s="17">
        <f t="shared" si="22"/>
        <v>0.52317880794701987</v>
      </c>
      <c r="H145" s="17">
        <f t="shared" si="21"/>
        <v>8.6985245540629821E-3</v>
      </c>
    </row>
    <row r="146" spans="1:8" ht="25.5" x14ac:dyDescent="0.2">
      <c r="A146" s="14"/>
      <c r="B146" s="15" t="s">
        <v>134</v>
      </c>
      <c r="C146" s="16">
        <v>67</v>
      </c>
      <c r="D146" s="16">
        <v>94</v>
      </c>
      <c r="E146" s="17">
        <f t="shared" si="19"/>
        <v>7.3772296850913898E-3</v>
      </c>
      <c r="F146" s="17">
        <f t="shared" si="20"/>
        <v>8.2153469673134066E-3</v>
      </c>
      <c r="G146" s="17">
        <f t="shared" si="22"/>
        <v>0.40298507462686567</v>
      </c>
      <c r="H146" s="17">
        <f t="shared" si="21"/>
        <v>2.9729134551860826E-3</v>
      </c>
    </row>
    <row r="147" spans="1:8" ht="25.5" x14ac:dyDescent="0.2">
      <c r="A147" s="14"/>
      <c r="B147" s="15" t="s">
        <v>135</v>
      </c>
      <c r="C147" s="16">
        <v>22</v>
      </c>
      <c r="D147" s="16">
        <v>16</v>
      </c>
      <c r="E147" s="17">
        <f t="shared" si="19"/>
        <v>2.422373926447919E-3</v>
      </c>
      <c r="F147" s="17">
        <f t="shared" si="20"/>
        <v>1.3983569306065373E-3</v>
      </c>
      <c r="G147" s="17">
        <f t="shared" si="22"/>
        <v>-0.27272727272727271</v>
      </c>
      <c r="H147" s="17">
        <f t="shared" si="21"/>
        <v>-6.6064743448579607E-4</v>
      </c>
    </row>
    <row r="148" spans="1:8" ht="25.5" x14ac:dyDescent="0.2">
      <c r="A148" s="14"/>
      <c r="B148" s="15" t="s">
        <v>136</v>
      </c>
      <c r="C148" s="16">
        <v>49</v>
      </c>
      <c r="D148" s="16">
        <v>172</v>
      </c>
      <c r="E148" s="17">
        <f t="shared" si="19"/>
        <v>5.3952873816340017E-3</v>
      </c>
      <c r="F148" s="17">
        <f t="shared" si="20"/>
        <v>1.5032337004020277E-2</v>
      </c>
      <c r="G148" s="17">
        <f t="shared" si="22"/>
        <v>2.510204081632653</v>
      </c>
      <c r="H148" s="17">
        <f t="shared" si="21"/>
        <v>1.3543272406958819E-2</v>
      </c>
    </row>
    <row r="149" spans="1:8" ht="25.5" x14ac:dyDescent="0.2">
      <c r="A149" s="14"/>
      <c r="B149" s="15" t="s">
        <v>137</v>
      </c>
      <c r="C149" s="16">
        <v>2</v>
      </c>
      <c r="D149" s="16">
        <v>4</v>
      </c>
      <c r="E149" s="17">
        <f t="shared" si="19"/>
        <v>2.2021581149526536E-4</v>
      </c>
      <c r="F149" s="17">
        <f t="shared" si="20"/>
        <v>3.4958923265163432E-4</v>
      </c>
      <c r="G149" s="17">
        <f t="shared" si="22"/>
        <v>1</v>
      </c>
      <c r="H149" s="17">
        <f t="shared" si="21"/>
        <v>2.2021581149526536E-4</v>
      </c>
    </row>
    <row r="150" spans="1:8" x14ac:dyDescent="0.2">
      <c r="A150" s="14"/>
      <c r="B150" s="15" t="s">
        <v>138</v>
      </c>
      <c r="C150" s="16">
        <v>4</v>
      </c>
      <c r="D150" s="16">
        <v>5</v>
      </c>
      <c r="E150" s="17">
        <f t="shared" si="19"/>
        <v>4.4043162299053072E-4</v>
      </c>
      <c r="F150" s="17">
        <f t="shared" si="20"/>
        <v>4.3698654081454294E-4</v>
      </c>
      <c r="G150" s="17">
        <f t="shared" si="22"/>
        <v>0.25</v>
      </c>
      <c r="H150" s="17">
        <f t="shared" si="21"/>
        <v>1.1010790574763268E-4</v>
      </c>
    </row>
    <row r="151" spans="1:8" x14ac:dyDescent="0.2">
      <c r="A151" s="14"/>
      <c r="B151" s="15" t="s">
        <v>139</v>
      </c>
      <c r="C151" s="16">
        <v>0</v>
      </c>
      <c r="D151" s="16">
        <v>5</v>
      </c>
      <c r="E151" s="17" t="str">
        <f t="shared" si="19"/>
        <v/>
      </c>
      <c r="F151" s="17">
        <f t="shared" si="20"/>
        <v>4.3698654081454294E-4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6</v>
      </c>
      <c r="D152" s="16">
        <v>11</v>
      </c>
      <c r="E152" s="17">
        <f t="shared" si="19"/>
        <v>6.6064743448579607E-4</v>
      </c>
      <c r="F152" s="17">
        <f t="shared" si="20"/>
        <v>9.6137038979199438E-4</v>
      </c>
      <c r="G152" s="17">
        <f t="shared" si="22"/>
        <v>0.83333333333333337</v>
      </c>
      <c r="H152" s="17">
        <f t="shared" si="21"/>
        <v>5.5053952873816345E-4</v>
      </c>
    </row>
    <row r="153" spans="1:8" x14ac:dyDescent="0.2">
      <c r="A153" s="14"/>
      <c r="B153" s="15" t="s">
        <v>141</v>
      </c>
      <c r="C153" s="16">
        <v>2</v>
      </c>
      <c r="D153" s="16">
        <v>4</v>
      </c>
      <c r="E153" s="17">
        <f t="shared" si="19"/>
        <v>2.2021581149526536E-4</v>
      </c>
      <c r="F153" s="17">
        <f t="shared" si="20"/>
        <v>3.4958923265163432E-4</v>
      </c>
      <c r="G153" s="17">
        <f t="shared" si="22"/>
        <v>1</v>
      </c>
      <c r="H153" s="17">
        <f t="shared" si="21"/>
        <v>2.2021581149526536E-4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7</v>
      </c>
      <c r="E155" s="17" t="str">
        <f t="shared" si="19"/>
        <v/>
      </c>
      <c r="F155" s="17">
        <f t="shared" si="20"/>
        <v>6.1178115714036012E-4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15</v>
      </c>
      <c r="D156" s="16">
        <v>19</v>
      </c>
      <c r="E156" s="17">
        <f t="shared" si="19"/>
        <v>1.6516185862144902E-3</v>
      </c>
      <c r="F156" s="17">
        <f t="shared" si="20"/>
        <v>1.660548855095263E-3</v>
      </c>
      <c r="G156" s="17">
        <f t="shared" si="22"/>
        <v>0.26666666666666666</v>
      </c>
      <c r="H156" s="17">
        <f t="shared" si="21"/>
        <v>4.4043162299053072E-4</v>
      </c>
    </row>
    <row r="157" spans="1:8" x14ac:dyDescent="0.2">
      <c r="A157" s="14"/>
      <c r="B157" s="15" t="s">
        <v>145</v>
      </c>
      <c r="C157" s="16">
        <v>78</v>
      </c>
      <c r="D157" s="16">
        <v>99</v>
      </c>
      <c r="E157" s="17">
        <f t="shared" si="19"/>
        <v>8.5884166483153491E-3</v>
      </c>
      <c r="F157" s="17">
        <f t="shared" si="20"/>
        <v>8.6523335081279493E-3</v>
      </c>
      <c r="G157" s="17">
        <f t="shared" si="22"/>
        <v>0.26923076923076922</v>
      </c>
      <c r="H157" s="17">
        <f t="shared" si="21"/>
        <v>2.312266020700286E-3</v>
      </c>
    </row>
    <row r="158" spans="1:8" x14ac:dyDescent="0.2">
      <c r="A158" s="14"/>
      <c r="B158" s="15" t="s">
        <v>146</v>
      </c>
      <c r="C158" s="16">
        <v>4</v>
      </c>
      <c r="D158" s="16">
        <v>7</v>
      </c>
      <c r="E158" s="17">
        <f t="shared" si="19"/>
        <v>4.4043162299053072E-4</v>
      </c>
      <c r="F158" s="17">
        <f t="shared" si="20"/>
        <v>6.1178115714036012E-4</v>
      </c>
      <c r="G158" s="17">
        <f t="shared" si="22"/>
        <v>0.75</v>
      </c>
      <c r="H158" s="17">
        <f t="shared" si="21"/>
        <v>3.3032371724289804E-4</v>
      </c>
    </row>
    <row r="159" spans="1:8" ht="25.5" x14ac:dyDescent="0.2">
      <c r="A159" s="14"/>
      <c r="B159" s="15" t="s">
        <v>147</v>
      </c>
      <c r="C159" s="16">
        <v>50</v>
      </c>
      <c r="D159" s="16">
        <v>64</v>
      </c>
      <c r="E159" s="17">
        <f t="shared" si="19"/>
        <v>5.5053952873816338E-3</v>
      </c>
      <c r="F159" s="17">
        <f t="shared" si="20"/>
        <v>5.5934277224261491E-3</v>
      </c>
      <c r="G159" s="17">
        <f t="shared" si="22"/>
        <v>0.28000000000000003</v>
      </c>
      <c r="H159" s="17">
        <f t="shared" si="21"/>
        <v>1.5415106804668576E-3</v>
      </c>
    </row>
    <row r="160" spans="1:8" x14ac:dyDescent="0.2">
      <c r="A160" s="14"/>
      <c r="B160" s="15" t="s">
        <v>148</v>
      </c>
      <c r="C160" s="16">
        <v>22</v>
      </c>
      <c r="D160" s="16">
        <v>13</v>
      </c>
      <c r="E160" s="17">
        <f t="shared" si="19"/>
        <v>2.422373926447919E-3</v>
      </c>
      <c r="F160" s="17">
        <f t="shared" si="20"/>
        <v>1.1361650061178115E-3</v>
      </c>
      <c r="G160" s="17">
        <f t="shared" si="22"/>
        <v>-0.40909090909090912</v>
      </c>
      <c r="H160" s="17">
        <f t="shared" si="21"/>
        <v>-9.9097115172869427E-4</v>
      </c>
    </row>
    <row r="161" spans="1:8" ht="25.5" x14ac:dyDescent="0.2">
      <c r="A161" s="14"/>
      <c r="B161" s="15" t="s">
        <v>149</v>
      </c>
      <c r="C161" s="16">
        <v>9</v>
      </c>
      <c r="D161" s="16">
        <v>24</v>
      </c>
      <c r="E161" s="17">
        <f t="shared" si="19"/>
        <v>9.9097115172869406E-4</v>
      </c>
      <c r="F161" s="17">
        <f t="shared" si="20"/>
        <v>2.097535395909806E-3</v>
      </c>
      <c r="G161" s="17">
        <f t="shared" si="22"/>
        <v>1.6666666666666667</v>
      </c>
      <c r="H161" s="17">
        <f t="shared" si="21"/>
        <v>1.6516185862144902E-3</v>
      </c>
    </row>
    <row r="162" spans="1:8" x14ac:dyDescent="0.2">
      <c r="A162" s="14"/>
      <c r="B162" s="15" t="s">
        <v>150</v>
      </c>
      <c r="C162" s="16">
        <v>17</v>
      </c>
      <c r="D162" s="16">
        <v>36</v>
      </c>
      <c r="E162" s="17">
        <f t="shared" si="19"/>
        <v>1.8718343977097555E-3</v>
      </c>
      <c r="F162" s="17">
        <f t="shared" si="20"/>
        <v>3.146303093864709E-3</v>
      </c>
      <c r="G162" s="17">
        <f t="shared" si="22"/>
        <v>1.1176470588235294</v>
      </c>
      <c r="H162" s="17">
        <f t="shared" si="21"/>
        <v>2.0920502092050207E-3</v>
      </c>
    </row>
    <row r="163" spans="1:8" x14ac:dyDescent="0.2">
      <c r="A163" s="14"/>
      <c r="B163" s="15" t="s">
        <v>151</v>
      </c>
      <c r="C163" s="16">
        <v>2</v>
      </c>
      <c r="D163" s="16">
        <v>0</v>
      </c>
      <c r="E163" s="17">
        <f t="shared" si="19"/>
        <v>2.2021581149526536E-4</v>
      </c>
      <c r="F163" s="17" t="str">
        <f t="shared" si="20"/>
        <v/>
      </c>
      <c r="G163" s="17">
        <f t="shared" si="22"/>
        <v>-1</v>
      </c>
      <c r="H163" s="17">
        <f t="shared" si="21"/>
        <v>-2.2021581149526536E-4</v>
      </c>
    </row>
    <row r="164" spans="1:8" x14ac:dyDescent="0.2">
      <c r="A164" s="14"/>
      <c r="B164" s="15" t="s">
        <v>152</v>
      </c>
      <c r="C164" s="16">
        <v>4</v>
      </c>
      <c r="D164" s="16">
        <v>9</v>
      </c>
      <c r="E164" s="17">
        <f t="shared" si="19"/>
        <v>4.4043162299053072E-4</v>
      </c>
      <c r="F164" s="17">
        <f t="shared" si="20"/>
        <v>7.8657577346617725E-4</v>
      </c>
      <c r="G164" s="17">
        <f t="shared" si="22"/>
        <v>1.25</v>
      </c>
      <c r="H164" s="17">
        <f t="shared" si="21"/>
        <v>5.5053952873816334E-4</v>
      </c>
    </row>
    <row r="165" spans="1:8" x14ac:dyDescent="0.2">
      <c r="A165" s="14"/>
      <c r="B165" s="15" t="s">
        <v>153</v>
      </c>
      <c r="C165" s="16">
        <v>15</v>
      </c>
      <c r="D165" s="16">
        <v>18</v>
      </c>
      <c r="E165" s="17">
        <f t="shared" si="19"/>
        <v>1.6516185862144902E-3</v>
      </c>
      <c r="F165" s="17">
        <f t="shared" si="20"/>
        <v>1.5731515469323545E-3</v>
      </c>
      <c r="G165" s="17">
        <f t="shared" si="22"/>
        <v>0.2</v>
      </c>
      <c r="H165" s="17">
        <f t="shared" si="21"/>
        <v>3.3032371724289809E-4</v>
      </c>
    </row>
    <row r="166" spans="1:8" x14ac:dyDescent="0.2">
      <c r="A166" s="14"/>
      <c r="B166" s="15" t="s">
        <v>154</v>
      </c>
      <c r="C166" s="16">
        <v>7</v>
      </c>
      <c r="D166" s="16">
        <v>4</v>
      </c>
      <c r="E166" s="17">
        <f t="shared" si="19"/>
        <v>7.7075534023342881E-4</v>
      </c>
      <c r="F166" s="17">
        <f t="shared" si="20"/>
        <v>3.4958923265163432E-4</v>
      </c>
      <c r="G166" s="17">
        <f t="shared" si="22"/>
        <v>-0.42857142857142855</v>
      </c>
      <c r="H166" s="17">
        <f t="shared" si="21"/>
        <v>-3.3032371724289804E-4</v>
      </c>
    </row>
    <row r="167" spans="1:8" x14ac:dyDescent="0.2">
      <c r="A167" s="14"/>
      <c r="B167" s="15" t="s">
        <v>155</v>
      </c>
      <c r="C167" s="16">
        <v>10</v>
      </c>
      <c r="D167" s="16">
        <v>38</v>
      </c>
      <c r="E167" s="17">
        <f t="shared" si="19"/>
        <v>1.1010790574763269E-3</v>
      </c>
      <c r="F167" s="17">
        <f t="shared" si="20"/>
        <v>3.321097710190526E-3</v>
      </c>
      <c r="G167" s="17">
        <f t="shared" si="22"/>
        <v>2.8</v>
      </c>
      <c r="H167" s="17">
        <f t="shared" si="21"/>
        <v>3.0830213609337152E-3</v>
      </c>
    </row>
    <row r="168" spans="1:8" x14ac:dyDescent="0.2">
      <c r="A168" s="14"/>
      <c r="B168" s="15" t="s">
        <v>156</v>
      </c>
      <c r="C168" s="16">
        <v>461</v>
      </c>
      <c r="D168" s="16">
        <v>571</v>
      </c>
      <c r="E168" s="17">
        <f t="shared" si="19"/>
        <v>5.0759744549658668E-2</v>
      </c>
      <c r="F168" s="17">
        <f t="shared" si="20"/>
        <v>4.9903862961020798E-2</v>
      </c>
      <c r="G168" s="17">
        <f t="shared" si="22"/>
        <v>0.23861171366594361</v>
      </c>
      <c r="H168" s="17">
        <f t="shared" si="21"/>
        <v>1.2111869632239597E-2</v>
      </c>
    </row>
    <row r="169" spans="1:8" ht="25.5" x14ac:dyDescent="0.2">
      <c r="A169" s="14"/>
      <c r="B169" s="15" t="s">
        <v>157</v>
      </c>
      <c r="C169" s="16">
        <v>5</v>
      </c>
      <c r="D169" s="16">
        <v>33</v>
      </c>
      <c r="E169" s="17">
        <f t="shared" si="19"/>
        <v>5.5053952873816345E-4</v>
      </c>
      <c r="F169" s="17">
        <f t="shared" si="20"/>
        <v>2.8841111693759833E-3</v>
      </c>
      <c r="G169" s="17">
        <f t="shared" si="22"/>
        <v>5.6</v>
      </c>
      <c r="H169" s="17">
        <f t="shared" si="21"/>
        <v>3.0830213609337152E-3</v>
      </c>
    </row>
    <row r="170" spans="1:8" ht="25.5" x14ac:dyDescent="0.2">
      <c r="A170" s="14"/>
      <c r="B170" s="15" t="s">
        <v>158</v>
      </c>
      <c r="C170" s="16">
        <v>1</v>
      </c>
      <c r="D170" s="16">
        <v>1</v>
      </c>
      <c r="E170" s="17">
        <f t="shared" si="19"/>
        <v>1.1010790574763268E-4</v>
      </c>
      <c r="F170" s="17">
        <f t="shared" si="20"/>
        <v>8.7397308162908579E-5</v>
      </c>
      <c r="G170" s="17">
        <f t="shared" si="22"/>
        <v>0</v>
      </c>
      <c r="H170" s="17">
        <f t="shared" si="21"/>
        <v>0</v>
      </c>
    </row>
    <row r="171" spans="1:8" x14ac:dyDescent="0.2">
      <c r="A171" s="14"/>
      <c r="B171" s="15" t="s">
        <v>159</v>
      </c>
      <c r="C171" s="16">
        <v>1</v>
      </c>
      <c r="D171" s="16">
        <v>0</v>
      </c>
      <c r="E171" s="17">
        <f t="shared" si="19"/>
        <v>1.1010790574763268E-4</v>
      </c>
      <c r="F171" s="17" t="str">
        <f t="shared" si="20"/>
        <v/>
      </c>
      <c r="G171" s="17">
        <f t="shared" si="22"/>
        <v>-1</v>
      </c>
      <c r="H171" s="17">
        <f t="shared" si="21"/>
        <v>-1.1010790574763268E-4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17157</v>
      </c>
      <c r="D177" s="20">
        <f>SUM(D178:D350)</f>
        <v>17958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4.6686483650987938E-2</v>
      </c>
      <c r="H177" s="21">
        <f t="shared" ref="H177:H208" si="25">+IF(OR(AND(E177=""),(G177="")),"",E177*G177)</f>
        <v>4.6686483650987938E-2</v>
      </c>
    </row>
    <row r="178" spans="1:8" x14ac:dyDescent="0.2">
      <c r="A178" s="14"/>
      <c r="B178" s="15" t="s">
        <v>160</v>
      </c>
      <c r="C178" s="16">
        <v>104</v>
      </c>
      <c r="D178" s="16">
        <v>60</v>
      </c>
      <c r="E178" s="17">
        <f t="shared" si="23"/>
        <v>6.0616657923879469E-3</v>
      </c>
      <c r="F178" s="17">
        <f t="shared" si="24"/>
        <v>3.341129301703976E-3</v>
      </c>
      <c r="G178" s="17">
        <f t="shared" ref="G178:G209" si="26">+IF(AND(C178=0,D178=0)," ",IF(C178=0,1,IF(D178=0,-1,(D178-C178)/C178)))</f>
        <v>-0.42307692307692307</v>
      </c>
      <c r="H178" s="17">
        <f t="shared" si="25"/>
        <v>-2.5645509121641312E-3</v>
      </c>
    </row>
    <row r="179" spans="1:8" x14ac:dyDescent="0.2">
      <c r="A179" s="14"/>
      <c r="B179" s="15" t="s">
        <v>161</v>
      </c>
      <c r="C179" s="16">
        <v>23</v>
      </c>
      <c r="D179" s="16">
        <v>43</v>
      </c>
      <c r="E179" s="17">
        <f t="shared" si="23"/>
        <v>1.3405607040857959E-3</v>
      </c>
      <c r="F179" s="17">
        <f t="shared" si="24"/>
        <v>2.3944759995545161E-3</v>
      </c>
      <c r="G179" s="17">
        <f t="shared" si="26"/>
        <v>0.86956521739130432</v>
      </c>
      <c r="H179" s="17">
        <f t="shared" si="25"/>
        <v>1.1657049600746051E-3</v>
      </c>
    </row>
    <row r="180" spans="1:8" ht="38.25" x14ac:dyDescent="0.2">
      <c r="A180" s="14"/>
      <c r="B180" s="15" t="s">
        <v>162</v>
      </c>
      <c r="C180" s="16">
        <v>36</v>
      </c>
      <c r="D180" s="16">
        <v>28</v>
      </c>
      <c r="E180" s="17">
        <f t="shared" si="23"/>
        <v>2.0982689281342894E-3</v>
      </c>
      <c r="F180" s="17">
        <f t="shared" si="24"/>
        <v>1.5591936741285221E-3</v>
      </c>
      <c r="G180" s="17">
        <f t="shared" si="26"/>
        <v>-0.22222222222222221</v>
      </c>
      <c r="H180" s="17">
        <f t="shared" si="25"/>
        <v>-4.6628198402984207E-4</v>
      </c>
    </row>
    <row r="181" spans="1:8" x14ac:dyDescent="0.2">
      <c r="A181" s="14"/>
      <c r="B181" s="15" t="s">
        <v>163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1.1137097672346586E-4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177</v>
      </c>
      <c r="D182" s="16">
        <v>248</v>
      </c>
      <c r="E182" s="17">
        <f t="shared" si="23"/>
        <v>1.0316488896660255E-2</v>
      </c>
      <c r="F182" s="17">
        <f t="shared" si="24"/>
        <v>1.3810001113709768E-2</v>
      </c>
      <c r="G182" s="17">
        <f t="shared" si="26"/>
        <v>0.40112994350282488</v>
      </c>
      <c r="H182" s="17">
        <f t="shared" si="25"/>
        <v>4.1382526082648485E-3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3473</v>
      </c>
      <c r="D184" s="16">
        <v>5225</v>
      </c>
      <c r="E184" s="17">
        <f t="shared" si="23"/>
        <v>0.20242466631695519</v>
      </c>
      <c r="F184" s="17">
        <f t="shared" si="24"/>
        <v>0.29095667669005459</v>
      </c>
      <c r="G184" s="17">
        <f t="shared" si="26"/>
        <v>0.50446300028793545</v>
      </c>
      <c r="H184" s="17">
        <f t="shared" si="25"/>
        <v>0.10211575450253541</v>
      </c>
    </row>
    <row r="185" spans="1:8" x14ac:dyDescent="0.2">
      <c r="A185" s="14"/>
      <c r="B185" s="15" t="s">
        <v>167</v>
      </c>
      <c r="C185" s="16">
        <v>29</v>
      </c>
      <c r="D185" s="16">
        <v>51</v>
      </c>
      <c r="E185" s="17">
        <f t="shared" si="23"/>
        <v>1.6902721921081775E-3</v>
      </c>
      <c r="F185" s="17">
        <f t="shared" si="24"/>
        <v>2.8399599064483794E-3</v>
      </c>
      <c r="G185" s="17">
        <f t="shared" si="26"/>
        <v>0.75862068965517238</v>
      </c>
      <c r="H185" s="17">
        <f t="shared" si="25"/>
        <v>1.2822754560820656E-3</v>
      </c>
    </row>
    <row r="186" spans="1:8" x14ac:dyDescent="0.2">
      <c r="A186" s="14"/>
      <c r="B186" s="15" t="s">
        <v>168</v>
      </c>
      <c r="C186" s="16">
        <v>1033</v>
      </c>
      <c r="D186" s="16">
        <v>971</v>
      </c>
      <c r="E186" s="17">
        <f t="shared" si="23"/>
        <v>6.0208661187853355E-2</v>
      </c>
      <c r="F186" s="17">
        <f t="shared" si="24"/>
        <v>5.4070609199242677E-2</v>
      </c>
      <c r="G186" s="17">
        <f t="shared" si="26"/>
        <v>-6.0019361084220714E-2</v>
      </c>
      <c r="H186" s="17">
        <f t="shared" si="25"/>
        <v>-3.6136853762312759E-3</v>
      </c>
    </row>
    <row r="187" spans="1:8" x14ac:dyDescent="0.2">
      <c r="A187" s="14"/>
      <c r="B187" s="15" t="s">
        <v>169</v>
      </c>
      <c r="C187" s="16">
        <v>27</v>
      </c>
      <c r="D187" s="16">
        <v>30</v>
      </c>
      <c r="E187" s="17">
        <f t="shared" si="23"/>
        <v>1.5737016961007168E-3</v>
      </c>
      <c r="F187" s="17">
        <f t="shared" si="24"/>
        <v>1.670564650851988E-3</v>
      </c>
      <c r="G187" s="17">
        <f t="shared" si="26"/>
        <v>0.1111111111111111</v>
      </c>
      <c r="H187" s="17">
        <f t="shared" si="25"/>
        <v>1.7485574401119076E-4</v>
      </c>
    </row>
    <row r="188" spans="1:8" x14ac:dyDescent="0.2">
      <c r="A188" s="14"/>
      <c r="B188" s="15" t="s">
        <v>170</v>
      </c>
      <c r="C188" s="16">
        <v>8</v>
      </c>
      <c r="D188" s="16">
        <v>14</v>
      </c>
      <c r="E188" s="17">
        <f t="shared" si="23"/>
        <v>4.6628198402984207E-4</v>
      </c>
      <c r="F188" s="17">
        <f t="shared" si="24"/>
        <v>7.7959683706426103E-4</v>
      </c>
      <c r="G188" s="17">
        <f t="shared" si="26"/>
        <v>0.75</v>
      </c>
      <c r="H188" s="17">
        <f t="shared" si="25"/>
        <v>3.4971148802238157E-4</v>
      </c>
    </row>
    <row r="189" spans="1:8" ht="25.5" x14ac:dyDescent="0.2">
      <c r="A189" s="14"/>
      <c r="B189" s="15" t="s">
        <v>171</v>
      </c>
      <c r="C189" s="16">
        <v>7</v>
      </c>
      <c r="D189" s="16">
        <v>1</v>
      </c>
      <c r="E189" s="17">
        <f t="shared" si="23"/>
        <v>4.0799673602611179E-4</v>
      </c>
      <c r="F189" s="17">
        <f t="shared" si="24"/>
        <v>5.5685488361732929E-5</v>
      </c>
      <c r="G189" s="17">
        <f t="shared" si="26"/>
        <v>-0.8571428571428571</v>
      </c>
      <c r="H189" s="17">
        <f t="shared" si="25"/>
        <v>-3.4971148802238151E-4</v>
      </c>
    </row>
    <row r="190" spans="1:8" x14ac:dyDescent="0.2">
      <c r="A190" s="14"/>
      <c r="B190" s="15" t="s">
        <v>172</v>
      </c>
      <c r="C190" s="16">
        <v>383</v>
      </c>
      <c r="D190" s="16">
        <v>204</v>
      </c>
      <c r="E190" s="17">
        <f t="shared" si="23"/>
        <v>2.2323249985428686E-2</v>
      </c>
      <c r="F190" s="17">
        <f t="shared" si="24"/>
        <v>1.1359839625793518E-2</v>
      </c>
      <c r="G190" s="17">
        <f t="shared" si="26"/>
        <v>-0.46736292428198434</v>
      </c>
      <c r="H190" s="17">
        <f t="shared" si="25"/>
        <v>-1.0433059392667716E-2</v>
      </c>
    </row>
    <row r="191" spans="1:8" x14ac:dyDescent="0.2">
      <c r="A191" s="14"/>
      <c r="B191" s="15" t="s">
        <v>173</v>
      </c>
      <c r="C191" s="16">
        <v>172</v>
      </c>
      <c r="D191" s="16">
        <v>298</v>
      </c>
      <c r="E191" s="17">
        <f t="shared" si="23"/>
        <v>1.0025062656641603E-2</v>
      </c>
      <c r="F191" s="17">
        <f t="shared" si="24"/>
        <v>1.6594275531796415E-2</v>
      </c>
      <c r="G191" s="17">
        <f t="shared" si="26"/>
        <v>0.73255813953488369</v>
      </c>
      <c r="H191" s="17">
        <f t="shared" si="25"/>
        <v>7.3439412484700116E-3</v>
      </c>
    </row>
    <row r="192" spans="1:8" x14ac:dyDescent="0.2">
      <c r="A192" s="14"/>
      <c r="B192" s="15" t="s">
        <v>174</v>
      </c>
      <c r="C192" s="16">
        <v>1129</v>
      </c>
      <c r="D192" s="16">
        <v>851</v>
      </c>
      <c r="E192" s="17">
        <f t="shared" si="23"/>
        <v>6.5804044996211453E-2</v>
      </c>
      <c r="F192" s="17">
        <f t="shared" si="24"/>
        <v>4.7388350595834725E-2</v>
      </c>
      <c r="G192" s="17">
        <f t="shared" si="26"/>
        <v>-0.2462356067316209</v>
      </c>
      <c r="H192" s="17">
        <f t="shared" si="25"/>
        <v>-1.6203298945037008E-2</v>
      </c>
    </row>
    <row r="193" spans="1:8" ht="25.5" x14ac:dyDescent="0.2">
      <c r="A193" s="14"/>
      <c r="B193" s="15" t="s">
        <v>175</v>
      </c>
      <c r="C193" s="16">
        <v>196</v>
      </c>
      <c r="D193" s="16">
        <v>353</v>
      </c>
      <c r="E193" s="17">
        <f t="shared" si="23"/>
        <v>1.142390860873113E-2</v>
      </c>
      <c r="F193" s="17">
        <f t="shared" si="24"/>
        <v>1.9656977391691727E-2</v>
      </c>
      <c r="G193" s="17">
        <f t="shared" si="26"/>
        <v>0.80102040816326525</v>
      </c>
      <c r="H193" s="17">
        <f t="shared" si="25"/>
        <v>9.1507839365856485E-3</v>
      </c>
    </row>
    <row r="194" spans="1:8" ht="25.5" x14ac:dyDescent="0.2">
      <c r="A194" s="14"/>
      <c r="B194" s="15" t="s">
        <v>176</v>
      </c>
      <c r="C194" s="16">
        <v>16</v>
      </c>
      <c r="D194" s="16">
        <v>107</v>
      </c>
      <c r="E194" s="17">
        <f t="shared" si="23"/>
        <v>9.3256396805968414E-4</v>
      </c>
      <c r="F194" s="17">
        <f t="shared" si="24"/>
        <v>5.9583472547054235E-3</v>
      </c>
      <c r="G194" s="17">
        <f t="shared" si="26"/>
        <v>5.6875</v>
      </c>
      <c r="H194" s="17">
        <f t="shared" si="25"/>
        <v>5.3039575683394534E-3</v>
      </c>
    </row>
    <row r="195" spans="1:8" x14ac:dyDescent="0.2">
      <c r="A195" s="14"/>
      <c r="B195" s="15" t="s">
        <v>177</v>
      </c>
      <c r="C195" s="16">
        <v>14</v>
      </c>
      <c r="D195" s="16">
        <v>3</v>
      </c>
      <c r="E195" s="17">
        <f t="shared" si="23"/>
        <v>8.1599347205222358E-4</v>
      </c>
      <c r="F195" s="17">
        <f t="shared" si="24"/>
        <v>1.670564650851988E-4</v>
      </c>
      <c r="G195" s="17">
        <f t="shared" si="26"/>
        <v>-0.7857142857142857</v>
      </c>
      <c r="H195" s="17">
        <f t="shared" si="25"/>
        <v>-6.411377280410328E-4</v>
      </c>
    </row>
    <row r="196" spans="1:8" x14ac:dyDescent="0.2">
      <c r="A196" s="14"/>
      <c r="B196" s="15" t="s">
        <v>178</v>
      </c>
      <c r="C196" s="16">
        <v>121</v>
      </c>
      <c r="D196" s="16">
        <v>33</v>
      </c>
      <c r="E196" s="17">
        <f t="shared" si="23"/>
        <v>7.0525150084513608E-3</v>
      </c>
      <c r="F196" s="17">
        <f t="shared" si="24"/>
        <v>1.8376211159371867E-3</v>
      </c>
      <c r="G196" s="17">
        <f t="shared" si="26"/>
        <v>-0.72727272727272729</v>
      </c>
      <c r="H196" s="17">
        <f t="shared" si="25"/>
        <v>-5.1291018243282624E-3</v>
      </c>
    </row>
    <row r="197" spans="1:8" x14ac:dyDescent="0.2">
      <c r="A197" s="14"/>
      <c r="B197" s="15" t="s">
        <v>179</v>
      </c>
      <c r="C197" s="16">
        <v>11</v>
      </c>
      <c r="D197" s="16">
        <v>8</v>
      </c>
      <c r="E197" s="17">
        <f t="shared" si="23"/>
        <v>6.411377280410328E-4</v>
      </c>
      <c r="F197" s="17">
        <f t="shared" si="24"/>
        <v>4.4548390689386344E-4</v>
      </c>
      <c r="G197" s="17">
        <f t="shared" si="26"/>
        <v>-0.27272727272727271</v>
      </c>
      <c r="H197" s="17">
        <f t="shared" si="25"/>
        <v>-1.7485574401119076E-4</v>
      </c>
    </row>
    <row r="198" spans="1:8" ht="25.5" x14ac:dyDescent="0.2">
      <c r="A198" s="14"/>
      <c r="B198" s="15" t="s">
        <v>180</v>
      </c>
      <c r="C198" s="16">
        <v>356</v>
      </c>
      <c r="D198" s="16">
        <v>508</v>
      </c>
      <c r="E198" s="17">
        <f t="shared" si="23"/>
        <v>2.0749548289327971E-2</v>
      </c>
      <c r="F198" s="17">
        <f t="shared" si="24"/>
        <v>2.8288228087760329E-2</v>
      </c>
      <c r="G198" s="17">
        <f t="shared" si="26"/>
        <v>0.42696629213483145</v>
      </c>
      <c r="H198" s="17">
        <f t="shared" si="25"/>
        <v>8.8593576965669985E-3</v>
      </c>
    </row>
    <row r="199" spans="1:8" x14ac:dyDescent="0.2">
      <c r="A199" s="14"/>
      <c r="B199" s="15" t="s">
        <v>181</v>
      </c>
      <c r="C199" s="16">
        <v>134</v>
      </c>
      <c r="D199" s="16">
        <v>182</v>
      </c>
      <c r="E199" s="17">
        <f t="shared" si="23"/>
        <v>7.8102232324998543E-3</v>
      </c>
      <c r="F199" s="17">
        <f t="shared" si="24"/>
        <v>1.0134758881835394E-2</v>
      </c>
      <c r="G199" s="17">
        <f t="shared" si="26"/>
        <v>0.35820895522388058</v>
      </c>
      <c r="H199" s="17">
        <f t="shared" si="25"/>
        <v>2.7976919041790521E-3</v>
      </c>
    </row>
    <row r="200" spans="1:8" x14ac:dyDescent="0.2">
      <c r="A200" s="14"/>
      <c r="B200" s="15" t="s">
        <v>182</v>
      </c>
      <c r="C200" s="16">
        <v>4</v>
      </c>
      <c r="D200" s="16">
        <v>33</v>
      </c>
      <c r="E200" s="17">
        <f t="shared" si="23"/>
        <v>2.3314099201492104E-4</v>
      </c>
      <c r="F200" s="17">
        <f t="shared" si="24"/>
        <v>1.8376211159371867E-3</v>
      </c>
      <c r="G200" s="17">
        <f t="shared" si="26"/>
        <v>7.25</v>
      </c>
      <c r="H200" s="17">
        <f t="shared" si="25"/>
        <v>1.6902721921081775E-3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3</v>
      </c>
      <c r="D202" s="16">
        <v>4</v>
      </c>
      <c r="E202" s="17">
        <f t="shared" si="23"/>
        <v>1.7485574401119076E-4</v>
      </c>
      <c r="F202" s="17">
        <f t="shared" si="24"/>
        <v>2.2274195344693172E-4</v>
      </c>
      <c r="G202" s="17">
        <f t="shared" si="26"/>
        <v>0.33333333333333331</v>
      </c>
      <c r="H202" s="17">
        <f t="shared" si="25"/>
        <v>5.8285248003730252E-5</v>
      </c>
    </row>
    <row r="203" spans="1:8" x14ac:dyDescent="0.2">
      <c r="A203" s="14"/>
      <c r="B203" s="15" t="s">
        <v>185</v>
      </c>
      <c r="C203" s="16">
        <v>7</v>
      </c>
      <c r="D203" s="16">
        <v>17</v>
      </c>
      <c r="E203" s="17">
        <f t="shared" si="23"/>
        <v>4.0799673602611179E-4</v>
      </c>
      <c r="F203" s="17">
        <f t="shared" si="24"/>
        <v>9.4665330214945985E-4</v>
      </c>
      <c r="G203" s="17">
        <f t="shared" si="26"/>
        <v>1.4285714285714286</v>
      </c>
      <c r="H203" s="17">
        <f t="shared" si="25"/>
        <v>5.8285248003730257E-4</v>
      </c>
    </row>
    <row r="204" spans="1:8" x14ac:dyDescent="0.2">
      <c r="A204" s="14"/>
      <c r="B204" s="15" t="s">
        <v>186</v>
      </c>
      <c r="C204" s="16">
        <v>319</v>
      </c>
      <c r="D204" s="16">
        <v>186</v>
      </c>
      <c r="E204" s="17">
        <f t="shared" si="23"/>
        <v>1.8592994113189952E-2</v>
      </c>
      <c r="F204" s="17">
        <f t="shared" si="24"/>
        <v>1.0357500835282325E-2</v>
      </c>
      <c r="G204" s="17">
        <f t="shared" si="26"/>
        <v>-0.41692789968652039</v>
      </c>
      <c r="H204" s="17">
        <f t="shared" si="25"/>
        <v>-7.7519379844961248E-3</v>
      </c>
    </row>
    <row r="205" spans="1:8" ht="25.5" x14ac:dyDescent="0.2">
      <c r="A205" s="14"/>
      <c r="B205" s="15" t="s">
        <v>187</v>
      </c>
      <c r="C205" s="16">
        <v>520</v>
      </c>
      <c r="D205" s="16">
        <v>150</v>
      </c>
      <c r="E205" s="17">
        <f t="shared" si="23"/>
        <v>3.0308328961939732E-2</v>
      </c>
      <c r="F205" s="17">
        <f t="shared" si="24"/>
        <v>8.35282325425994E-3</v>
      </c>
      <c r="G205" s="17">
        <f t="shared" si="26"/>
        <v>-0.71153846153846156</v>
      </c>
      <c r="H205" s="17">
        <f t="shared" si="25"/>
        <v>-2.1565541761380196E-2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195</v>
      </c>
      <c r="D207" s="16">
        <v>367</v>
      </c>
      <c r="E207" s="17">
        <f t="shared" si="23"/>
        <v>1.1365623360727399E-2</v>
      </c>
      <c r="F207" s="17">
        <f t="shared" si="24"/>
        <v>2.0436574228755985E-2</v>
      </c>
      <c r="G207" s="17">
        <f t="shared" si="26"/>
        <v>0.88205128205128203</v>
      </c>
      <c r="H207" s="17">
        <f t="shared" si="25"/>
        <v>1.0025062656641603E-2</v>
      </c>
    </row>
    <row r="208" spans="1:8" x14ac:dyDescent="0.2">
      <c r="A208" s="14"/>
      <c r="B208" s="15" t="s">
        <v>190</v>
      </c>
      <c r="C208" s="16">
        <v>78</v>
      </c>
      <c r="D208" s="16">
        <v>51</v>
      </c>
      <c r="E208" s="17">
        <f t="shared" si="23"/>
        <v>4.5462493442909599E-3</v>
      </c>
      <c r="F208" s="17">
        <f t="shared" si="24"/>
        <v>2.8399599064483794E-3</v>
      </c>
      <c r="G208" s="17">
        <f t="shared" si="26"/>
        <v>-0.34615384615384615</v>
      </c>
      <c r="H208" s="17">
        <f t="shared" si="25"/>
        <v>-1.5737016961007168E-3</v>
      </c>
    </row>
    <row r="209" spans="1:8" x14ac:dyDescent="0.2">
      <c r="A209" s="14"/>
      <c r="B209" s="15" t="s">
        <v>191</v>
      </c>
      <c r="C209" s="16">
        <v>583</v>
      </c>
      <c r="D209" s="16">
        <v>454</v>
      </c>
      <c r="E209" s="17">
        <f t="shared" ref="E209:E240" si="27">+IF(C209=0,"",C209/C$177)</f>
        <v>3.3980299586174739E-2</v>
      </c>
      <c r="F209" s="17">
        <f t="shared" ref="F209:F240" si="28">+IF(D209=0,"",D209/D$177)</f>
        <v>2.5281211716226753E-2</v>
      </c>
      <c r="G209" s="17">
        <f t="shared" si="26"/>
        <v>-0.22126929674099485</v>
      </c>
      <c r="H209" s="17">
        <f t="shared" ref="H209:H240" si="29">+IF(OR(AND(E209=""),(G209="")),"",E209*G209)</f>
        <v>-7.5187969924812026E-3</v>
      </c>
    </row>
    <row r="210" spans="1:8" x14ac:dyDescent="0.2">
      <c r="A210" s="14"/>
      <c r="B210" s="15" t="s">
        <v>192</v>
      </c>
      <c r="C210" s="16">
        <v>68</v>
      </c>
      <c r="D210" s="16">
        <v>101</v>
      </c>
      <c r="E210" s="17">
        <f t="shared" si="27"/>
        <v>3.9633968642536575E-3</v>
      </c>
      <c r="F210" s="17">
        <f t="shared" si="28"/>
        <v>5.6242343245350261E-3</v>
      </c>
      <c r="G210" s="17">
        <f t="shared" ref="G210:G241" si="30">+IF(AND(C210=0,D210=0)," ",IF(C210=0,1,IF(D210=0,-1,(D210-C210)/C210)))</f>
        <v>0.48529411764705882</v>
      </c>
      <c r="H210" s="17">
        <f t="shared" si="29"/>
        <v>1.9234131841230984E-3</v>
      </c>
    </row>
    <row r="211" spans="1:8" x14ac:dyDescent="0.2">
      <c r="A211" s="14"/>
      <c r="B211" s="15" t="s">
        <v>193</v>
      </c>
      <c r="C211" s="16">
        <v>34</v>
      </c>
      <c r="D211" s="16">
        <v>28</v>
      </c>
      <c r="E211" s="17">
        <f t="shared" si="27"/>
        <v>1.9816984321268287E-3</v>
      </c>
      <c r="F211" s="17">
        <f t="shared" si="28"/>
        <v>1.5591936741285221E-3</v>
      </c>
      <c r="G211" s="17">
        <f t="shared" si="30"/>
        <v>-0.17647058823529413</v>
      </c>
      <c r="H211" s="17">
        <f t="shared" si="29"/>
        <v>-3.4971148802238157E-4</v>
      </c>
    </row>
    <row r="212" spans="1:8" x14ac:dyDescent="0.2">
      <c r="A212" s="14"/>
      <c r="B212" s="15" t="s">
        <v>194</v>
      </c>
      <c r="C212" s="16">
        <v>19</v>
      </c>
      <c r="D212" s="16">
        <v>31</v>
      </c>
      <c r="E212" s="17">
        <f t="shared" si="27"/>
        <v>1.1074197120708748E-3</v>
      </c>
      <c r="F212" s="17">
        <f t="shared" si="28"/>
        <v>1.726250139213721E-3</v>
      </c>
      <c r="G212" s="17">
        <f t="shared" si="30"/>
        <v>0.63157894736842102</v>
      </c>
      <c r="H212" s="17">
        <f t="shared" si="29"/>
        <v>6.9942297604476302E-4</v>
      </c>
    </row>
    <row r="213" spans="1:8" x14ac:dyDescent="0.2">
      <c r="A213" s="14"/>
      <c r="B213" s="15" t="s">
        <v>195</v>
      </c>
      <c r="C213" s="16">
        <v>3</v>
      </c>
      <c r="D213" s="16">
        <v>3</v>
      </c>
      <c r="E213" s="17">
        <f t="shared" si="27"/>
        <v>1.7485574401119076E-4</v>
      </c>
      <c r="F213" s="17">
        <f t="shared" si="28"/>
        <v>1.670564650851988E-4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196</v>
      </c>
      <c r="C214" s="16">
        <v>37</v>
      </c>
      <c r="D214" s="16">
        <v>41</v>
      </c>
      <c r="E214" s="17">
        <f t="shared" si="27"/>
        <v>2.1565541761380193E-3</v>
      </c>
      <c r="F214" s="17">
        <f t="shared" si="28"/>
        <v>2.2831050228310501E-3</v>
      </c>
      <c r="G214" s="17">
        <f t="shared" si="30"/>
        <v>0.10810810810810811</v>
      </c>
      <c r="H214" s="17">
        <f t="shared" si="29"/>
        <v>2.3314099201492101E-4</v>
      </c>
    </row>
    <row r="215" spans="1:8" x14ac:dyDescent="0.2">
      <c r="A215" s="14"/>
      <c r="B215" s="15" t="s">
        <v>197</v>
      </c>
      <c r="C215" s="16">
        <v>296</v>
      </c>
      <c r="D215" s="16">
        <v>181</v>
      </c>
      <c r="E215" s="17">
        <f t="shared" si="27"/>
        <v>1.7252433409104154E-2</v>
      </c>
      <c r="F215" s="17">
        <f t="shared" si="28"/>
        <v>1.0079073393473661E-2</v>
      </c>
      <c r="G215" s="17">
        <f t="shared" si="30"/>
        <v>-0.38851351351351349</v>
      </c>
      <c r="H215" s="17">
        <f t="shared" si="29"/>
        <v>-6.7028035204289788E-3</v>
      </c>
    </row>
    <row r="216" spans="1:8" x14ac:dyDescent="0.2">
      <c r="A216" s="14"/>
      <c r="B216" s="15" t="s">
        <v>198</v>
      </c>
      <c r="C216" s="16">
        <v>24</v>
      </c>
      <c r="D216" s="16">
        <v>14</v>
      </c>
      <c r="E216" s="17">
        <f t="shared" si="27"/>
        <v>1.398845952089526E-3</v>
      </c>
      <c r="F216" s="17">
        <f t="shared" si="28"/>
        <v>7.7959683706426103E-4</v>
      </c>
      <c r="G216" s="17">
        <f t="shared" si="30"/>
        <v>-0.41666666666666669</v>
      </c>
      <c r="H216" s="17">
        <f t="shared" si="29"/>
        <v>-5.8285248003730257E-4</v>
      </c>
    </row>
    <row r="217" spans="1:8" x14ac:dyDescent="0.2">
      <c r="A217" s="14"/>
      <c r="B217" s="15" t="s">
        <v>199</v>
      </c>
      <c r="C217" s="16">
        <v>3</v>
      </c>
      <c r="D217" s="16">
        <v>8</v>
      </c>
      <c r="E217" s="17">
        <f t="shared" si="27"/>
        <v>1.7485574401119076E-4</v>
      </c>
      <c r="F217" s="17">
        <f t="shared" si="28"/>
        <v>4.4548390689386344E-4</v>
      </c>
      <c r="G217" s="17">
        <f t="shared" si="30"/>
        <v>1.6666666666666667</v>
      </c>
      <c r="H217" s="17">
        <f t="shared" si="29"/>
        <v>2.9142624001865129E-4</v>
      </c>
    </row>
    <row r="218" spans="1:8" x14ac:dyDescent="0.2">
      <c r="A218" s="14"/>
      <c r="B218" s="15" t="s">
        <v>200</v>
      </c>
      <c r="C218" s="16">
        <v>3</v>
      </c>
      <c r="D218" s="16">
        <v>3</v>
      </c>
      <c r="E218" s="17">
        <f t="shared" si="27"/>
        <v>1.7485574401119076E-4</v>
      </c>
      <c r="F218" s="17">
        <f t="shared" si="28"/>
        <v>1.670564650851988E-4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149</v>
      </c>
      <c r="D219" s="16">
        <v>157</v>
      </c>
      <c r="E219" s="17">
        <f t="shared" si="27"/>
        <v>8.6845019525558075E-3</v>
      </c>
      <c r="F219" s="17">
        <f t="shared" si="28"/>
        <v>8.7426216727920711E-3</v>
      </c>
      <c r="G219" s="17">
        <f t="shared" si="30"/>
        <v>5.3691275167785234E-2</v>
      </c>
      <c r="H219" s="17">
        <f t="shared" si="29"/>
        <v>4.6628198402984202E-4</v>
      </c>
    </row>
    <row r="220" spans="1:8" x14ac:dyDescent="0.2">
      <c r="A220" s="14"/>
      <c r="B220" s="15" t="s">
        <v>202</v>
      </c>
      <c r="C220" s="16">
        <v>11</v>
      </c>
      <c r="D220" s="16">
        <v>9</v>
      </c>
      <c r="E220" s="17">
        <f t="shared" si="27"/>
        <v>6.411377280410328E-4</v>
      </c>
      <c r="F220" s="17">
        <f t="shared" si="28"/>
        <v>5.0116939525559636E-4</v>
      </c>
      <c r="G220" s="17">
        <f t="shared" si="30"/>
        <v>-0.18181818181818182</v>
      </c>
      <c r="H220" s="17">
        <f t="shared" si="29"/>
        <v>-1.1657049600746052E-4</v>
      </c>
    </row>
    <row r="221" spans="1:8" ht="25.5" x14ac:dyDescent="0.2">
      <c r="A221" s="14"/>
      <c r="B221" s="15" t="s">
        <v>203</v>
      </c>
      <c r="C221" s="16">
        <v>2</v>
      </c>
      <c r="D221" s="16">
        <v>1</v>
      </c>
      <c r="E221" s="17">
        <f t="shared" si="27"/>
        <v>1.1657049600746052E-4</v>
      </c>
      <c r="F221" s="17">
        <f t="shared" si="28"/>
        <v>5.5685488361732929E-5</v>
      </c>
      <c r="G221" s="17">
        <f t="shared" si="30"/>
        <v>-0.5</v>
      </c>
      <c r="H221" s="17">
        <f t="shared" si="29"/>
        <v>-5.8285248003730259E-5</v>
      </c>
    </row>
    <row r="222" spans="1:8" ht="25.5" x14ac:dyDescent="0.2">
      <c r="A222" s="14"/>
      <c r="B222" s="15" t="s">
        <v>204</v>
      </c>
      <c r="C222" s="16">
        <v>12</v>
      </c>
      <c r="D222" s="16">
        <v>57</v>
      </c>
      <c r="E222" s="17">
        <f t="shared" si="27"/>
        <v>6.9942297604476302E-4</v>
      </c>
      <c r="F222" s="17">
        <f t="shared" si="28"/>
        <v>3.1740728366187773E-3</v>
      </c>
      <c r="G222" s="17">
        <f t="shared" si="30"/>
        <v>3.75</v>
      </c>
      <c r="H222" s="17">
        <f t="shared" si="29"/>
        <v>2.6228361601678615E-3</v>
      </c>
    </row>
    <row r="223" spans="1:8" x14ac:dyDescent="0.2">
      <c r="A223" s="14"/>
      <c r="B223" s="15" t="s">
        <v>205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1.1137097672346586E-4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115</v>
      </c>
      <c r="D224" s="16">
        <v>104</v>
      </c>
      <c r="E224" s="17">
        <f t="shared" si="27"/>
        <v>6.7028035204289797E-3</v>
      </c>
      <c r="F224" s="17">
        <f t="shared" si="28"/>
        <v>5.7912907896202253E-3</v>
      </c>
      <c r="G224" s="17">
        <f t="shared" si="30"/>
        <v>-9.5652173913043481E-2</v>
      </c>
      <c r="H224" s="17">
        <f t="shared" si="29"/>
        <v>-6.4113772804103291E-4</v>
      </c>
    </row>
    <row r="225" spans="1:8" x14ac:dyDescent="0.2">
      <c r="A225" s="14"/>
      <c r="B225" s="15" t="s">
        <v>207</v>
      </c>
      <c r="C225" s="16">
        <v>10</v>
      </c>
      <c r="D225" s="16">
        <v>4</v>
      </c>
      <c r="E225" s="17">
        <f t="shared" si="27"/>
        <v>5.8285248003730257E-4</v>
      </c>
      <c r="F225" s="17">
        <f t="shared" si="28"/>
        <v>2.2274195344693172E-4</v>
      </c>
      <c r="G225" s="17">
        <f t="shared" si="30"/>
        <v>-0.6</v>
      </c>
      <c r="H225" s="17">
        <f t="shared" si="29"/>
        <v>-3.4971148802238151E-4</v>
      </c>
    </row>
    <row r="226" spans="1:8" x14ac:dyDescent="0.2">
      <c r="A226" s="14"/>
      <c r="B226" s="15" t="s">
        <v>208</v>
      </c>
      <c r="C226" s="16">
        <v>2</v>
      </c>
      <c r="D226" s="16">
        <v>3</v>
      </c>
      <c r="E226" s="17">
        <f t="shared" si="27"/>
        <v>1.1657049600746052E-4</v>
      </c>
      <c r="F226" s="17">
        <f t="shared" si="28"/>
        <v>1.670564650851988E-4</v>
      </c>
      <c r="G226" s="17">
        <f t="shared" si="30"/>
        <v>0.5</v>
      </c>
      <c r="H226" s="17">
        <f t="shared" si="29"/>
        <v>5.8285248003730259E-5</v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5.8285248003730259E-5</v>
      </c>
      <c r="F227" s="17" t="str">
        <f t="shared" si="28"/>
        <v/>
      </c>
      <c r="G227" s="17">
        <f t="shared" si="30"/>
        <v>-1</v>
      </c>
      <c r="H227" s="17">
        <f t="shared" si="29"/>
        <v>-5.8285248003730259E-5</v>
      </c>
    </row>
    <row r="228" spans="1:8" x14ac:dyDescent="0.2">
      <c r="A228" s="14"/>
      <c r="B228" s="15" t="s">
        <v>210</v>
      </c>
      <c r="C228" s="16">
        <v>4</v>
      </c>
      <c r="D228" s="16">
        <v>4</v>
      </c>
      <c r="E228" s="17">
        <f t="shared" si="27"/>
        <v>2.3314099201492104E-4</v>
      </c>
      <c r="F228" s="17">
        <f t="shared" si="28"/>
        <v>2.2274195344693172E-4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24</v>
      </c>
      <c r="D229" s="16">
        <v>1</v>
      </c>
      <c r="E229" s="17">
        <f t="shared" si="27"/>
        <v>1.398845952089526E-3</v>
      </c>
      <c r="F229" s="17">
        <f t="shared" si="28"/>
        <v>5.5685488361732929E-5</v>
      </c>
      <c r="G229" s="17">
        <f t="shared" si="30"/>
        <v>-0.95833333333333337</v>
      </c>
      <c r="H229" s="17">
        <f t="shared" si="29"/>
        <v>-1.3405607040857959E-3</v>
      </c>
    </row>
    <row r="230" spans="1:8" x14ac:dyDescent="0.2">
      <c r="A230" s="14"/>
      <c r="B230" s="15" t="s">
        <v>212</v>
      </c>
      <c r="C230" s="16">
        <v>2</v>
      </c>
      <c r="D230" s="16">
        <v>2</v>
      </c>
      <c r="E230" s="17">
        <f t="shared" si="27"/>
        <v>1.1657049600746052E-4</v>
      </c>
      <c r="F230" s="17">
        <f t="shared" si="28"/>
        <v>1.1137097672346586E-4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1103</v>
      </c>
      <c r="D231" s="16">
        <v>1082</v>
      </c>
      <c r="E231" s="17">
        <f t="shared" si="27"/>
        <v>6.4288628548114471E-2</v>
      </c>
      <c r="F231" s="17">
        <f t="shared" si="28"/>
        <v>6.0251698407395034E-2</v>
      </c>
      <c r="G231" s="17">
        <f t="shared" si="30"/>
        <v>-1.9038984587488667E-2</v>
      </c>
      <c r="H231" s="17">
        <f t="shared" si="29"/>
        <v>-1.2239902080783353E-3</v>
      </c>
    </row>
    <row r="232" spans="1:8" x14ac:dyDescent="0.2">
      <c r="A232" s="14"/>
      <c r="B232" s="15" t="s">
        <v>214</v>
      </c>
      <c r="C232" s="16">
        <v>9</v>
      </c>
      <c r="D232" s="16">
        <v>12</v>
      </c>
      <c r="E232" s="17">
        <f t="shared" si="27"/>
        <v>5.2456723203357235E-4</v>
      </c>
      <c r="F232" s="17">
        <f t="shared" si="28"/>
        <v>6.6822586034079518E-4</v>
      </c>
      <c r="G232" s="17">
        <f t="shared" si="30"/>
        <v>0.33333333333333331</v>
      </c>
      <c r="H232" s="17">
        <f t="shared" si="29"/>
        <v>1.7485574401119078E-4</v>
      </c>
    </row>
    <row r="233" spans="1:8" x14ac:dyDescent="0.2">
      <c r="A233" s="14"/>
      <c r="B233" s="15" t="s">
        <v>215</v>
      </c>
      <c r="C233" s="16">
        <v>10</v>
      </c>
      <c r="D233" s="16">
        <v>7</v>
      </c>
      <c r="E233" s="17">
        <f t="shared" si="27"/>
        <v>5.8285248003730257E-4</v>
      </c>
      <c r="F233" s="17">
        <f t="shared" si="28"/>
        <v>3.8979841853213051E-4</v>
      </c>
      <c r="G233" s="17">
        <f t="shared" si="30"/>
        <v>-0.3</v>
      </c>
      <c r="H233" s="17">
        <f t="shared" si="29"/>
        <v>-1.7485574401119076E-4</v>
      </c>
    </row>
    <row r="234" spans="1:8" x14ac:dyDescent="0.2">
      <c r="A234" s="14"/>
      <c r="B234" s="15" t="s">
        <v>216</v>
      </c>
      <c r="C234" s="16">
        <v>6</v>
      </c>
      <c r="D234" s="16">
        <v>5</v>
      </c>
      <c r="E234" s="17">
        <f t="shared" si="27"/>
        <v>3.4971148802238151E-4</v>
      </c>
      <c r="F234" s="17">
        <f t="shared" si="28"/>
        <v>2.7842744180866467E-4</v>
      </c>
      <c r="G234" s="17">
        <f t="shared" si="30"/>
        <v>-0.16666666666666666</v>
      </c>
      <c r="H234" s="17">
        <f t="shared" si="29"/>
        <v>-5.8285248003730252E-5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11</v>
      </c>
      <c r="D237" s="16">
        <v>3</v>
      </c>
      <c r="E237" s="17">
        <f t="shared" si="27"/>
        <v>6.411377280410328E-4</v>
      </c>
      <c r="F237" s="17">
        <f t="shared" si="28"/>
        <v>1.670564650851988E-4</v>
      </c>
      <c r="G237" s="17">
        <f t="shared" si="30"/>
        <v>-0.72727272727272729</v>
      </c>
      <c r="H237" s="17">
        <f t="shared" si="29"/>
        <v>-4.6628198402984207E-4</v>
      </c>
    </row>
    <row r="238" spans="1:8" x14ac:dyDescent="0.2">
      <c r="A238" s="14"/>
      <c r="B238" s="15" t="s">
        <v>220</v>
      </c>
      <c r="C238" s="16">
        <v>3</v>
      </c>
      <c r="D238" s="16">
        <v>5</v>
      </c>
      <c r="E238" s="17">
        <f t="shared" si="27"/>
        <v>1.7485574401119076E-4</v>
      </c>
      <c r="F238" s="17">
        <f t="shared" si="28"/>
        <v>2.7842744180866467E-4</v>
      </c>
      <c r="G238" s="17">
        <f t="shared" si="30"/>
        <v>0.66666666666666663</v>
      </c>
      <c r="H238" s="17">
        <f t="shared" si="29"/>
        <v>1.165704960074605E-4</v>
      </c>
    </row>
    <row r="239" spans="1:8" x14ac:dyDescent="0.2">
      <c r="A239" s="14"/>
      <c r="B239" s="15" t="s">
        <v>221</v>
      </c>
      <c r="C239" s="16">
        <v>2</v>
      </c>
      <c r="D239" s="16">
        <v>31</v>
      </c>
      <c r="E239" s="17">
        <f t="shared" si="27"/>
        <v>1.1657049600746052E-4</v>
      </c>
      <c r="F239" s="17">
        <f t="shared" si="28"/>
        <v>1.726250139213721E-3</v>
      </c>
      <c r="G239" s="17">
        <f t="shared" si="30"/>
        <v>14.5</v>
      </c>
      <c r="H239" s="17">
        <f t="shared" si="29"/>
        <v>1.6902721921081775E-3</v>
      </c>
    </row>
    <row r="240" spans="1:8" x14ac:dyDescent="0.2">
      <c r="A240" s="14"/>
      <c r="B240" s="15" t="s">
        <v>222</v>
      </c>
      <c r="C240" s="16">
        <v>5</v>
      </c>
      <c r="D240" s="16">
        <v>61</v>
      </c>
      <c r="E240" s="17">
        <f t="shared" si="27"/>
        <v>2.9142624001865129E-4</v>
      </c>
      <c r="F240" s="17">
        <f t="shared" si="28"/>
        <v>3.3968147900657088E-3</v>
      </c>
      <c r="G240" s="17">
        <f t="shared" si="30"/>
        <v>11.2</v>
      </c>
      <c r="H240" s="17">
        <f t="shared" si="29"/>
        <v>3.2639738882088943E-3</v>
      </c>
    </row>
    <row r="241" spans="1:8" ht="25.5" x14ac:dyDescent="0.2">
      <c r="A241" s="14"/>
      <c r="B241" s="15" t="s">
        <v>223</v>
      </c>
      <c r="C241" s="16">
        <v>11</v>
      </c>
      <c r="D241" s="16">
        <v>9</v>
      </c>
      <c r="E241" s="17">
        <f t="shared" ref="E241:E272" si="31">+IF(C241=0,"",C241/C$177)</f>
        <v>6.411377280410328E-4</v>
      </c>
      <c r="F241" s="17">
        <f t="shared" ref="F241:F272" si="32">+IF(D241=0,"",D241/D$177)</f>
        <v>5.0116939525559636E-4</v>
      </c>
      <c r="G241" s="17">
        <f t="shared" si="30"/>
        <v>-0.18181818181818182</v>
      </c>
      <c r="H241" s="17">
        <f t="shared" ref="H241:H272" si="33">+IF(OR(AND(E241=""),(G241="")),"",E241*G241)</f>
        <v>-1.1657049600746052E-4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261</v>
      </c>
      <c r="D244" s="16">
        <v>100</v>
      </c>
      <c r="E244" s="17">
        <f t="shared" si="31"/>
        <v>1.5212449728973596E-2</v>
      </c>
      <c r="F244" s="17">
        <f t="shared" si="32"/>
        <v>5.5685488361732934E-3</v>
      </c>
      <c r="G244" s="17">
        <f t="shared" si="34"/>
        <v>-0.61685823754789271</v>
      </c>
      <c r="H244" s="17">
        <f t="shared" si="33"/>
        <v>-9.3839249286005698E-3</v>
      </c>
    </row>
    <row r="245" spans="1:8" x14ac:dyDescent="0.2">
      <c r="A245" s="14"/>
      <c r="B245" s="15" t="s">
        <v>227</v>
      </c>
      <c r="C245" s="16">
        <v>138</v>
      </c>
      <c r="D245" s="16">
        <v>25</v>
      </c>
      <c r="E245" s="17">
        <f t="shared" si="31"/>
        <v>8.0433642245147756E-3</v>
      </c>
      <c r="F245" s="17">
        <f t="shared" si="32"/>
        <v>1.3921372090433233E-3</v>
      </c>
      <c r="G245" s="17">
        <f t="shared" si="34"/>
        <v>-0.8188405797101449</v>
      </c>
      <c r="H245" s="17">
        <f t="shared" si="33"/>
        <v>-6.586233024421519E-3</v>
      </c>
    </row>
    <row r="246" spans="1:8" ht="25.5" x14ac:dyDescent="0.2">
      <c r="A246" s="14"/>
      <c r="B246" s="15" t="s">
        <v>228</v>
      </c>
      <c r="C246" s="16">
        <v>2</v>
      </c>
      <c r="D246" s="16">
        <v>3</v>
      </c>
      <c r="E246" s="17">
        <f t="shared" si="31"/>
        <v>1.1657049600746052E-4</v>
      </c>
      <c r="F246" s="17">
        <f t="shared" si="32"/>
        <v>1.670564650851988E-4</v>
      </c>
      <c r="G246" s="17">
        <f t="shared" si="34"/>
        <v>0.5</v>
      </c>
      <c r="H246" s="17">
        <f t="shared" si="33"/>
        <v>5.8285248003730259E-5</v>
      </c>
    </row>
    <row r="247" spans="1:8" x14ac:dyDescent="0.2">
      <c r="A247" s="14"/>
      <c r="B247" s="15" t="s">
        <v>229</v>
      </c>
      <c r="C247" s="16">
        <v>73</v>
      </c>
      <c r="D247" s="16">
        <v>39</v>
      </c>
      <c r="E247" s="17">
        <f t="shared" si="31"/>
        <v>4.2548231042723083E-3</v>
      </c>
      <c r="F247" s="17">
        <f t="shared" si="32"/>
        <v>2.1717340461075841E-3</v>
      </c>
      <c r="G247" s="17">
        <f t="shared" si="34"/>
        <v>-0.46575342465753422</v>
      </c>
      <c r="H247" s="17">
        <f t="shared" si="33"/>
        <v>-1.9816984321268283E-3</v>
      </c>
    </row>
    <row r="248" spans="1:8" x14ac:dyDescent="0.2">
      <c r="A248" s="14"/>
      <c r="B248" s="15" t="s">
        <v>230</v>
      </c>
      <c r="C248" s="16">
        <v>6</v>
      </c>
      <c r="D248" s="16">
        <v>0</v>
      </c>
      <c r="E248" s="17">
        <f t="shared" si="31"/>
        <v>3.4971148802238151E-4</v>
      </c>
      <c r="F248" s="17" t="str">
        <f t="shared" si="32"/>
        <v/>
      </c>
      <c r="G248" s="17">
        <f t="shared" si="34"/>
        <v>-1</v>
      </c>
      <c r="H248" s="17">
        <f t="shared" si="33"/>
        <v>-3.4971148802238151E-4</v>
      </c>
    </row>
    <row r="249" spans="1:8" x14ac:dyDescent="0.2">
      <c r="A249" s="14"/>
      <c r="B249" s="15" t="s">
        <v>231</v>
      </c>
      <c r="C249" s="16">
        <v>14</v>
      </c>
      <c r="D249" s="16">
        <v>20</v>
      </c>
      <c r="E249" s="17">
        <f t="shared" si="31"/>
        <v>8.1599347205222358E-4</v>
      </c>
      <c r="F249" s="17">
        <f t="shared" si="32"/>
        <v>1.1137097672346587E-3</v>
      </c>
      <c r="G249" s="17">
        <f t="shared" si="34"/>
        <v>0.42857142857142855</v>
      </c>
      <c r="H249" s="17">
        <f t="shared" si="33"/>
        <v>3.4971148802238151E-4</v>
      </c>
    </row>
    <row r="250" spans="1:8" x14ac:dyDescent="0.2">
      <c r="A250" s="14"/>
      <c r="B250" s="15" t="s">
        <v>232</v>
      </c>
      <c r="C250" s="16">
        <v>72</v>
      </c>
      <c r="D250" s="16">
        <v>48</v>
      </c>
      <c r="E250" s="17">
        <f t="shared" si="31"/>
        <v>4.1965378562685788E-3</v>
      </c>
      <c r="F250" s="17">
        <f t="shared" si="32"/>
        <v>2.6729034413631807E-3</v>
      </c>
      <c r="G250" s="17">
        <f t="shared" si="34"/>
        <v>-0.33333333333333331</v>
      </c>
      <c r="H250" s="17">
        <f t="shared" si="33"/>
        <v>-1.3988459520895263E-3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11</v>
      </c>
      <c r="D252" s="16">
        <v>5</v>
      </c>
      <c r="E252" s="17">
        <f t="shared" si="31"/>
        <v>6.411377280410328E-4</v>
      </c>
      <c r="F252" s="17">
        <f t="shared" si="32"/>
        <v>2.7842744180866467E-4</v>
      </c>
      <c r="G252" s="17">
        <f t="shared" si="34"/>
        <v>-0.54545454545454541</v>
      </c>
      <c r="H252" s="17">
        <f t="shared" si="33"/>
        <v>-3.4971148802238151E-4</v>
      </c>
    </row>
    <row r="253" spans="1:8" ht="25.5" x14ac:dyDescent="0.2">
      <c r="A253" s="14"/>
      <c r="B253" s="15" t="s">
        <v>235</v>
      </c>
      <c r="C253" s="16">
        <v>12</v>
      </c>
      <c r="D253" s="16">
        <v>27</v>
      </c>
      <c r="E253" s="17">
        <f t="shared" si="31"/>
        <v>6.9942297604476302E-4</v>
      </c>
      <c r="F253" s="17">
        <f t="shared" si="32"/>
        <v>1.5035081857667891E-3</v>
      </c>
      <c r="G253" s="17">
        <f t="shared" si="34"/>
        <v>1.25</v>
      </c>
      <c r="H253" s="17">
        <f t="shared" si="33"/>
        <v>8.7427872005595381E-4</v>
      </c>
    </row>
    <row r="254" spans="1:8" x14ac:dyDescent="0.2">
      <c r="A254" s="14"/>
      <c r="B254" s="15" t="s">
        <v>236</v>
      </c>
      <c r="C254" s="16">
        <v>13</v>
      </c>
      <c r="D254" s="16">
        <v>26</v>
      </c>
      <c r="E254" s="17">
        <f t="shared" si="31"/>
        <v>7.5770822404849336E-4</v>
      </c>
      <c r="F254" s="17">
        <f t="shared" si="32"/>
        <v>1.4478226974050563E-3</v>
      </c>
      <c r="G254" s="17">
        <f t="shared" si="34"/>
        <v>1</v>
      </c>
      <c r="H254" s="17">
        <f t="shared" si="33"/>
        <v>7.5770822404849336E-4</v>
      </c>
    </row>
    <row r="255" spans="1:8" x14ac:dyDescent="0.2">
      <c r="A255" s="14"/>
      <c r="B255" s="15" t="s">
        <v>237</v>
      </c>
      <c r="C255" s="16">
        <v>11</v>
      </c>
      <c r="D255" s="16">
        <v>5</v>
      </c>
      <c r="E255" s="17">
        <f t="shared" si="31"/>
        <v>6.411377280410328E-4</v>
      </c>
      <c r="F255" s="17">
        <f t="shared" si="32"/>
        <v>2.7842744180866467E-4</v>
      </c>
      <c r="G255" s="17">
        <f t="shared" si="34"/>
        <v>-0.54545454545454541</v>
      </c>
      <c r="H255" s="17">
        <f t="shared" si="33"/>
        <v>-3.4971148802238151E-4</v>
      </c>
    </row>
    <row r="256" spans="1:8" x14ac:dyDescent="0.2">
      <c r="A256" s="14"/>
      <c r="B256" s="15" t="s">
        <v>238</v>
      </c>
      <c r="C256" s="16">
        <v>29</v>
      </c>
      <c r="D256" s="16">
        <v>7</v>
      </c>
      <c r="E256" s="17">
        <f t="shared" si="31"/>
        <v>1.6902721921081775E-3</v>
      </c>
      <c r="F256" s="17">
        <f t="shared" si="32"/>
        <v>3.8979841853213051E-4</v>
      </c>
      <c r="G256" s="17">
        <f t="shared" si="34"/>
        <v>-0.75862068965517238</v>
      </c>
      <c r="H256" s="17">
        <f t="shared" si="33"/>
        <v>-1.2822754560820656E-3</v>
      </c>
    </row>
    <row r="257" spans="1:8" x14ac:dyDescent="0.2">
      <c r="A257" s="14"/>
      <c r="B257" s="15" t="s">
        <v>239</v>
      </c>
      <c r="C257" s="16">
        <v>4</v>
      </c>
      <c r="D257" s="16">
        <v>1</v>
      </c>
      <c r="E257" s="17">
        <f t="shared" si="31"/>
        <v>2.3314099201492104E-4</v>
      </c>
      <c r="F257" s="17">
        <f t="shared" si="32"/>
        <v>5.5685488361732929E-5</v>
      </c>
      <c r="G257" s="17">
        <f t="shared" si="34"/>
        <v>-0.75</v>
      </c>
      <c r="H257" s="17">
        <f t="shared" si="33"/>
        <v>-1.7485574401119078E-4</v>
      </c>
    </row>
    <row r="258" spans="1:8" ht="25.5" x14ac:dyDescent="0.2">
      <c r="A258" s="14"/>
      <c r="B258" s="15" t="s">
        <v>240</v>
      </c>
      <c r="C258" s="16">
        <v>1</v>
      </c>
      <c r="D258" s="16">
        <v>3</v>
      </c>
      <c r="E258" s="17">
        <f t="shared" si="31"/>
        <v>5.8285248003730259E-5</v>
      </c>
      <c r="F258" s="17">
        <f t="shared" si="32"/>
        <v>1.670564650851988E-4</v>
      </c>
      <c r="G258" s="17">
        <f t="shared" si="34"/>
        <v>2</v>
      </c>
      <c r="H258" s="17">
        <f t="shared" si="33"/>
        <v>1.1657049600746052E-4</v>
      </c>
    </row>
    <row r="259" spans="1:8" ht="25.5" x14ac:dyDescent="0.2">
      <c r="A259" s="14"/>
      <c r="B259" s="15" t="s">
        <v>241</v>
      </c>
      <c r="C259" s="16">
        <v>12</v>
      </c>
      <c r="D259" s="16">
        <v>31</v>
      </c>
      <c r="E259" s="17">
        <f t="shared" si="31"/>
        <v>6.9942297604476302E-4</v>
      </c>
      <c r="F259" s="17">
        <f t="shared" si="32"/>
        <v>1.726250139213721E-3</v>
      </c>
      <c r="G259" s="17">
        <f t="shared" si="34"/>
        <v>1.5833333333333333</v>
      </c>
      <c r="H259" s="17">
        <f t="shared" si="33"/>
        <v>1.1074197120708748E-3</v>
      </c>
    </row>
    <row r="260" spans="1:8" x14ac:dyDescent="0.2">
      <c r="A260" s="14"/>
      <c r="B260" s="15" t="s">
        <v>242</v>
      </c>
      <c r="C260" s="16">
        <v>2</v>
      </c>
      <c r="D260" s="16">
        <v>29</v>
      </c>
      <c r="E260" s="17">
        <f t="shared" si="31"/>
        <v>1.1657049600746052E-4</v>
      </c>
      <c r="F260" s="17">
        <f t="shared" si="32"/>
        <v>1.614879162490255E-3</v>
      </c>
      <c r="G260" s="17">
        <f t="shared" si="34"/>
        <v>13.5</v>
      </c>
      <c r="H260" s="17">
        <f t="shared" si="33"/>
        <v>1.573701696100717E-3</v>
      </c>
    </row>
    <row r="261" spans="1:8" ht="25.5" x14ac:dyDescent="0.2">
      <c r="A261" s="14"/>
      <c r="B261" s="15" t="s">
        <v>243</v>
      </c>
      <c r="C261" s="16">
        <v>18</v>
      </c>
      <c r="D261" s="16">
        <v>10</v>
      </c>
      <c r="E261" s="17">
        <f t="shared" si="31"/>
        <v>1.0491344640671447E-3</v>
      </c>
      <c r="F261" s="17">
        <f t="shared" si="32"/>
        <v>5.5685488361732934E-4</v>
      </c>
      <c r="G261" s="17">
        <f t="shared" si="34"/>
        <v>-0.44444444444444442</v>
      </c>
      <c r="H261" s="17">
        <f t="shared" si="33"/>
        <v>-4.6628198402984207E-4</v>
      </c>
    </row>
    <row r="262" spans="1:8" x14ac:dyDescent="0.2">
      <c r="A262" s="14"/>
      <c r="B262" s="15" t="s">
        <v>244</v>
      </c>
      <c r="C262" s="16">
        <v>25</v>
      </c>
      <c r="D262" s="16">
        <v>4</v>
      </c>
      <c r="E262" s="17">
        <f t="shared" si="31"/>
        <v>1.4571312000932564E-3</v>
      </c>
      <c r="F262" s="17">
        <f t="shared" si="32"/>
        <v>2.2274195344693172E-4</v>
      </c>
      <c r="G262" s="17">
        <f t="shared" si="34"/>
        <v>-0.84</v>
      </c>
      <c r="H262" s="17">
        <f t="shared" si="33"/>
        <v>-1.2239902080783353E-3</v>
      </c>
    </row>
    <row r="263" spans="1:8" x14ac:dyDescent="0.2">
      <c r="A263" s="14"/>
      <c r="B263" s="15" t="s">
        <v>245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5.5685488361732929E-5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8</v>
      </c>
      <c r="D264" s="16">
        <v>6</v>
      </c>
      <c r="E264" s="17">
        <f t="shared" si="31"/>
        <v>4.6628198402984207E-4</v>
      </c>
      <c r="F264" s="17">
        <f t="shared" si="32"/>
        <v>3.3411293017039759E-4</v>
      </c>
      <c r="G264" s="17">
        <f t="shared" si="34"/>
        <v>-0.25</v>
      </c>
      <c r="H264" s="17">
        <f t="shared" si="33"/>
        <v>-1.1657049600746052E-4</v>
      </c>
    </row>
    <row r="265" spans="1:8" ht="25.5" x14ac:dyDescent="0.2">
      <c r="A265" s="14"/>
      <c r="B265" s="15" t="s">
        <v>247</v>
      </c>
      <c r="C265" s="16">
        <v>57</v>
      </c>
      <c r="D265" s="16">
        <v>37</v>
      </c>
      <c r="E265" s="17">
        <f t="shared" si="31"/>
        <v>3.3222591362126247E-3</v>
      </c>
      <c r="F265" s="17">
        <f t="shared" si="32"/>
        <v>2.0603630693841186E-3</v>
      </c>
      <c r="G265" s="17">
        <f t="shared" si="34"/>
        <v>-0.35087719298245612</v>
      </c>
      <c r="H265" s="17">
        <f t="shared" si="33"/>
        <v>-1.1657049600746051E-3</v>
      </c>
    </row>
    <row r="266" spans="1:8" x14ac:dyDescent="0.2">
      <c r="A266" s="14"/>
      <c r="B266" s="15" t="s">
        <v>248</v>
      </c>
      <c r="C266" s="16">
        <v>44</v>
      </c>
      <c r="D266" s="16">
        <v>31</v>
      </c>
      <c r="E266" s="17">
        <f t="shared" si="31"/>
        <v>2.5645509121641312E-3</v>
      </c>
      <c r="F266" s="17">
        <f t="shared" si="32"/>
        <v>1.726250139213721E-3</v>
      </c>
      <c r="G266" s="17">
        <f t="shared" si="34"/>
        <v>-0.29545454545454547</v>
      </c>
      <c r="H266" s="17">
        <f t="shared" si="33"/>
        <v>-7.5770822404849336E-4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5.5685488361732929E-5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7</v>
      </c>
      <c r="D268" s="16">
        <v>62</v>
      </c>
      <c r="E268" s="17">
        <f t="shared" si="31"/>
        <v>4.0799673602611179E-4</v>
      </c>
      <c r="F268" s="17">
        <f t="shared" si="32"/>
        <v>3.452500278427442E-3</v>
      </c>
      <c r="G268" s="17">
        <f t="shared" si="34"/>
        <v>7.8571428571428568</v>
      </c>
      <c r="H268" s="17">
        <f t="shared" si="33"/>
        <v>3.205688640205164E-3</v>
      </c>
    </row>
    <row r="269" spans="1:8" x14ac:dyDescent="0.2">
      <c r="A269" s="14"/>
      <c r="B269" s="15" t="s">
        <v>251</v>
      </c>
      <c r="C269" s="16">
        <v>7</v>
      </c>
      <c r="D269" s="16">
        <v>18</v>
      </c>
      <c r="E269" s="17">
        <f t="shared" si="31"/>
        <v>4.0799673602611179E-4</v>
      </c>
      <c r="F269" s="17">
        <f t="shared" si="32"/>
        <v>1.0023387905111927E-3</v>
      </c>
      <c r="G269" s="17">
        <f t="shared" si="34"/>
        <v>1.5714285714285714</v>
      </c>
      <c r="H269" s="17">
        <f t="shared" si="33"/>
        <v>6.411377280410328E-4</v>
      </c>
    </row>
    <row r="270" spans="1:8" x14ac:dyDescent="0.2">
      <c r="A270" s="14"/>
      <c r="B270" s="15" t="s">
        <v>252</v>
      </c>
      <c r="C270" s="16">
        <v>399</v>
      </c>
      <c r="D270" s="16">
        <v>179</v>
      </c>
      <c r="E270" s="17">
        <f t="shared" si="31"/>
        <v>2.3255813953488372E-2</v>
      </c>
      <c r="F270" s="17">
        <f t="shared" si="32"/>
        <v>9.9677024167501953E-3</v>
      </c>
      <c r="G270" s="17">
        <f t="shared" si="34"/>
        <v>-0.55137844611528819</v>
      </c>
      <c r="H270" s="17">
        <f t="shared" si="33"/>
        <v>-1.2822754560820656E-2</v>
      </c>
    </row>
    <row r="271" spans="1:8" x14ac:dyDescent="0.2">
      <c r="A271" s="14"/>
      <c r="B271" s="15" t="s">
        <v>253</v>
      </c>
      <c r="C271" s="16">
        <v>4</v>
      </c>
      <c r="D271" s="16">
        <v>4</v>
      </c>
      <c r="E271" s="17">
        <f t="shared" si="31"/>
        <v>2.3314099201492104E-4</v>
      </c>
      <c r="F271" s="17">
        <f t="shared" si="32"/>
        <v>2.2274195344693172E-4</v>
      </c>
      <c r="G271" s="17">
        <f t="shared" si="34"/>
        <v>0</v>
      </c>
      <c r="H271" s="17">
        <f t="shared" si="33"/>
        <v>0</v>
      </c>
    </row>
    <row r="272" spans="1:8" x14ac:dyDescent="0.2">
      <c r="A272" s="14"/>
      <c r="B272" s="15" t="s">
        <v>254</v>
      </c>
      <c r="C272" s="16">
        <v>5</v>
      </c>
      <c r="D272" s="16">
        <v>10</v>
      </c>
      <c r="E272" s="17">
        <f t="shared" si="31"/>
        <v>2.9142624001865129E-4</v>
      </c>
      <c r="F272" s="17">
        <f t="shared" si="32"/>
        <v>5.5685488361732934E-4</v>
      </c>
      <c r="G272" s="17">
        <f t="shared" si="34"/>
        <v>1</v>
      </c>
      <c r="H272" s="17">
        <f t="shared" si="33"/>
        <v>2.9142624001865129E-4</v>
      </c>
    </row>
    <row r="273" spans="1:8" x14ac:dyDescent="0.2">
      <c r="A273" s="14"/>
      <c r="B273" s="15" t="s">
        <v>255</v>
      </c>
      <c r="C273" s="16">
        <v>13</v>
      </c>
      <c r="D273" s="16">
        <v>9</v>
      </c>
      <c r="E273" s="17">
        <f t="shared" ref="E273:E304" si="35">+IF(C273=0,"",C273/C$177)</f>
        <v>7.5770822404849336E-4</v>
      </c>
      <c r="F273" s="17">
        <f t="shared" ref="F273:F304" si="36">+IF(D273=0,"",D273/D$177)</f>
        <v>5.0116939525559636E-4</v>
      </c>
      <c r="G273" s="17">
        <f t="shared" si="34"/>
        <v>-0.30769230769230771</v>
      </c>
      <c r="H273" s="17">
        <f t="shared" ref="H273:H304" si="37">+IF(OR(AND(E273=""),(G273="")),"",E273*G273)</f>
        <v>-2.3314099201492104E-4</v>
      </c>
    </row>
    <row r="274" spans="1:8" x14ac:dyDescent="0.2">
      <c r="A274" s="14"/>
      <c r="B274" s="15" t="s">
        <v>256</v>
      </c>
      <c r="C274" s="16">
        <v>11</v>
      </c>
      <c r="D274" s="16">
        <v>38</v>
      </c>
      <c r="E274" s="17">
        <f t="shared" si="35"/>
        <v>6.411377280410328E-4</v>
      </c>
      <c r="F274" s="17">
        <f t="shared" si="36"/>
        <v>2.1160485577458514E-3</v>
      </c>
      <c r="G274" s="17">
        <f t="shared" ref="G274:G305" si="38">+IF(AND(C274=0,D274=0)," ",IF(C274=0,1,IF(D274=0,-1,(D274-C274)/C274)))</f>
        <v>2.4545454545454546</v>
      </c>
      <c r="H274" s="17">
        <f t="shared" si="37"/>
        <v>1.5737016961007168E-3</v>
      </c>
    </row>
    <row r="275" spans="1:8" x14ac:dyDescent="0.2">
      <c r="A275" s="14"/>
      <c r="B275" s="15" t="s">
        <v>257</v>
      </c>
      <c r="C275" s="16">
        <v>12</v>
      </c>
      <c r="D275" s="16">
        <v>29</v>
      </c>
      <c r="E275" s="17">
        <f t="shared" si="35"/>
        <v>6.9942297604476302E-4</v>
      </c>
      <c r="F275" s="17">
        <f t="shared" si="36"/>
        <v>1.614879162490255E-3</v>
      </c>
      <c r="G275" s="17">
        <f t="shared" si="38"/>
        <v>1.4166666666666667</v>
      </c>
      <c r="H275" s="17">
        <f t="shared" si="37"/>
        <v>9.9084921606341437E-4</v>
      </c>
    </row>
    <row r="276" spans="1:8" x14ac:dyDescent="0.2">
      <c r="A276" s="14"/>
      <c r="B276" s="15" t="s">
        <v>258</v>
      </c>
      <c r="C276" s="16">
        <v>10</v>
      </c>
      <c r="D276" s="16">
        <v>18</v>
      </c>
      <c r="E276" s="17">
        <f t="shared" si="35"/>
        <v>5.8285248003730257E-4</v>
      </c>
      <c r="F276" s="17">
        <f t="shared" si="36"/>
        <v>1.0023387905111927E-3</v>
      </c>
      <c r="G276" s="17">
        <f t="shared" si="38"/>
        <v>0.8</v>
      </c>
      <c r="H276" s="17">
        <f t="shared" si="37"/>
        <v>4.6628198402984207E-4</v>
      </c>
    </row>
    <row r="277" spans="1:8" x14ac:dyDescent="0.2">
      <c r="A277" s="14"/>
      <c r="B277" s="15" t="s">
        <v>259</v>
      </c>
      <c r="C277" s="16">
        <v>93</v>
      </c>
      <c r="D277" s="16">
        <v>60</v>
      </c>
      <c r="E277" s="17">
        <f t="shared" si="35"/>
        <v>5.4205280643469141E-3</v>
      </c>
      <c r="F277" s="17">
        <f t="shared" si="36"/>
        <v>3.341129301703976E-3</v>
      </c>
      <c r="G277" s="17">
        <f t="shared" si="38"/>
        <v>-0.35483870967741937</v>
      </c>
      <c r="H277" s="17">
        <f t="shared" si="37"/>
        <v>-1.9234131841230986E-3</v>
      </c>
    </row>
    <row r="278" spans="1:8" x14ac:dyDescent="0.2">
      <c r="A278" s="14"/>
      <c r="B278" s="15" t="s">
        <v>260</v>
      </c>
      <c r="C278" s="16">
        <v>1</v>
      </c>
      <c r="D278" s="16">
        <v>1</v>
      </c>
      <c r="E278" s="17">
        <f t="shared" si="35"/>
        <v>5.8285248003730259E-5</v>
      </c>
      <c r="F278" s="17">
        <f t="shared" si="36"/>
        <v>5.5685488361732929E-5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261</v>
      </c>
      <c r="C279" s="16">
        <v>0</v>
      </c>
      <c r="D279" s="16">
        <v>1</v>
      </c>
      <c r="E279" s="17" t="str">
        <f t="shared" si="35"/>
        <v/>
      </c>
      <c r="F279" s="17">
        <f t="shared" si="36"/>
        <v>5.5685488361732929E-5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</v>
      </c>
      <c r="D280" s="16">
        <v>4</v>
      </c>
      <c r="E280" s="17">
        <f t="shared" si="35"/>
        <v>5.8285248003730259E-5</v>
      </c>
      <c r="F280" s="17">
        <f t="shared" si="36"/>
        <v>2.2274195344693172E-4</v>
      </c>
      <c r="G280" s="17">
        <f t="shared" si="38"/>
        <v>3</v>
      </c>
      <c r="H280" s="17">
        <f t="shared" si="37"/>
        <v>1.7485574401119078E-4</v>
      </c>
    </row>
    <row r="281" spans="1:8" x14ac:dyDescent="0.2">
      <c r="A281" s="14"/>
      <c r="B281" s="15" t="s">
        <v>263</v>
      </c>
      <c r="C281" s="16">
        <v>54</v>
      </c>
      <c r="D281" s="16">
        <v>85</v>
      </c>
      <c r="E281" s="17">
        <f t="shared" si="35"/>
        <v>3.1474033922014337E-3</v>
      </c>
      <c r="F281" s="17">
        <f t="shared" si="36"/>
        <v>4.7332665107472994E-3</v>
      </c>
      <c r="G281" s="17">
        <f t="shared" si="38"/>
        <v>0.57407407407407407</v>
      </c>
      <c r="H281" s="17">
        <f t="shared" si="37"/>
        <v>1.8068426881156377E-3</v>
      </c>
    </row>
    <row r="282" spans="1:8" ht="25.5" x14ac:dyDescent="0.2">
      <c r="A282" s="14"/>
      <c r="B282" s="15" t="s">
        <v>264</v>
      </c>
      <c r="C282" s="16">
        <v>582</v>
      </c>
      <c r="D282" s="16">
        <v>277</v>
      </c>
      <c r="E282" s="17">
        <f t="shared" si="35"/>
        <v>3.3922014338171012E-2</v>
      </c>
      <c r="F282" s="17">
        <f t="shared" si="36"/>
        <v>1.5424880276200023E-2</v>
      </c>
      <c r="G282" s="17">
        <f t="shared" si="38"/>
        <v>-0.52405498281786944</v>
      </c>
      <c r="H282" s="17">
        <f t="shared" si="37"/>
        <v>-1.7777000641137731E-2</v>
      </c>
    </row>
    <row r="283" spans="1:8" x14ac:dyDescent="0.2">
      <c r="A283" s="14"/>
      <c r="B283" s="15" t="s">
        <v>265</v>
      </c>
      <c r="C283" s="16">
        <v>39</v>
      </c>
      <c r="D283" s="16">
        <v>75</v>
      </c>
      <c r="E283" s="17">
        <f t="shared" si="35"/>
        <v>2.27312467214548E-3</v>
      </c>
      <c r="F283" s="17">
        <f t="shared" si="36"/>
        <v>4.17641162712997E-3</v>
      </c>
      <c r="G283" s="17">
        <f t="shared" si="38"/>
        <v>0.92307692307692313</v>
      </c>
      <c r="H283" s="17">
        <f t="shared" si="37"/>
        <v>2.0982689281342894E-3</v>
      </c>
    </row>
    <row r="284" spans="1:8" x14ac:dyDescent="0.2">
      <c r="A284" s="14"/>
      <c r="B284" s="15" t="s">
        <v>266</v>
      </c>
      <c r="C284" s="16">
        <v>54</v>
      </c>
      <c r="D284" s="16">
        <v>34</v>
      </c>
      <c r="E284" s="17">
        <f t="shared" si="35"/>
        <v>3.1474033922014337E-3</v>
      </c>
      <c r="F284" s="17">
        <f t="shared" si="36"/>
        <v>1.8933066042989197E-3</v>
      </c>
      <c r="G284" s="17">
        <f t="shared" si="38"/>
        <v>-0.37037037037037035</v>
      </c>
      <c r="H284" s="17">
        <f t="shared" si="37"/>
        <v>-1.1657049600746049E-3</v>
      </c>
    </row>
    <row r="285" spans="1:8" x14ac:dyDescent="0.2">
      <c r="A285" s="14"/>
      <c r="B285" s="15" t="s">
        <v>267</v>
      </c>
      <c r="C285" s="16">
        <v>0</v>
      </c>
      <c r="D285" s="16">
        <v>2</v>
      </c>
      <c r="E285" s="17" t="str">
        <f t="shared" si="35"/>
        <v/>
      </c>
      <c r="F285" s="17">
        <f t="shared" si="36"/>
        <v>1.1137097672346586E-4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13</v>
      </c>
      <c r="D286" s="16">
        <v>16</v>
      </c>
      <c r="E286" s="17">
        <f t="shared" si="35"/>
        <v>7.5770822404849336E-4</v>
      </c>
      <c r="F286" s="17">
        <f t="shared" si="36"/>
        <v>8.9096781378772687E-4</v>
      </c>
      <c r="G286" s="17">
        <f t="shared" si="38"/>
        <v>0.23076923076923078</v>
      </c>
      <c r="H286" s="17">
        <f t="shared" si="37"/>
        <v>1.7485574401119078E-4</v>
      </c>
    </row>
    <row r="287" spans="1:8" x14ac:dyDescent="0.2">
      <c r="A287" s="14"/>
      <c r="B287" s="15" t="s">
        <v>269</v>
      </c>
      <c r="C287" s="16">
        <v>22</v>
      </c>
      <c r="D287" s="16">
        <v>9</v>
      </c>
      <c r="E287" s="17">
        <f t="shared" si="35"/>
        <v>1.2822754560820656E-3</v>
      </c>
      <c r="F287" s="17">
        <f t="shared" si="36"/>
        <v>5.0116939525559636E-4</v>
      </c>
      <c r="G287" s="17">
        <f t="shared" si="38"/>
        <v>-0.59090909090909094</v>
      </c>
      <c r="H287" s="17">
        <f t="shared" si="37"/>
        <v>-7.5770822404849336E-4</v>
      </c>
    </row>
    <row r="288" spans="1:8" x14ac:dyDescent="0.2">
      <c r="A288" s="14"/>
      <c r="B288" s="15" t="s">
        <v>270</v>
      </c>
      <c r="C288" s="16">
        <v>150</v>
      </c>
      <c r="D288" s="16">
        <v>14</v>
      </c>
      <c r="E288" s="17">
        <f t="shared" si="35"/>
        <v>8.7427872005595379E-3</v>
      </c>
      <c r="F288" s="17">
        <f t="shared" si="36"/>
        <v>7.7959683706426103E-4</v>
      </c>
      <c r="G288" s="17">
        <f t="shared" si="38"/>
        <v>-0.90666666666666662</v>
      </c>
      <c r="H288" s="17">
        <f t="shared" si="37"/>
        <v>-7.9267937285073132E-3</v>
      </c>
    </row>
    <row r="289" spans="1:8" x14ac:dyDescent="0.2">
      <c r="A289" s="14"/>
      <c r="B289" s="15" t="s">
        <v>271</v>
      </c>
      <c r="C289" s="16">
        <v>29</v>
      </c>
      <c r="D289" s="16">
        <v>25</v>
      </c>
      <c r="E289" s="17">
        <f t="shared" si="35"/>
        <v>1.6902721921081775E-3</v>
      </c>
      <c r="F289" s="17">
        <f t="shared" si="36"/>
        <v>1.3921372090433233E-3</v>
      </c>
      <c r="G289" s="17">
        <f t="shared" si="38"/>
        <v>-0.13793103448275862</v>
      </c>
      <c r="H289" s="17">
        <f t="shared" si="37"/>
        <v>-2.3314099201492104E-4</v>
      </c>
    </row>
    <row r="290" spans="1:8" x14ac:dyDescent="0.2">
      <c r="A290" s="14"/>
      <c r="B290" s="15" t="s">
        <v>272</v>
      </c>
      <c r="C290" s="16">
        <v>2</v>
      </c>
      <c r="D290" s="16">
        <v>0</v>
      </c>
      <c r="E290" s="17">
        <f t="shared" si="35"/>
        <v>1.1657049600746052E-4</v>
      </c>
      <c r="F290" s="17" t="str">
        <f t="shared" si="36"/>
        <v/>
      </c>
      <c r="G290" s="17">
        <f t="shared" si="38"/>
        <v>-1</v>
      </c>
      <c r="H290" s="17">
        <f t="shared" si="37"/>
        <v>-1.1657049600746052E-4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32</v>
      </c>
      <c r="D292" s="16">
        <v>29</v>
      </c>
      <c r="E292" s="17">
        <f t="shared" si="35"/>
        <v>1.8651279361193683E-3</v>
      </c>
      <c r="F292" s="17">
        <f t="shared" si="36"/>
        <v>1.614879162490255E-3</v>
      </c>
      <c r="G292" s="17">
        <f t="shared" si="38"/>
        <v>-9.375E-2</v>
      </c>
      <c r="H292" s="17">
        <f t="shared" si="37"/>
        <v>-1.7485574401119078E-4</v>
      </c>
    </row>
    <row r="293" spans="1:8" x14ac:dyDescent="0.2">
      <c r="A293" s="14"/>
      <c r="B293" s="15" t="s">
        <v>275</v>
      </c>
      <c r="C293" s="16">
        <v>54</v>
      </c>
      <c r="D293" s="16">
        <v>11</v>
      </c>
      <c r="E293" s="17">
        <f t="shared" si="35"/>
        <v>3.1474033922014337E-3</v>
      </c>
      <c r="F293" s="17">
        <f t="shared" si="36"/>
        <v>6.125403719790622E-4</v>
      </c>
      <c r="G293" s="17">
        <f t="shared" si="38"/>
        <v>-0.79629629629629628</v>
      </c>
      <c r="H293" s="17">
        <f t="shared" si="37"/>
        <v>-2.5062656641604009E-3</v>
      </c>
    </row>
    <row r="294" spans="1:8" x14ac:dyDescent="0.2">
      <c r="A294" s="14"/>
      <c r="B294" s="15" t="s">
        <v>276</v>
      </c>
      <c r="C294" s="16">
        <v>239</v>
      </c>
      <c r="D294" s="16">
        <v>1302</v>
      </c>
      <c r="E294" s="17">
        <f t="shared" si="35"/>
        <v>1.3930174272891531E-2</v>
      </c>
      <c r="F294" s="17">
        <f t="shared" si="36"/>
        <v>7.2502505846976276E-2</v>
      </c>
      <c r="G294" s="17">
        <f t="shared" si="38"/>
        <v>4.4476987447698741</v>
      </c>
      <c r="H294" s="17">
        <f t="shared" si="37"/>
        <v>6.1957218627965258E-2</v>
      </c>
    </row>
    <row r="295" spans="1:8" x14ac:dyDescent="0.2">
      <c r="A295" s="14"/>
      <c r="B295" s="15" t="s">
        <v>277</v>
      </c>
      <c r="C295" s="16">
        <v>179</v>
      </c>
      <c r="D295" s="16">
        <v>314</v>
      </c>
      <c r="E295" s="17">
        <f t="shared" si="35"/>
        <v>1.0433059392667716E-2</v>
      </c>
      <c r="F295" s="17">
        <f t="shared" si="36"/>
        <v>1.7485243345584142E-2</v>
      </c>
      <c r="G295" s="17">
        <f t="shared" si="38"/>
        <v>0.75418994413407825</v>
      </c>
      <c r="H295" s="17">
        <f t="shared" si="37"/>
        <v>7.8685084805035846E-3</v>
      </c>
    </row>
    <row r="296" spans="1:8" x14ac:dyDescent="0.2">
      <c r="A296" s="14"/>
      <c r="B296" s="15" t="s">
        <v>278</v>
      </c>
      <c r="C296" s="16">
        <v>26</v>
      </c>
      <c r="D296" s="16">
        <v>22</v>
      </c>
      <c r="E296" s="17">
        <f t="shared" si="35"/>
        <v>1.5154164480969867E-3</v>
      </c>
      <c r="F296" s="17">
        <f t="shared" si="36"/>
        <v>1.2250807439581244E-3</v>
      </c>
      <c r="G296" s="17">
        <f t="shared" si="38"/>
        <v>-0.15384615384615385</v>
      </c>
      <c r="H296" s="17">
        <f t="shared" si="37"/>
        <v>-2.3314099201492104E-4</v>
      </c>
    </row>
    <row r="297" spans="1:8" x14ac:dyDescent="0.2">
      <c r="A297" s="14"/>
      <c r="B297" s="15" t="s">
        <v>279</v>
      </c>
      <c r="C297" s="16">
        <v>46</v>
      </c>
      <c r="D297" s="16">
        <v>162</v>
      </c>
      <c r="E297" s="17">
        <f t="shared" si="35"/>
        <v>2.6811214081715919E-3</v>
      </c>
      <c r="F297" s="17">
        <f t="shared" si="36"/>
        <v>9.0210491146007349E-3</v>
      </c>
      <c r="G297" s="17">
        <f t="shared" si="38"/>
        <v>2.5217391304347827</v>
      </c>
      <c r="H297" s="17">
        <f t="shared" si="37"/>
        <v>6.76108876843271E-3</v>
      </c>
    </row>
    <row r="298" spans="1:8" x14ac:dyDescent="0.2">
      <c r="A298" s="14"/>
      <c r="B298" s="15" t="s">
        <v>280</v>
      </c>
      <c r="C298" s="16">
        <v>24</v>
      </c>
      <c r="D298" s="16">
        <v>23</v>
      </c>
      <c r="E298" s="17">
        <f t="shared" si="35"/>
        <v>1.398845952089526E-3</v>
      </c>
      <c r="F298" s="17">
        <f t="shared" si="36"/>
        <v>1.2807662323198574E-3</v>
      </c>
      <c r="G298" s="17">
        <f t="shared" si="38"/>
        <v>-4.1666666666666664E-2</v>
      </c>
      <c r="H298" s="17">
        <f t="shared" si="37"/>
        <v>-5.8285248003730252E-5</v>
      </c>
    </row>
    <row r="299" spans="1:8" ht="25.5" x14ac:dyDescent="0.2">
      <c r="A299" s="14"/>
      <c r="B299" s="15" t="s">
        <v>281</v>
      </c>
      <c r="C299" s="16">
        <v>101</v>
      </c>
      <c r="D299" s="16">
        <v>131</v>
      </c>
      <c r="E299" s="17">
        <f t="shared" si="35"/>
        <v>5.8868100483767559E-3</v>
      </c>
      <c r="F299" s="17">
        <f t="shared" si="36"/>
        <v>7.2947989753870141E-3</v>
      </c>
      <c r="G299" s="17">
        <f t="shared" si="38"/>
        <v>0.29702970297029702</v>
      </c>
      <c r="H299" s="17">
        <f t="shared" si="37"/>
        <v>1.7485574401119076E-3</v>
      </c>
    </row>
    <row r="300" spans="1:8" x14ac:dyDescent="0.2">
      <c r="A300" s="14"/>
      <c r="B300" s="15" t="s">
        <v>282</v>
      </c>
      <c r="C300" s="16">
        <v>46</v>
      </c>
      <c r="D300" s="16">
        <v>94</v>
      </c>
      <c r="E300" s="17">
        <f t="shared" si="35"/>
        <v>2.6811214081715919E-3</v>
      </c>
      <c r="F300" s="17">
        <f t="shared" si="36"/>
        <v>5.2344359060028959E-3</v>
      </c>
      <c r="G300" s="17">
        <f t="shared" si="38"/>
        <v>1.0434782608695652</v>
      </c>
      <c r="H300" s="17">
        <f t="shared" si="37"/>
        <v>2.7976919041790521E-3</v>
      </c>
    </row>
    <row r="301" spans="1:8" x14ac:dyDescent="0.2">
      <c r="A301" s="14"/>
      <c r="B301" s="15" t="s">
        <v>283</v>
      </c>
      <c r="C301" s="16">
        <v>6</v>
      </c>
      <c r="D301" s="16">
        <v>16</v>
      </c>
      <c r="E301" s="17">
        <f t="shared" si="35"/>
        <v>3.4971148802238151E-4</v>
      </c>
      <c r="F301" s="17">
        <f t="shared" si="36"/>
        <v>8.9096781378772687E-4</v>
      </c>
      <c r="G301" s="17">
        <f t="shared" si="38"/>
        <v>1.6666666666666667</v>
      </c>
      <c r="H301" s="17">
        <f t="shared" si="37"/>
        <v>5.8285248003730257E-4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7</v>
      </c>
      <c r="D303" s="16">
        <v>20</v>
      </c>
      <c r="E303" s="17">
        <f t="shared" si="35"/>
        <v>4.0799673602611179E-4</v>
      </c>
      <c r="F303" s="17">
        <f t="shared" si="36"/>
        <v>1.1137097672346587E-3</v>
      </c>
      <c r="G303" s="17">
        <f t="shared" si="38"/>
        <v>1.8571428571428572</v>
      </c>
      <c r="H303" s="17">
        <f t="shared" si="37"/>
        <v>7.5770822404849336E-4</v>
      </c>
    </row>
    <row r="304" spans="1:8" ht="25.5" x14ac:dyDescent="0.2">
      <c r="A304" s="14"/>
      <c r="B304" s="15" t="s">
        <v>286</v>
      </c>
      <c r="C304" s="16">
        <v>3</v>
      </c>
      <c r="D304" s="16">
        <v>1</v>
      </c>
      <c r="E304" s="17">
        <f t="shared" si="35"/>
        <v>1.7485574401119076E-4</v>
      </c>
      <c r="F304" s="17">
        <f t="shared" si="36"/>
        <v>5.5685488361732929E-5</v>
      </c>
      <c r="G304" s="17">
        <f t="shared" si="38"/>
        <v>-0.66666666666666663</v>
      </c>
      <c r="H304" s="17">
        <f t="shared" si="37"/>
        <v>-1.165704960074605E-4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190</v>
      </c>
      <c r="D306" s="16">
        <v>77</v>
      </c>
      <c r="E306" s="17">
        <f t="shared" si="39"/>
        <v>1.1074197120708749E-2</v>
      </c>
      <c r="F306" s="17">
        <f t="shared" si="40"/>
        <v>4.2877826038534355E-3</v>
      </c>
      <c r="G306" s="17">
        <f t="shared" ref="G306:G337" si="42">+IF(AND(C306=0,D306=0)," ",IF(C306=0,1,IF(D306=0,-1,(D306-C306)/C306)))</f>
        <v>-0.59473684210526312</v>
      </c>
      <c r="H306" s="17">
        <f t="shared" si="41"/>
        <v>-6.586233024421519E-3</v>
      </c>
    </row>
    <row r="307" spans="1:8" x14ac:dyDescent="0.2">
      <c r="A307" s="14"/>
      <c r="B307" s="15" t="s">
        <v>289</v>
      </c>
      <c r="C307" s="16">
        <v>26</v>
      </c>
      <c r="D307" s="16">
        <v>25</v>
      </c>
      <c r="E307" s="17">
        <f t="shared" si="39"/>
        <v>1.5154164480969867E-3</v>
      </c>
      <c r="F307" s="17">
        <f t="shared" si="40"/>
        <v>1.3921372090433233E-3</v>
      </c>
      <c r="G307" s="17">
        <f t="shared" si="42"/>
        <v>-3.8461538461538464E-2</v>
      </c>
      <c r="H307" s="17">
        <f t="shared" si="41"/>
        <v>-5.8285248003730259E-5</v>
      </c>
    </row>
    <row r="308" spans="1:8" ht="25.5" x14ac:dyDescent="0.2">
      <c r="A308" s="14"/>
      <c r="B308" s="15" t="s">
        <v>290</v>
      </c>
      <c r="C308" s="16">
        <v>17</v>
      </c>
      <c r="D308" s="16">
        <v>14</v>
      </c>
      <c r="E308" s="17">
        <f t="shared" si="39"/>
        <v>9.9084921606341437E-4</v>
      </c>
      <c r="F308" s="17">
        <f t="shared" si="40"/>
        <v>7.7959683706426103E-4</v>
      </c>
      <c r="G308" s="17">
        <f t="shared" si="42"/>
        <v>-0.17647058823529413</v>
      </c>
      <c r="H308" s="17">
        <f t="shared" si="41"/>
        <v>-1.7485574401119078E-4</v>
      </c>
    </row>
    <row r="309" spans="1:8" x14ac:dyDescent="0.2">
      <c r="A309" s="14"/>
      <c r="B309" s="15" t="s">
        <v>291</v>
      </c>
      <c r="C309" s="16">
        <v>15</v>
      </c>
      <c r="D309" s="16">
        <v>8</v>
      </c>
      <c r="E309" s="17">
        <f t="shared" si="39"/>
        <v>8.7427872005595381E-4</v>
      </c>
      <c r="F309" s="17">
        <f t="shared" si="40"/>
        <v>4.4548390689386344E-4</v>
      </c>
      <c r="G309" s="17">
        <f t="shared" si="42"/>
        <v>-0.46666666666666667</v>
      </c>
      <c r="H309" s="17">
        <f t="shared" si="41"/>
        <v>-4.0799673602611179E-4</v>
      </c>
    </row>
    <row r="310" spans="1:8" ht="25.5" x14ac:dyDescent="0.2">
      <c r="A310" s="14"/>
      <c r="B310" s="15" t="s">
        <v>292</v>
      </c>
      <c r="C310" s="16">
        <v>3</v>
      </c>
      <c r="D310" s="16">
        <v>0</v>
      </c>
      <c r="E310" s="17">
        <f t="shared" si="39"/>
        <v>1.7485574401119076E-4</v>
      </c>
      <c r="F310" s="17" t="str">
        <f t="shared" si="40"/>
        <v/>
      </c>
      <c r="G310" s="17">
        <f t="shared" si="42"/>
        <v>-1</v>
      </c>
      <c r="H310" s="17">
        <f t="shared" si="41"/>
        <v>-1.7485574401119076E-4</v>
      </c>
    </row>
    <row r="311" spans="1:8" x14ac:dyDescent="0.2">
      <c r="A311" s="14"/>
      <c r="B311" s="15" t="s">
        <v>293</v>
      </c>
      <c r="C311" s="16">
        <v>177</v>
      </c>
      <c r="D311" s="16">
        <v>198</v>
      </c>
      <c r="E311" s="17">
        <f t="shared" si="39"/>
        <v>1.0316488896660255E-2</v>
      </c>
      <c r="F311" s="17">
        <f t="shared" si="40"/>
        <v>1.1025726695623121E-2</v>
      </c>
      <c r="G311" s="17">
        <f t="shared" si="42"/>
        <v>0.11864406779661017</v>
      </c>
      <c r="H311" s="17">
        <f t="shared" si="41"/>
        <v>1.2239902080783355E-3</v>
      </c>
    </row>
    <row r="312" spans="1:8" x14ac:dyDescent="0.2">
      <c r="A312" s="14"/>
      <c r="B312" s="15" t="s">
        <v>294</v>
      </c>
      <c r="C312" s="16">
        <v>49</v>
      </c>
      <c r="D312" s="16">
        <v>13</v>
      </c>
      <c r="E312" s="17">
        <f t="shared" si="39"/>
        <v>2.8559771521827824E-3</v>
      </c>
      <c r="F312" s="17">
        <f t="shared" si="40"/>
        <v>7.2391134870252816E-4</v>
      </c>
      <c r="G312" s="17">
        <f t="shared" si="42"/>
        <v>-0.73469387755102045</v>
      </c>
      <c r="H312" s="17">
        <f t="shared" si="41"/>
        <v>-2.0982689281342894E-3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1652</v>
      </c>
      <c r="D314" s="16">
        <v>921</v>
      </c>
      <c r="E314" s="17">
        <f t="shared" si="39"/>
        <v>9.6287229702162386E-2</v>
      </c>
      <c r="F314" s="17">
        <f t="shared" si="40"/>
        <v>5.1286334781156032E-2</v>
      </c>
      <c r="G314" s="17">
        <f t="shared" si="42"/>
        <v>-0.44249394673123488</v>
      </c>
      <c r="H314" s="17">
        <f t="shared" si="41"/>
        <v>-4.2606516290726822E-2</v>
      </c>
    </row>
    <row r="315" spans="1:8" x14ac:dyDescent="0.2">
      <c r="A315" s="14"/>
      <c r="B315" s="15" t="s">
        <v>297</v>
      </c>
      <c r="C315" s="16">
        <v>20</v>
      </c>
      <c r="D315" s="16">
        <v>13</v>
      </c>
      <c r="E315" s="17">
        <f t="shared" si="39"/>
        <v>1.1657049600746051E-3</v>
      </c>
      <c r="F315" s="17">
        <f t="shared" si="40"/>
        <v>7.2391134870252816E-4</v>
      </c>
      <c r="G315" s="17">
        <f t="shared" si="42"/>
        <v>-0.35</v>
      </c>
      <c r="H315" s="17">
        <f t="shared" si="41"/>
        <v>-4.0799673602611179E-4</v>
      </c>
    </row>
    <row r="316" spans="1:8" ht="25.5" x14ac:dyDescent="0.2">
      <c r="A316" s="14"/>
      <c r="B316" s="15" t="s">
        <v>298</v>
      </c>
      <c r="C316" s="16">
        <v>59</v>
      </c>
      <c r="D316" s="16">
        <v>376</v>
      </c>
      <c r="E316" s="17">
        <f t="shared" si="39"/>
        <v>3.4388296322200849E-3</v>
      </c>
      <c r="F316" s="17">
        <f t="shared" si="40"/>
        <v>2.0937743624011584E-2</v>
      </c>
      <c r="G316" s="17">
        <f t="shared" si="42"/>
        <v>5.3728813559322033</v>
      </c>
      <c r="H316" s="17">
        <f t="shared" si="41"/>
        <v>1.8476423617182491E-2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4</v>
      </c>
      <c r="E318" s="17">
        <f t="shared" si="39"/>
        <v>5.8285248003730259E-5</v>
      </c>
      <c r="F318" s="17">
        <f t="shared" si="40"/>
        <v>2.2274195344693172E-4</v>
      </c>
      <c r="G318" s="17">
        <f t="shared" si="42"/>
        <v>3</v>
      </c>
      <c r="H318" s="17">
        <f t="shared" si="41"/>
        <v>1.7485574401119078E-4</v>
      </c>
    </row>
    <row r="319" spans="1:8" ht="25.5" x14ac:dyDescent="0.2">
      <c r="A319" s="14"/>
      <c r="B319" s="15" t="s">
        <v>301</v>
      </c>
      <c r="C319" s="16">
        <v>13</v>
      </c>
      <c r="D319" s="16">
        <v>23</v>
      </c>
      <c r="E319" s="17">
        <f t="shared" si="39"/>
        <v>7.5770822404849336E-4</v>
      </c>
      <c r="F319" s="17">
        <f t="shared" si="40"/>
        <v>1.2807662323198574E-3</v>
      </c>
      <c r="G319" s="17">
        <f t="shared" si="42"/>
        <v>0.76923076923076927</v>
      </c>
      <c r="H319" s="17">
        <f t="shared" si="41"/>
        <v>5.8285248003730257E-4</v>
      </c>
    </row>
    <row r="320" spans="1:8" ht="25.5" x14ac:dyDescent="0.2">
      <c r="A320" s="14"/>
      <c r="B320" s="15" t="s">
        <v>302</v>
      </c>
      <c r="C320" s="16">
        <v>1</v>
      </c>
      <c r="D320" s="16">
        <v>3</v>
      </c>
      <c r="E320" s="17">
        <f t="shared" si="39"/>
        <v>5.8285248003730259E-5</v>
      </c>
      <c r="F320" s="17">
        <f t="shared" si="40"/>
        <v>1.670564650851988E-4</v>
      </c>
      <c r="G320" s="17">
        <f t="shared" si="42"/>
        <v>2</v>
      </c>
      <c r="H320" s="17">
        <f t="shared" si="41"/>
        <v>1.1657049600746052E-4</v>
      </c>
    </row>
    <row r="321" spans="1:8" ht="25.5" x14ac:dyDescent="0.2">
      <c r="A321" s="14"/>
      <c r="B321" s="15" t="s">
        <v>303</v>
      </c>
      <c r="C321" s="16">
        <v>3</v>
      </c>
      <c r="D321" s="16">
        <v>1</v>
      </c>
      <c r="E321" s="17">
        <f t="shared" si="39"/>
        <v>1.7485574401119076E-4</v>
      </c>
      <c r="F321" s="17">
        <f t="shared" si="40"/>
        <v>5.5685488361732929E-5</v>
      </c>
      <c r="G321" s="17">
        <f t="shared" si="42"/>
        <v>-0.66666666666666663</v>
      </c>
      <c r="H321" s="17">
        <f t="shared" si="41"/>
        <v>-1.165704960074605E-4</v>
      </c>
    </row>
    <row r="322" spans="1:8" x14ac:dyDescent="0.2">
      <c r="A322" s="14"/>
      <c r="B322" s="15" t="s">
        <v>304</v>
      </c>
      <c r="C322" s="16">
        <v>4</v>
      </c>
      <c r="D322" s="16">
        <v>1</v>
      </c>
      <c r="E322" s="17">
        <f t="shared" si="39"/>
        <v>2.3314099201492104E-4</v>
      </c>
      <c r="F322" s="17">
        <f t="shared" si="40"/>
        <v>5.5685488361732929E-5</v>
      </c>
      <c r="G322" s="17">
        <f t="shared" si="42"/>
        <v>-0.75</v>
      </c>
      <c r="H322" s="17">
        <f t="shared" si="41"/>
        <v>-1.7485574401119078E-4</v>
      </c>
    </row>
    <row r="323" spans="1:8" x14ac:dyDescent="0.2">
      <c r="A323" s="14"/>
      <c r="B323" s="15" t="s">
        <v>305</v>
      </c>
      <c r="C323" s="16">
        <v>12</v>
      </c>
      <c r="D323" s="16">
        <v>10</v>
      </c>
      <c r="E323" s="17">
        <f t="shared" si="39"/>
        <v>6.9942297604476302E-4</v>
      </c>
      <c r="F323" s="17">
        <f t="shared" si="40"/>
        <v>5.5685488361732934E-4</v>
      </c>
      <c r="G323" s="17">
        <f t="shared" si="42"/>
        <v>-0.16666666666666666</v>
      </c>
      <c r="H323" s="17">
        <f t="shared" si="41"/>
        <v>-1.165704960074605E-4</v>
      </c>
    </row>
    <row r="324" spans="1:8" ht="25.5" x14ac:dyDescent="0.2">
      <c r="A324" s="14"/>
      <c r="B324" s="15" t="s">
        <v>306</v>
      </c>
      <c r="C324" s="16">
        <v>5</v>
      </c>
      <c r="D324" s="16">
        <v>2</v>
      </c>
      <c r="E324" s="17">
        <f t="shared" si="39"/>
        <v>2.9142624001865129E-4</v>
      </c>
      <c r="F324" s="17">
        <f t="shared" si="40"/>
        <v>1.1137097672346586E-4</v>
      </c>
      <c r="G324" s="17">
        <f t="shared" si="42"/>
        <v>-0.6</v>
      </c>
      <c r="H324" s="17">
        <f t="shared" si="41"/>
        <v>-1.7485574401119076E-4</v>
      </c>
    </row>
    <row r="325" spans="1:8" ht="25.5" x14ac:dyDescent="0.2">
      <c r="A325" s="14"/>
      <c r="B325" s="15" t="s">
        <v>307</v>
      </c>
      <c r="C325" s="16">
        <v>206</v>
      </c>
      <c r="D325" s="16">
        <v>93</v>
      </c>
      <c r="E325" s="17">
        <f t="shared" si="39"/>
        <v>1.2006761088768433E-2</v>
      </c>
      <c r="F325" s="17">
        <f t="shared" si="40"/>
        <v>5.1787504176411623E-3</v>
      </c>
      <c r="G325" s="17">
        <f t="shared" si="42"/>
        <v>-0.54854368932038833</v>
      </c>
      <c r="H325" s="17">
        <f t="shared" si="41"/>
        <v>-6.586233024421519E-3</v>
      </c>
    </row>
    <row r="326" spans="1:8" x14ac:dyDescent="0.2">
      <c r="A326" s="14"/>
      <c r="B326" s="15" t="s">
        <v>308</v>
      </c>
      <c r="C326" s="16">
        <v>8</v>
      </c>
      <c r="D326" s="16">
        <v>2</v>
      </c>
      <c r="E326" s="17">
        <f t="shared" si="39"/>
        <v>4.6628198402984207E-4</v>
      </c>
      <c r="F326" s="17">
        <f t="shared" si="40"/>
        <v>1.1137097672346586E-4</v>
      </c>
      <c r="G326" s="17">
        <f t="shared" si="42"/>
        <v>-0.75</v>
      </c>
      <c r="H326" s="17">
        <f t="shared" si="41"/>
        <v>-3.4971148802238157E-4</v>
      </c>
    </row>
    <row r="327" spans="1:8" ht="25.5" x14ac:dyDescent="0.2">
      <c r="A327" s="14"/>
      <c r="B327" s="15" t="s">
        <v>309</v>
      </c>
      <c r="C327" s="16">
        <v>15</v>
      </c>
      <c r="D327" s="16">
        <v>5</v>
      </c>
      <c r="E327" s="17">
        <f t="shared" si="39"/>
        <v>8.7427872005595381E-4</v>
      </c>
      <c r="F327" s="17">
        <f t="shared" si="40"/>
        <v>2.7842744180866467E-4</v>
      </c>
      <c r="G327" s="17">
        <f t="shared" si="42"/>
        <v>-0.66666666666666663</v>
      </c>
      <c r="H327" s="17">
        <f t="shared" si="41"/>
        <v>-5.8285248003730247E-4</v>
      </c>
    </row>
    <row r="328" spans="1:8" x14ac:dyDescent="0.2">
      <c r="A328" s="14"/>
      <c r="B328" s="15" t="s">
        <v>310</v>
      </c>
      <c r="C328" s="16">
        <v>4</v>
      </c>
      <c r="D328" s="16">
        <v>0</v>
      </c>
      <c r="E328" s="17">
        <f t="shared" si="39"/>
        <v>2.3314099201492104E-4</v>
      </c>
      <c r="F328" s="17" t="str">
        <f t="shared" si="40"/>
        <v/>
      </c>
      <c r="G328" s="17">
        <f t="shared" si="42"/>
        <v>-1</v>
      </c>
      <c r="H328" s="17">
        <f t="shared" si="41"/>
        <v>-2.3314099201492104E-4</v>
      </c>
    </row>
    <row r="329" spans="1:8" ht="38.25" x14ac:dyDescent="0.2">
      <c r="A329" s="14"/>
      <c r="B329" s="15" t="s">
        <v>311</v>
      </c>
      <c r="C329" s="16">
        <v>43</v>
      </c>
      <c r="D329" s="16">
        <v>5</v>
      </c>
      <c r="E329" s="17">
        <f t="shared" si="39"/>
        <v>2.5062656641604009E-3</v>
      </c>
      <c r="F329" s="17">
        <f t="shared" si="40"/>
        <v>2.7842744180866467E-4</v>
      </c>
      <c r="G329" s="17">
        <f t="shared" si="42"/>
        <v>-0.88372093023255816</v>
      </c>
      <c r="H329" s="17">
        <f t="shared" si="41"/>
        <v>-2.2148394241417496E-3</v>
      </c>
    </row>
    <row r="330" spans="1:8" ht="25.5" x14ac:dyDescent="0.2">
      <c r="A330" s="14"/>
      <c r="B330" s="15" t="s">
        <v>312</v>
      </c>
      <c r="C330" s="16">
        <v>39</v>
      </c>
      <c r="D330" s="16">
        <v>22</v>
      </c>
      <c r="E330" s="17">
        <f t="shared" si="39"/>
        <v>2.27312467214548E-3</v>
      </c>
      <c r="F330" s="17">
        <f t="shared" si="40"/>
        <v>1.2250807439581244E-3</v>
      </c>
      <c r="G330" s="17">
        <f t="shared" si="42"/>
        <v>-0.4358974358974359</v>
      </c>
      <c r="H330" s="17">
        <f t="shared" si="41"/>
        <v>-9.9084921606341437E-4</v>
      </c>
    </row>
    <row r="331" spans="1:8" ht="25.5" x14ac:dyDescent="0.2">
      <c r="A331" s="14"/>
      <c r="B331" s="15" t="s">
        <v>313</v>
      </c>
      <c r="C331" s="16">
        <v>3</v>
      </c>
      <c r="D331" s="16">
        <v>1</v>
      </c>
      <c r="E331" s="17">
        <f t="shared" si="39"/>
        <v>1.7485574401119076E-4</v>
      </c>
      <c r="F331" s="17">
        <f t="shared" si="40"/>
        <v>5.5685488361732929E-5</v>
      </c>
      <c r="G331" s="17">
        <f t="shared" si="42"/>
        <v>-0.66666666666666663</v>
      </c>
      <c r="H331" s="17">
        <f t="shared" si="41"/>
        <v>-1.165704960074605E-4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4</v>
      </c>
      <c r="D333" s="16">
        <v>1</v>
      </c>
      <c r="E333" s="17">
        <f t="shared" si="39"/>
        <v>2.3314099201492104E-4</v>
      </c>
      <c r="F333" s="17">
        <f t="shared" si="40"/>
        <v>5.5685488361732929E-5</v>
      </c>
      <c r="G333" s="17">
        <f t="shared" si="42"/>
        <v>-0.75</v>
      </c>
      <c r="H333" s="17">
        <f t="shared" si="41"/>
        <v>-1.7485574401119078E-4</v>
      </c>
    </row>
    <row r="334" spans="1:8" ht="25.5" x14ac:dyDescent="0.2">
      <c r="A334" s="14"/>
      <c r="B334" s="15" t="s">
        <v>316</v>
      </c>
      <c r="C334" s="16">
        <v>265</v>
      </c>
      <c r="D334" s="16">
        <v>69</v>
      </c>
      <c r="E334" s="17">
        <f t="shared" si="39"/>
        <v>1.5445590720988518E-2</v>
      </c>
      <c r="F334" s="17">
        <f t="shared" si="40"/>
        <v>3.8422986969595722E-3</v>
      </c>
      <c r="G334" s="17">
        <f t="shared" si="42"/>
        <v>-0.73962264150943391</v>
      </c>
      <c r="H334" s="17">
        <f t="shared" si="41"/>
        <v>-1.142390860873113E-2</v>
      </c>
    </row>
    <row r="335" spans="1:8" x14ac:dyDescent="0.2">
      <c r="A335" s="14"/>
      <c r="B335" s="15" t="s">
        <v>317</v>
      </c>
      <c r="C335" s="16">
        <v>8</v>
      </c>
      <c r="D335" s="16">
        <v>12</v>
      </c>
      <c r="E335" s="17">
        <f t="shared" si="39"/>
        <v>4.6628198402984207E-4</v>
      </c>
      <c r="F335" s="17">
        <f t="shared" si="40"/>
        <v>6.6822586034079518E-4</v>
      </c>
      <c r="G335" s="17">
        <f t="shared" si="42"/>
        <v>0.5</v>
      </c>
      <c r="H335" s="17">
        <f t="shared" si="41"/>
        <v>2.3314099201492104E-4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9</v>
      </c>
      <c r="D338" s="16">
        <v>0</v>
      </c>
      <c r="E338" s="17">
        <f t="shared" si="43"/>
        <v>5.2456723203357235E-4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-5.2456723203357235E-4</v>
      </c>
    </row>
    <row r="339" spans="1:8" ht="25.5" x14ac:dyDescent="0.2">
      <c r="A339" s="14"/>
      <c r="B339" s="15" t="s">
        <v>321</v>
      </c>
      <c r="C339" s="16">
        <v>16</v>
      </c>
      <c r="D339" s="16">
        <v>2</v>
      </c>
      <c r="E339" s="17">
        <f t="shared" si="43"/>
        <v>9.3256396805968414E-4</v>
      </c>
      <c r="F339" s="17">
        <f t="shared" si="44"/>
        <v>1.1137097672346586E-4</v>
      </c>
      <c r="G339" s="17">
        <f t="shared" si="46"/>
        <v>-0.875</v>
      </c>
      <c r="H339" s="17">
        <f t="shared" si="45"/>
        <v>-8.1599347205222358E-4</v>
      </c>
    </row>
    <row r="340" spans="1:8" ht="25.5" x14ac:dyDescent="0.2">
      <c r="A340" s="14"/>
      <c r="B340" s="15" t="s">
        <v>322</v>
      </c>
      <c r="C340" s="16">
        <v>11</v>
      </c>
      <c r="D340" s="16">
        <v>4</v>
      </c>
      <c r="E340" s="17">
        <f t="shared" si="43"/>
        <v>6.411377280410328E-4</v>
      </c>
      <c r="F340" s="17">
        <f t="shared" si="44"/>
        <v>2.2274195344693172E-4</v>
      </c>
      <c r="G340" s="17">
        <f t="shared" si="46"/>
        <v>-0.63636363636363635</v>
      </c>
      <c r="H340" s="17">
        <f t="shared" si="45"/>
        <v>-4.0799673602611179E-4</v>
      </c>
    </row>
    <row r="341" spans="1:8" ht="25.5" x14ac:dyDescent="0.2">
      <c r="A341" s="14"/>
      <c r="B341" s="15" t="s">
        <v>323</v>
      </c>
      <c r="C341" s="16">
        <v>10</v>
      </c>
      <c r="D341" s="16">
        <v>2</v>
      </c>
      <c r="E341" s="17">
        <f t="shared" si="43"/>
        <v>5.8285248003730257E-4</v>
      </c>
      <c r="F341" s="17">
        <f t="shared" si="44"/>
        <v>1.1137097672346586E-4</v>
      </c>
      <c r="G341" s="17">
        <f t="shared" si="46"/>
        <v>-0.8</v>
      </c>
      <c r="H341" s="17">
        <f t="shared" si="45"/>
        <v>-4.6628198402984207E-4</v>
      </c>
    </row>
    <row r="342" spans="1:8" ht="25.5" x14ac:dyDescent="0.2">
      <c r="A342" s="14"/>
      <c r="B342" s="15" t="s">
        <v>324</v>
      </c>
      <c r="C342" s="16">
        <v>2</v>
      </c>
      <c r="D342" s="16">
        <v>12</v>
      </c>
      <c r="E342" s="17">
        <f t="shared" si="43"/>
        <v>1.1657049600746052E-4</v>
      </c>
      <c r="F342" s="17">
        <f t="shared" si="44"/>
        <v>6.6822586034079518E-4</v>
      </c>
      <c r="G342" s="17">
        <f t="shared" si="46"/>
        <v>5</v>
      </c>
      <c r="H342" s="17">
        <f t="shared" si="45"/>
        <v>5.8285248003730257E-4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5.8285248003730259E-5</v>
      </c>
      <c r="F344" s="17" t="str">
        <f t="shared" si="44"/>
        <v/>
      </c>
      <c r="G344" s="17">
        <f t="shared" si="46"/>
        <v>-1</v>
      </c>
      <c r="H344" s="17">
        <f t="shared" si="45"/>
        <v>-5.8285248003730259E-5</v>
      </c>
    </row>
    <row r="345" spans="1:8" x14ac:dyDescent="0.2">
      <c r="A345" s="14"/>
      <c r="B345" s="15" t="s">
        <v>327</v>
      </c>
      <c r="C345" s="16">
        <v>1</v>
      </c>
      <c r="D345" s="16">
        <v>5</v>
      </c>
      <c r="E345" s="17">
        <f t="shared" si="43"/>
        <v>5.8285248003730259E-5</v>
      </c>
      <c r="F345" s="17">
        <f t="shared" si="44"/>
        <v>2.7842744180866467E-4</v>
      </c>
      <c r="G345" s="17">
        <f t="shared" si="46"/>
        <v>4</v>
      </c>
      <c r="H345" s="17">
        <f t="shared" si="45"/>
        <v>2.3314099201492104E-4</v>
      </c>
    </row>
    <row r="346" spans="1:8" ht="25.5" x14ac:dyDescent="0.2">
      <c r="A346" s="14"/>
      <c r="B346" s="15" t="s">
        <v>328</v>
      </c>
      <c r="C346" s="16">
        <v>4</v>
      </c>
      <c r="D346" s="16">
        <v>5</v>
      </c>
      <c r="E346" s="17">
        <f t="shared" si="43"/>
        <v>2.3314099201492104E-4</v>
      </c>
      <c r="F346" s="17">
        <f t="shared" si="44"/>
        <v>2.7842744180866467E-4</v>
      </c>
      <c r="G346" s="17">
        <f t="shared" si="46"/>
        <v>0.25</v>
      </c>
      <c r="H346" s="17">
        <f t="shared" si="45"/>
        <v>5.8285248003730259E-5</v>
      </c>
    </row>
    <row r="347" spans="1:8" ht="25.5" x14ac:dyDescent="0.2">
      <c r="A347" s="14"/>
      <c r="B347" s="15" t="s">
        <v>329</v>
      </c>
      <c r="C347" s="16">
        <v>0</v>
      </c>
      <c r="D347" s="16">
        <v>1</v>
      </c>
      <c r="E347" s="17" t="str">
        <f t="shared" si="43"/>
        <v/>
      </c>
      <c r="F347" s="17">
        <f t="shared" si="44"/>
        <v>5.5685488361732929E-5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22</v>
      </c>
      <c r="D348" s="16">
        <v>12</v>
      </c>
      <c r="E348" s="17">
        <f t="shared" si="43"/>
        <v>1.2822754560820656E-3</v>
      </c>
      <c r="F348" s="17">
        <f t="shared" si="44"/>
        <v>6.6822586034079518E-4</v>
      </c>
      <c r="G348" s="17">
        <f t="shared" si="46"/>
        <v>-0.45454545454545453</v>
      </c>
      <c r="H348" s="17">
        <f t="shared" si="45"/>
        <v>-5.8285248003730257E-4</v>
      </c>
    </row>
    <row r="349" spans="1:8" x14ac:dyDescent="0.2">
      <c r="A349" s="14"/>
      <c r="B349" s="15" t="s">
        <v>331</v>
      </c>
      <c r="C349" s="16">
        <v>2</v>
      </c>
      <c r="D349" s="16">
        <v>0</v>
      </c>
      <c r="E349" s="17">
        <f t="shared" si="43"/>
        <v>1.1657049600746052E-4</v>
      </c>
      <c r="F349" s="17" t="str">
        <f t="shared" si="44"/>
        <v/>
      </c>
      <c r="G349" s="17">
        <f t="shared" si="46"/>
        <v>-1</v>
      </c>
      <c r="H349" s="17">
        <f t="shared" si="45"/>
        <v>-1.1657049600746052E-4</v>
      </c>
    </row>
    <row r="350" spans="1:8" ht="25.5" x14ac:dyDescent="0.2">
      <c r="A350" s="14"/>
      <c r="B350" s="15" t="s">
        <v>332</v>
      </c>
      <c r="C350" s="16">
        <v>16</v>
      </c>
      <c r="D350" s="16">
        <v>11</v>
      </c>
      <c r="E350" s="17">
        <f t="shared" si="43"/>
        <v>9.3256396805968414E-4</v>
      </c>
      <c r="F350" s="17">
        <f t="shared" si="44"/>
        <v>6.125403719790622E-4</v>
      </c>
      <c r="G350" s="17">
        <f t="shared" si="46"/>
        <v>-0.3125</v>
      </c>
      <c r="H350" s="17">
        <f t="shared" si="45"/>
        <v>-2.9142624001865129E-4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71287</v>
      </c>
      <c r="D356" s="20">
        <f>SUM(D357:D585)</f>
        <v>71176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-1.5570861447388724E-3</v>
      </c>
      <c r="H356" s="21">
        <f t="shared" ref="H356:H419" si="49">+IF(OR(AND(E356=""),(G356="")),"",E356*G356)</f>
        <v>-1.5570861447388724E-3</v>
      </c>
    </row>
    <row r="357" spans="1:8" x14ac:dyDescent="0.2">
      <c r="A357" s="14"/>
      <c r="B357" s="15" t="s">
        <v>333</v>
      </c>
      <c r="C357" s="16">
        <v>1386</v>
      </c>
      <c r="D357" s="16">
        <v>157</v>
      </c>
      <c r="E357" s="17">
        <f t="shared" si="47"/>
        <v>1.9442535104577271E-2</v>
      </c>
      <c r="F357" s="17">
        <f t="shared" si="48"/>
        <v>2.205799707766663E-3</v>
      </c>
      <c r="G357" s="17">
        <f t="shared" ref="G357:G420" si="50">+IF(AND(C357=0,D357=0)," ",IF(C357=0,1,IF(D357=0,-1,(D357-C357)/C357)))</f>
        <v>-0.88672438672438669</v>
      </c>
      <c r="H357" s="17">
        <f t="shared" si="49"/>
        <v>-1.724017001697364E-2</v>
      </c>
    </row>
    <row r="358" spans="1:8" x14ac:dyDescent="0.2">
      <c r="A358" s="14"/>
      <c r="B358" s="15" t="s">
        <v>334</v>
      </c>
      <c r="C358" s="16">
        <v>122</v>
      </c>
      <c r="D358" s="16">
        <v>75</v>
      </c>
      <c r="E358" s="17">
        <f t="shared" si="47"/>
        <v>1.7113919789021842E-3</v>
      </c>
      <c r="F358" s="17">
        <f t="shared" si="48"/>
        <v>1.053725975047769E-3</v>
      </c>
      <c r="G358" s="17">
        <f t="shared" si="50"/>
        <v>-0.38524590163934425</v>
      </c>
      <c r="H358" s="17">
        <f t="shared" si="49"/>
        <v>-6.5930674597051357E-4</v>
      </c>
    </row>
    <row r="359" spans="1:8" x14ac:dyDescent="0.2">
      <c r="A359" s="14"/>
      <c r="B359" s="15" t="s">
        <v>335</v>
      </c>
      <c r="C359" s="16">
        <v>867</v>
      </c>
      <c r="D359" s="16">
        <v>2510</v>
      </c>
      <c r="E359" s="17">
        <f t="shared" si="47"/>
        <v>1.2162105292690111E-2</v>
      </c>
      <c r="F359" s="17">
        <f t="shared" si="48"/>
        <v>3.5264695964932001E-2</v>
      </c>
      <c r="G359" s="17">
        <f t="shared" si="50"/>
        <v>1.895040369088812</v>
      </c>
      <c r="H359" s="17">
        <f t="shared" si="49"/>
        <v>2.3047680502756462E-2</v>
      </c>
    </row>
    <row r="360" spans="1:8" x14ac:dyDescent="0.2">
      <c r="A360" s="14"/>
      <c r="B360" s="15" t="s">
        <v>336</v>
      </c>
      <c r="C360" s="16">
        <v>2</v>
      </c>
      <c r="D360" s="16">
        <v>0</v>
      </c>
      <c r="E360" s="17">
        <f t="shared" si="47"/>
        <v>2.8055606211511214E-5</v>
      </c>
      <c r="F360" s="17" t="str">
        <f t="shared" si="48"/>
        <v/>
      </c>
      <c r="G360" s="17">
        <f t="shared" si="50"/>
        <v>-1</v>
      </c>
      <c r="H360" s="17">
        <f t="shared" si="49"/>
        <v>-2.8055606211511214E-5</v>
      </c>
    </row>
    <row r="361" spans="1:8" x14ac:dyDescent="0.2">
      <c r="A361" s="14"/>
      <c r="B361" s="15" t="s">
        <v>337</v>
      </c>
      <c r="C361" s="16">
        <v>12</v>
      </c>
      <c r="D361" s="16">
        <v>11</v>
      </c>
      <c r="E361" s="17">
        <f t="shared" si="47"/>
        <v>1.683336372690673E-4</v>
      </c>
      <c r="F361" s="17">
        <f t="shared" si="48"/>
        <v>1.5454647634033944E-4</v>
      </c>
      <c r="G361" s="17">
        <f t="shared" si="50"/>
        <v>-8.3333333333333329E-2</v>
      </c>
      <c r="H361" s="17">
        <f t="shared" si="49"/>
        <v>-1.4027803105755607E-5</v>
      </c>
    </row>
    <row r="362" spans="1:8" x14ac:dyDescent="0.2">
      <c r="A362" s="14"/>
      <c r="B362" s="15" t="s">
        <v>338</v>
      </c>
      <c r="C362" s="16">
        <v>1586</v>
      </c>
      <c r="D362" s="16">
        <v>1125</v>
      </c>
      <c r="E362" s="17">
        <f t="shared" si="47"/>
        <v>2.2248095725728393E-2</v>
      </c>
      <c r="F362" s="17">
        <f t="shared" si="48"/>
        <v>1.5805889625716534E-2</v>
      </c>
      <c r="G362" s="17">
        <f t="shared" si="50"/>
        <v>-0.29066834804539721</v>
      </c>
      <c r="H362" s="17">
        <f t="shared" si="49"/>
        <v>-6.4668172317533341E-3</v>
      </c>
    </row>
    <row r="363" spans="1:8" x14ac:dyDescent="0.2">
      <c r="A363" s="14"/>
      <c r="B363" s="15" t="s">
        <v>339</v>
      </c>
      <c r="C363" s="16">
        <v>143</v>
      </c>
      <c r="D363" s="16">
        <v>71</v>
      </c>
      <c r="E363" s="17">
        <f t="shared" si="47"/>
        <v>2.005975844123052E-3</v>
      </c>
      <c r="F363" s="17">
        <f t="shared" si="48"/>
        <v>9.9752725637855468E-4</v>
      </c>
      <c r="G363" s="17">
        <f t="shared" si="50"/>
        <v>-0.50349650349650354</v>
      </c>
      <c r="H363" s="17">
        <f t="shared" si="49"/>
        <v>-1.0100018236144038E-3</v>
      </c>
    </row>
    <row r="364" spans="1:8" x14ac:dyDescent="0.2">
      <c r="A364" s="14"/>
      <c r="B364" s="15" t="s">
        <v>340</v>
      </c>
      <c r="C364" s="16">
        <v>90</v>
      </c>
      <c r="D364" s="16">
        <v>22</v>
      </c>
      <c r="E364" s="17">
        <f t="shared" si="47"/>
        <v>1.2625022795180046E-3</v>
      </c>
      <c r="F364" s="17">
        <f t="shared" si="48"/>
        <v>3.0909295268067888E-4</v>
      </c>
      <c r="G364" s="17">
        <f t="shared" si="50"/>
        <v>-0.75555555555555554</v>
      </c>
      <c r="H364" s="17">
        <f t="shared" si="49"/>
        <v>-9.5389061119138124E-4</v>
      </c>
    </row>
    <row r="365" spans="1:8" x14ac:dyDescent="0.2">
      <c r="A365" s="14"/>
      <c r="B365" s="15" t="s">
        <v>341</v>
      </c>
      <c r="C365" s="16">
        <v>106</v>
      </c>
      <c r="D365" s="16">
        <v>179</v>
      </c>
      <c r="E365" s="17">
        <f t="shared" si="47"/>
        <v>1.4869471292100944E-3</v>
      </c>
      <c r="F365" s="17">
        <f t="shared" si="48"/>
        <v>2.5148926604473417E-3</v>
      </c>
      <c r="G365" s="17">
        <f t="shared" si="50"/>
        <v>0.68867924528301883</v>
      </c>
      <c r="H365" s="17">
        <f t="shared" si="49"/>
        <v>1.0240296267201594E-3</v>
      </c>
    </row>
    <row r="366" spans="1:8" x14ac:dyDescent="0.2">
      <c r="A366" s="14"/>
      <c r="B366" s="15" t="s">
        <v>342</v>
      </c>
      <c r="C366" s="16">
        <v>125</v>
      </c>
      <c r="D366" s="16">
        <v>77</v>
      </c>
      <c r="E366" s="17">
        <f t="shared" si="47"/>
        <v>1.7534753882194509E-3</v>
      </c>
      <c r="F366" s="17">
        <f t="shared" si="48"/>
        <v>1.0818253343823762E-3</v>
      </c>
      <c r="G366" s="17">
        <f t="shared" si="50"/>
        <v>-0.38400000000000001</v>
      </c>
      <c r="H366" s="17">
        <f t="shared" si="49"/>
        <v>-6.7333454907626919E-4</v>
      </c>
    </row>
    <row r="367" spans="1:8" x14ac:dyDescent="0.2">
      <c r="A367" s="14"/>
      <c r="B367" s="15" t="s">
        <v>343</v>
      </c>
      <c r="C367" s="16">
        <v>0</v>
      </c>
      <c r="D367" s="16">
        <v>8</v>
      </c>
      <c r="E367" s="17" t="str">
        <f t="shared" si="47"/>
        <v/>
      </c>
      <c r="F367" s="17">
        <f t="shared" si="48"/>
        <v>1.1239743733842868E-4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3941</v>
      </c>
      <c r="D368" s="16">
        <v>3885</v>
      </c>
      <c r="E368" s="17">
        <f t="shared" si="47"/>
        <v>5.5283572039782847E-2</v>
      </c>
      <c r="F368" s="17">
        <f t="shared" si="48"/>
        <v>5.4583005507474427E-2</v>
      </c>
      <c r="G368" s="17">
        <f t="shared" si="50"/>
        <v>-1.4209591474245116E-2</v>
      </c>
      <c r="H368" s="17">
        <f t="shared" si="49"/>
        <v>-7.8555697392231397E-4</v>
      </c>
    </row>
    <row r="369" spans="1:8" x14ac:dyDescent="0.2">
      <c r="A369" s="14"/>
      <c r="B369" s="15" t="s">
        <v>345</v>
      </c>
      <c r="C369" s="16">
        <v>1099</v>
      </c>
      <c r="D369" s="16">
        <v>1426</v>
      </c>
      <c r="E369" s="17">
        <f t="shared" si="47"/>
        <v>1.5416555613225413E-2</v>
      </c>
      <c r="F369" s="17">
        <f t="shared" si="48"/>
        <v>2.0034843205574911E-2</v>
      </c>
      <c r="G369" s="17">
        <f t="shared" si="50"/>
        <v>0.29754322111010006</v>
      </c>
      <c r="H369" s="17">
        <f t="shared" si="49"/>
        <v>4.5870916155820833E-3</v>
      </c>
    </row>
    <row r="370" spans="1:8" x14ac:dyDescent="0.2">
      <c r="A370" s="14"/>
      <c r="B370" s="15" t="s">
        <v>346</v>
      </c>
      <c r="C370" s="16">
        <v>1</v>
      </c>
      <c r="D370" s="16">
        <v>1</v>
      </c>
      <c r="E370" s="17">
        <f t="shared" si="47"/>
        <v>1.4027803105755607E-5</v>
      </c>
      <c r="F370" s="17">
        <f t="shared" si="48"/>
        <v>1.4049679667303585E-5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347</v>
      </c>
      <c r="C371" s="16">
        <v>2585</v>
      </c>
      <c r="D371" s="16">
        <v>3923</v>
      </c>
      <c r="E371" s="17">
        <f t="shared" si="47"/>
        <v>3.6261871028378245E-2</v>
      </c>
      <c r="F371" s="17">
        <f t="shared" si="48"/>
        <v>5.5116893334831968E-2</v>
      </c>
      <c r="G371" s="17">
        <f t="shared" si="50"/>
        <v>0.51760154738878139</v>
      </c>
      <c r="H371" s="17">
        <f t="shared" si="49"/>
        <v>1.8769200555501003E-2</v>
      </c>
    </row>
    <row r="372" spans="1:8" x14ac:dyDescent="0.2">
      <c r="A372" s="14"/>
      <c r="B372" s="15" t="s">
        <v>348</v>
      </c>
      <c r="C372" s="16">
        <v>152</v>
      </c>
      <c r="D372" s="16">
        <v>361</v>
      </c>
      <c r="E372" s="17">
        <f t="shared" si="47"/>
        <v>2.1322260720748522E-3</v>
      </c>
      <c r="F372" s="17">
        <f t="shared" si="48"/>
        <v>5.0719343598965945E-3</v>
      </c>
      <c r="G372" s="17">
        <f t="shared" si="50"/>
        <v>1.375</v>
      </c>
      <c r="H372" s="17">
        <f t="shared" si="49"/>
        <v>2.9318108491029216E-3</v>
      </c>
    </row>
    <row r="373" spans="1:8" x14ac:dyDescent="0.2">
      <c r="A373" s="14"/>
      <c r="B373" s="15" t="s">
        <v>349</v>
      </c>
      <c r="C373" s="16">
        <v>192</v>
      </c>
      <c r="D373" s="16">
        <v>79</v>
      </c>
      <c r="E373" s="17">
        <f t="shared" si="47"/>
        <v>2.6933381963050768E-3</v>
      </c>
      <c r="F373" s="17">
        <f t="shared" si="48"/>
        <v>1.1099246937169834E-3</v>
      </c>
      <c r="G373" s="17">
        <f t="shared" si="50"/>
        <v>-0.58854166666666663</v>
      </c>
      <c r="H373" s="17">
        <f t="shared" si="49"/>
        <v>-1.5851417509503837E-3</v>
      </c>
    </row>
    <row r="374" spans="1:8" x14ac:dyDescent="0.2">
      <c r="A374" s="14"/>
      <c r="B374" s="15" t="s">
        <v>350</v>
      </c>
      <c r="C374" s="16">
        <v>4</v>
      </c>
      <c r="D374" s="16">
        <v>14</v>
      </c>
      <c r="E374" s="17">
        <f t="shared" si="47"/>
        <v>5.6111212423022428E-5</v>
      </c>
      <c r="F374" s="17">
        <f t="shared" si="48"/>
        <v>1.966955153422502E-4</v>
      </c>
      <c r="G374" s="17">
        <f t="shared" si="50"/>
        <v>2.5</v>
      </c>
      <c r="H374" s="17">
        <f t="shared" si="49"/>
        <v>1.4027803105755608E-4</v>
      </c>
    </row>
    <row r="375" spans="1:8" x14ac:dyDescent="0.2">
      <c r="A375" s="14"/>
      <c r="B375" s="15" t="s">
        <v>351</v>
      </c>
      <c r="C375" s="16">
        <v>3</v>
      </c>
      <c r="D375" s="16">
        <v>5</v>
      </c>
      <c r="E375" s="17">
        <f t="shared" si="47"/>
        <v>4.2083409317266825E-5</v>
      </c>
      <c r="F375" s="17">
        <f t="shared" si="48"/>
        <v>7.0248398336517927E-5</v>
      </c>
      <c r="G375" s="17">
        <f t="shared" si="50"/>
        <v>0.66666666666666663</v>
      </c>
      <c r="H375" s="17">
        <f t="shared" si="49"/>
        <v>2.8055606211511214E-5</v>
      </c>
    </row>
    <row r="376" spans="1:8" x14ac:dyDescent="0.2">
      <c r="A376" s="14"/>
      <c r="B376" s="15" t="s">
        <v>352</v>
      </c>
      <c r="C376" s="16">
        <v>21282</v>
      </c>
      <c r="D376" s="16">
        <v>19964</v>
      </c>
      <c r="E376" s="17">
        <f t="shared" si="47"/>
        <v>0.29853970569669086</v>
      </c>
      <c r="F376" s="17">
        <f t="shared" si="48"/>
        <v>0.28048780487804881</v>
      </c>
      <c r="G376" s="17">
        <f t="shared" si="50"/>
        <v>-6.1930269711493284E-2</v>
      </c>
      <c r="H376" s="17">
        <f t="shared" si="49"/>
        <v>-1.8488644493385893E-2</v>
      </c>
    </row>
    <row r="377" spans="1:8" x14ac:dyDescent="0.2">
      <c r="A377" s="14"/>
      <c r="B377" s="15" t="s">
        <v>353</v>
      </c>
      <c r="C377" s="16">
        <v>23</v>
      </c>
      <c r="D377" s="16">
        <v>20</v>
      </c>
      <c r="E377" s="17">
        <f t="shared" si="47"/>
        <v>3.2263947143237897E-4</v>
      </c>
      <c r="F377" s="17">
        <f t="shared" si="48"/>
        <v>2.8099359334607171E-4</v>
      </c>
      <c r="G377" s="17">
        <f t="shared" si="50"/>
        <v>-0.13043478260869565</v>
      </c>
      <c r="H377" s="17">
        <f t="shared" si="49"/>
        <v>-4.2083409317266825E-5</v>
      </c>
    </row>
    <row r="378" spans="1:8" x14ac:dyDescent="0.2">
      <c r="A378" s="14"/>
      <c r="B378" s="15" t="s">
        <v>354</v>
      </c>
      <c r="C378" s="16">
        <v>3</v>
      </c>
      <c r="D378" s="16">
        <v>0</v>
      </c>
      <c r="E378" s="17">
        <f t="shared" si="47"/>
        <v>4.2083409317266825E-5</v>
      </c>
      <c r="F378" s="17" t="str">
        <f t="shared" si="48"/>
        <v/>
      </c>
      <c r="G378" s="17">
        <f t="shared" si="50"/>
        <v>-1</v>
      </c>
      <c r="H378" s="17">
        <f t="shared" si="49"/>
        <v>-4.2083409317266825E-5</v>
      </c>
    </row>
    <row r="379" spans="1:8" x14ac:dyDescent="0.2">
      <c r="A379" s="14"/>
      <c r="B379" s="15" t="s">
        <v>355</v>
      </c>
      <c r="C379" s="16">
        <v>143</v>
      </c>
      <c r="D379" s="16">
        <v>82</v>
      </c>
      <c r="E379" s="17">
        <f t="shared" si="47"/>
        <v>2.005975844123052E-3</v>
      </c>
      <c r="F379" s="17">
        <f t="shared" si="48"/>
        <v>1.152073732718894E-3</v>
      </c>
      <c r="G379" s="17">
        <f t="shared" si="50"/>
        <v>-0.42657342657342656</v>
      </c>
      <c r="H379" s="17">
        <f t="shared" si="49"/>
        <v>-8.5569598945109209E-4</v>
      </c>
    </row>
    <row r="380" spans="1:8" x14ac:dyDescent="0.2">
      <c r="A380" s="14"/>
      <c r="B380" s="15" t="s">
        <v>356</v>
      </c>
      <c r="C380" s="16">
        <v>2997</v>
      </c>
      <c r="D380" s="16">
        <v>1840</v>
      </c>
      <c r="E380" s="17">
        <f t="shared" si="47"/>
        <v>4.2041325907949553E-2</v>
      </c>
      <c r="F380" s="17">
        <f t="shared" si="48"/>
        <v>2.5851410587838599E-2</v>
      </c>
      <c r="G380" s="17">
        <f t="shared" si="50"/>
        <v>-0.38605271938605273</v>
      </c>
      <c r="H380" s="17">
        <f t="shared" si="49"/>
        <v>-1.6230168193359238E-2</v>
      </c>
    </row>
    <row r="381" spans="1:8" x14ac:dyDescent="0.2">
      <c r="A381" s="14"/>
      <c r="B381" s="15" t="s">
        <v>357</v>
      </c>
      <c r="C381" s="16">
        <v>101</v>
      </c>
      <c r="D381" s="16">
        <v>144</v>
      </c>
      <c r="E381" s="17">
        <f t="shared" si="47"/>
        <v>1.4168081136813164E-3</v>
      </c>
      <c r="F381" s="17">
        <f t="shared" si="48"/>
        <v>2.0231538720917163E-3</v>
      </c>
      <c r="G381" s="17">
        <f t="shared" si="50"/>
        <v>0.42574257425742573</v>
      </c>
      <c r="H381" s="17">
        <f t="shared" si="49"/>
        <v>6.0319553354749107E-4</v>
      </c>
    </row>
    <row r="382" spans="1:8" x14ac:dyDescent="0.2">
      <c r="A382" s="14"/>
      <c r="B382" s="15" t="s">
        <v>358</v>
      </c>
      <c r="C382" s="16">
        <v>6</v>
      </c>
      <c r="D382" s="16">
        <v>8</v>
      </c>
      <c r="E382" s="17">
        <f t="shared" si="47"/>
        <v>8.4166818634533649E-5</v>
      </c>
      <c r="F382" s="17">
        <f t="shared" si="48"/>
        <v>1.1239743733842868E-4</v>
      </c>
      <c r="G382" s="17">
        <f t="shared" si="50"/>
        <v>0.33333333333333331</v>
      </c>
      <c r="H382" s="17">
        <f t="shared" si="49"/>
        <v>2.8055606211511214E-5</v>
      </c>
    </row>
    <row r="383" spans="1:8" x14ac:dyDescent="0.2">
      <c r="A383" s="14"/>
      <c r="B383" s="15" t="s">
        <v>359</v>
      </c>
      <c r="C383" s="16">
        <v>43</v>
      </c>
      <c r="D383" s="16">
        <v>26</v>
      </c>
      <c r="E383" s="17">
        <f t="shared" si="47"/>
        <v>6.0319553354749107E-4</v>
      </c>
      <c r="F383" s="17">
        <f t="shared" si="48"/>
        <v>3.6529167134989322E-4</v>
      </c>
      <c r="G383" s="17">
        <f t="shared" si="50"/>
        <v>-0.39534883720930231</v>
      </c>
      <c r="H383" s="17">
        <f t="shared" si="49"/>
        <v>-2.3847265279784528E-4</v>
      </c>
    </row>
    <row r="384" spans="1:8" x14ac:dyDescent="0.2">
      <c r="A384" s="14"/>
      <c r="B384" s="15" t="s">
        <v>360</v>
      </c>
      <c r="C384" s="16">
        <v>2</v>
      </c>
      <c r="D384" s="16">
        <v>3</v>
      </c>
      <c r="E384" s="17">
        <f t="shared" si="47"/>
        <v>2.8055606211511214E-5</v>
      </c>
      <c r="F384" s="17">
        <f t="shared" si="48"/>
        <v>4.2149039001910756E-5</v>
      </c>
      <c r="G384" s="17">
        <f t="shared" si="50"/>
        <v>0.5</v>
      </c>
      <c r="H384" s="17">
        <f t="shared" si="49"/>
        <v>1.4027803105755607E-5</v>
      </c>
    </row>
    <row r="385" spans="1:8" x14ac:dyDescent="0.2">
      <c r="A385" s="14"/>
      <c r="B385" s="15" t="s">
        <v>361</v>
      </c>
      <c r="C385" s="16">
        <v>14</v>
      </c>
      <c r="D385" s="16">
        <v>25</v>
      </c>
      <c r="E385" s="17">
        <f t="shared" si="47"/>
        <v>1.9638924348057852E-4</v>
      </c>
      <c r="F385" s="17">
        <f t="shared" si="48"/>
        <v>3.5124199168258964E-4</v>
      </c>
      <c r="G385" s="17">
        <f t="shared" si="50"/>
        <v>0.7857142857142857</v>
      </c>
      <c r="H385" s="17">
        <f t="shared" si="49"/>
        <v>1.543058341633117E-4</v>
      </c>
    </row>
    <row r="386" spans="1:8" x14ac:dyDescent="0.2">
      <c r="A386" s="14"/>
      <c r="B386" s="15" t="s">
        <v>362</v>
      </c>
      <c r="C386" s="16">
        <v>51</v>
      </c>
      <c r="D386" s="16">
        <v>172</v>
      </c>
      <c r="E386" s="17">
        <f t="shared" si="47"/>
        <v>7.1541795839353596E-4</v>
      </c>
      <c r="F386" s="17">
        <f t="shared" si="48"/>
        <v>2.4165449027762167E-3</v>
      </c>
      <c r="G386" s="17">
        <f t="shared" si="50"/>
        <v>2.3725490196078431</v>
      </c>
      <c r="H386" s="17">
        <f t="shared" si="49"/>
        <v>1.6973641757964284E-3</v>
      </c>
    </row>
    <row r="387" spans="1:8" x14ac:dyDescent="0.2">
      <c r="A387" s="14"/>
      <c r="B387" s="15" t="s">
        <v>363</v>
      </c>
      <c r="C387" s="16">
        <v>117</v>
      </c>
      <c r="D387" s="16">
        <v>222</v>
      </c>
      <c r="E387" s="17">
        <f t="shared" si="47"/>
        <v>1.6412529633734062E-3</v>
      </c>
      <c r="F387" s="17">
        <f t="shared" si="48"/>
        <v>3.1190288861413962E-3</v>
      </c>
      <c r="G387" s="17">
        <f t="shared" si="50"/>
        <v>0.89743589743589747</v>
      </c>
      <c r="H387" s="17">
        <f t="shared" si="49"/>
        <v>1.4729193261043389E-3</v>
      </c>
    </row>
    <row r="388" spans="1:8" x14ac:dyDescent="0.2">
      <c r="A388" s="14"/>
      <c r="B388" s="15" t="s">
        <v>364</v>
      </c>
      <c r="C388" s="16">
        <v>2</v>
      </c>
      <c r="D388" s="16">
        <v>3</v>
      </c>
      <c r="E388" s="17">
        <f t="shared" si="47"/>
        <v>2.8055606211511214E-5</v>
      </c>
      <c r="F388" s="17">
        <f t="shared" si="48"/>
        <v>4.2149039001910756E-5</v>
      </c>
      <c r="G388" s="17">
        <f t="shared" si="50"/>
        <v>0.5</v>
      </c>
      <c r="H388" s="17">
        <f t="shared" si="49"/>
        <v>1.4027803105755607E-5</v>
      </c>
    </row>
    <row r="389" spans="1:8" ht="25.5" x14ac:dyDescent="0.2">
      <c r="A389" s="14"/>
      <c r="B389" s="15" t="s">
        <v>365</v>
      </c>
      <c r="C389" s="16">
        <v>43</v>
      </c>
      <c r="D389" s="16">
        <v>80</v>
      </c>
      <c r="E389" s="17">
        <f t="shared" si="47"/>
        <v>6.0319553354749107E-4</v>
      </c>
      <c r="F389" s="17">
        <f t="shared" si="48"/>
        <v>1.1239743733842868E-3</v>
      </c>
      <c r="G389" s="17">
        <f t="shared" si="50"/>
        <v>0.86046511627906974</v>
      </c>
      <c r="H389" s="17">
        <f t="shared" si="49"/>
        <v>5.1902871491295744E-4</v>
      </c>
    </row>
    <row r="390" spans="1:8" ht="25.5" x14ac:dyDescent="0.2">
      <c r="A390" s="14"/>
      <c r="B390" s="15" t="s">
        <v>366</v>
      </c>
      <c r="C390" s="16">
        <v>983</v>
      </c>
      <c r="D390" s="16">
        <v>341</v>
      </c>
      <c r="E390" s="17">
        <f t="shared" si="47"/>
        <v>1.3789330452957762E-2</v>
      </c>
      <c r="F390" s="17">
        <f t="shared" si="48"/>
        <v>4.7909407665505223E-3</v>
      </c>
      <c r="G390" s="17">
        <f t="shared" si="50"/>
        <v>-0.65310274669379453</v>
      </c>
      <c r="H390" s="17">
        <f t="shared" si="49"/>
        <v>-9.0058495938951013E-3</v>
      </c>
    </row>
    <row r="391" spans="1:8" x14ac:dyDescent="0.2">
      <c r="A391" s="14"/>
      <c r="B391" s="15" t="s">
        <v>367</v>
      </c>
      <c r="C391" s="16">
        <v>826</v>
      </c>
      <c r="D391" s="16">
        <v>711</v>
      </c>
      <c r="E391" s="17">
        <f t="shared" si="47"/>
        <v>1.1586965365354132E-2</v>
      </c>
      <c r="F391" s="17">
        <f t="shared" si="48"/>
        <v>9.98932224345285E-3</v>
      </c>
      <c r="G391" s="17">
        <f t="shared" si="50"/>
        <v>-0.13922518159806296</v>
      </c>
      <c r="H391" s="17">
        <f t="shared" si="49"/>
        <v>-1.6131973571618949E-3</v>
      </c>
    </row>
    <row r="392" spans="1:8" x14ac:dyDescent="0.2">
      <c r="A392" s="14"/>
      <c r="B392" s="15" t="s">
        <v>368</v>
      </c>
      <c r="C392" s="16">
        <v>44</v>
      </c>
      <c r="D392" s="16">
        <v>30</v>
      </c>
      <c r="E392" s="17">
        <f t="shared" si="47"/>
        <v>6.172233366532467E-4</v>
      </c>
      <c r="F392" s="17">
        <f t="shared" si="48"/>
        <v>4.2149039001910756E-4</v>
      </c>
      <c r="G392" s="17">
        <f t="shared" si="50"/>
        <v>-0.31818181818181818</v>
      </c>
      <c r="H392" s="17">
        <f t="shared" si="49"/>
        <v>-1.9638924348057849E-4</v>
      </c>
    </row>
    <row r="393" spans="1:8" x14ac:dyDescent="0.2">
      <c r="A393" s="14"/>
      <c r="B393" s="15" t="s">
        <v>369</v>
      </c>
      <c r="C393" s="16">
        <v>94</v>
      </c>
      <c r="D393" s="16">
        <v>118</v>
      </c>
      <c r="E393" s="17">
        <f t="shared" si="47"/>
        <v>1.3186134919410271E-3</v>
      </c>
      <c r="F393" s="17">
        <f t="shared" si="48"/>
        <v>1.6578622007418231E-3</v>
      </c>
      <c r="G393" s="17">
        <f t="shared" si="50"/>
        <v>0.25531914893617019</v>
      </c>
      <c r="H393" s="17">
        <f t="shared" si="49"/>
        <v>3.3666727453813454E-4</v>
      </c>
    </row>
    <row r="394" spans="1:8" x14ac:dyDescent="0.2">
      <c r="A394" s="14"/>
      <c r="B394" s="15" t="s">
        <v>370</v>
      </c>
      <c r="C394" s="16">
        <v>12</v>
      </c>
      <c r="D394" s="16">
        <v>8</v>
      </c>
      <c r="E394" s="17">
        <f t="shared" si="47"/>
        <v>1.683336372690673E-4</v>
      </c>
      <c r="F394" s="17">
        <f t="shared" si="48"/>
        <v>1.1239743733842868E-4</v>
      </c>
      <c r="G394" s="17">
        <f t="shared" si="50"/>
        <v>-0.33333333333333331</v>
      </c>
      <c r="H394" s="17">
        <f t="shared" si="49"/>
        <v>-5.6111212423022428E-5</v>
      </c>
    </row>
    <row r="395" spans="1:8" x14ac:dyDescent="0.2">
      <c r="A395" s="14"/>
      <c r="B395" s="15" t="s">
        <v>371</v>
      </c>
      <c r="C395" s="16">
        <v>78</v>
      </c>
      <c r="D395" s="16">
        <v>75</v>
      </c>
      <c r="E395" s="17">
        <f t="shared" si="47"/>
        <v>1.0941686422489374E-3</v>
      </c>
      <c r="F395" s="17">
        <f t="shared" si="48"/>
        <v>1.053725975047769E-3</v>
      </c>
      <c r="G395" s="17">
        <f t="shared" si="50"/>
        <v>-3.8461538461538464E-2</v>
      </c>
      <c r="H395" s="17">
        <f t="shared" si="49"/>
        <v>-4.2083409317266825E-5</v>
      </c>
    </row>
    <row r="396" spans="1:8" x14ac:dyDescent="0.2">
      <c r="A396" s="14"/>
      <c r="B396" s="15" t="s">
        <v>372</v>
      </c>
      <c r="C396" s="16">
        <v>5</v>
      </c>
      <c r="D396" s="16">
        <v>5</v>
      </c>
      <c r="E396" s="17">
        <f t="shared" si="47"/>
        <v>7.0139015528778039E-5</v>
      </c>
      <c r="F396" s="17">
        <f t="shared" si="48"/>
        <v>7.0248398336517927E-5</v>
      </c>
      <c r="G396" s="17">
        <f t="shared" si="50"/>
        <v>0</v>
      </c>
      <c r="H396" s="17">
        <f t="shared" si="49"/>
        <v>0</v>
      </c>
    </row>
    <row r="397" spans="1:8" x14ac:dyDescent="0.2">
      <c r="A397" s="14"/>
      <c r="B397" s="15" t="s">
        <v>373</v>
      </c>
      <c r="C397" s="16">
        <v>3</v>
      </c>
      <c r="D397" s="16">
        <v>1</v>
      </c>
      <c r="E397" s="17">
        <f t="shared" si="47"/>
        <v>4.2083409317266825E-5</v>
      </c>
      <c r="F397" s="17">
        <f t="shared" si="48"/>
        <v>1.4049679667303585E-5</v>
      </c>
      <c r="G397" s="17">
        <f t="shared" si="50"/>
        <v>-0.66666666666666663</v>
      </c>
      <c r="H397" s="17">
        <f t="shared" si="49"/>
        <v>-2.8055606211511214E-5</v>
      </c>
    </row>
    <row r="398" spans="1:8" x14ac:dyDescent="0.2">
      <c r="A398" s="14"/>
      <c r="B398" s="15" t="s">
        <v>374</v>
      </c>
      <c r="C398" s="16">
        <v>501</v>
      </c>
      <c r="D398" s="16">
        <v>178</v>
      </c>
      <c r="E398" s="17">
        <f t="shared" si="47"/>
        <v>7.0279293559835591E-3</v>
      </c>
      <c r="F398" s="17">
        <f t="shared" si="48"/>
        <v>2.5008429807800384E-3</v>
      </c>
      <c r="G398" s="17">
        <f t="shared" si="50"/>
        <v>-0.64471057884231542</v>
      </c>
      <c r="H398" s="17">
        <f t="shared" si="49"/>
        <v>-4.5309804031590612E-3</v>
      </c>
    </row>
    <row r="399" spans="1:8" x14ac:dyDescent="0.2">
      <c r="A399" s="14"/>
      <c r="B399" s="15" t="s">
        <v>375</v>
      </c>
      <c r="C399" s="16">
        <v>8</v>
      </c>
      <c r="D399" s="16">
        <v>21</v>
      </c>
      <c r="E399" s="17">
        <f t="shared" si="47"/>
        <v>1.1222242484604486E-4</v>
      </c>
      <c r="F399" s="17">
        <f t="shared" si="48"/>
        <v>2.9504327301337529E-4</v>
      </c>
      <c r="G399" s="17">
        <f t="shared" si="50"/>
        <v>1.625</v>
      </c>
      <c r="H399" s="17">
        <f t="shared" si="49"/>
        <v>1.823614403748229E-4</v>
      </c>
    </row>
    <row r="400" spans="1:8" x14ac:dyDescent="0.2">
      <c r="A400" s="14"/>
      <c r="B400" s="15" t="s">
        <v>376</v>
      </c>
      <c r="C400" s="16">
        <v>4</v>
      </c>
      <c r="D400" s="16">
        <v>1</v>
      </c>
      <c r="E400" s="17">
        <f t="shared" si="47"/>
        <v>5.6111212423022428E-5</v>
      </c>
      <c r="F400" s="17">
        <f t="shared" si="48"/>
        <v>1.4049679667303585E-5</v>
      </c>
      <c r="G400" s="17">
        <f t="shared" si="50"/>
        <v>-0.75</v>
      </c>
      <c r="H400" s="17">
        <f t="shared" si="49"/>
        <v>-4.2083409317266818E-5</v>
      </c>
    </row>
    <row r="401" spans="1:8" x14ac:dyDescent="0.2">
      <c r="A401" s="14"/>
      <c r="B401" s="15" t="s">
        <v>377</v>
      </c>
      <c r="C401" s="16">
        <v>72</v>
      </c>
      <c r="D401" s="16">
        <v>24</v>
      </c>
      <c r="E401" s="17">
        <f t="shared" si="47"/>
        <v>1.0100018236144038E-3</v>
      </c>
      <c r="F401" s="17">
        <f t="shared" si="48"/>
        <v>3.3719231201528605E-4</v>
      </c>
      <c r="G401" s="17">
        <f t="shared" si="50"/>
        <v>-0.66666666666666663</v>
      </c>
      <c r="H401" s="17">
        <f t="shared" si="49"/>
        <v>-6.7333454907626919E-4</v>
      </c>
    </row>
    <row r="402" spans="1:8" x14ac:dyDescent="0.2">
      <c r="A402" s="14"/>
      <c r="B402" s="15" t="s">
        <v>378</v>
      </c>
      <c r="C402" s="16">
        <v>8604</v>
      </c>
      <c r="D402" s="16">
        <v>12714</v>
      </c>
      <c r="E402" s="17">
        <f t="shared" si="47"/>
        <v>0.12069521792192124</v>
      </c>
      <c r="F402" s="17">
        <f t="shared" si="48"/>
        <v>0.17862762729009779</v>
      </c>
      <c r="G402" s="17">
        <f t="shared" si="50"/>
        <v>0.47768479776847977</v>
      </c>
      <c r="H402" s="17">
        <f t="shared" si="49"/>
        <v>5.7654270764655541E-2</v>
      </c>
    </row>
    <row r="403" spans="1:8" x14ac:dyDescent="0.2">
      <c r="A403" s="14"/>
      <c r="B403" s="15" t="s">
        <v>379</v>
      </c>
      <c r="C403" s="16">
        <v>15</v>
      </c>
      <c r="D403" s="16">
        <v>16</v>
      </c>
      <c r="E403" s="17">
        <f t="shared" si="47"/>
        <v>2.1041704658633412E-4</v>
      </c>
      <c r="F403" s="17">
        <f t="shared" si="48"/>
        <v>2.2479487467685737E-4</v>
      </c>
      <c r="G403" s="17">
        <f t="shared" si="50"/>
        <v>6.6666666666666666E-2</v>
      </c>
      <c r="H403" s="17">
        <f t="shared" si="49"/>
        <v>1.4027803105755607E-5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11</v>
      </c>
      <c r="E404" s="17" t="str">
        <f t="shared" si="47"/>
        <v/>
      </c>
      <c r="F404" s="17">
        <f t="shared" si="48"/>
        <v>1.5454647634033944E-4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2323</v>
      </c>
      <c r="D405" s="16">
        <v>777</v>
      </c>
      <c r="E405" s="17">
        <f t="shared" si="47"/>
        <v>3.2586586614670274E-2</v>
      </c>
      <c r="F405" s="17">
        <f t="shared" si="48"/>
        <v>1.0916601101494885E-2</v>
      </c>
      <c r="G405" s="17">
        <f t="shared" si="50"/>
        <v>-0.66551872578562199</v>
      </c>
      <c r="H405" s="17">
        <f t="shared" si="49"/>
        <v>-2.1686983601498167E-2</v>
      </c>
    </row>
    <row r="406" spans="1:8" x14ac:dyDescent="0.2">
      <c r="A406" s="14"/>
      <c r="B406" s="15" t="s">
        <v>382</v>
      </c>
      <c r="C406" s="16">
        <v>5364</v>
      </c>
      <c r="D406" s="16">
        <v>6330</v>
      </c>
      <c r="E406" s="17">
        <f t="shared" si="47"/>
        <v>7.5245135859273074E-2</v>
      </c>
      <c r="F406" s="17">
        <f t="shared" si="48"/>
        <v>8.8934472294031702E-2</v>
      </c>
      <c r="G406" s="17">
        <f t="shared" si="50"/>
        <v>0.18008948545861297</v>
      </c>
      <c r="H406" s="17">
        <f t="shared" si="49"/>
        <v>1.3550857800159915E-2</v>
      </c>
    </row>
    <row r="407" spans="1:8" x14ac:dyDescent="0.2">
      <c r="A407" s="14"/>
      <c r="B407" s="15" t="s">
        <v>383</v>
      </c>
      <c r="C407" s="16">
        <v>933</v>
      </c>
      <c r="D407" s="16">
        <v>606</v>
      </c>
      <c r="E407" s="17">
        <f t="shared" si="47"/>
        <v>1.3087940297669982E-2</v>
      </c>
      <c r="F407" s="17">
        <f t="shared" si="48"/>
        <v>8.5141058783859726E-3</v>
      </c>
      <c r="G407" s="17">
        <f t="shared" si="50"/>
        <v>-0.35048231511254019</v>
      </c>
      <c r="H407" s="17">
        <f t="shared" si="49"/>
        <v>-4.5870916155820833E-3</v>
      </c>
    </row>
    <row r="408" spans="1:8" x14ac:dyDescent="0.2">
      <c r="A408" s="14"/>
      <c r="B408" s="15" t="s">
        <v>384</v>
      </c>
      <c r="C408" s="16">
        <v>1</v>
      </c>
      <c r="D408" s="16">
        <v>8</v>
      </c>
      <c r="E408" s="17">
        <f t="shared" si="47"/>
        <v>1.4027803105755607E-5</v>
      </c>
      <c r="F408" s="17">
        <f t="shared" si="48"/>
        <v>1.1239743733842868E-4</v>
      </c>
      <c r="G408" s="17">
        <f t="shared" si="50"/>
        <v>7</v>
      </c>
      <c r="H408" s="17">
        <f t="shared" si="49"/>
        <v>9.8194621740289246E-5</v>
      </c>
    </row>
    <row r="409" spans="1:8" x14ac:dyDescent="0.2">
      <c r="A409" s="14"/>
      <c r="B409" s="15" t="s">
        <v>385</v>
      </c>
      <c r="C409" s="16">
        <v>160</v>
      </c>
      <c r="D409" s="16">
        <v>92</v>
      </c>
      <c r="E409" s="17">
        <f t="shared" si="47"/>
        <v>2.2444484969208972E-3</v>
      </c>
      <c r="F409" s="17">
        <f t="shared" si="48"/>
        <v>1.2925705293919299E-3</v>
      </c>
      <c r="G409" s="17">
        <f t="shared" si="50"/>
        <v>-0.42499999999999999</v>
      </c>
      <c r="H409" s="17">
        <f t="shared" si="49"/>
        <v>-9.5389061119138135E-4</v>
      </c>
    </row>
    <row r="410" spans="1:8" ht="25.5" x14ac:dyDescent="0.2">
      <c r="A410" s="14"/>
      <c r="B410" s="15" t="s">
        <v>386</v>
      </c>
      <c r="C410" s="16">
        <v>108</v>
      </c>
      <c r="D410" s="16">
        <v>73</v>
      </c>
      <c r="E410" s="17">
        <f t="shared" si="47"/>
        <v>1.5150027354216057E-3</v>
      </c>
      <c r="F410" s="17">
        <f t="shared" si="48"/>
        <v>1.0256266157131618E-3</v>
      </c>
      <c r="G410" s="17">
        <f t="shared" si="50"/>
        <v>-0.32407407407407407</v>
      </c>
      <c r="H410" s="17">
        <f t="shared" si="49"/>
        <v>-4.909731087014463E-4</v>
      </c>
    </row>
    <row r="411" spans="1:8" x14ac:dyDescent="0.2">
      <c r="A411" s="14"/>
      <c r="B411" s="15" t="s">
        <v>387</v>
      </c>
      <c r="C411" s="16">
        <v>34</v>
      </c>
      <c r="D411" s="16">
        <v>15</v>
      </c>
      <c r="E411" s="17">
        <f t="shared" si="47"/>
        <v>4.7694530559569067E-4</v>
      </c>
      <c r="F411" s="17">
        <f t="shared" si="48"/>
        <v>2.1074519500955378E-4</v>
      </c>
      <c r="G411" s="17">
        <f t="shared" si="50"/>
        <v>-0.55882352941176472</v>
      </c>
      <c r="H411" s="17">
        <f t="shared" si="49"/>
        <v>-2.6652825900935659E-4</v>
      </c>
    </row>
    <row r="412" spans="1:8" x14ac:dyDescent="0.2">
      <c r="A412" s="14"/>
      <c r="B412" s="15" t="s">
        <v>388</v>
      </c>
      <c r="C412" s="16">
        <v>158</v>
      </c>
      <c r="D412" s="16">
        <v>94</v>
      </c>
      <c r="E412" s="17">
        <f t="shared" si="47"/>
        <v>2.2163928907093862E-3</v>
      </c>
      <c r="F412" s="17">
        <f t="shared" si="48"/>
        <v>1.320669888726537E-3</v>
      </c>
      <c r="G412" s="17">
        <f t="shared" si="50"/>
        <v>-0.4050632911392405</v>
      </c>
      <c r="H412" s="17">
        <f t="shared" si="49"/>
        <v>-8.9777939876835896E-4</v>
      </c>
    </row>
    <row r="413" spans="1:8" x14ac:dyDescent="0.2">
      <c r="A413" s="14"/>
      <c r="B413" s="15" t="s">
        <v>389</v>
      </c>
      <c r="C413" s="16">
        <v>335</v>
      </c>
      <c r="D413" s="16">
        <v>108</v>
      </c>
      <c r="E413" s="17">
        <f t="shared" si="47"/>
        <v>4.6993140404281283E-3</v>
      </c>
      <c r="F413" s="17">
        <f t="shared" si="48"/>
        <v>1.5173654040687872E-3</v>
      </c>
      <c r="G413" s="17">
        <f t="shared" si="50"/>
        <v>-0.67761194029850746</v>
      </c>
      <c r="H413" s="17">
        <f t="shared" si="49"/>
        <v>-3.1843113050065226E-3</v>
      </c>
    </row>
    <row r="414" spans="1:8" x14ac:dyDescent="0.2">
      <c r="A414" s="14"/>
      <c r="B414" s="15" t="s">
        <v>390</v>
      </c>
      <c r="C414" s="16">
        <v>13</v>
      </c>
      <c r="D414" s="16">
        <v>10</v>
      </c>
      <c r="E414" s="17">
        <f t="shared" si="47"/>
        <v>1.823614403748229E-4</v>
      </c>
      <c r="F414" s="17">
        <f t="shared" si="48"/>
        <v>1.4049679667303585E-4</v>
      </c>
      <c r="G414" s="17">
        <f t="shared" si="50"/>
        <v>-0.23076923076923078</v>
      </c>
      <c r="H414" s="17">
        <f t="shared" si="49"/>
        <v>-4.2083409317266825E-5</v>
      </c>
    </row>
    <row r="415" spans="1:8" ht="25.5" x14ac:dyDescent="0.2">
      <c r="A415" s="14"/>
      <c r="B415" s="15" t="s">
        <v>391</v>
      </c>
      <c r="C415" s="16">
        <v>69</v>
      </c>
      <c r="D415" s="16">
        <v>72</v>
      </c>
      <c r="E415" s="17">
        <f t="shared" si="47"/>
        <v>9.6791841429713697E-4</v>
      </c>
      <c r="F415" s="17">
        <f t="shared" si="48"/>
        <v>1.0115769360458582E-3</v>
      </c>
      <c r="G415" s="17">
        <f t="shared" si="50"/>
        <v>4.3478260869565216E-2</v>
      </c>
      <c r="H415" s="17">
        <f t="shared" si="49"/>
        <v>4.2083409317266825E-5</v>
      </c>
    </row>
    <row r="416" spans="1:8" ht="25.5" x14ac:dyDescent="0.2">
      <c r="A416" s="14"/>
      <c r="B416" s="15" t="s">
        <v>392</v>
      </c>
      <c r="C416" s="16">
        <v>22</v>
      </c>
      <c r="D416" s="16">
        <v>17</v>
      </c>
      <c r="E416" s="17">
        <f t="shared" si="47"/>
        <v>3.0861166832662335E-4</v>
      </c>
      <c r="F416" s="17">
        <f t="shared" si="48"/>
        <v>2.3884455434416095E-4</v>
      </c>
      <c r="G416" s="17">
        <f t="shared" si="50"/>
        <v>-0.22727272727272727</v>
      </c>
      <c r="H416" s="17">
        <f t="shared" si="49"/>
        <v>-7.0139015528778025E-5</v>
      </c>
    </row>
    <row r="417" spans="1:8" x14ac:dyDescent="0.2">
      <c r="A417" s="14"/>
      <c r="B417" s="15" t="s">
        <v>393</v>
      </c>
      <c r="C417" s="16">
        <v>288</v>
      </c>
      <c r="D417" s="16">
        <v>70</v>
      </c>
      <c r="E417" s="17">
        <f t="shared" si="47"/>
        <v>4.0400072944576154E-3</v>
      </c>
      <c r="F417" s="17">
        <f t="shared" si="48"/>
        <v>9.8347757671125098E-4</v>
      </c>
      <c r="G417" s="17">
        <f t="shared" si="50"/>
        <v>-0.75694444444444442</v>
      </c>
      <c r="H417" s="17">
        <f t="shared" si="49"/>
        <v>-3.0580610770547228E-3</v>
      </c>
    </row>
    <row r="418" spans="1:8" x14ac:dyDescent="0.2">
      <c r="A418" s="14"/>
      <c r="B418" s="15" t="s">
        <v>394</v>
      </c>
      <c r="C418" s="16">
        <v>614</v>
      </c>
      <c r="D418" s="16">
        <v>469</v>
      </c>
      <c r="E418" s="17">
        <f t="shared" si="47"/>
        <v>8.6130711069339425E-3</v>
      </c>
      <c r="F418" s="17">
        <f t="shared" si="48"/>
        <v>6.5892997639653813E-3</v>
      </c>
      <c r="G418" s="17">
        <f t="shared" si="50"/>
        <v>-0.23615635179153094</v>
      </c>
      <c r="H418" s="17">
        <f t="shared" si="49"/>
        <v>-2.034031450334563E-3</v>
      </c>
    </row>
    <row r="419" spans="1:8" x14ac:dyDescent="0.2">
      <c r="A419" s="14"/>
      <c r="B419" s="15" t="s">
        <v>395</v>
      </c>
      <c r="C419" s="16">
        <v>12</v>
      </c>
      <c r="D419" s="16">
        <v>9</v>
      </c>
      <c r="E419" s="17">
        <f t="shared" si="47"/>
        <v>1.683336372690673E-4</v>
      </c>
      <c r="F419" s="17">
        <f t="shared" si="48"/>
        <v>1.2644711700573227E-4</v>
      </c>
      <c r="G419" s="17">
        <f t="shared" si="50"/>
        <v>-0.25</v>
      </c>
      <c r="H419" s="17">
        <f t="shared" si="49"/>
        <v>-4.2083409317266825E-5</v>
      </c>
    </row>
    <row r="420" spans="1:8" x14ac:dyDescent="0.2">
      <c r="A420" s="14"/>
      <c r="B420" s="15" t="s">
        <v>396</v>
      </c>
      <c r="C420" s="16">
        <v>332</v>
      </c>
      <c r="D420" s="16">
        <v>473</v>
      </c>
      <c r="E420" s="17">
        <f t="shared" ref="E420:E483" si="51">+IF(C420=0,"",C420/C$356)</f>
        <v>4.6572306311108615E-3</v>
      </c>
      <c r="F420" s="17">
        <f t="shared" ref="F420:F483" si="52">+IF(D420=0,"",D420/D$356)</f>
        <v>6.645498482634596E-3</v>
      </c>
      <c r="G420" s="17">
        <f t="shared" si="50"/>
        <v>0.4246987951807229</v>
      </c>
      <c r="H420" s="17">
        <f t="shared" ref="H420:H483" si="53">+IF(OR(AND(E420=""),(G420="")),"",E420*G420)</f>
        <v>1.9779202379115405E-3</v>
      </c>
    </row>
    <row r="421" spans="1:8" x14ac:dyDescent="0.2">
      <c r="A421" s="14"/>
      <c r="B421" s="15" t="s">
        <v>397</v>
      </c>
      <c r="C421" s="16">
        <v>20</v>
      </c>
      <c r="D421" s="16">
        <v>9</v>
      </c>
      <c r="E421" s="17">
        <f t="shared" si="51"/>
        <v>2.8055606211511216E-4</v>
      </c>
      <c r="F421" s="17">
        <f t="shared" si="52"/>
        <v>1.2644711700573227E-4</v>
      </c>
      <c r="G421" s="17">
        <f t="shared" ref="G421:G484" si="54">+IF(AND(C421=0,D421=0)," ",IF(C421=0,1,IF(D421=0,-1,(D421-C421)/C421)))</f>
        <v>-0.55000000000000004</v>
      </c>
      <c r="H421" s="17">
        <f t="shared" si="53"/>
        <v>-1.543058341633117E-4</v>
      </c>
    </row>
    <row r="422" spans="1:8" x14ac:dyDescent="0.2">
      <c r="A422" s="14"/>
      <c r="B422" s="15" t="s">
        <v>398</v>
      </c>
      <c r="C422" s="16">
        <v>1</v>
      </c>
      <c r="D422" s="16">
        <v>1</v>
      </c>
      <c r="E422" s="17">
        <f t="shared" si="51"/>
        <v>1.4027803105755607E-5</v>
      </c>
      <c r="F422" s="17">
        <f t="shared" si="52"/>
        <v>1.4049679667303585E-5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399</v>
      </c>
      <c r="C423" s="16">
        <v>2</v>
      </c>
      <c r="D423" s="16">
        <v>1</v>
      </c>
      <c r="E423" s="17">
        <f t="shared" si="51"/>
        <v>2.8055606211511214E-5</v>
      </c>
      <c r="F423" s="17">
        <f t="shared" si="52"/>
        <v>1.4049679667303585E-5</v>
      </c>
      <c r="G423" s="17">
        <f t="shared" si="54"/>
        <v>-0.5</v>
      </c>
      <c r="H423" s="17">
        <f t="shared" si="53"/>
        <v>-1.4027803105755607E-5</v>
      </c>
    </row>
    <row r="424" spans="1:8" x14ac:dyDescent="0.2">
      <c r="A424" s="14"/>
      <c r="B424" s="15" t="s">
        <v>400</v>
      </c>
      <c r="C424" s="16">
        <v>63</v>
      </c>
      <c r="D424" s="16">
        <v>34</v>
      </c>
      <c r="E424" s="17">
        <f t="shared" si="51"/>
        <v>8.8375159566260323E-4</v>
      </c>
      <c r="F424" s="17">
        <f t="shared" si="52"/>
        <v>4.7768910868832191E-4</v>
      </c>
      <c r="G424" s="17">
        <f t="shared" si="54"/>
        <v>-0.46031746031746029</v>
      </c>
      <c r="H424" s="17">
        <f t="shared" si="53"/>
        <v>-4.0680629006691255E-4</v>
      </c>
    </row>
    <row r="425" spans="1:8" x14ac:dyDescent="0.2">
      <c r="A425" s="14"/>
      <c r="B425" s="15" t="s">
        <v>401</v>
      </c>
      <c r="C425" s="16">
        <v>1</v>
      </c>
      <c r="D425" s="16">
        <v>9</v>
      </c>
      <c r="E425" s="17">
        <f t="shared" si="51"/>
        <v>1.4027803105755607E-5</v>
      </c>
      <c r="F425" s="17">
        <f t="shared" si="52"/>
        <v>1.2644711700573227E-4</v>
      </c>
      <c r="G425" s="17">
        <f t="shared" si="54"/>
        <v>8</v>
      </c>
      <c r="H425" s="17">
        <f t="shared" si="53"/>
        <v>1.1222242484604486E-4</v>
      </c>
    </row>
    <row r="426" spans="1:8" x14ac:dyDescent="0.2">
      <c r="A426" s="14"/>
      <c r="B426" s="15" t="s">
        <v>402</v>
      </c>
      <c r="C426" s="16">
        <v>8</v>
      </c>
      <c r="D426" s="16">
        <v>1</v>
      </c>
      <c r="E426" s="17">
        <f t="shared" si="51"/>
        <v>1.1222242484604486E-4</v>
      </c>
      <c r="F426" s="17">
        <f t="shared" si="52"/>
        <v>1.4049679667303585E-5</v>
      </c>
      <c r="G426" s="17">
        <f t="shared" si="54"/>
        <v>-0.875</v>
      </c>
      <c r="H426" s="17">
        <f t="shared" si="53"/>
        <v>-9.8194621740289246E-5</v>
      </c>
    </row>
    <row r="427" spans="1:8" x14ac:dyDescent="0.2">
      <c r="A427" s="14"/>
      <c r="B427" s="15" t="s">
        <v>403</v>
      </c>
      <c r="C427" s="16">
        <v>44</v>
      </c>
      <c r="D427" s="16">
        <v>529</v>
      </c>
      <c r="E427" s="17">
        <f t="shared" si="51"/>
        <v>6.172233366532467E-4</v>
      </c>
      <c r="F427" s="17">
        <f t="shared" si="52"/>
        <v>7.4322805440035968E-3</v>
      </c>
      <c r="G427" s="17">
        <f t="shared" si="54"/>
        <v>11.022727272727273</v>
      </c>
      <c r="H427" s="17">
        <f t="shared" si="53"/>
        <v>6.80348450629147E-3</v>
      </c>
    </row>
    <row r="428" spans="1:8" x14ac:dyDescent="0.2">
      <c r="A428" s="14"/>
      <c r="B428" s="15" t="s">
        <v>404</v>
      </c>
      <c r="C428" s="16">
        <v>654</v>
      </c>
      <c r="D428" s="16">
        <v>1092</v>
      </c>
      <c r="E428" s="17">
        <f t="shared" si="51"/>
        <v>9.1741832311641666E-3</v>
      </c>
      <c r="F428" s="17">
        <f t="shared" si="52"/>
        <v>1.5342250196695516E-2</v>
      </c>
      <c r="G428" s="17">
        <f t="shared" si="54"/>
        <v>0.66972477064220182</v>
      </c>
      <c r="H428" s="17">
        <f t="shared" si="53"/>
        <v>6.1441777603209553E-3</v>
      </c>
    </row>
    <row r="429" spans="1:8" x14ac:dyDescent="0.2">
      <c r="A429" s="14"/>
      <c r="B429" s="15" t="s">
        <v>405</v>
      </c>
      <c r="C429" s="16">
        <v>1</v>
      </c>
      <c r="D429" s="16">
        <v>24</v>
      </c>
      <c r="E429" s="17">
        <f t="shared" si="51"/>
        <v>1.4027803105755607E-5</v>
      </c>
      <c r="F429" s="17">
        <f t="shared" si="52"/>
        <v>3.3719231201528605E-4</v>
      </c>
      <c r="G429" s="17">
        <f t="shared" si="54"/>
        <v>23</v>
      </c>
      <c r="H429" s="17">
        <f t="shared" si="53"/>
        <v>3.2263947143237897E-4</v>
      </c>
    </row>
    <row r="430" spans="1:8" x14ac:dyDescent="0.2">
      <c r="A430" s="14"/>
      <c r="B430" s="15" t="s">
        <v>406</v>
      </c>
      <c r="C430" s="16">
        <v>106</v>
      </c>
      <c r="D430" s="16">
        <v>153</v>
      </c>
      <c r="E430" s="17">
        <f t="shared" si="51"/>
        <v>1.4869471292100944E-3</v>
      </c>
      <c r="F430" s="17">
        <f t="shared" si="52"/>
        <v>2.1496009890974487E-3</v>
      </c>
      <c r="G430" s="17">
        <f t="shared" si="54"/>
        <v>0.44339622641509435</v>
      </c>
      <c r="H430" s="17">
        <f t="shared" si="53"/>
        <v>6.5930674597051357E-4</v>
      </c>
    </row>
    <row r="431" spans="1:8" x14ac:dyDescent="0.2">
      <c r="A431" s="14"/>
      <c r="B431" s="15" t="s">
        <v>407</v>
      </c>
      <c r="C431" s="16">
        <v>260</v>
      </c>
      <c r="D431" s="16">
        <v>26</v>
      </c>
      <c r="E431" s="17">
        <f t="shared" si="51"/>
        <v>3.6472288074964579E-3</v>
      </c>
      <c r="F431" s="17">
        <f t="shared" si="52"/>
        <v>3.6529167134989322E-4</v>
      </c>
      <c r="G431" s="17">
        <f t="shared" si="54"/>
        <v>-0.9</v>
      </c>
      <c r="H431" s="17">
        <f t="shared" si="53"/>
        <v>-3.2825059267468123E-3</v>
      </c>
    </row>
    <row r="432" spans="1:8" x14ac:dyDescent="0.2">
      <c r="A432" s="14"/>
      <c r="B432" s="15" t="s">
        <v>408</v>
      </c>
      <c r="C432" s="16">
        <v>277</v>
      </c>
      <c r="D432" s="16">
        <v>248</v>
      </c>
      <c r="E432" s="17">
        <f t="shared" si="51"/>
        <v>3.8857014602943032E-3</v>
      </c>
      <c r="F432" s="17">
        <f t="shared" si="52"/>
        <v>3.4843205574912892E-3</v>
      </c>
      <c r="G432" s="17">
        <f t="shared" si="54"/>
        <v>-0.10469314079422383</v>
      </c>
      <c r="H432" s="17">
        <f t="shared" si="53"/>
        <v>-4.0680629006691261E-4</v>
      </c>
    </row>
    <row r="433" spans="1:8" x14ac:dyDescent="0.2">
      <c r="A433" s="14"/>
      <c r="B433" s="15" t="s">
        <v>409</v>
      </c>
      <c r="C433" s="16">
        <v>38</v>
      </c>
      <c r="D433" s="16">
        <v>52</v>
      </c>
      <c r="E433" s="17">
        <f t="shared" si="51"/>
        <v>5.3305651801871306E-4</v>
      </c>
      <c r="F433" s="17">
        <f t="shared" si="52"/>
        <v>7.3058334269978644E-4</v>
      </c>
      <c r="G433" s="17">
        <f t="shared" si="54"/>
        <v>0.36842105263157893</v>
      </c>
      <c r="H433" s="17">
        <f t="shared" si="53"/>
        <v>1.9638924348057849E-4</v>
      </c>
    </row>
    <row r="434" spans="1:8" x14ac:dyDescent="0.2">
      <c r="A434" s="14"/>
      <c r="B434" s="15" t="s">
        <v>410</v>
      </c>
      <c r="C434" s="16">
        <v>4</v>
      </c>
      <c r="D434" s="16">
        <v>1</v>
      </c>
      <c r="E434" s="17">
        <f t="shared" si="51"/>
        <v>5.6111212423022428E-5</v>
      </c>
      <c r="F434" s="17">
        <f t="shared" si="52"/>
        <v>1.4049679667303585E-5</v>
      </c>
      <c r="G434" s="17">
        <f t="shared" si="54"/>
        <v>-0.75</v>
      </c>
      <c r="H434" s="17">
        <f t="shared" si="53"/>
        <v>-4.2083409317266818E-5</v>
      </c>
    </row>
    <row r="435" spans="1:8" x14ac:dyDescent="0.2">
      <c r="A435" s="14"/>
      <c r="B435" s="15" t="s">
        <v>411</v>
      </c>
      <c r="C435" s="16">
        <v>1</v>
      </c>
      <c r="D435" s="16">
        <v>0</v>
      </c>
      <c r="E435" s="17">
        <f t="shared" si="51"/>
        <v>1.4027803105755607E-5</v>
      </c>
      <c r="F435" s="17" t="str">
        <f t="shared" si="52"/>
        <v/>
      </c>
      <c r="G435" s="17">
        <f t="shared" si="54"/>
        <v>-1</v>
      </c>
      <c r="H435" s="17">
        <f t="shared" si="53"/>
        <v>-1.4027803105755607E-5</v>
      </c>
    </row>
    <row r="436" spans="1:8" x14ac:dyDescent="0.2">
      <c r="A436" s="14"/>
      <c r="B436" s="15" t="s">
        <v>412</v>
      </c>
      <c r="C436" s="16">
        <v>54</v>
      </c>
      <c r="D436" s="16">
        <v>108</v>
      </c>
      <c r="E436" s="17">
        <f t="shared" si="51"/>
        <v>7.5750136771080283E-4</v>
      </c>
      <c r="F436" s="17">
        <f t="shared" si="52"/>
        <v>1.5173654040687872E-3</v>
      </c>
      <c r="G436" s="17">
        <f t="shared" si="54"/>
        <v>1</v>
      </c>
      <c r="H436" s="17">
        <f t="shared" si="53"/>
        <v>7.5750136771080283E-4</v>
      </c>
    </row>
    <row r="437" spans="1:8" x14ac:dyDescent="0.2">
      <c r="A437" s="14"/>
      <c r="B437" s="15" t="s">
        <v>413</v>
      </c>
      <c r="C437" s="16">
        <v>86</v>
      </c>
      <c r="D437" s="16">
        <v>54</v>
      </c>
      <c r="E437" s="17">
        <f t="shared" si="51"/>
        <v>1.2063910670949821E-3</v>
      </c>
      <c r="F437" s="17">
        <f t="shared" si="52"/>
        <v>7.5868270203439362E-4</v>
      </c>
      <c r="G437" s="17">
        <f t="shared" si="54"/>
        <v>-0.37209302325581395</v>
      </c>
      <c r="H437" s="17">
        <f t="shared" si="53"/>
        <v>-4.4888969938417937E-4</v>
      </c>
    </row>
    <row r="438" spans="1:8" x14ac:dyDescent="0.2">
      <c r="A438" s="14"/>
      <c r="B438" s="15" t="s">
        <v>414</v>
      </c>
      <c r="C438" s="16">
        <v>5</v>
      </c>
      <c r="D438" s="16">
        <v>3</v>
      </c>
      <c r="E438" s="17">
        <f t="shared" si="51"/>
        <v>7.0139015528778039E-5</v>
      </c>
      <c r="F438" s="17">
        <f t="shared" si="52"/>
        <v>4.2149039001910756E-5</v>
      </c>
      <c r="G438" s="17">
        <f t="shared" si="54"/>
        <v>-0.4</v>
      </c>
      <c r="H438" s="17">
        <f t="shared" si="53"/>
        <v>-2.8055606211511218E-5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45</v>
      </c>
      <c r="D441" s="16">
        <v>36</v>
      </c>
      <c r="E441" s="17">
        <f t="shared" si="51"/>
        <v>6.3125113975900232E-4</v>
      </c>
      <c r="F441" s="17">
        <f t="shared" si="52"/>
        <v>5.0578846802292908E-4</v>
      </c>
      <c r="G441" s="17">
        <f t="shared" si="54"/>
        <v>-0.2</v>
      </c>
      <c r="H441" s="17">
        <f t="shared" si="53"/>
        <v>-1.2625022795180048E-4</v>
      </c>
    </row>
    <row r="442" spans="1:8" ht="25.5" x14ac:dyDescent="0.2">
      <c r="A442" s="14"/>
      <c r="B442" s="15" t="s">
        <v>418</v>
      </c>
      <c r="C442" s="16">
        <v>113</v>
      </c>
      <c r="D442" s="16">
        <v>54</v>
      </c>
      <c r="E442" s="17">
        <f t="shared" si="51"/>
        <v>1.5851417509503837E-3</v>
      </c>
      <c r="F442" s="17">
        <f t="shared" si="52"/>
        <v>7.5868270203439362E-4</v>
      </c>
      <c r="G442" s="17">
        <f t="shared" si="54"/>
        <v>-0.52212389380530977</v>
      </c>
      <c r="H442" s="17">
        <f t="shared" si="53"/>
        <v>-8.2764038323958095E-4</v>
      </c>
    </row>
    <row r="443" spans="1:8" x14ac:dyDescent="0.2">
      <c r="A443" s="14"/>
      <c r="B443" s="15" t="s">
        <v>419</v>
      </c>
      <c r="C443" s="16">
        <v>45</v>
      </c>
      <c r="D443" s="16">
        <v>2</v>
      </c>
      <c r="E443" s="17">
        <f t="shared" si="51"/>
        <v>6.3125113975900232E-4</v>
      </c>
      <c r="F443" s="17">
        <f t="shared" si="52"/>
        <v>2.8099359334607171E-5</v>
      </c>
      <c r="G443" s="17">
        <f t="shared" si="54"/>
        <v>-0.9555555555555556</v>
      </c>
      <c r="H443" s="17">
        <f t="shared" si="53"/>
        <v>-6.0319553354749118E-4</v>
      </c>
    </row>
    <row r="444" spans="1:8" ht="25.5" x14ac:dyDescent="0.2">
      <c r="A444" s="14"/>
      <c r="B444" s="15" t="s">
        <v>420</v>
      </c>
      <c r="C444" s="16">
        <v>7</v>
      </c>
      <c r="D444" s="16">
        <v>16</v>
      </c>
      <c r="E444" s="17">
        <f t="shared" si="51"/>
        <v>9.819462174028926E-5</v>
      </c>
      <c r="F444" s="17">
        <f t="shared" si="52"/>
        <v>2.2479487467685737E-4</v>
      </c>
      <c r="G444" s="17">
        <f t="shared" si="54"/>
        <v>1.2857142857142858</v>
      </c>
      <c r="H444" s="17">
        <f t="shared" si="53"/>
        <v>1.2625022795180048E-4</v>
      </c>
    </row>
    <row r="445" spans="1:8" ht="25.5" x14ac:dyDescent="0.2">
      <c r="A445" s="14"/>
      <c r="B445" s="15" t="s">
        <v>421</v>
      </c>
      <c r="C445" s="16">
        <v>2</v>
      </c>
      <c r="D445" s="16">
        <v>2</v>
      </c>
      <c r="E445" s="17">
        <f t="shared" si="51"/>
        <v>2.8055606211511214E-5</v>
      </c>
      <c r="F445" s="17">
        <f t="shared" si="52"/>
        <v>2.8099359334607171E-5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4</v>
      </c>
      <c r="D446" s="16">
        <v>5</v>
      </c>
      <c r="E446" s="17">
        <f t="shared" si="51"/>
        <v>5.6111212423022428E-5</v>
      </c>
      <c r="F446" s="17">
        <f t="shared" si="52"/>
        <v>7.0248398336517927E-5</v>
      </c>
      <c r="G446" s="17">
        <f t="shared" si="54"/>
        <v>0.25</v>
      </c>
      <c r="H446" s="17">
        <f t="shared" si="53"/>
        <v>1.4027803105755607E-5</v>
      </c>
    </row>
    <row r="447" spans="1:8" x14ac:dyDescent="0.2">
      <c r="A447" s="14"/>
      <c r="B447" s="15" t="s">
        <v>423</v>
      </c>
      <c r="C447" s="16">
        <v>4</v>
      </c>
      <c r="D447" s="16">
        <v>1</v>
      </c>
      <c r="E447" s="17">
        <f t="shared" si="51"/>
        <v>5.6111212423022428E-5</v>
      </c>
      <c r="F447" s="17">
        <f t="shared" si="52"/>
        <v>1.4049679667303585E-5</v>
      </c>
      <c r="G447" s="17">
        <f t="shared" si="54"/>
        <v>-0.75</v>
      </c>
      <c r="H447" s="17">
        <f t="shared" si="53"/>
        <v>-4.2083409317266818E-5</v>
      </c>
    </row>
    <row r="448" spans="1:8" x14ac:dyDescent="0.2">
      <c r="A448" s="14"/>
      <c r="B448" s="15" t="s">
        <v>424</v>
      </c>
      <c r="C448" s="16">
        <v>2</v>
      </c>
      <c r="D448" s="16">
        <v>27</v>
      </c>
      <c r="E448" s="17">
        <f t="shared" si="51"/>
        <v>2.8055606211511214E-5</v>
      </c>
      <c r="F448" s="17">
        <f t="shared" si="52"/>
        <v>3.7934135101719681E-4</v>
      </c>
      <c r="G448" s="17">
        <f t="shared" si="54"/>
        <v>12.5</v>
      </c>
      <c r="H448" s="17">
        <f t="shared" si="53"/>
        <v>3.5069507764389017E-4</v>
      </c>
    </row>
    <row r="449" spans="1:8" x14ac:dyDescent="0.2">
      <c r="A449" s="14"/>
      <c r="B449" s="15" t="s">
        <v>425</v>
      </c>
      <c r="C449" s="16">
        <v>3</v>
      </c>
      <c r="D449" s="16">
        <v>1</v>
      </c>
      <c r="E449" s="17">
        <f t="shared" si="51"/>
        <v>4.2083409317266825E-5</v>
      </c>
      <c r="F449" s="17">
        <f t="shared" si="52"/>
        <v>1.4049679667303585E-5</v>
      </c>
      <c r="G449" s="17">
        <f t="shared" si="54"/>
        <v>-0.66666666666666663</v>
      </c>
      <c r="H449" s="17">
        <f t="shared" si="53"/>
        <v>-2.8055606211511214E-5</v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1.4049679667303585E-5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8</v>
      </c>
      <c r="D451" s="16">
        <v>9</v>
      </c>
      <c r="E451" s="17">
        <f t="shared" si="51"/>
        <v>1.1222242484604486E-4</v>
      </c>
      <c r="F451" s="17">
        <f t="shared" si="52"/>
        <v>1.2644711700573227E-4</v>
      </c>
      <c r="G451" s="17">
        <f t="shared" si="54"/>
        <v>0.125</v>
      </c>
      <c r="H451" s="17">
        <f t="shared" si="53"/>
        <v>1.4027803105755607E-5</v>
      </c>
    </row>
    <row r="452" spans="1:8" x14ac:dyDescent="0.2">
      <c r="A452" s="14"/>
      <c r="B452" s="15" t="s">
        <v>428</v>
      </c>
      <c r="C452" s="16">
        <v>688</v>
      </c>
      <c r="D452" s="16">
        <v>1326</v>
      </c>
      <c r="E452" s="17">
        <f t="shared" si="51"/>
        <v>9.6511285367598572E-3</v>
      </c>
      <c r="F452" s="17">
        <f t="shared" si="52"/>
        <v>1.8629875238844556E-2</v>
      </c>
      <c r="G452" s="17">
        <f t="shared" si="54"/>
        <v>0.92732558139534882</v>
      </c>
      <c r="H452" s="17">
        <f t="shared" si="53"/>
        <v>8.9497383814720766E-3</v>
      </c>
    </row>
    <row r="453" spans="1:8" x14ac:dyDescent="0.2">
      <c r="A453" s="14"/>
      <c r="B453" s="15" t="s">
        <v>429</v>
      </c>
      <c r="C453" s="16">
        <v>378</v>
      </c>
      <c r="D453" s="16">
        <v>169</v>
      </c>
      <c r="E453" s="17">
        <f t="shared" si="51"/>
        <v>5.30250957397562E-3</v>
      </c>
      <c r="F453" s="17">
        <f t="shared" si="52"/>
        <v>2.3743958637743061E-3</v>
      </c>
      <c r="G453" s="17">
        <f t="shared" si="54"/>
        <v>-0.55291005291005291</v>
      </c>
      <c r="H453" s="17">
        <f t="shared" si="53"/>
        <v>-2.9318108491029221E-3</v>
      </c>
    </row>
    <row r="454" spans="1:8" x14ac:dyDescent="0.2">
      <c r="A454" s="14"/>
      <c r="B454" s="15" t="s">
        <v>430</v>
      </c>
      <c r="C454" s="16">
        <v>336</v>
      </c>
      <c r="D454" s="16">
        <v>100</v>
      </c>
      <c r="E454" s="17">
        <f t="shared" si="51"/>
        <v>4.7133418435338845E-3</v>
      </c>
      <c r="F454" s="17">
        <f t="shared" si="52"/>
        <v>1.4049679667303585E-3</v>
      </c>
      <c r="G454" s="17">
        <f t="shared" si="54"/>
        <v>-0.70238095238095233</v>
      </c>
      <c r="H454" s="17">
        <f t="shared" si="53"/>
        <v>-3.3105615329583234E-3</v>
      </c>
    </row>
    <row r="455" spans="1:8" x14ac:dyDescent="0.2">
      <c r="A455" s="14"/>
      <c r="B455" s="15" t="s">
        <v>431</v>
      </c>
      <c r="C455" s="16">
        <v>330</v>
      </c>
      <c r="D455" s="16">
        <v>231</v>
      </c>
      <c r="E455" s="17">
        <f t="shared" si="51"/>
        <v>4.6291750248993509E-3</v>
      </c>
      <c r="F455" s="17">
        <f t="shared" si="52"/>
        <v>3.2454760031471281E-3</v>
      </c>
      <c r="G455" s="17">
        <f t="shared" si="54"/>
        <v>-0.3</v>
      </c>
      <c r="H455" s="17">
        <f t="shared" si="53"/>
        <v>-1.3887525074698052E-3</v>
      </c>
    </row>
    <row r="456" spans="1:8" x14ac:dyDescent="0.2">
      <c r="A456" s="14"/>
      <c r="B456" s="15" t="s">
        <v>432</v>
      </c>
      <c r="C456" s="16">
        <v>4</v>
      </c>
      <c r="D456" s="16">
        <v>5</v>
      </c>
      <c r="E456" s="17">
        <f t="shared" si="51"/>
        <v>5.6111212423022428E-5</v>
      </c>
      <c r="F456" s="17">
        <f t="shared" si="52"/>
        <v>7.0248398336517927E-5</v>
      </c>
      <c r="G456" s="17">
        <f t="shared" si="54"/>
        <v>0.25</v>
      </c>
      <c r="H456" s="17">
        <f t="shared" si="53"/>
        <v>1.4027803105755607E-5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25</v>
      </c>
      <c r="D458" s="16">
        <v>48</v>
      </c>
      <c r="E458" s="17">
        <f t="shared" si="51"/>
        <v>3.5069507764389017E-4</v>
      </c>
      <c r="F458" s="17">
        <f t="shared" si="52"/>
        <v>6.743846240305721E-4</v>
      </c>
      <c r="G458" s="17">
        <f t="shared" si="54"/>
        <v>0.92</v>
      </c>
      <c r="H458" s="17">
        <f t="shared" si="53"/>
        <v>3.2263947143237897E-4</v>
      </c>
    </row>
    <row r="459" spans="1:8" x14ac:dyDescent="0.2">
      <c r="A459" s="14"/>
      <c r="B459" s="15" t="s">
        <v>435</v>
      </c>
      <c r="C459" s="16">
        <v>1</v>
      </c>
      <c r="D459" s="16">
        <v>2</v>
      </c>
      <c r="E459" s="17">
        <f t="shared" si="51"/>
        <v>1.4027803105755607E-5</v>
      </c>
      <c r="F459" s="17">
        <f t="shared" si="52"/>
        <v>2.8099359334607171E-5</v>
      </c>
      <c r="G459" s="17">
        <f t="shared" si="54"/>
        <v>1</v>
      </c>
      <c r="H459" s="17">
        <f t="shared" si="53"/>
        <v>1.4027803105755607E-5</v>
      </c>
    </row>
    <row r="460" spans="1:8" x14ac:dyDescent="0.2">
      <c r="A460" s="14"/>
      <c r="B460" s="15" t="s">
        <v>436</v>
      </c>
      <c r="C460" s="16">
        <v>72</v>
      </c>
      <c r="D460" s="16">
        <v>122</v>
      </c>
      <c r="E460" s="17">
        <f t="shared" si="51"/>
        <v>1.0100018236144038E-3</v>
      </c>
      <c r="F460" s="17">
        <f t="shared" si="52"/>
        <v>1.7140609194110374E-3</v>
      </c>
      <c r="G460" s="17">
        <f t="shared" si="54"/>
        <v>0.69444444444444442</v>
      </c>
      <c r="H460" s="17">
        <f t="shared" si="53"/>
        <v>7.0139015528778044E-4</v>
      </c>
    </row>
    <row r="461" spans="1:8" x14ac:dyDescent="0.2">
      <c r="A461" s="14"/>
      <c r="B461" s="15" t="s">
        <v>437</v>
      </c>
      <c r="C461" s="16">
        <v>1</v>
      </c>
      <c r="D461" s="16">
        <v>0</v>
      </c>
      <c r="E461" s="17">
        <f t="shared" si="51"/>
        <v>1.4027803105755607E-5</v>
      </c>
      <c r="F461" s="17" t="str">
        <f t="shared" si="52"/>
        <v/>
      </c>
      <c r="G461" s="17">
        <f t="shared" si="54"/>
        <v>-1</v>
      </c>
      <c r="H461" s="17">
        <f t="shared" si="53"/>
        <v>-1.4027803105755607E-5</v>
      </c>
    </row>
    <row r="462" spans="1:8" x14ac:dyDescent="0.2">
      <c r="A462" s="14"/>
      <c r="B462" s="15" t="s">
        <v>438</v>
      </c>
      <c r="C462" s="16">
        <v>3</v>
      </c>
      <c r="D462" s="16">
        <v>10</v>
      </c>
      <c r="E462" s="17">
        <f t="shared" si="51"/>
        <v>4.2083409317266825E-5</v>
      </c>
      <c r="F462" s="17">
        <f t="shared" si="52"/>
        <v>1.4049679667303585E-4</v>
      </c>
      <c r="G462" s="17">
        <f t="shared" si="54"/>
        <v>2.3333333333333335</v>
      </c>
      <c r="H462" s="17">
        <f t="shared" si="53"/>
        <v>9.819462174028926E-5</v>
      </c>
    </row>
    <row r="463" spans="1:8" x14ac:dyDescent="0.2">
      <c r="A463" s="14"/>
      <c r="B463" s="15" t="s">
        <v>439</v>
      </c>
      <c r="C463" s="16">
        <v>129</v>
      </c>
      <c r="D463" s="16">
        <v>61</v>
      </c>
      <c r="E463" s="17">
        <f t="shared" si="51"/>
        <v>1.8095866006424734E-3</v>
      </c>
      <c r="F463" s="17">
        <f t="shared" si="52"/>
        <v>8.5703045970551871E-4</v>
      </c>
      <c r="G463" s="17">
        <f t="shared" si="54"/>
        <v>-0.52713178294573648</v>
      </c>
      <c r="H463" s="17">
        <f t="shared" si="53"/>
        <v>-9.5389061119138146E-4</v>
      </c>
    </row>
    <row r="464" spans="1:8" x14ac:dyDescent="0.2">
      <c r="A464" s="14"/>
      <c r="B464" s="15" t="s">
        <v>440</v>
      </c>
      <c r="C464" s="16">
        <v>0</v>
      </c>
      <c r="D464" s="16">
        <v>7</v>
      </c>
      <c r="E464" s="17" t="str">
        <f t="shared" si="51"/>
        <v/>
      </c>
      <c r="F464" s="17">
        <f t="shared" si="52"/>
        <v>9.8347757671125098E-5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40</v>
      </c>
      <c r="D465" s="16">
        <v>54</v>
      </c>
      <c r="E465" s="17">
        <f t="shared" si="51"/>
        <v>5.6111212423022431E-4</v>
      </c>
      <c r="F465" s="17">
        <f t="shared" si="52"/>
        <v>7.5868270203439362E-4</v>
      </c>
      <c r="G465" s="17">
        <f t="shared" si="54"/>
        <v>0.35</v>
      </c>
      <c r="H465" s="17">
        <f t="shared" si="53"/>
        <v>1.9638924348057849E-4</v>
      </c>
    </row>
    <row r="466" spans="1:8" x14ac:dyDescent="0.2">
      <c r="A466" s="14"/>
      <c r="B466" s="15" t="s">
        <v>442</v>
      </c>
      <c r="C466" s="16">
        <v>88</v>
      </c>
      <c r="D466" s="16">
        <v>20</v>
      </c>
      <c r="E466" s="17">
        <f t="shared" si="51"/>
        <v>1.2344466733064934E-3</v>
      </c>
      <c r="F466" s="17">
        <f t="shared" si="52"/>
        <v>2.8099359334607171E-4</v>
      </c>
      <c r="G466" s="17">
        <f t="shared" si="54"/>
        <v>-0.77272727272727271</v>
      </c>
      <c r="H466" s="17">
        <f t="shared" si="53"/>
        <v>-9.5389061119138124E-4</v>
      </c>
    </row>
    <row r="467" spans="1:8" x14ac:dyDescent="0.2">
      <c r="A467" s="14"/>
      <c r="B467" s="15" t="s">
        <v>443</v>
      </c>
      <c r="C467" s="16">
        <v>26</v>
      </c>
      <c r="D467" s="16">
        <v>180</v>
      </c>
      <c r="E467" s="17">
        <f t="shared" si="51"/>
        <v>3.6472288074964579E-4</v>
      </c>
      <c r="F467" s="17">
        <f t="shared" si="52"/>
        <v>2.5289423401146454E-3</v>
      </c>
      <c r="G467" s="17">
        <f t="shared" si="54"/>
        <v>5.9230769230769234</v>
      </c>
      <c r="H467" s="17">
        <f t="shared" si="53"/>
        <v>2.1602816782863637E-3</v>
      </c>
    </row>
    <row r="468" spans="1:8" ht="25.5" x14ac:dyDescent="0.2">
      <c r="A468" s="14"/>
      <c r="B468" s="15" t="s">
        <v>444</v>
      </c>
      <c r="C468" s="16">
        <v>23</v>
      </c>
      <c r="D468" s="16">
        <v>22</v>
      </c>
      <c r="E468" s="17">
        <f t="shared" si="51"/>
        <v>3.2263947143237897E-4</v>
      </c>
      <c r="F468" s="17">
        <f t="shared" si="52"/>
        <v>3.0909295268067888E-4</v>
      </c>
      <c r="G468" s="17">
        <f t="shared" si="54"/>
        <v>-4.3478260869565216E-2</v>
      </c>
      <c r="H468" s="17">
        <f t="shared" si="53"/>
        <v>-1.4027803105755607E-5</v>
      </c>
    </row>
    <row r="469" spans="1:8" ht="25.5" x14ac:dyDescent="0.2">
      <c r="A469" s="14"/>
      <c r="B469" s="15" t="s">
        <v>445</v>
      </c>
      <c r="C469" s="16">
        <v>132</v>
      </c>
      <c r="D469" s="16">
        <v>332</v>
      </c>
      <c r="E469" s="17">
        <f t="shared" si="51"/>
        <v>1.8516700099597402E-3</v>
      </c>
      <c r="F469" s="17">
        <f t="shared" si="52"/>
        <v>4.6644936495447908E-3</v>
      </c>
      <c r="G469" s="17">
        <f t="shared" si="54"/>
        <v>1.5151515151515151</v>
      </c>
      <c r="H469" s="17">
        <f t="shared" si="53"/>
        <v>2.8055606211511213E-3</v>
      </c>
    </row>
    <row r="470" spans="1:8" ht="25.5" x14ac:dyDescent="0.2">
      <c r="A470" s="14"/>
      <c r="B470" s="15" t="s">
        <v>446</v>
      </c>
      <c r="C470" s="16">
        <v>10</v>
      </c>
      <c r="D470" s="16">
        <v>8</v>
      </c>
      <c r="E470" s="17">
        <f t="shared" si="51"/>
        <v>1.4027803105755608E-4</v>
      </c>
      <c r="F470" s="17">
        <f t="shared" si="52"/>
        <v>1.1239743733842868E-4</v>
      </c>
      <c r="G470" s="17">
        <f t="shared" si="54"/>
        <v>-0.2</v>
      </c>
      <c r="H470" s="17">
        <f t="shared" si="53"/>
        <v>-2.8055606211511218E-5</v>
      </c>
    </row>
    <row r="471" spans="1:8" x14ac:dyDescent="0.2">
      <c r="A471" s="14"/>
      <c r="B471" s="15" t="s">
        <v>447</v>
      </c>
      <c r="C471" s="16">
        <v>18</v>
      </c>
      <c r="D471" s="16">
        <v>14</v>
      </c>
      <c r="E471" s="17">
        <f t="shared" si="51"/>
        <v>2.5250045590360096E-4</v>
      </c>
      <c r="F471" s="17">
        <f t="shared" si="52"/>
        <v>1.966955153422502E-4</v>
      </c>
      <c r="G471" s="17">
        <f t="shared" si="54"/>
        <v>-0.22222222222222221</v>
      </c>
      <c r="H471" s="17">
        <f t="shared" si="53"/>
        <v>-5.6111212423022435E-5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1.4027803105755607E-5</v>
      </c>
      <c r="F472" s="17" t="str">
        <f t="shared" si="52"/>
        <v/>
      </c>
      <c r="G472" s="17">
        <f t="shared" si="54"/>
        <v>-1</v>
      </c>
      <c r="H472" s="17">
        <f t="shared" si="53"/>
        <v>-1.4027803105755607E-5</v>
      </c>
    </row>
    <row r="473" spans="1:8" x14ac:dyDescent="0.2">
      <c r="A473" s="14"/>
      <c r="B473" s="15" t="s">
        <v>449</v>
      </c>
      <c r="C473" s="16">
        <v>102</v>
      </c>
      <c r="D473" s="16">
        <v>15</v>
      </c>
      <c r="E473" s="17">
        <f t="shared" si="51"/>
        <v>1.4308359167870719E-3</v>
      </c>
      <c r="F473" s="17">
        <f t="shared" si="52"/>
        <v>2.1074519500955378E-4</v>
      </c>
      <c r="G473" s="17">
        <f t="shared" si="54"/>
        <v>-0.8529411764705882</v>
      </c>
      <c r="H473" s="17">
        <f t="shared" si="53"/>
        <v>-1.2204188702007377E-3</v>
      </c>
    </row>
    <row r="474" spans="1:8" x14ac:dyDescent="0.2">
      <c r="A474" s="14"/>
      <c r="B474" s="15" t="s">
        <v>450</v>
      </c>
      <c r="C474" s="16">
        <v>1</v>
      </c>
      <c r="D474" s="16">
        <v>5</v>
      </c>
      <c r="E474" s="17">
        <f t="shared" si="51"/>
        <v>1.4027803105755607E-5</v>
      </c>
      <c r="F474" s="17">
        <f t="shared" si="52"/>
        <v>7.0248398336517927E-5</v>
      </c>
      <c r="G474" s="17">
        <f t="shared" si="54"/>
        <v>4</v>
      </c>
      <c r="H474" s="17">
        <f t="shared" si="53"/>
        <v>5.6111212423022428E-5</v>
      </c>
    </row>
    <row r="475" spans="1:8" x14ac:dyDescent="0.2">
      <c r="A475" s="14"/>
      <c r="B475" s="15" t="s">
        <v>451</v>
      </c>
      <c r="C475" s="16">
        <v>109</v>
      </c>
      <c r="D475" s="16">
        <v>143</v>
      </c>
      <c r="E475" s="17">
        <f t="shared" si="51"/>
        <v>1.5290305385273612E-3</v>
      </c>
      <c r="F475" s="17">
        <f t="shared" si="52"/>
        <v>2.0091041924244126E-3</v>
      </c>
      <c r="G475" s="17">
        <f t="shared" si="54"/>
        <v>0.31192660550458717</v>
      </c>
      <c r="H475" s="17">
        <f t="shared" si="53"/>
        <v>4.7694530559569067E-4</v>
      </c>
    </row>
    <row r="476" spans="1:8" x14ac:dyDescent="0.2">
      <c r="A476" s="14"/>
      <c r="B476" s="15" t="s">
        <v>452</v>
      </c>
      <c r="C476" s="16">
        <v>109</v>
      </c>
      <c r="D476" s="16">
        <v>21</v>
      </c>
      <c r="E476" s="17">
        <f t="shared" si="51"/>
        <v>1.5290305385273612E-3</v>
      </c>
      <c r="F476" s="17">
        <f t="shared" si="52"/>
        <v>2.9504327301337529E-4</v>
      </c>
      <c r="G476" s="17">
        <f t="shared" si="54"/>
        <v>-0.80733944954128445</v>
      </c>
      <c r="H476" s="17">
        <f t="shared" si="53"/>
        <v>-1.2344466733064934E-3</v>
      </c>
    </row>
    <row r="477" spans="1:8" x14ac:dyDescent="0.2">
      <c r="A477" s="14"/>
      <c r="B477" s="15" t="s">
        <v>453</v>
      </c>
      <c r="C477" s="16">
        <v>11</v>
      </c>
      <c r="D477" s="16">
        <v>14</v>
      </c>
      <c r="E477" s="17">
        <f t="shared" si="51"/>
        <v>1.5430583416331167E-4</v>
      </c>
      <c r="F477" s="17">
        <f t="shared" si="52"/>
        <v>1.966955153422502E-4</v>
      </c>
      <c r="G477" s="17">
        <f t="shared" si="54"/>
        <v>0.27272727272727271</v>
      </c>
      <c r="H477" s="17">
        <f t="shared" si="53"/>
        <v>4.2083409317266818E-5</v>
      </c>
    </row>
    <row r="478" spans="1:8" x14ac:dyDescent="0.2">
      <c r="A478" s="14"/>
      <c r="B478" s="15" t="s">
        <v>454</v>
      </c>
      <c r="C478" s="16">
        <v>0</v>
      </c>
      <c r="D478" s="16">
        <v>2</v>
      </c>
      <c r="E478" s="17" t="str">
        <f t="shared" si="51"/>
        <v/>
      </c>
      <c r="F478" s="17">
        <f t="shared" si="52"/>
        <v>2.8099359334607171E-5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89</v>
      </c>
      <c r="D479" s="16">
        <v>72</v>
      </c>
      <c r="E479" s="17">
        <f t="shared" si="51"/>
        <v>1.2484744764122491E-3</v>
      </c>
      <c r="F479" s="17">
        <f t="shared" si="52"/>
        <v>1.0115769360458582E-3</v>
      </c>
      <c r="G479" s="17">
        <f t="shared" si="54"/>
        <v>-0.19101123595505617</v>
      </c>
      <c r="H479" s="17">
        <f t="shared" si="53"/>
        <v>-2.3847265279784534E-4</v>
      </c>
    </row>
    <row r="480" spans="1:8" x14ac:dyDescent="0.2">
      <c r="A480" s="14"/>
      <c r="B480" s="15" t="s">
        <v>456</v>
      </c>
      <c r="C480" s="16">
        <v>14</v>
      </c>
      <c r="D480" s="16">
        <v>5</v>
      </c>
      <c r="E480" s="17">
        <f t="shared" si="51"/>
        <v>1.9638924348057852E-4</v>
      </c>
      <c r="F480" s="17">
        <f t="shared" si="52"/>
        <v>7.0248398336517927E-5</v>
      </c>
      <c r="G480" s="17">
        <f t="shared" si="54"/>
        <v>-0.6428571428571429</v>
      </c>
      <c r="H480" s="17">
        <f t="shared" si="53"/>
        <v>-1.2625022795180048E-4</v>
      </c>
    </row>
    <row r="481" spans="1:8" x14ac:dyDescent="0.2">
      <c r="A481" s="14"/>
      <c r="B481" s="15" t="s">
        <v>457</v>
      </c>
      <c r="C481" s="16">
        <v>363</v>
      </c>
      <c r="D481" s="16">
        <v>262</v>
      </c>
      <c r="E481" s="17">
        <f t="shared" si="51"/>
        <v>5.0920925273892853E-3</v>
      </c>
      <c r="F481" s="17">
        <f t="shared" si="52"/>
        <v>3.6810160728335396E-3</v>
      </c>
      <c r="G481" s="17">
        <f t="shared" si="54"/>
        <v>-0.27823691460055094</v>
      </c>
      <c r="H481" s="17">
        <f t="shared" si="53"/>
        <v>-1.4168081136813162E-3</v>
      </c>
    </row>
    <row r="482" spans="1:8" x14ac:dyDescent="0.2">
      <c r="A482" s="14"/>
      <c r="B482" s="15" t="s">
        <v>458</v>
      </c>
      <c r="C482" s="16">
        <v>2</v>
      </c>
      <c r="D482" s="16">
        <v>3</v>
      </c>
      <c r="E482" s="17">
        <f t="shared" si="51"/>
        <v>2.8055606211511214E-5</v>
      </c>
      <c r="F482" s="17">
        <f t="shared" si="52"/>
        <v>4.2149039001910756E-5</v>
      </c>
      <c r="G482" s="17">
        <f t="shared" si="54"/>
        <v>0.5</v>
      </c>
      <c r="H482" s="17">
        <f t="shared" si="53"/>
        <v>1.4027803105755607E-5</v>
      </c>
    </row>
    <row r="483" spans="1:8" x14ac:dyDescent="0.2">
      <c r="A483" s="14"/>
      <c r="B483" s="15" t="s">
        <v>459</v>
      </c>
      <c r="C483" s="16">
        <v>5</v>
      </c>
      <c r="D483" s="16">
        <v>3</v>
      </c>
      <c r="E483" s="17">
        <f t="shared" si="51"/>
        <v>7.0139015528778039E-5</v>
      </c>
      <c r="F483" s="17">
        <f t="shared" si="52"/>
        <v>4.2149039001910756E-5</v>
      </c>
      <c r="G483" s="17">
        <f t="shared" si="54"/>
        <v>-0.4</v>
      </c>
      <c r="H483" s="17">
        <f t="shared" si="53"/>
        <v>-2.8055606211511218E-5</v>
      </c>
    </row>
    <row r="484" spans="1:8" x14ac:dyDescent="0.2">
      <c r="A484" s="14"/>
      <c r="B484" s="15" t="s">
        <v>460</v>
      </c>
      <c r="C484" s="16">
        <v>0</v>
      </c>
      <c r="D484" s="16">
        <v>3</v>
      </c>
      <c r="E484" s="17" t="str">
        <f t="shared" ref="E484:E547" si="55">+IF(C484=0,"",C484/C$356)</f>
        <v/>
      </c>
      <c r="F484" s="17">
        <f t="shared" ref="F484:F547" si="56">+IF(D484=0,"",D484/D$356)</f>
        <v>4.2149039001910756E-5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3</v>
      </c>
      <c r="D485" s="16">
        <v>4</v>
      </c>
      <c r="E485" s="17">
        <f t="shared" si="55"/>
        <v>4.2083409317266825E-5</v>
      </c>
      <c r="F485" s="17">
        <f t="shared" si="56"/>
        <v>5.6198718669214342E-5</v>
      </c>
      <c r="G485" s="17">
        <f t="shared" ref="G485:G548" si="58">+IF(AND(C485=0,D485=0)," ",IF(C485=0,1,IF(D485=0,-1,(D485-C485)/C485)))</f>
        <v>0.33333333333333331</v>
      </c>
      <c r="H485" s="17">
        <f t="shared" si="57"/>
        <v>1.4027803105755607E-5</v>
      </c>
    </row>
    <row r="486" spans="1:8" x14ac:dyDescent="0.2">
      <c r="A486" s="14"/>
      <c r="B486" s="15" t="s">
        <v>462</v>
      </c>
      <c r="C486" s="16">
        <v>40</v>
      </c>
      <c r="D486" s="16">
        <v>10</v>
      </c>
      <c r="E486" s="17">
        <f t="shared" si="55"/>
        <v>5.6111212423022431E-4</v>
      </c>
      <c r="F486" s="17">
        <f t="shared" si="56"/>
        <v>1.4049679667303585E-4</v>
      </c>
      <c r="G486" s="17">
        <f t="shared" si="58"/>
        <v>-0.75</v>
      </c>
      <c r="H486" s="17">
        <f t="shared" si="57"/>
        <v>-4.2083409317266823E-4</v>
      </c>
    </row>
    <row r="487" spans="1:8" x14ac:dyDescent="0.2">
      <c r="A487" s="14"/>
      <c r="B487" s="15" t="s">
        <v>463</v>
      </c>
      <c r="C487" s="16">
        <v>1</v>
      </c>
      <c r="D487" s="16">
        <v>2</v>
      </c>
      <c r="E487" s="17">
        <f t="shared" si="55"/>
        <v>1.4027803105755607E-5</v>
      </c>
      <c r="F487" s="17">
        <f t="shared" si="56"/>
        <v>2.8099359334607171E-5</v>
      </c>
      <c r="G487" s="17">
        <f t="shared" si="58"/>
        <v>1</v>
      </c>
      <c r="H487" s="17">
        <f t="shared" si="57"/>
        <v>1.4027803105755607E-5</v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1.4049679667303585E-5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336</v>
      </c>
      <c r="D489" s="16">
        <v>193</v>
      </c>
      <c r="E489" s="17">
        <f t="shared" si="55"/>
        <v>4.7133418435338845E-3</v>
      </c>
      <c r="F489" s="17">
        <f t="shared" si="56"/>
        <v>2.7115881757895921E-3</v>
      </c>
      <c r="G489" s="17">
        <f t="shared" si="58"/>
        <v>-0.42559523809523808</v>
      </c>
      <c r="H489" s="17">
        <f t="shared" si="57"/>
        <v>-2.005975844123052E-3</v>
      </c>
    </row>
    <row r="490" spans="1:8" ht="25.5" x14ac:dyDescent="0.2">
      <c r="A490" s="14"/>
      <c r="B490" s="15" t="s">
        <v>466</v>
      </c>
      <c r="C490" s="16">
        <v>12</v>
      </c>
      <c r="D490" s="16">
        <v>21</v>
      </c>
      <c r="E490" s="17">
        <f t="shared" si="55"/>
        <v>1.683336372690673E-4</v>
      </c>
      <c r="F490" s="17">
        <f t="shared" si="56"/>
        <v>2.9504327301337529E-4</v>
      </c>
      <c r="G490" s="17">
        <f t="shared" si="58"/>
        <v>0.75</v>
      </c>
      <c r="H490" s="17">
        <f t="shared" si="57"/>
        <v>1.2625022795180048E-4</v>
      </c>
    </row>
    <row r="491" spans="1:8" x14ac:dyDescent="0.2">
      <c r="A491" s="14"/>
      <c r="B491" s="15" t="s">
        <v>467</v>
      </c>
      <c r="C491" s="16">
        <v>15</v>
      </c>
      <c r="D491" s="16">
        <v>16</v>
      </c>
      <c r="E491" s="17">
        <f t="shared" si="55"/>
        <v>2.1041704658633412E-4</v>
      </c>
      <c r="F491" s="17">
        <f t="shared" si="56"/>
        <v>2.2479487467685737E-4</v>
      </c>
      <c r="G491" s="17">
        <f t="shared" si="58"/>
        <v>6.6666666666666666E-2</v>
      </c>
      <c r="H491" s="17">
        <f t="shared" si="57"/>
        <v>1.4027803105755607E-5</v>
      </c>
    </row>
    <row r="492" spans="1:8" x14ac:dyDescent="0.2">
      <c r="A492" s="14"/>
      <c r="B492" s="15" t="s">
        <v>468</v>
      </c>
      <c r="C492" s="16">
        <v>10</v>
      </c>
      <c r="D492" s="16">
        <v>25</v>
      </c>
      <c r="E492" s="17">
        <f t="shared" si="55"/>
        <v>1.4027803105755608E-4</v>
      </c>
      <c r="F492" s="17">
        <f t="shared" si="56"/>
        <v>3.5124199168258964E-4</v>
      </c>
      <c r="G492" s="17">
        <f t="shared" si="58"/>
        <v>1.5</v>
      </c>
      <c r="H492" s="17">
        <f t="shared" si="57"/>
        <v>2.1041704658633412E-4</v>
      </c>
    </row>
    <row r="493" spans="1:8" x14ac:dyDescent="0.2">
      <c r="A493" s="14"/>
      <c r="B493" s="15" t="s">
        <v>469</v>
      </c>
      <c r="C493" s="16">
        <v>5</v>
      </c>
      <c r="D493" s="16">
        <v>5</v>
      </c>
      <c r="E493" s="17">
        <f t="shared" si="55"/>
        <v>7.0139015528778039E-5</v>
      </c>
      <c r="F493" s="17">
        <f t="shared" si="56"/>
        <v>7.0248398336517927E-5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147</v>
      </c>
      <c r="D494" s="16">
        <v>120</v>
      </c>
      <c r="E494" s="17">
        <f t="shared" si="55"/>
        <v>2.0620870565460745E-3</v>
      </c>
      <c r="F494" s="17">
        <f t="shared" si="56"/>
        <v>1.6859615600764303E-3</v>
      </c>
      <c r="G494" s="17">
        <f t="shared" si="58"/>
        <v>-0.18367346938775511</v>
      </c>
      <c r="H494" s="17">
        <f t="shared" si="57"/>
        <v>-3.7875068385540147E-4</v>
      </c>
    </row>
    <row r="495" spans="1:8" x14ac:dyDescent="0.2">
      <c r="A495" s="14"/>
      <c r="B495" s="15" t="s">
        <v>471</v>
      </c>
      <c r="C495" s="16">
        <v>2</v>
      </c>
      <c r="D495" s="16">
        <v>0</v>
      </c>
      <c r="E495" s="17">
        <f t="shared" si="55"/>
        <v>2.8055606211511214E-5</v>
      </c>
      <c r="F495" s="17" t="str">
        <f t="shared" si="56"/>
        <v/>
      </c>
      <c r="G495" s="17">
        <f t="shared" si="58"/>
        <v>-1</v>
      </c>
      <c r="H495" s="17">
        <f t="shared" si="57"/>
        <v>-2.8055606211511214E-5</v>
      </c>
    </row>
    <row r="496" spans="1:8" x14ac:dyDescent="0.2">
      <c r="A496" s="14"/>
      <c r="B496" s="15" t="s">
        <v>472</v>
      </c>
      <c r="C496" s="16">
        <v>101</v>
      </c>
      <c r="D496" s="16">
        <v>94</v>
      </c>
      <c r="E496" s="17">
        <f t="shared" si="55"/>
        <v>1.4168081136813164E-3</v>
      </c>
      <c r="F496" s="17">
        <f t="shared" si="56"/>
        <v>1.320669888726537E-3</v>
      </c>
      <c r="G496" s="17">
        <f t="shared" si="58"/>
        <v>-6.9306930693069313E-2</v>
      </c>
      <c r="H496" s="17">
        <f t="shared" si="57"/>
        <v>-9.819462174028926E-5</v>
      </c>
    </row>
    <row r="497" spans="1:8" x14ac:dyDescent="0.2">
      <c r="A497" s="14"/>
      <c r="B497" s="15" t="s">
        <v>473</v>
      </c>
      <c r="C497" s="16">
        <v>18</v>
      </c>
      <c r="D497" s="16">
        <v>4</v>
      </c>
      <c r="E497" s="17">
        <f t="shared" si="55"/>
        <v>2.5250045590360096E-4</v>
      </c>
      <c r="F497" s="17">
        <f t="shared" si="56"/>
        <v>5.6198718669214342E-5</v>
      </c>
      <c r="G497" s="17">
        <f t="shared" si="58"/>
        <v>-0.77777777777777779</v>
      </c>
      <c r="H497" s="17">
        <f t="shared" si="57"/>
        <v>-1.9638924348057852E-4</v>
      </c>
    </row>
    <row r="498" spans="1:8" x14ac:dyDescent="0.2">
      <c r="A498" s="14"/>
      <c r="B498" s="15" t="s">
        <v>474</v>
      </c>
      <c r="C498" s="16">
        <v>10</v>
      </c>
      <c r="D498" s="16">
        <v>5</v>
      </c>
      <c r="E498" s="17">
        <f t="shared" si="55"/>
        <v>1.4027803105755608E-4</v>
      </c>
      <c r="F498" s="17">
        <f t="shared" si="56"/>
        <v>7.0248398336517927E-5</v>
      </c>
      <c r="G498" s="17">
        <f t="shared" si="58"/>
        <v>-0.5</v>
      </c>
      <c r="H498" s="17">
        <f t="shared" si="57"/>
        <v>-7.0139015528778039E-5</v>
      </c>
    </row>
    <row r="499" spans="1:8" x14ac:dyDescent="0.2">
      <c r="A499" s="14"/>
      <c r="B499" s="15" t="s">
        <v>475</v>
      </c>
      <c r="C499" s="16">
        <v>61</v>
      </c>
      <c r="D499" s="16">
        <v>42</v>
      </c>
      <c r="E499" s="17">
        <f t="shared" si="55"/>
        <v>8.5569598945109209E-4</v>
      </c>
      <c r="F499" s="17">
        <f t="shared" si="56"/>
        <v>5.9008654602675059E-4</v>
      </c>
      <c r="G499" s="17">
        <f t="shared" si="58"/>
        <v>-0.31147540983606559</v>
      </c>
      <c r="H499" s="17">
        <f t="shared" si="57"/>
        <v>-2.6652825900935659E-4</v>
      </c>
    </row>
    <row r="500" spans="1:8" x14ac:dyDescent="0.2">
      <c r="A500" s="14"/>
      <c r="B500" s="15" t="s">
        <v>476</v>
      </c>
      <c r="C500" s="16">
        <v>139</v>
      </c>
      <c r="D500" s="16">
        <v>123</v>
      </c>
      <c r="E500" s="17">
        <f t="shared" si="55"/>
        <v>1.9498646317000295E-3</v>
      </c>
      <c r="F500" s="17">
        <f t="shared" si="56"/>
        <v>1.7281105990783411E-3</v>
      </c>
      <c r="G500" s="17">
        <f t="shared" si="58"/>
        <v>-0.11510791366906475</v>
      </c>
      <c r="H500" s="17">
        <f t="shared" si="57"/>
        <v>-2.2444484969208974E-4</v>
      </c>
    </row>
    <row r="501" spans="1:8" x14ac:dyDescent="0.2">
      <c r="A501" s="14"/>
      <c r="B501" s="15" t="s">
        <v>477</v>
      </c>
      <c r="C501" s="16">
        <v>1</v>
      </c>
      <c r="D501" s="16">
        <v>3</v>
      </c>
      <c r="E501" s="17">
        <f t="shared" si="55"/>
        <v>1.4027803105755607E-5</v>
      </c>
      <c r="F501" s="17">
        <f t="shared" si="56"/>
        <v>4.2149039001910756E-5</v>
      </c>
      <c r="G501" s="17">
        <f t="shared" si="58"/>
        <v>2</v>
      </c>
      <c r="H501" s="17">
        <f t="shared" si="57"/>
        <v>2.8055606211511214E-5</v>
      </c>
    </row>
    <row r="502" spans="1:8" ht="25.5" x14ac:dyDescent="0.2">
      <c r="A502" s="14"/>
      <c r="B502" s="15" t="s">
        <v>478</v>
      </c>
      <c r="C502" s="16">
        <v>9</v>
      </c>
      <c r="D502" s="16">
        <v>14</v>
      </c>
      <c r="E502" s="17">
        <f t="shared" si="55"/>
        <v>1.2625022795180048E-4</v>
      </c>
      <c r="F502" s="17">
        <f t="shared" si="56"/>
        <v>1.966955153422502E-4</v>
      </c>
      <c r="G502" s="17">
        <f t="shared" si="58"/>
        <v>0.55555555555555558</v>
      </c>
      <c r="H502" s="17">
        <f t="shared" si="57"/>
        <v>7.0139015528778052E-5</v>
      </c>
    </row>
    <row r="503" spans="1:8" x14ac:dyDescent="0.2">
      <c r="A503" s="14"/>
      <c r="B503" s="15" t="s">
        <v>479</v>
      </c>
      <c r="C503" s="16">
        <v>2</v>
      </c>
      <c r="D503" s="16">
        <v>2</v>
      </c>
      <c r="E503" s="17">
        <f t="shared" si="55"/>
        <v>2.8055606211511214E-5</v>
      </c>
      <c r="F503" s="17">
        <f t="shared" si="56"/>
        <v>2.8099359334607171E-5</v>
      </c>
      <c r="G503" s="17">
        <f t="shared" si="58"/>
        <v>0</v>
      </c>
      <c r="H503" s="17">
        <f t="shared" si="57"/>
        <v>0</v>
      </c>
    </row>
    <row r="504" spans="1:8" ht="25.5" x14ac:dyDescent="0.2">
      <c r="A504" s="14"/>
      <c r="B504" s="15" t="s">
        <v>480</v>
      </c>
      <c r="C504" s="16">
        <v>10</v>
      </c>
      <c r="D504" s="16">
        <v>42</v>
      </c>
      <c r="E504" s="17">
        <f t="shared" si="55"/>
        <v>1.4027803105755608E-4</v>
      </c>
      <c r="F504" s="17">
        <f t="shared" si="56"/>
        <v>5.9008654602675059E-4</v>
      </c>
      <c r="G504" s="17">
        <f t="shared" si="58"/>
        <v>3.2</v>
      </c>
      <c r="H504" s="17">
        <f t="shared" si="57"/>
        <v>4.4888969938417948E-4</v>
      </c>
    </row>
    <row r="505" spans="1:8" x14ac:dyDescent="0.2">
      <c r="A505" s="14"/>
      <c r="B505" s="15" t="s">
        <v>481</v>
      </c>
      <c r="C505" s="16">
        <v>42</v>
      </c>
      <c r="D505" s="16">
        <v>69</v>
      </c>
      <c r="E505" s="17">
        <f t="shared" si="55"/>
        <v>5.8916773044173556E-4</v>
      </c>
      <c r="F505" s="17">
        <f t="shared" si="56"/>
        <v>9.694278970439474E-4</v>
      </c>
      <c r="G505" s="17">
        <f t="shared" si="58"/>
        <v>0.6428571428571429</v>
      </c>
      <c r="H505" s="17">
        <f t="shared" si="57"/>
        <v>3.7875068385540147E-4</v>
      </c>
    </row>
    <row r="506" spans="1:8" ht="25.5" x14ac:dyDescent="0.2">
      <c r="A506" s="14"/>
      <c r="B506" s="15" t="s">
        <v>482</v>
      </c>
      <c r="C506" s="16">
        <v>3</v>
      </c>
      <c r="D506" s="16">
        <v>0</v>
      </c>
      <c r="E506" s="17">
        <f t="shared" si="55"/>
        <v>4.2083409317266825E-5</v>
      </c>
      <c r="F506" s="17" t="str">
        <f t="shared" si="56"/>
        <v/>
      </c>
      <c r="G506" s="17">
        <f t="shared" si="58"/>
        <v>-1</v>
      </c>
      <c r="H506" s="17">
        <f t="shared" si="57"/>
        <v>-4.2083409317266825E-5</v>
      </c>
    </row>
    <row r="507" spans="1:8" x14ac:dyDescent="0.2">
      <c r="A507" s="14"/>
      <c r="B507" s="15" t="s">
        <v>483</v>
      </c>
      <c r="C507" s="16">
        <v>2</v>
      </c>
      <c r="D507" s="16">
        <v>10</v>
      </c>
      <c r="E507" s="17">
        <f t="shared" si="55"/>
        <v>2.8055606211511214E-5</v>
      </c>
      <c r="F507" s="17">
        <f t="shared" si="56"/>
        <v>1.4049679667303585E-4</v>
      </c>
      <c r="G507" s="17">
        <f t="shared" si="58"/>
        <v>4</v>
      </c>
      <c r="H507" s="17">
        <f t="shared" si="57"/>
        <v>1.1222242484604486E-4</v>
      </c>
    </row>
    <row r="508" spans="1:8" ht="25.5" x14ac:dyDescent="0.2">
      <c r="A508" s="14"/>
      <c r="B508" s="15" t="s">
        <v>484</v>
      </c>
      <c r="C508" s="16">
        <v>31</v>
      </c>
      <c r="D508" s="16">
        <v>75</v>
      </c>
      <c r="E508" s="17">
        <f t="shared" si="55"/>
        <v>4.3486189627842386E-4</v>
      </c>
      <c r="F508" s="17">
        <f t="shared" si="56"/>
        <v>1.053725975047769E-3</v>
      </c>
      <c r="G508" s="17">
        <f t="shared" si="58"/>
        <v>1.4193548387096775</v>
      </c>
      <c r="H508" s="17">
        <f t="shared" si="57"/>
        <v>6.1722333665324681E-4</v>
      </c>
    </row>
    <row r="509" spans="1:8" ht="25.5" x14ac:dyDescent="0.2">
      <c r="A509" s="14"/>
      <c r="B509" s="15" t="s">
        <v>485</v>
      </c>
      <c r="C509" s="16">
        <v>23</v>
      </c>
      <c r="D509" s="16">
        <v>10</v>
      </c>
      <c r="E509" s="17">
        <f t="shared" si="55"/>
        <v>3.2263947143237897E-4</v>
      </c>
      <c r="F509" s="17">
        <f t="shared" si="56"/>
        <v>1.4049679667303585E-4</v>
      </c>
      <c r="G509" s="17">
        <f t="shared" si="58"/>
        <v>-0.56521739130434778</v>
      </c>
      <c r="H509" s="17">
        <f t="shared" si="57"/>
        <v>-1.823614403748229E-4</v>
      </c>
    </row>
    <row r="510" spans="1:8" ht="25.5" x14ac:dyDescent="0.2">
      <c r="A510" s="14"/>
      <c r="B510" s="15" t="s">
        <v>486</v>
      </c>
      <c r="C510" s="16">
        <v>124</v>
      </c>
      <c r="D510" s="16">
        <v>32</v>
      </c>
      <c r="E510" s="17">
        <f t="shared" si="55"/>
        <v>1.7394475851136954E-3</v>
      </c>
      <c r="F510" s="17">
        <f t="shared" si="56"/>
        <v>4.4958974935371473E-4</v>
      </c>
      <c r="G510" s="17">
        <f t="shared" si="58"/>
        <v>-0.74193548387096775</v>
      </c>
      <c r="H510" s="17">
        <f t="shared" si="57"/>
        <v>-1.2905578857295159E-3</v>
      </c>
    </row>
    <row r="511" spans="1:8" ht="25.5" x14ac:dyDescent="0.2">
      <c r="A511" s="14"/>
      <c r="B511" s="15" t="s">
        <v>487</v>
      </c>
      <c r="C511" s="16">
        <v>16</v>
      </c>
      <c r="D511" s="16">
        <v>9</v>
      </c>
      <c r="E511" s="17">
        <f t="shared" si="55"/>
        <v>2.2444484969208971E-4</v>
      </c>
      <c r="F511" s="17">
        <f t="shared" si="56"/>
        <v>1.2644711700573227E-4</v>
      </c>
      <c r="G511" s="17">
        <f t="shared" si="58"/>
        <v>-0.4375</v>
      </c>
      <c r="H511" s="17">
        <f t="shared" si="57"/>
        <v>-9.8194621740289246E-5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4</v>
      </c>
      <c r="D513" s="16">
        <v>1</v>
      </c>
      <c r="E513" s="17">
        <f t="shared" si="55"/>
        <v>5.6111212423022428E-5</v>
      </c>
      <c r="F513" s="17">
        <f t="shared" si="56"/>
        <v>1.4049679667303585E-5</v>
      </c>
      <c r="G513" s="17">
        <f t="shared" si="58"/>
        <v>-0.75</v>
      </c>
      <c r="H513" s="17">
        <f t="shared" si="57"/>
        <v>-4.2083409317266818E-5</v>
      </c>
    </row>
    <row r="514" spans="1:8" ht="25.5" x14ac:dyDescent="0.2">
      <c r="A514" s="14"/>
      <c r="B514" s="15" t="s">
        <v>490</v>
      </c>
      <c r="C514" s="16">
        <v>3</v>
      </c>
      <c r="D514" s="16">
        <v>3</v>
      </c>
      <c r="E514" s="17">
        <f t="shared" si="55"/>
        <v>4.2083409317266825E-5</v>
      </c>
      <c r="F514" s="17">
        <f t="shared" si="56"/>
        <v>4.2149039001910756E-5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491</v>
      </c>
      <c r="C515" s="16">
        <v>1</v>
      </c>
      <c r="D515" s="16">
        <v>0</v>
      </c>
      <c r="E515" s="17">
        <f t="shared" si="55"/>
        <v>1.4027803105755607E-5</v>
      </c>
      <c r="F515" s="17" t="str">
        <f t="shared" si="56"/>
        <v/>
      </c>
      <c r="G515" s="17">
        <f t="shared" si="58"/>
        <v>-1</v>
      </c>
      <c r="H515" s="17">
        <f t="shared" si="57"/>
        <v>-1.4027803105755607E-5</v>
      </c>
    </row>
    <row r="516" spans="1:8" ht="25.5" x14ac:dyDescent="0.2">
      <c r="A516" s="14"/>
      <c r="B516" s="15" t="s">
        <v>492</v>
      </c>
      <c r="C516" s="16">
        <v>40</v>
      </c>
      <c r="D516" s="16">
        <v>27</v>
      </c>
      <c r="E516" s="17">
        <f t="shared" si="55"/>
        <v>5.6111212423022431E-4</v>
      </c>
      <c r="F516" s="17">
        <f t="shared" si="56"/>
        <v>3.7934135101719681E-4</v>
      </c>
      <c r="G516" s="17">
        <f t="shared" si="58"/>
        <v>-0.32500000000000001</v>
      </c>
      <c r="H516" s="17">
        <f t="shared" si="57"/>
        <v>-1.823614403748229E-4</v>
      </c>
    </row>
    <row r="517" spans="1:8" x14ac:dyDescent="0.2">
      <c r="A517" s="14"/>
      <c r="B517" s="15" t="s">
        <v>493</v>
      </c>
      <c r="C517" s="16">
        <v>15</v>
      </c>
      <c r="D517" s="16">
        <v>17</v>
      </c>
      <c r="E517" s="17">
        <f t="shared" si="55"/>
        <v>2.1041704658633412E-4</v>
      </c>
      <c r="F517" s="17">
        <f t="shared" si="56"/>
        <v>2.3884455434416095E-4</v>
      </c>
      <c r="G517" s="17">
        <f t="shared" si="58"/>
        <v>0.13333333333333333</v>
      </c>
      <c r="H517" s="17">
        <f t="shared" si="57"/>
        <v>2.8055606211511214E-5</v>
      </c>
    </row>
    <row r="518" spans="1:8" ht="25.5" x14ac:dyDescent="0.2">
      <c r="A518" s="14"/>
      <c r="B518" s="15" t="s">
        <v>494</v>
      </c>
      <c r="C518" s="16">
        <v>57</v>
      </c>
      <c r="D518" s="16">
        <v>35</v>
      </c>
      <c r="E518" s="17">
        <f t="shared" si="55"/>
        <v>7.9958477702806959E-4</v>
      </c>
      <c r="F518" s="17">
        <f t="shared" si="56"/>
        <v>4.9173878835562549E-4</v>
      </c>
      <c r="G518" s="17">
        <f t="shared" si="58"/>
        <v>-0.38596491228070173</v>
      </c>
      <c r="H518" s="17">
        <f t="shared" si="57"/>
        <v>-3.0861166832662335E-4</v>
      </c>
    </row>
    <row r="519" spans="1:8" x14ac:dyDescent="0.2">
      <c r="A519" s="14"/>
      <c r="B519" s="15" t="s">
        <v>495</v>
      </c>
      <c r="C519" s="16">
        <v>52</v>
      </c>
      <c r="D519" s="16">
        <v>29</v>
      </c>
      <c r="E519" s="17">
        <f t="shared" si="55"/>
        <v>7.2944576149929158E-4</v>
      </c>
      <c r="F519" s="17">
        <f t="shared" si="56"/>
        <v>4.0744071035180398E-4</v>
      </c>
      <c r="G519" s="17">
        <f t="shared" si="58"/>
        <v>-0.44230769230769229</v>
      </c>
      <c r="H519" s="17">
        <f t="shared" si="57"/>
        <v>-3.2263947143237897E-4</v>
      </c>
    </row>
    <row r="520" spans="1:8" x14ac:dyDescent="0.2">
      <c r="A520" s="14"/>
      <c r="B520" s="15" t="s">
        <v>496</v>
      </c>
      <c r="C520" s="16">
        <v>477</v>
      </c>
      <c r="D520" s="16">
        <v>301</v>
      </c>
      <c r="E520" s="17">
        <f t="shared" si="55"/>
        <v>6.691262081445425E-3</v>
      </c>
      <c r="F520" s="17">
        <f t="shared" si="56"/>
        <v>4.2289535798583789E-3</v>
      </c>
      <c r="G520" s="17">
        <f t="shared" si="58"/>
        <v>-0.36897274633123689</v>
      </c>
      <c r="H520" s="17">
        <f t="shared" si="57"/>
        <v>-2.4688933466129868E-3</v>
      </c>
    </row>
    <row r="521" spans="1:8" x14ac:dyDescent="0.2">
      <c r="A521" s="14"/>
      <c r="B521" s="15" t="s">
        <v>497</v>
      </c>
      <c r="C521" s="16">
        <v>410</v>
      </c>
      <c r="D521" s="16">
        <v>190</v>
      </c>
      <c r="E521" s="17">
        <f t="shared" si="55"/>
        <v>5.7513992733597991E-3</v>
      </c>
      <c r="F521" s="17">
        <f t="shared" si="56"/>
        <v>2.6694391367876815E-3</v>
      </c>
      <c r="G521" s="17">
        <f t="shared" si="58"/>
        <v>-0.53658536585365857</v>
      </c>
      <c r="H521" s="17">
        <f t="shared" si="57"/>
        <v>-3.0861166832662338E-3</v>
      </c>
    </row>
    <row r="522" spans="1:8" ht="38.25" x14ac:dyDescent="0.2">
      <c r="A522" s="14"/>
      <c r="B522" s="15" t="s">
        <v>498</v>
      </c>
      <c r="C522" s="16">
        <v>30</v>
      </c>
      <c r="D522" s="16">
        <v>28</v>
      </c>
      <c r="E522" s="17">
        <f t="shared" si="55"/>
        <v>4.2083409317266823E-4</v>
      </c>
      <c r="F522" s="17">
        <f t="shared" si="56"/>
        <v>3.9339103068450039E-4</v>
      </c>
      <c r="G522" s="17">
        <f t="shared" si="58"/>
        <v>-6.6666666666666666E-2</v>
      </c>
      <c r="H522" s="17">
        <f t="shared" si="57"/>
        <v>-2.8055606211511214E-5</v>
      </c>
    </row>
    <row r="523" spans="1:8" x14ac:dyDescent="0.2">
      <c r="A523" s="14"/>
      <c r="B523" s="15" t="s">
        <v>499</v>
      </c>
      <c r="C523" s="16">
        <v>48</v>
      </c>
      <c r="D523" s="16">
        <v>1</v>
      </c>
      <c r="E523" s="17">
        <f t="shared" si="55"/>
        <v>6.7333454907626919E-4</v>
      </c>
      <c r="F523" s="17">
        <f t="shared" si="56"/>
        <v>1.4049679667303585E-5</v>
      </c>
      <c r="G523" s="17">
        <f t="shared" si="58"/>
        <v>-0.97916666666666663</v>
      </c>
      <c r="H523" s="17">
        <f t="shared" si="57"/>
        <v>-6.5930674597051357E-4</v>
      </c>
    </row>
    <row r="524" spans="1:8" ht="25.5" x14ac:dyDescent="0.2">
      <c r="A524" s="14"/>
      <c r="B524" s="15" t="s">
        <v>500</v>
      </c>
      <c r="C524" s="16">
        <v>69</v>
      </c>
      <c r="D524" s="16">
        <v>36</v>
      </c>
      <c r="E524" s="17">
        <f t="shared" si="55"/>
        <v>9.6791841429713697E-4</v>
      </c>
      <c r="F524" s="17">
        <f t="shared" si="56"/>
        <v>5.0578846802292908E-4</v>
      </c>
      <c r="G524" s="17">
        <f t="shared" si="58"/>
        <v>-0.47826086956521741</v>
      </c>
      <c r="H524" s="17">
        <f t="shared" si="57"/>
        <v>-4.629175024899351E-4</v>
      </c>
    </row>
    <row r="525" spans="1:8" ht="25.5" x14ac:dyDescent="0.2">
      <c r="A525" s="14"/>
      <c r="B525" s="15" t="s">
        <v>501</v>
      </c>
      <c r="C525" s="16">
        <v>444</v>
      </c>
      <c r="D525" s="16">
        <v>221</v>
      </c>
      <c r="E525" s="17">
        <f t="shared" si="55"/>
        <v>6.2283445789554897E-3</v>
      </c>
      <c r="F525" s="17">
        <f t="shared" si="56"/>
        <v>3.1049792064740925E-3</v>
      </c>
      <c r="G525" s="17">
        <f t="shared" si="58"/>
        <v>-0.50225225225225223</v>
      </c>
      <c r="H525" s="17">
        <f t="shared" si="57"/>
        <v>-3.1282000925835001E-3</v>
      </c>
    </row>
    <row r="526" spans="1:8" x14ac:dyDescent="0.2">
      <c r="A526" s="14"/>
      <c r="B526" s="15" t="s">
        <v>502</v>
      </c>
      <c r="C526" s="16">
        <v>11</v>
      </c>
      <c r="D526" s="16">
        <v>6</v>
      </c>
      <c r="E526" s="17">
        <f t="shared" si="55"/>
        <v>1.5430583416331167E-4</v>
      </c>
      <c r="F526" s="17">
        <f t="shared" si="56"/>
        <v>8.4298078003821513E-5</v>
      </c>
      <c r="G526" s="17">
        <f t="shared" si="58"/>
        <v>-0.45454545454545453</v>
      </c>
      <c r="H526" s="17">
        <f t="shared" si="57"/>
        <v>-7.0139015528778025E-5</v>
      </c>
    </row>
    <row r="527" spans="1:8" ht="25.5" x14ac:dyDescent="0.2">
      <c r="A527" s="14"/>
      <c r="B527" s="15" t="s">
        <v>503</v>
      </c>
      <c r="C527" s="16">
        <v>366</v>
      </c>
      <c r="D527" s="16">
        <v>581</v>
      </c>
      <c r="E527" s="17">
        <f t="shared" si="55"/>
        <v>5.1341759367065521E-3</v>
      </c>
      <c r="F527" s="17">
        <f t="shared" si="56"/>
        <v>8.1628638867033837E-3</v>
      </c>
      <c r="G527" s="17">
        <f t="shared" si="58"/>
        <v>0.58743169398907102</v>
      </c>
      <c r="H527" s="17">
        <f t="shared" si="57"/>
        <v>3.0159776677374556E-3</v>
      </c>
    </row>
    <row r="528" spans="1:8" ht="25.5" x14ac:dyDescent="0.2">
      <c r="A528" s="14"/>
      <c r="B528" s="15" t="s">
        <v>504</v>
      </c>
      <c r="C528" s="16">
        <v>3</v>
      </c>
      <c r="D528" s="16">
        <v>1</v>
      </c>
      <c r="E528" s="17">
        <f t="shared" si="55"/>
        <v>4.2083409317266825E-5</v>
      </c>
      <c r="F528" s="17">
        <f t="shared" si="56"/>
        <v>1.4049679667303585E-5</v>
      </c>
      <c r="G528" s="17">
        <f t="shared" si="58"/>
        <v>-0.66666666666666663</v>
      </c>
      <c r="H528" s="17">
        <f t="shared" si="57"/>
        <v>-2.8055606211511214E-5</v>
      </c>
    </row>
    <row r="529" spans="1:8" x14ac:dyDescent="0.2">
      <c r="A529" s="14"/>
      <c r="B529" s="15" t="s">
        <v>505</v>
      </c>
      <c r="C529" s="16">
        <v>14</v>
      </c>
      <c r="D529" s="16">
        <v>14</v>
      </c>
      <c r="E529" s="17">
        <f t="shared" si="55"/>
        <v>1.9638924348057852E-4</v>
      </c>
      <c r="F529" s="17">
        <f t="shared" si="56"/>
        <v>1.966955153422502E-4</v>
      </c>
      <c r="G529" s="17">
        <f t="shared" si="58"/>
        <v>0</v>
      </c>
      <c r="H529" s="17">
        <f t="shared" si="57"/>
        <v>0</v>
      </c>
    </row>
    <row r="530" spans="1:8" x14ac:dyDescent="0.2">
      <c r="A530" s="14"/>
      <c r="B530" s="15" t="s">
        <v>506</v>
      </c>
      <c r="C530" s="16">
        <v>12</v>
      </c>
      <c r="D530" s="16">
        <v>16</v>
      </c>
      <c r="E530" s="17">
        <f t="shared" si="55"/>
        <v>1.683336372690673E-4</v>
      </c>
      <c r="F530" s="17">
        <f t="shared" si="56"/>
        <v>2.2479487467685737E-4</v>
      </c>
      <c r="G530" s="17">
        <f t="shared" si="58"/>
        <v>0.33333333333333331</v>
      </c>
      <c r="H530" s="17">
        <f t="shared" si="57"/>
        <v>5.6111212423022428E-5</v>
      </c>
    </row>
    <row r="531" spans="1:8" x14ac:dyDescent="0.2">
      <c r="A531" s="14"/>
      <c r="B531" s="15" t="s">
        <v>507</v>
      </c>
      <c r="C531" s="16">
        <v>14</v>
      </c>
      <c r="D531" s="16">
        <v>4</v>
      </c>
      <c r="E531" s="17">
        <f t="shared" si="55"/>
        <v>1.9638924348057852E-4</v>
      </c>
      <c r="F531" s="17">
        <f t="shared" si="56"/>
        <v>5.6198718669214342E-5</v>
      </c>
      <c r="G531" s="17">
        <f t="shared" si="58"/>
        <v>-0.7142857142857143</v>
      </c>
      <c r="H531" s="17">
        <f t="shared" si="57"/>
        <v>-1.4027803105755608E-4</v>
      </c>
    </row>
    <row r="532" spans="1:8" ht="25.5" x14ac:dyDescent="0.2">
      <c r="A532" s="14"/>
      <c r="B532" s="15" t="s">
        <v>508</v>
      </c>
      <c r="C532" s="16">
        <v>35</v>
      </c>
      <c r="D532" s="16">
        <v>9</v>
      </c>
      <c r="E532" s="17">
        <f t="shared" si="55"/>
        <v>4.909731087014463E-4</v>
      </c>
      <c r="F532" s="17">
        <f t="shared" si="56"/>
        <v>1.2644711700573227E-4</v>
      </c>
      <c r="G532" s="17">
        <f t="shared" si="58"/>
        <v>-0.74285714285714288</v>
      </c>
      <c r="H532" s="17">
        <f t="shared" si="57"/>
        <v>-3.6472288074964585E-4</v>
      </c>
    </row>
    <row r="533" spans="1:8" ht="25.5" x14ac:dyDescent="0.2">
      <c r="A533" s="14"/>
      <c r="B533" s="15" t="s">
        <v>509</v>
      </c>
      <c r="C533" s="16">
        <v>15</v>
      </c>
      <c r="D533" s="16">
        <v>10</v>
      </c>
      <c r="E533" s="17">
        <f t="shared" si="55"/>
        <v>2.1041704658633412E-4</v>
      </c>
      <c r="F533" s="17">
        <f t="shared" si="56"/>
        <v>1.4049679667303585E-4</v>
      </c>
      <c r="G533" s="17">
        <f t="shared" si="58"/>
        <v>-0.33333333333333331</v>
      </c>
      <c r="H533" s="17">
        <f t="shared" si="57"/>
        <v>-7.0139015528778039E-5</v>
      </c>
    </row>
    <row r="534" spans="1:8" ht="25.5" x14ac:dyDescent="0.2">
      <c r="A534" s="14"/>
      <c r="B534" s="15" t="s">
        <v>510</v>
      </c>
      <c r="C534" s="16">
        <v>17</v>
      </c>
      <c r="D534" s="16">
        <v>8</v>
      </c>
      <c r="E534" s="17">
        <f t="shared" si="55"/>
        <v>2.3847265279784534E-4</v>
      </c>
      <c r="F534" s="17">
        <f t="shared" si="56"/>
        <v>1.1239743733842868E-4</v>
      </c>
      <c r="G534" s="17">
        <f t="shared" si="58"/>
        <v>-0.52941176470588236</v>
      </c>
      <c r="H534" s="17">
        <f t="shared" si="57"/>
        <v>-1.2625022795180048E-4</v>
      </c>
    </row>
    <row r="535" spans="1:8" ht="25.5" x14ac:dyDescent="0.2">
      <c r="A535" s="14"/>
      <c r="B535" s="15" t="s">
        <v>511</v>
      </c>
      <c r="C535" s="16">
        <v>1</v>
      </c>
      <c r="D535" s="16">
        <v>1</v>
      </c>
      <c r="E535" s="17">
        <f t="shared" si="55"/>
        <v>1.4027803105755607E-5</v>
      </c>
      <c r="F535" s="17">
        <f t="shared" si="56"/>
        <v>1.4049679667303585E-5</v>
      </c>
      <c r="G535" s="17">
        <f t="shared" si="58"/>
        <v>0</v>
      </c>
      <c r="H535" s="17">
        <f t="shared" si="57"/>
        <v>0</v>
      </c>
    </row>
    <row r="536" spans="1:8" ht="25.5" x14ac:dyDescent="0.2">
      <c r="A536" s="14"/>
      <c r="B536" s="15" t="s">
        <v>512</v>
      </c>
      <c r="C536" s="16">
        <v>1</v>
      </c>
      <c r="D536" s="16">
        <v>2</v>
      </c>
      <c r="E536" s="17">
        <f t="shared" si="55"/>
        <v>1.4027803105755607E-5</v>
      </c>
      <c r="F536" s="17">
        <f t="shared" si="56"/>
        <v>2.8099359334607171E-5</v>
      </c>
      <c r="G536" s="17">
        <f t="shared" si="58"/>
        <v>1</v>
      </c>
      <c r="H536" s="17">
        <f t="shared" si="57"/>
        <v>1.4027803105755607E-5</v>
      </c>
    </row>
    <row r="537" spans="1:8" x14ac:dyDescent="0.2">
      <c r="A537" s="14"/>
      <c r="B537" s="15" t="s">
        <v>513</v>
      </c>
      <c r="C537" s="16">
        <v>1</v>
      </c>
      <c r="D537" s="16">
        <v>1</v>
      </c>
      <c r="E537" s="17">
        <f t="shared" si="55"/>
        <v>1.4027803105755607E-5</v>
      </c>
      <c r="F537" s="17">
        <f t="shared" si="56"/>
        <v>1.4049679667303585E-5</v>
      </c>
      <c r="G537" s="17">
        <f t="shared" si="58"/>
        <v>0</v>
      </c>
      <c r="H537" s="17">
        <f t="shared" si="57"/>
        <v>0</v>
      </c>
    </row>
    <row r="538" spans="1:8" ht="25.5" x14ac:dyDescent="0.2">
      <c r="A538" s="14"/>
      <c r="B538" s="15" t="s">
        <v>514</v>
      </c>
      <c r="C538" s="16">
        <v>20</v>
      </c>
      <c r="D538" s="16">
        <v>11</v>
      </c>
      <c r="E538" s="17">
        <f t="shared" si="55"/>
        <v>2.8055606211511216E-4</v>
      </c>
      <c r="F538" s="17">
        <f t="shared" si="56"/>
        <v>1.5454647634033944E-4</v>
      </c>
      <c r="G538" s="17">
        <f t="shared" si="58"/>
        <v>-0.45</v>
      </c>
      <c r="H538" s="17">
        <f t="shared" si="57"/>
        <v>-1.2625022795180048E-4</v>
      </c>
    </row>
    <row r="539" spans="1:8" x14ac:dyDescent="0.2">
      <c r="A539" s="14"/>
      <c r="B539" s="15" t="s">
        <v>515</v>
      </c>
      <c r="C539" s="16">
        <v>70</v>
      </c>
      <c r="D539" s="16">
        <v>42</v>
      </c>
      <c r="E539" s="17">
        <f t="shared" si="55"/>
        <v>9.819462174028926E-4</v>
      </c>
      <c r="F539" s="17">
        <f t="shared" si="56"/>
        <v>5.9008654602675059E-4</v>
      </c>
      <c r="G539" s="17">
        <f t="shared" si="58"/>
        <v>-0.4</v>
      </c>
      <c r="H539" s="17">
        <f t="shared" si="57"/>
        <v>-3.9277848696115704E-4</v>
      </c>
    </row>
    <row r="540" spans="1:8" ht="25.5" x14ac:dyDescent="0.2">
      <c r="A540" s="14"/>
      <c r="B540" s="15" t="s">
        <v>516</v>
      </c>
      <c r="C540" s="16">
        <v>23</v>
      </c>
      <c r="D540" s="16">
        <v>19</v>
      </c>
      <c r="E540" s="17">
        <f t="shared" si="55"/>
        <v>3.2263947143237897E-4</v>
      </c>
      <c r="F540" s="17">
        <f t="shared" si="56"/>
        <v>2.6694391367876812E-4</v>
      </c>
      <c r="G540" s="17">
        <f t="shared" si="58"/>
        <v>-0.17391304347826086</v>
      </c>
      <c r="H540" s="17">
        <f t="shared" si="57"/>
        <v>-5.6111212423022428E-5</v>
      </c>
    </row>
    <row r="541" spans="1:8" ht="25.5" x14ac:dyDescent="0.2">
      <c r="A541" s="14"/>
      <c r="B541" s="15" t="s">
        <v>517</v>
      </c>
      <c r="C541" s="16">
        <v>3</v>
      </c>
      <c r="D541" s="16">
        <v>6</v>
      </c>
      <c r="E541" s="17">
        <f t="shared" si="55"/>
        <v>4.2083409317266825E-5</v>
      </c>
      <c r="F541" s="17">
        <f t="shared" si="56"/>
        <v>8.4298078003821513E-5</v>
      </c>
      <c r="G541" s="17">
        <f t="shared" si="58"/>
        <v>1</v>
      </c>
      <c r="H541" s="17">
        <f t="shared" si="57"/>
        <v>4.2083409317266825E-5</v>
      </c>
    </row>
    <row r="542" spans="1:8" x14ac:dyDescent="0.2">
      <c r="A542" s="14"/>
      <c r="B542" s="15" t="s">
        <v>518</v>
      </c>
      <c r="C542" s="16">
        <v>11</v>
      </c>
      <c r="D542" s="16">
        <v>52</v>
      </c>
      <c r="E542" s="17">
        <f t="shared" si="55"/>
        <v>1.5430583416331167E-4</v>
      </c>
      <c r="F542" s="17">
        <f t="shared" si="56"/>
        <v>7.3058334269978644E-4</v>
      </c>
      <c r="G542" s="17">
        <f t="shared" si="58"/>
        <v>3.7272727272727271</v>
      </c>
      <c r="H542" s="17">
        <f t="shared" si="57"/>
        <v>5.7513992733597983E-4</v>
      </c>
    </row>
    <row r="543" spans="1:8" x14ac:dyDescent="0.2">
      <c r="A543" s="14"/>
      <c r="B543" s="15" t="s">
        <v>519</v>
      </c>
      <c r="C543" s="16">
        <v>12</v>
      </c>
      <c r="D543" s="16">
        <v>3</v>
      </c>
      <c r="E543" s="17">
        <f t="shared" si="55"/>
        <v>1.683336372690673E-4</v>
      </c>
      <c r="F543" s="17">
        <f t="shared" si="56"/>
        <v>4.2149039001910756E-5</v>
      </c>
      <c r="G543" s="17">
        <f t="shared" si="58"/>
        <v>-0.75</v>
      </c>
      <c r="H543" s="17">
        <f t="shared" si="57"/>
        <v>-1.2625022795180048E-4</v>
      </c>
    </row>
    <row r="544" spans="1:8" x14ac:dyDescent="0.2">
      <c r="A544" s="14"/>
      <c r="B544" s="15" t="s">
        <v>520</v>
      </c>
      <c r="C544" s="16">
        <v>255</v>
      </c>
      <c r="D544" s="16">
        <v>191</v>
      </c>
      <c r="E544" s="17">
        <f t="shared" si="55"/>
        <v>3.5770897919676801E-3</v>
      </c>
      <c r="F544" s="17">
        <f t="shared" si="56"/>
        <v>2.6834888164549847E-3</v>
      </c>
      <c r="G544" s="17">
        <f t="shared" si="58"/>
        <v>-0.25098039215686274</v>
      </c>
      <c r="H544" s="17">
        <f t="shared" si="57"/>
        <v>-8.9777939876835896E-4</v>
      </c>
    </row>
    <row r="545" spans="1:8" x14ac:dyDescent="0.2">
      <c r="A545" s="14"/>
      <c r="B545" s="15" t="s">
        <v>521</v>
      </c>
      <c r="C545" s="16">
        <v>376</v>
      </c>
      <c r="D545" s="16">
        <v>292</v>
      </c>
      <c r="E545" s="17">
        <f t="shared" si="55"/>
        <v>5.2744539677641086E-3</v>
      </c>
      <c r="F545" s="17">
        <f t="shared" si="56"/>
        <v>4.1025064628526474E-3</v>
      </c>
      <c r="G545" s="17">
        <f t="shared" si="58"/>
        <v>-0.22340425531914893</v>
      </c>
      <c r="H545" s="17">
        <f t="shared" si="57"/>
        <v>-1.1783354608834709E-3</v>
      </c>
    </row>
    <row r="546" spans="1:8" ht="25.5" x14ac:dyDescent="0.2">
      <c r="A546" s="14"/>
      <c r="B546" s="15" t="s">
        <v>522</v>
      </c>
      <c r="C546" s="16">
        <v>10</v>
      </c>
      <c r="D546" s="16">
        <v>11</v>
      </c>
      <c r="E546" s="17">
        <f t="shared" si="55"/>
        <v>1.4027803105755608E-4</v>
      </c>
      <c r="F546" s="17">
        <f t="shared" si="56"/>
        <v>1.5454647634033944E-4</v>
      </c>
      <c r="G546" s="17">
        <f t="shared" si="58"/>
        <v>0.1</v>
      </c>
      <c r="H546" s="17">
        <f t="shared" si="57"/>
        <v>1.4027803105755609E-5</v>
      </c>
    </row>
    <row r="547" spans="1:8" x14ac:dyDescent="0.2">
      <c r="A547" s="14"/>
      <c r="B547" s="15" t="s">
        <v>523</v>
      </c>
      <c r="C547" s="16">
        <v>4</v>
      </c>
      <c r="D547" s="16">
        <v>2</v>
      </c>
      <c r="E547" s="17">
        <f t="shared" si="55"/>
        <v>5.6111212423022428E-5</v>
      </c>
      <c r="F547" s="17">
        <f t="shared" si="56"/>
        <v>2.8099359334607171E-5</v>
      </c>
      <c r="G547" s="17">
        <f t="shared" si="58"/>
        <v>-0.5</v>
      </c>
      <c r="H547" s="17">
        <f t="shared" si="57"/>
        <v>-2.8055606211511214E-5</v>
      </c>
    </row>
    <row r="548" spans="1:8" x14ac:dyDescent="0.2">
      <c r="A548" s="14"/>
      <c r="B548" s="15" t="s">
        <v>524</v>
      </c>
      <c r="C548" s="16">
        <v>312</v>
      </c>
      <c r="D548" s="16">
        <v>224</v>
      </c>
      <c r="E548" s="17">
        <f t="shared" ref="E548:E585" si="59">+IF(C548=0,"",C548/C$356)</f>
        <v>4.3766745689957495E-3</v>
      </c>
      <c r="F548" s="17">
        <f t="shared" ref="F548:F585" si="60">+IF(D548=0,"",D548/D$356)</f>
        <v>3.1471282454760031E-3</v>
      </c>
      <c r="G548" s="17">
        <f t="shared" si="58"/>
        <v>-0.28205128205128205</v>
      </c>
      <c r="H548" s="17">
        <f t="shared" ref="H548:H585" si="61">+IF(OR(AND(E548=""),(G548="")),"",E548*G548)</f>
        <v>-1.2344466733064934E-3</v>
      </c>
    </row>
    <row r="549" spans="1:8" x14ac:dyDescent="0.2">
      <c r="A549" s="14"/>
      <c r="B549" s="15" t="s">
        <v>525</v>
      </c>
      <c r="C549" s="16">
        <v>86</v>
      </c>
      <c r="D549" s="16">
        <v>162</v>
      </c>
      <c r="E549" s="17">
        <f t="shared" si="59"/>
        <v>1.2063910670949821E-3</v>
      </c>
      <c r="F549" s="17">
        <f t="shared" si="60"/>
        <v>2.2760481061031811E-3</v>
      </c>
      <c r="G549" s="17">
        <f t="shared" ref="G549:G585" si="62">+IF(AND(C549=0,D549=0)," ",IF(C549=0,1,IF(D549=0,-1,(D549-C549)/C549)))</f>
        <v>0.88372093023255816</v>
      </c>
      <c r="H549" s="17">
        <f t="shared" si="61"/>
        <v>1.0661130360374261E-3</v>
      </c>
    </row>
    <row r="550" spans="1:8" x14ac:dyDescent="0.2">
      <c r="A550" s="14"/>
      <c r="B550" s="15" t="s">
        <v>526</v>
      </c>
      <c r="C550" s="16">
        <v>3</v>
      </c>
      <c r="D550" s="16">
        <v>35</v>
      </c>
      <c r="E550" s="17">
        <f t="shared" si="59"/>
        <v>4.2083409317266825E-5</v>
      </c>
      <c r="F550" s="17">
        <f t="shared" si="60"/>
        <v>4.9173878835562549E-4</v>
      </c>
      <c r="G550" s="17">
        <f t="shared" si="62"/>
        <v>10.666666666666666</v>
      </c>
      <c r="H550" s="17">
        <f t="shared" si="61"/>
        <v>4.4888969938417943E-4</v>
      </c>
    </row>
    <row r="551" spans="1:8" x14ac:dyDescent="0.2">
      <c r="A551" s="14"/>
      <c r="B551" s="15" t="s">
        <v>527</v>
      </c>
      <c r="C551" s="16">
        <v>4</v>
      </c>
      <c r="D551" s="16">
        <v>5</v>
      </c>
      <c r="E551" s="17">
        <f t="shared" si="59"/>
        <v>5.6111212423022428E-5</v>
      </c>
      <c r="F551" s="17">
        <f t="shared" si="60"/>
        <v>7.0248398336517927E-5</v>
      </c>
      <c r="G551" s="17">
        <f t="shared" si="62"/>
        <v>0.25</v>
      </c>
      <c r="H551" s="17">
        <f t="shared" si="61"/>
        <v>1.4027803105755607E-5</v>
      </c>
    </row>
    <row r="552" spans="1:8" x14ac:dyDescent="0.2">
      <c r="A552" s="14"/>
      <c r="B552" s="15" t="s">
        <v>528</v>
      </c>
      <c r="C552" s="16">
        <v>26</v>
      </c>
      <c r="D552" s="16">
        <v>58</v>
      </c>
      <c r="E552" s="17">
        <f t="shared" si="59"/>
        <v>3.6472288074964579E-4</v>
      </c>
      <c r="F552" s="17">
        <f t="shared" si="60"/>
        <v>8.1488142070360796E-4</v>
      </c>
      <c r="G552" s="17">
        <f t="shared" si="62"/>
        <v>1.2307692307692308</v>
      </c>
      <c r="H552" s="17">
        <f t="shared" si="61"/>
        <v>4.4888969938417948E-4</v>
      </c>
    </row>
    <row r="553" spans="1:8" x14ac:dyDescent="0.2">
      <c r="A553" s="14"/>
      <c r="B553" s="15" t="s">
        <v>529</v>
      </c>
      <c r="C553" s="16">
        <v>23</v>
      </c>
      <c r="D553" s="16">
        <v>1</v>
      </c>
      <c r="E553" s="17">
        <f t="shared" si="59"/>
        <v>3.2263947143237897E-4</v>
      </c>
      <c r="F553" s="17">
        <f t="shared" si="60"/>
        <v>1.4049679667303585E-5</v>
      </c>
      <c r="G553" s="17">
        <f t="shared" si="62"/>
        <v>-0.95652173913043481</v>
      </c>
      <c r="H553" s="17">
        <f t="shared" si="61"/>
        <v>-3.0861166832662335E-4</v>
      </c>
    </row>
    <row r="554" spans="1:8" x14ac:dyDescent="0.2">
      <c r="A554" s="14"/>
      <c r="B554" s="15" t="s">
        <v>530</v>
      </c>
      <c r="C554" s="16">
        <v>2</v>
      </c>
      <c r="D554" s="16">
        <v>11</v>
      </c>
      <c r="E554" s="17">
        <f t="shared" si="59"/>
        <v>2.8055606211511214E-5</v>
      </c>
      <c r="F554" s="17">
        <f t="shared" si="60"/>
        <v>1.5454647634033944E-4</v>
      </c>
      <c r="G554" s="17">
        <f t="shared" si="62"/>
        <v>4.5</v>
      </c>
      <c r="H554" s="17">
        <f t="shared" si="61"/>
        <v>1.2625022795180045E-4</v>
      </c>
    </row>
    <row r="555" spans="1:8" x14ac:dyDescent="0.2">
      <c r="A555" s="14"/>
      <c r="B555" s="15" t="s">
        <v>531</v>
      </c>
      <c r="C555" s="16">
        <v>6</v>
      </c>
      <c r="D555" s="16">
        <v>10</v>
      </c>
      <c r="E555" s="17">
        <f t="shared" si="59"/>
        <v>8.4166818634533649E-5</v>
      </c>
      <c r="F555" s="17">
        <f t="shared" si="60"/>
        <v>1.4049679667303585E-4</v>
      </c>
      <c r="G555" s="17">
        <f t="shared" si="62"/>
        <v>0.66666666666666663</v>
      </c>
      <c r="H555" s="17">
        <f t="shared" si="61"/>
        <v>5.6111212423022428E-5</v>
      </c>
    </row>
    <row r="556" spans="1:8" x14ac:dyDescent="0.2">
      <c r="A556" s="14"/>
      <c r="B556" s="15" t="s">
        <v>532</v>
      </c>
      <c r="C556" s="16">
        <v>2</v>
      </c>
      <c r="D556" s="16">
        <v>0</v>
      </c>
      <c r="E556" s="17">
        <f t="shared" si="59"/>
        <v>2.8055606211511214E-5</v>
      </c>
      <c r="F556" s="17" t="str">
        <f t="shared" si="60"/>
        <v/>
      </c>
      <c r="G556" s="17">
        <f t="shared" si="62"/>
        <v>-1</v>
      </c>
      <c r="H556" s="17">
        <f t="shared" si="61"/>
        <v>-2.8055606211511214E-5</v>
      </c>
    </row>
    <row r="557" spans="1:8" x14ac:dyDescent="0.2">
      <c r="A557" s="14"/>
      <c r="B557" s="15" t="s">
        <v>533</v>
      </c>
      <c r="C557" s="16">
        <v>1</v>
      </c>
      <c r="D557" s="16">
        <v>0</v>
      </c>
      <c r="E557" s="17">
        <f t="shared" si="59"/>
        <v>1.4027803105755607E-5</v>
      </c>
      <c r="F557" s="17" t="str">
        <f t="shared" si="60"/>
        <v/>
      </c>
      <c r="G557" s="17">
        <f t="shared" si="62"/>
        <v>-1</v>
      </c>
      <c r="H557" s="17">
        <f t="shared" si="61"/>
        <v>-1.4027803105755607E-5</v>
      </c>
    </row>
    <row r="558" spans="1:8" ht="25.5" x14ac:dyDescent="0.2">
      <c r="A558" s="14"/>
      <c r="B558" s="15" t="s">
        <v>534</v>
      </c>
      <c r="C558" s="16">
        <v>554</v>
      </c>
      <c r="D558" s="16">
        <v>380</v>
      </c>
      <c r="E558" s="17">
        <f t="shared" si="59"/>
        <v>7.7714029205886064E-3</v>
      </c>
      <c r="F558" s="17">
        <f t="shared" si="60"/>
        <v>5.3388782735753629E-3</v>
      </c>
      <c r="G558" s="17">
        <f t="shared" si="62"/>
        <v>-0.3140794223826715</v>
      </c>
      <c r="H558" s="17">
        <f t="shared" si="61"/>
        <v>-2.4408377404014758E-3</v>
      </c>
    </row>
    <row r="559" spans="1:8" ht="25.5" x14ac:dyDescent="0.2">
      <c r="A559" s="14"/>
      <c r="B559" s="15" t="s">
        <v>535</v>
      </c>
      <c r="C559" s="16">
        <v>7</v>
      </c>
      <c r="D559" s="16">
        <v>5</v>
      </c>
      <c r="E559" s="17">
        <f t="shared" si="59"/>
        <v>9.819462174028926E-5</v>
      </c>
      <c r="F559" s="17">
        <f t="shared" si="60"/>
        <v>7.0248398336517927E-5</v>
      </c>
      <c r="G559" s="17">
        <f t="shared" si="62"/>
        <v>-0.2857142857142857</v>
      </c>
      <c r="H559" s="17">
        <f t="shared" si="61"/>
        <v>-2.8055606211511214E-5</v>
      </c>
    </row>
    <row r="560" spans="1:8" x14ac:dyDescent="0.2">
      <c r="A560" s="14"/>
      <c r="B560" s="15" t="s">
        <v>536</v>
      </c>
      <c r="C560" s="16">
        <v>12</v>
      </c>
      <c r="D560" s="16">
        <v>1</v>
      </c>
      <c r="E560" s="17">
        <f t="shared" si="59"/>
        <v>1.683336372690673E-4</v>
      </c>
      <c r="F560" s="17">
        <f t="shared" si="60"/>
        <v>1.4049679667303585E-5</v>
      </c>
      <c r="G560" s="17">
        <f t="shared" si="62"/>
        <v>-0.91666666666666663</v>
      </c>
      <c r="H560" s="17">
        <f t="shared" si="61"/>
        <v>-1.5430583416331167E-4</v>
      </c>
    </row>
    <row r="561" spans="1:8" x14ac:dyDescent="0.2">
      <c r="A561" s="14"/>
      <c r="B561" s="15" t="s">
        <v>537</v>
      </c>
      <c r="C561" s="16">
        <v>25</v>
      </c>
      <c r="D561" s="16">
        <v>6</v>
      </c>
      <c r="E561" s="17">
        <f t="shared" si="59"/>
        <v>3.5069507764389017E-4</v>
      </c>
      <c r="F561" s="17">
        <f t="shared" si="60"/>
        <v>8.4298078003821513E-5</v>
      </c>
      <c r="G561" s="17">
        <f t="shared" si="62"/>
        <v>-0.76</v>
      </c>
      <c r="H561" s="17">
        <f t="shared" si="61"/>
        <v>-2.6652825900935653E-4</v>
      </c>
    </row>
    <row r="562" spans="1:8" ht="25.5" x14ac:dyDescent="0.2">
      <c r="A562" s="14"/>
      <c r="B562" s="15" t="s">
        <v>538</v>
      </c>
      <c r="C562" s="16">
        <v>3</v>
      </c>
      <c r="D562" s="16">
        <v>5</v>
      </c>
      <c r="E562" s="17">
        <f t="shared" si="59"/>
        <v>4.2083409317266825E-5</v>
      </c>
      <c r="F562" s="17">
        <f t="shared" si="60"/>
        <v>7.0248398336517927E-5</v>
      </c>
      <c r="G562" s="17">
        <f t="shared" si="62"/>
        <v>0.66666666666666663</v>
      </c>
      <c r="H562" s="17">
        <f t="shared" si="61"/>
        <v>2.8055606211511214E-5</v>
      </c>
    </row>
    <row r="563" spans="1:8" x14ac:dyDescent="0.2">
      <c r="A563" s="14"/>
      <c r="B563" s="15" t="s">
        <v>539</v>
      </c>
      <c r="C563" s="16">
        <v>3</v>
      </c>
      <c r="D563" s="16">
        <v>0</v>
      </c>
      <c r="E563" s="17">
        <f t="shared" si="59"/>
        <v>4.2083409317266825E-5</v>
      </c>
      <c r="F563" s="17" t="str">
        <f t="shared" si="60"/>
        <v/>
      </c>
      <c r="G563" s="17">
        <f t="shared" si="62"/>
        <v>-1</v>
      </c>
      <c r="H563" s="17">
        <f t="shared" si="61"/>
        <v>-4.2083409317266825E-5</v>
      </c>
    </row>
    <row r="564" spans="1:8" x14ac:dyDescent="0.2">
      <c r="A564" s="14"/>
      <c r="B564" s="15" t="s">
        <v>540</v>
      </c>
      <c r="C564" s="16">
        <v>86</v>
      </c>
      <c r="D564" s="16">
        <v>48</v>
      </c>
      <c r="E564" s="17">
        <f t="shared" si="59"/>
        <v>1.2063910670949821E-3</v>
      </c>
      <c r="F564" s="17">
        <f t="shared" si="60"/>
        <v>6.743846240305721E-4</v>
      </c>
      <c r="G564" s="17">
        <f t="shared" si="62"/>
        <v>-0.44186046511627908</v>
      </c>
      <c r="H564" s="17">
        <f t="shared" si="61"/>
        <v>-5.3305651801871306E-4</v>
      </c>
    </row>
    <row r="565" spans="1:8" ht="25.5" x14ac:dyDescent="0.2">
      <c r="A565" s="14"/>
      <c r="B565" s="15" t="s">
        <v>541</v>
      </c>
      <c r="C565" s="16">
        <v>8</v>
      </c>
      <c r="D565" s="16">
        <v>2</v>
      </c>
      <c r="E565" s="17">
        <f t="shared" si="59"/>
        <v>1.1222242484604486E-4</v>
      </c>
      <c r="F565" s="17">
        <f t="shared" si="60"/>
        <v>2.8099359334607171E-5</v>
      </c>
      <c r="G565" s="17">
        <f t="shared" si="62"/>
        <v>-0.75</v>
      </c>
      <c r="H565" s="17">
        <f t="shared" si="61"/>
        <v>-8.4166818634533636E-5</v>
      </c>
    </row>
    <row r="566" spans="1:8" x14ac:dyDescent="0.2">
      <c r="A566" s="14"/>
      <c r="B566" s="15" t="s">
        <v>542</v>
      </c>
      <c r="C566" s="16">
        <v>43</v>
      </c>
      <c r="D566" s="16">
        <v>48</v>
      </c>
      <c r="E566" s="17">
        <f t="shared" si="59"/>
        <v>6.0319553354749107E-4</v>
      </c>
      <c r="F566" s="17">
        <f t="shared" si="60"/>
        <v>6.743846240305721E-4</v>
      </c>
      <c r="G566" s="17">
        <f t="shared" si="62"/>
        <v>0.11627906976744186</v>
      </c>
      <c r="H566" s="17">
        <f t="shared" si="61"/>
        <v>7.0139015528778025E-5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1</v>
      </c>
      <c r="D568" s="16">
        <v>2</v>
      </c>
      <c r="E568" s="17">
        <f t="shared" si="59"/>
        <v>1.4027803105755607E-5</v>
      </c>
      <c r="F568" s="17">
        <f t="shared" si="60"/>
        <v>2.8099359334607171E-5</v>
      </c>
      <c r="G568" s="17">
        <f t="shared" si="62"/>
        <v>1</v>
      </c>
      <c r="H568" s="17">
        <f t="shared" si="61"/>
        <v>1.4027803105755607E-5</v>
      </c>
    </row>
    <row r="569" spans="1:8" x14ac:dyDescent="0.2">
      <c r="A569" s="14"/>
      <c r="B569" s="15" t="s">
        <v>545</v>
      </c>
      <c r="C569" s="16">
        <v>259</v>
      </c>
      <c r="D569" s="16">
        <v>229</v>
      </c>
      <c r="E569" s="17">
        <f t="shared" si="59"/>
        <v>3.6332010043907022E-3</v>
      </c>
      <c r="F569" s="17">
        <f t="shared" si="60"/>
        <v>3.2173766438125212E-3</v>
      </c>
      <c r="G569" s="17">
        <f t="shared" si="62"/>
        <v>-0.11583011583011583</v>
      </c>
      <c r="H569" s="17">
        <f t="shared" si="61"/>
        <v>-4.2083409317266823E-4</v>
      </c>
    </row>
    <row r="570" spans="1:8" ht="25.5" x14ac:dyDescent="0.2">
      <c r="A570" s="14"/>
      <c r="B570" s="15" t="s">
        <v>546</v>
      </c>
      <c r="C570" s="16">
        <v>269</v>
      </c>
      <c r="D570" s="16">
        <v>257</v>
      </c>
      <c r="E570" s="17">
        <f t="shared" si="59"/>
        <v>3.7734790354482586E-3</v>
      </c>
      <c r="F570" s="17">
        <f t="shared" si="60"/>
        <v>3.6107676744970216E-3</v>
      </c>
      <c r="G570" s="17">
        <f t="shared" si="62"/>
        <v>-4.4609665427509292E-2</v>
      </c>
      <c r="H570" s="17">
        <f t="shared" si="61"/>
        <v>-1.683336372690673E-4</v>
      </c>
    </row>
    <row r="571" spans="1:8" x14ac:dyDescent="0.2">
      <c r="A571" s="14"/>
      <c r="B571" s="15" t="s">
        <v>547</v>
      </c>
      <c r="C571" s="16">
        <v>415</v>
      </c>
      <c r="D571" s="16">
        <v>380</v>
      </c>
      <c r="E571" s="17">
        <f t="shared" si="59"/>
        <v>5.8215382888885774E-3</v>
      </c>
      <c r="F571" s="17">
        <f t="shared" si="60"/>
        <v>5.3388782735753629E-3</v>
      </c>
      <c r="G571" s="17">
        <f t="shared" si="62"/>
        <v>-8.4337349397590355E-2</v>
      </c>
      <c r="H571" s="17">
        <f t="shared" si="61"/>
        <v>-4.909731087014463E-4</v>
      </c>
    </row>
    <row r="572" spans="1:8" x14ac:dyDescent="0.2">
      <c r="A572" s="14"/>
      <c r="B572" s="15" t="s">
        <v>548</v>
      </c>
      <c r="C572" s="16">
        <v>85</v>
      </c>
      <c r="D572" s="16">
        <v>60</v>
      </c>
      <c r="E572" s="17">
        <f t="shared" si="59"/>
        <v>1.1923632639892266E-3</v>
      </c>
      <c r="F572" s="17">
        <f t="shared" si="60"/>
        <v>8.4298078003821513E-4</v>
      </c>
      <c r="G572" s="17">
        <f t="shared" si="62"/>
        <v>-0.29411764705882354</v>
      </c>
      <c r="H572" s="17">
        <f t="shared" si="61"/>
        <v>-3.5069507764389022E-4</v>
      </c>
    </row>
    <row r="573" spans="1:8" x14ac:dyDescent="0.2">
      <c r="A573" s="14"/>
      <c r="B573" s="15" t="s">
        <v>549</v>
      </c>
      <c r="C573" s="16">
        <v>1</v>
      </c>
      <c r="D573" s="16">
        <v>0</v>
      </c>
      <c r="E573" s="17">
        <f t="shared" si="59"/>
        <v>1.4027803105755607E-5</v>
      </c>
      <c r="F573" s="17" t="str">
        <f t="shared" si="60"/>
        <v/>
      </c>
      <c r="G573" s="17">
        <f t="shared" si="62"/>
        <v>-1</v>
      </c>
      <c r="H573" s="17">
        <f t="shared" si="61"/>
        <v>-1.4027803105755607E-5</v>
      </c>
    </row>
    <row r="574" spans="1:8" x14ac:dyDescent="0.2">
      <c r="A574" s="14"/>
      <c r="B574" s="15" t="s">
        <v>550</v>
      </c>
      <c r="C574" s="16">
        <v>2</v>
      </c>
      <c r="D574" s="16">
        <v>28</v>
      </c>
      <c r="E574" s="17">
        <f t="shared" si="59"/>
        <v>2.8055606211511214E-5</v>
      </c>
      <c r="F574" s="17">
        <f t="shared" si="60"/>
        <v>3.9339103068450039E-4</v>
      </c>
      <c r="G574" s="17">
        <f t="shared" si="62"/>
        <v>13</v>
      </c>
      <c r="H574" s="17">
        <f t="shared" si="61"/>
        <v>3.6472288074964579E-4</v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87</v>
      </c>
      <c r="D576" s="16">
        <v>104</v>
      </c>
      <c r="E576" s="17">
        <f t="shared" si="59"/>
        <v>1.2204188702007379E-3</v>
      </c>
      <c r="F576" s="17">
        <f t="shared" si="60"/>
        <v>1.4611666853995729E-3</v>
      </c>
      <c r="G576" s="17">
        <f t="shared" si="62"/>
        <v>0.19540229885057472</v>
      </c>
      <c r="H576" s="17">
        <f t="shared" si="61"/>
        <v>2.3847265279784534E-4</v>
      </c>
    </row>
    <row r="577" spans="1:8" x14ac:dyDescent="0.2">
      <c r="A577" s="14"/>
      <c r="B577" s="15" t="s">
        <v>553</v>
      </c>
      <c r="C577" s="16">
        <v>79</v>
      </c>
      <c r="D577" s="16">
        <v>1</v>
      </c>
      <c r="E577" s="17">
        <f t="shared" si="59"/>
        <v>1.1081964453546931E-3</v>
      </c>
      <c r="F577" s="17">
        <f t="shared" si="60"/>
        <v>1.4049679667303585E-5</v>
      </c>
      <c r="G577" s="17">
        <f t="shared" si="62"/>
        <v>-0.98734177215189878</v>
      </c>
      <c r="H577" s="17">
        <f t="shared" si="61"/>
        <v>-1.0941686422489376E-3</v>
      </c>
    </row>
    <row r="578" spans="1:8" x14ac:dyDescent="0.2">
      <c r="A578" s="14"/>
      <c r="B578" s="15" t="s">
        <v>554</v>
      </c>
      <c r="C578" s="16">
        <v>441</v>
      </c>
      <c r="D578" s="16">
        <v>182</v>
      </c>
      <c r="E578" s="17">
        <f t="shared" si="59"/>
        <v>6.1862611696382229E-3</v>
      </c>
      <c r="F578" s="17">
        <f t="shared" si="60"/>
        <v>2.5570416994492528E-3</v>
      </c>
      <c r="G578" s="17">
        <f t="shared" si="62"/>
        <v>-0.58730158730158732</v>
      </c>
      <c r="H578" s="17">
        <f t="shared" si="61"/>
        <v>-3.6332010043907026E-3</v>
      </c>
    </row>
    <row r="579" spans="1:8" x14ac:dyDescent="0.2">
      <c r="A579" s="14"/>
      <c r="B579" s="15" t="s">
        <v>555</v>
      </c>
      <c r="C579" s="16">
        <v>28</v>
      </c>
      <c r="D579" s="16">
        <v>9</v>
      </c>
      <c r="E579" s="17">
        <f t="shared" si="59"/>
        <v>3.9277848696115704E-4</v>
      </c>
      <c r="F579" s="17">
        <f t="shared" si="60"/>
        <v>1.2644711700573227E-4</v>
      </c>
      <c r="G579" s="17">
        <f t="shared" si="62"/>
        <v>-0.6785714285714286</v>
      </c>
      <c r="H579" s="17">
        <f t="shared" si="61"/>
        <v>-2.6652825900935659E-4</v>
      </c>
    </row>
    <row r="580" spans="1:8" ht="25.5" x14ac:dyDescent="0.2">
      <c r="A580" s="14"/>
      <c r="B580" s="15" t="s">
        <v>556</v>
      </c>
      <c r="C580" s="16">
        <v>28</v>
      </c>
      <c r="D580" s="16">
        <v>18</v>
      </c>
      <c r="E580" s="17">
        <f t="shared" si="59"/>
        <v>3.9277848696115704E-4</v>
      </c>
      <c r="F580" s="17">
        <f t="shared" si="60"/>
        <v>2.5289423401146454E-4</v>
      </c>
      <c r="G580" s="17">
        <f t="shared" si="62"/>
        <v>-0.35714285714285715</v>
      </c>
      <c r="H580" s="17">
        <f t="shared" si="61"/>
        <v>-1.4027803105755608E-4</v>
      </c>
    </row>
    <row r="581" spans="1:8" x14ac:dyDescent="0.2">
      <c r="A581" s="14"/>
      <c r="B581" s="15" t="s">
        <v>557</v>
      </c>
      <c r="C581" s="16">
        <v>9</v>
      </c>
      <c r="D581" s="16">
        <v>14</v>
      </c>
      <c r="E581" s="17">
        <f t="shared" si="59"/>
        <v>1.2625022795180048E-4</v>
      </c>
      <c r="F581" s="17">
        <f t="shared" si="60"/>
        <v>1.966955153422502E-4</v>
      </c>
      <c r="G581" s="17">
        <f t="shared" si="62"/>
        <v>0.55555555555555558</v>
      </c>
      <c r="H581" s="17">
        <f t="shared" si="61"/>
        <v>7.0139015528778052E-5</v>
      </c>
    </row>
    <row r="582" spans="1:8" x14ac:dyDescent="0.2">
      <c r="A582" s="14"/>
      <c r="B582" s="15" t="s">
        <v>558</v>
      </c>
      <c r="C582" s="16">
        <v>0</v>
      </c>
      <c r="D582" s="16">
        <v>12</v>
      </c>
      <c r="E582" s="17" t="str">
        <f t="shared" si="59"/>
        <v/>
      </c>
      <c r="F582" s="17">
        <f t="shared" si="60"/>
        <v>1.6859615600764303E-4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40</v>
      </c>
      <c r="D583" s="16">
        <v>11</v>
      </c>
      <c r="E583" s="17">
        <f t="shared" si="59"/>
        <v>5.6111212423022431E-4</v>
      </c>
      <c r="F583" s="17">
        <f t="shared" si="60"/>
        <v>1.5454647634033944E-4</v>
      </c>
      <c r="G583" s="17">
        <f t="shared" si="62"/>
        <v>-0.72499999999999998</v>
      </c>
      <c r="H583" s="17">
        <f t="shared" si="61"/>
        <v>-4.0680629006691261E-4</v>
      </c>
    </row>
    <row r="584" spans="1:8" ht="25.5" x14ac:dyDescent="0.2">
      <c r="A584" s="14"/>
      <c r="B584" s="15" t="s">
        <v>560</v>
      </c>
      <c r="C584" s="16">
        <v>5</v>
      </c>
      <c r="D584" s="16">
        <v>0</v>
      </c>
      <c r="E584" s="17">
        <f t="shared" si="59"/>
        <v>7.0139015528778039E-5</v>
      </c>
      <c r="F584" s="17" t="str">
        <f t="shared" si="60"/>
        <v/>
      </c>
      <c r="G584" s="17">
        <f t="shared" si="62"/>
        <v>-1</v>
      </c>
      <c r="H584" s="17">
        <f t="shared" si="61"/>
        <v>-7.0139015528778039E-5</v>
      </c>
    </row>
    <row r="585" spans="1:8" ht="25.5" x14ac:dyDescent="0.2">
      <c r="A585" s="14"/>
      <c r="B585" s="15" t="s">
        <v>561</v>
      </c>
      <c r="C585" s="16">
        <v>19</v>
      </c>
      <c r="D585" s="16">
        <v>13</v>
      </c>
      <c r="E585" s="17">
        <f t="shared" si="59"/>
        <v>2.6652825900935653E-4</v>
      </c>
      <c r="F585" s="17">
        <f t="shared" si="60"/>
        <v>1.8264583567494661E-4</v>
      </c>
      <c r="G585" s="17">
        <f t="shared" si="62"/>
        <v>-0.31578947368421051</v>
      </c>
      <c r="H585" s="17">
        <f t="shared" si="61"/>
        <v>-8.4166818634533636E-5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18193</v>
      </c>
      <c r="D591" s="20">
        <f>SUM(D592:D618)</f>
        <v>20965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0.15236629472874183</v>
      </c>
      <c r="H591" s="21">
        <f t="shared" ref="H591:H618" si="65">+IF(OR(AND(E591=""),(G591="")),"",E591*G591)</f>
        <v>0.15236629472874183</v>
      </c>
    </row>
    <row r="592" spans="1:8" x14ac:dyDescent="0.2">
      <c r="A592" s="14"/>
      <c r="B592" s="15" t="s">
        <v>562</v>
      </c>
      <c r="C592" s="16">
        <v>16</v>
      </c>
      <c r="D592" s="16">
        <v>36</v>
      </c>
      <c r="E592" s="17">
        <f t="shared" si="63"/>
        <v>8.7945913263343047E-4</v>
      </c>
      <c r="F592" s="17">
        <f t="shared" si="64"/>
        <v>1.7171476269973766E-3</v>
      </c>
      <c r="G592" s="17">
        <f t="shared" ref="G592:G618" si="66">+IF(AND(C592=0,D592=0)," ",IF(C592=0,1,IF(D592=0,-1,(D592-C592)/C592)))</f>
        <v>1.25</v>
      </c>
      <c r="H592" s="17">
        <f t="shared" si="65"/>
        <v>1.099323915791788E-3</v>
      </c>
    </row>
    <row r="593" spans="1:8" x14ac:dyDescent="0.2">
      <c r="A593" s="14"/>
      <c r="B593" s="15" t="s">
        <v>563</v>
      </c>
      <c r="C593" s="16">
        <v>404</v>
      </c>
      <c r="D593" s="16">
        <v>360</v>
      </c>
      <c r="E593" s="17">
        <f t="shared" si="63"/>
        <v>2.2206343098994118E-2</v>
      </c>
      <c r="F593" s="17">
        <f t="shared" si="64"/>
        <v>1.7171476269973767E-2</v>
      </c>
      <c r="G593" s="17">
        <f t="shared" si="66"/>
        <v>-0.10891089108910891</v>
      </c>
      <c r="H593" s="17">
        <f t="shared" si="65"/>
        <v>-2.4185126147419338E-3</v>
      </c>
    </row>
    <row r="594" spans="1:8" ht="25.5" x14ac:dyDescent="0.2">
      <c r="A594" s="14"/>
      <c r="B594" s="15" t="s">
        <v>564</v>
      </c>
      <c r="C594" s="16">
        <v>2931</v>
      </c>
      <c r="D594" s="16">
        <v>1878</v>
      </c>
      <c r="E594" s="17">
        <f t="shared" si="63"/>
        <v>0.16110591985928654</v>
      </c>
      <c r="F594" s="17">
        <f t="shared" si="64"/>
        <v>8.9577867875029818E-2</v>
      </c>
      <c r="G594" s="17">
        <f t="shared" si="66"/>
        <v>-0.35926305015353122</v>
      </c>
      <c r="H594" s="17">
        <f t="shared" si="65"/>
        <v>-5.7879404166437644E-2</v>
      </c>
    </row>
    <row r="595" spans="1:8" x14ac:dyDescent="0.2">
      <c r="A595" s="14"/>
      <c r="B595" s="15" t="s">
        <v>565</v>
      </c>
      <c r="C595" s="16">
        <v>3983</v>
      </c>
      <c r="D595" s="16">
        <v>4375</v>
      </c>
      <c r="E595" s="17">
        <f t="shared" si="63"/>
        <v>0.21893035782993459</v>
      </c>
      <c r="F595" s="17">
        <f t="shared" si="64"/>
        <v>0.20868113522537562</v>
      </c>
      <c r="G595" s="17">
        <f t="shared" si="66"/>
        <v>9.8418277680140595E-2</v>
      </c>
      <c r="H595" s="17">
        <f t="shared" si="65"/>
        <v>2.1546748749519045E-2</v>
      </c>
    </row>
    <row r="596" spans="1:8" x14ac:dyDescent="0.2">
      <c r="A596" s="14"/>
      <c r="B596" s="15" t="s">
        <v>566</v>
      </c>
      <c r="C596" s="16">
        <v>228</v>
      </c>
      <c r="D596" s="16">
        <v>142</v>
      </c>
      <c r="E596" s="17">
        <f t="shared" si="63"/>
        <v>1.2532292640026383E-2</v>
      </c>
      <c r="F596" s="17">
        <f t="shared" si="64"/>
        <v>6.7731934176007633E-3</v>
      </c>
      <c r="G596" s="17">
        <f t="shared" si="66"/>
        <v>-0.37719298245614036</v>
      </c>
      <c r="H596" s="17">
        <f t="shared" si="65"/>
        <v>-4.7270928379046888E-3</v>
      </c>
    </row>
    <row r="597" spans="1:8" x14ac:dyDescent="0.2">
      <c r="A597" s="14"/>
      <c r="B597" s="15" t="s">
        <v>567</v>
      </c>
      <c r="C597" s="16">
        <v>7</v>
      </c>
      <c r="D597" s="16">
        <v>17</v>
      </c>
      <c r="E597" s="17">
        <f t="shared" si="63"/>
        <v>3.8476337052712584E-4</v>
      </c>
      <c r="F597" s="17">
        <f t="shared" si="64"/>
        <v>8.1087526830431677E-4</v>
      </c>
      <c r="G597" s="17">
        <f t="shared" si="66"/>
        <v>1.4285714285714286</v>
      </c>
      <c r="H597" s="17">
        <f t="shared" si="65"/>
        <v>5.4966195789589412E-4</v>
      </c>
    </row>
    <row r="598" spans="1:8" x14ac:dyDescent="0.2">
      <c r="A598" s="14"/>
      <c r="B598" s="15" t="s">
        <v>568</v>
      </c>
      <c r="C598" s="16">
        <v>4</v>
      </c>
      <c r="D598" s="16">
        <v>21</v>
      </c>
      <c r="E598" s="17">
        <f t="shared" si="63"/>
        <v>2.1986478315835762E-4</v>
      </c>
      <c r="F598" s="17">
        <f t="shared" si="64"/>
        <v>1.0016694490818029E-3</v>
      </c>
      <c r="G598" s="17">
        <f t="shared" si="66"/>
        <v>4.25</v>
      </c>
      <c r="H598" s="17">
        <f t="shared" si="65"/>
        <v>9.3442532842301991E-4</v>
      </c>
    </row>
    <row r="599" spans="1:8" x14ac:dyDescent="0.2">
      <c r="A599" s="14"/>
      <c r="B599" s="15" t="s">
        <v>569</v>
      </c>
      <c r="C599" s="16">
        <v>156</v>
      </c>
      <c r="D599" s="16">
        <v>67</v>
      </c>
      <c r="E599" s="17">
        <f t="shared" si="63"/>
        <v>8.5747265431759465E-3</v>
      </c>
      <c r="F599" s="17">
        <f t="shared" si="64"/>
        <v>3.1958025280228951E-3</v>
      </c>
      <c r="G599" s="17">
        <f t="shared" si="66"/>
        <v>-0.57051282051282048</v>
      </c>
      <c r="H599" s="17">
        <f t="shared" si="65"/>
        <v>-4.8919914252734563E-3</v>
      </c>
    </row>
    <row r="600" spans="1:8" x14ac:dyDescent="0.2">
      <c r="A600" s="14"/>
      <c r="B600" s="15" t="s">
        <v>570</v>
      </c>
      <c r="C600" s="16">
        <v>12</v>
      </c>
      <c r="D600" s="16">
        <v>23</v>
      </c>
      <c r="E600" s="17">
        <f t="shared" si="63"/>
        <v>6.595943494750728E-4</v>
      </c>
      <c r="F600" s="17">
        <f t="shared" si="64"/>
        <v>1.0970665394705462E-3</v>
      </c>
      <c r="G600" s="17">
        <f t="shared" si="66"/>
        <v>0.91666666666666663</v>
      </c>
      <c r="H600" s="17">
        <f t="shared" si="65"/>
        <v>6.0462815368548335E-4</v>
      </c>
    </row>
    <row r="601" spans="1:8" ht="25.5" x14ac:dyDescent="0.2">
      <c r="A601" s="14"/>
      <c r="B601" s="15" t="s">
        <v>571</v>
      </c>
      <c r="C601" s="16">
        <v>88</v>
      </c>
      <c r="D601" s="16">
        <v>182</v>
      </c>
      <c r="E601" s="17">
        <f t="shared" si="63"/>
        <v>4.8370252294838677E-3</v>
      </c>
      <c r="F601" s="17">
        <f t="shared" si="64"/>
        <v>8.6811352253756257E-3</v>
      </c>
      <c r="G601" s="17">
        <f t="shared" si="66"/>
        <v>1.0681818181818181</v>
      </c>
      <c r="H601" s="17">
        <f t="shared" si="65"/>
        <v>5.1668224042214035E-3</v>
      </c>
    </row>
    <row r="602" spans="1:8" x14ac:dyDescent="0.2">
      <c r="A602" s="14"/>
      <c r="B602" s="15" t="s">
        <v>572</v>
      </c>
      <c r="C602" s="16">
        <v>73</v>
      </c>
      <c r="D602" s="16">
        <v>36</v>
      </c>
      <c r="E602" s="17">
        <f t="shared" si="63"/>
        <v>4.012532292640026E-3</v>
      </c>
      <c r="F602" s="17">
        <f t="shared" si="64"/>
        <v>1.7171476269973766E-3</v>
      </c>
      <c r="G602" s="17">
        <f t="shared" si="66"/>
        <v>-0.50684931506849318</v>
      </c>
      <c r="H602" s="17">
        <f t="shared" si="65"/>
        <v>-2.0337492442148077E-3</v>
      </c>
    </row>
    <row r="603" spans="1:8" x14ac:dyDescent="0.2">
      <c r="A603" s="14"/>
      <c r="B603" s="15" t="s">
        <v>573</v>
      </c>
      <c r="C603" s="16">
        <v>6</v>
      </c>
      <c r="D603" s="16">
        <v>6</v>
      </c>
      <c r="E603" s="17">
        <f t="shared" si="63"/>
        <v>3.297971747375364E-4</v>
      </c>
      <c r="F603" s="17">
        <f t="shared" si="64"/>
        <v>2.8619127116622943E-4</v>
      </c>
      <c r="G603" s="17">
        <f t="shared" si="66"/>
        <v>0</v>
      </c>
      <c r="H603" s="17">
        <f t="shared" si="65"/>
        <v>0</v>
      </c>
    </row>
    <row r="604" spans="1:8" x14ac:dyDescent="0.2">
      <c r="A604" s="14"/>
      <c r="B604" s="15" t="s">
        <v>574</v>
      </c>
      <c r="C604" s="16">
        <v>9</v>
      </c>
      <c r="D604" s="16">
        <v>7</v>
      </c>
      <c r="E604" s="17">
        <f t="shared" si="63"/>
        <v>4.9469576210630457E-4</v>
      </c>
      <c r="F604" s="17">
        <f t="shared" si="64"/>
        <v>3.33889816360601E-4</v>
      </c>
      <c r="G604" s="17">
        <f t="shared" si="66"/>
        <v>-0.22222222222222221</v>
      </c>
      <c r="H604" s="17">
        <f t="shared" si="65"/>
        <v>-1.0993239157917878E-4</v>
      </c>
    </row>
    <row r="605" spans="1:8" x14ac:dyDescent="0.2">
      <c r="A605" s="14"/>
      <c r="B605" s="15" t="s">
        <v>575</v>
      </c>
      <c r="C605" s="16">
        <v>54</v>
      </c>
      <c r="D605" s="16">
        <v>49</v>
      </c>
      <c r="E605" s="17">
        <f t="shared" si="63"/>
        <v>2.9681745726378279E-3</v>
      </c>
      <c r="F605" s="17">
        <f t="shared" si="64"/>
        <v>2.337228714524207E-3</v>
      </c>
      <c r="G605" s="17">
        <f t="shared" si="66"/>
        <v>-9.2592592592592587E-2</v>
      </c>
      <c r="H605" s="17">
        <f t="shared" si="65"/>
        <v>-2.7483097894794701E-4</v>
      </c>
    </row>
    <row r="606" spans="1:8" ht="25.5" x14ac:dyDescent="0.2">
      <c r="A606" s="14"/>
      <c r="B606" s="15" t="s">
        <v>576</v>
      </c>
      <c r="C606" s="16">
        <v>52</v>
      </c>
      <c r="D606" s="16">
        <v>113</v>
      </c>
      <c r="E606" s="17">
        <f t="shared" si="63"/>
        <v>2.858242181058649E-3</v>
      </c>
      <c r="F606" s="17">
        <f t="shared" si="64"/>
        <v>5.389935606963988E-3</v>
      </c>
      <c r="G606" s="17">
        <f t="shared" si="66"/>
        <v>1.1730769230769231</v>
      </c>
      <c r="H606" s="17">
        <f t="shared" si="65"/>
        <v>3.3529379431649535E-3</v>
      </c>
    </row>
    <row r="607" spans="1:8" x14ac:dyDescent="0.2">
      <c r="A607" s="14"/>
      <c r="B607" s="15" t="s">
        <v>577</v>
      </c>
      <c r="C607" s="16">
        <v>1269</v>
      </c>
      <c r="D607" s="16">
        <v>1487</v>
      </c>
      <c r="E607" s="17">
        <f t="shared" si="63"/>
        <v>6.9752102456988957E-2</v>
      </c>
      <c r="F607" s="17">
        <f t="shared" si="64"/>
        <v>7.0927736704030533E-2</v>
      </c>
      <c r="G607" s="17">
        <f t="shared" si="66"/>
        <v>0.17178881008668243</v>
      </c>
      <c r="H607" s="17">
        <f t="shared" si="65"/>
        <v>1.198263068213049E-2</v>
      </c>
    </row>
    <row r="608" spans="1:8" x14ac:dyDescent="0.2">
      <c r="A608" s="14"/>
      <c r="B608" s="15" t="s">
        <v>578</v>
      </c>
      <c r="C608" s="16">
        <v>163</v>
      </c>
      <c r="D608" s="16">
        <v>100</v>
      </c>
      <c r="E608" s="17">
        <f t="shared" si="63"/>
        <v>8.9594899137030726E-3</v>
      </c>
      <c r="F608" s="17">
        <f t="shared" si="64"/>
        <v>4.7698545194371569E-3</v>
      </c>
      <c r="G608" s="17">
        <f t="shared" si="66"/>
        <v>-0.38650306748466257</v>
      </c>
      <c r="H608" s="17">
        <f t="shared" si="65"/>
        <v>-3.4628703347441324E-3</v>
      </c>
    </row>
    <row r="609" spans="1:8" x14ac:dyDescent="0.2">
      <c r="A609" s="14"/>
      <c r="B609" s="15" t="s">
        <v>579</v>
      </c>
      <c r="C609" s="16">
        <v>1322</v>
      </c>
      <c r="D609" s="16">
        <v>741</v>
      </c>
      <c r="E609" s="17">
        <f t="shared" si="63"/>
        <v>7.2665310833837191E-2</v>
      </c>
      <c r="F609" s="17">
        <f t="shared" si="64"/>
        <v>3.5344621989029337E-2</v>
      </c>
      <c r="G609" s="17">
        <f t="shared" si="66"/>
        <v>-0.43948562783661121</v>
      </c>
      <c r="H609" s="17">
        <f t="shared" si="65"/>
        <v>-3.1935359753751447E-2</v>
      </c>
    </row>
    <row r="610" spans="1:8" x14ac:dyDescent="0.2">
      <c r="A610" s="14"/>
      <c r="B610" s="15" t="s">
        <v>580</v>
      </c>
      <c r="C610" s="16">
        <v>624</v>
      </c>
      <c r="D610" s="16">
        <v>370</v>
      </c>
      <c r="E610" s="17">
        <f t="shared" si="63"/>
        <v>3.4298906172703786E-2</v>
      </c>
      <c r="F610" s="17">
        <f t="shared" si="64"/>
        <v>1.7648461721917481E-2</v>
      </c>
      <c r="G610" s="17">
        <f t="shared" si="66"/>
        <v>-0.40705128205128205</v>
      </c>
      <c r="H610" s="17">
        <f t="shared" si="65"/>
        <v>-1.3961413730555707E-2</v>
      </c>
    </row>
    <row r="611" spans="1:8" x14ac:dyDescent="0.2">
      <c r="A611" s="14"/>
      <c r="B611" s="15" t="s">
        <v>581</v>
      </c>
      <c r="C611" s="16">
        <v>51</v>
      </c>
      <c r="D611" s="16">
        <v>37</v>
      </c>
      <c r="E611" s="17">
        <f t="shared" si="63"/>
        <v>2.8032759852690595E-3</v>
      </c>
      <c r="F611" s="17">
        <f t="shared" si="64"/>
        <v>1.7648461721917481E-3</v>
      </c>
      <c r="G611" s="17">
        <f t="shared" si="66"/>
        <v>-0.27450980392156865</v>
      </c>
      <c r="H611" s="17">
        <f t="shared" si="65"/>
        <v>-7.6952674105425169E-4</v>
      </c>
    </row>
    <row r="612" spans="1:8" x14ac:dyDescent="0.2">
      <c r="A612" s="14"/>
      <c r="B612" s="15" t="s">
        <v>582</v>
      </c>
      <c r="C612" s="16">
        <v>210</v>
      </c>
      <c r="D612" s="16">
        <v>118</v>
      </c>
      <c r="E612" s="17">
        <f t="shared" si="63"/>
        <v>1.1542901115813775E-2</v>
      </c>
      <c r="F612" s="17">
        <f t="shared" si="64"/>
        <v>5.6284283329358451E-3</v>
      </c>
      <c r="G612" s="17">
        <f t="shared" si="66"/>
        <v>-0.43809523809523809</v>
      </c>
      <c r="H612" s="17">
        <f t="shared" si="65"/>
        <v>-5.0568900126422255E-3</v>
      </c>
    </row>
    <row r="613" spans="1:8" ht="25.5" x14ac:dyDescent="0.2">
      <c r="A613" s="14"/>
      <c r="B613" s="15" t="s">
        <v>583</v>
      </c>
      <c r="C613" s="16">
        <v>9</v>
      </c>
      <c r="D613" s="16">
        <v>7</v>
      </c>
      <c r="E613" s="17">
        <f t="shared" si="63"/>
        <v>4.9469576210630457E-4</v>
      </c>
      <c r="F613" s="17">
        <f t="shared" si="64"/>
        <v>3.33889816360601E-4</v>
      </c>
      <c r="G613" s="17">
        <f t="shared" si="66"/>
        <v>-0.22222222222222221</v>
      </c>
      <c r="H613" s="17">
        <f t="shared" si="65"/>
        <v>-1.0993239157917878E-4</v>
      </c>
    </row>
    <row r="614" spans="1:8" x14ac:dyDescent="0.2">
      <c r="A614" s="14"/>
      <c r="B614" s="15" t="s">
        <v>584</v>
      </c>
      <c r="C614" s="16">
        <v>147</v>
      </c>
      <c r="D614" s="16">
        <v>107</v>
      </c>
      <c r="E614" s="17">
        <f t="shared" si="63"/>
        <v>8.0800307810696415E-3</v>
      </c>
      <c r="F614" s="17">
        <f t="shared" si="64"/>
        <v>5.103744335797758E-3</v>
      </c>
      <c r="G614" s="17">
        <f t="shared" si="66"/>
        <v>-0.27210884353741499</v>
      </c>
      <c r="H614" s="17">
        <f t="shared" si="65"/>
        <v>-2.1986478315835761E-3</v>
      </c>
    </row>
    <row r="615" spans="1:8" x14ac:dyDescent="0.2">
      <c r="A615" s="14"/>
      <c r="B615" s="15" t="s">
        <v>585</v>
      </c>
      <c r="C615" s="16">
        <v>24</v>
      </c>
      <c r="D615" s="16">
        <v>16</v>
      </c>
      <c r="E615" s="17">
        <f t="shared" si="63"/>
        <v>1.3191886989501456E-3</v>
      </c>
      <c r="F615" s="17">
        <f t="shared" si="64"/>
        <v>7.6317672310994514E-4</v>
      </c>
      <c r="G615" s="17">
        <f t="shared" si="66"/>
        <v>-0.33333333333333331</v>
      </c>
      <c r="H615" s="17">
        <f t="shared" si="65"/>
        <v>-4.3972956631671518E-4</v>
      </c>
    </row>
    <row r="616" spans="1:8" ht="25.5" x14ac:dyDescent="0.2">
      <c r="A616" s="14"/>
      <c r="B616" s="15" t="s">
        <v>586</v>
      </c>
      <c r="C616" s="16">
        <v>87</v>
      </c>
      <c r="D616" s="16">
        <v>67</v>
      </c>
      <c r="E616" s="17">
        <f t="shared" si="63"/>
        <v>4.7820590336942782E-3</v>
      </c>
      <c r="F616" s="17">
        <f t="shared" si="64"/>
        <v>3.1958025280228951E-3</v>
      </c>
      <c r="G616" s="17">
        <f t="shared" si="66"/>
        <v>-0.22988505747126436</v>
      </c>
      <c r="H616" s="17">
        <f t="shared" si="65"/>
        <v>-1.099323915791788E-3</v>
      </c>
    </row>
    <row r="617" spans="1:8" ht="25.5" x14ac:dyDescent="0.2">
      <c r="A617" s="14"/>
      <c r="B617" s="15" t="s">
        <v>587</v>
      </c>
      <c r="C617" s="16">
        <v>446</v>
      </c>
      <c r="D617" s="16">
        <v>401</v>
      </c>
      <c r="E617" s="17">
        <f t="shared" si="63"/>
        <v>2.4514923322156875E-2</v>
      </c>
      <c r="F617" s="17">
        <f t="shared" si="64"/>
        <v>1.9127116622942999E-2</v>
      </c>
      <c r="G617" s="17">
        <f t="shared" si="66"/>
        <v>-0.10089686098654709</v>
      </c>
      <c r="H617" s="17">
        <f t="shared" si="65"/>
        <v>-2.4734788105315233E-3</v>
      </c>
    </row>
    <row r="618" spans="1:8" ht="25.5" x14ac:dyDescent="0.2">
      <c r="A618" s="14"/>
      <c r="B618" s="15" t="s">
        <v>588</v>
      </c>
      <c r="C618" s="16">
        <v>5818</v>
      </c>
      <c r="D618" s="16">
        <v>10202</v>
      </c>
      <c r="E618" s="17">
        <f t="shared" si="63"/>
        <v>0.31979332710383113</v>
      </c>
      <c r="F618" s="17">
        <f t="shared" si="64"/>
        <v>0.48662055807297877</v>
      </c>
      <c r="G618" s="17">
        <f t="shared" si="66"/>
        <v>0.75352354761086282</v>
      </c>
      <c r="H618" s="17">
        <f t="shared" si="65"/>
        <v>0.24097180234155993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619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620</v>
      </c>
      <c r="C8" s="12">
        <f>+C19+C76+C177+C356+C591</f>
        <v>746</v>
      </c>
      <c r="D8" s="13">
        <f>+D19+D76+D177+D356+D591</f>
        <v>635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-0.1487935656836461</v>
      </c>
      <c r="H8" s="10">
        <f t="shared" ref="H8:H13" si="1">+IF(OR(AND(E8=""),(G8="")),"",E8*G8)</f>
        <v>-0.1487935656836461</v>
      </c>
    </row>
    <row r="9" spans="1:8" x14ac:dyDescent="0.2">
      <c r="A9" s="14"/>
      <c r="B9" s="15" t="s">
        <v>6</v>
      </c>
      <c r="C9" s="16">
        <f>+C19</f>
        <v>2</v>
      </c>
      <c r="D9" s="16">
        <f>+D19</f>
        <v>8</v>
      </c>
      <c r="E9" s="17">
        <f t="shared" ref="E9:F13" si="2">+C9/C$8</f>
        <v>2.6809651474530832E-3</v>
      </c>
      <c r="F9" s="17">
        <f t="shared" si="2"/>
        <v>1.2598425196850394E-2</v>
      </c>
      <c r="G9" s="17">
        <f t="shared" si="0"/>
        <v>3</v>
      </c>
      <c r="H9" s="17">
        <f t="shared" si="1"/>
        <v>8.0428954423592495E-3</v>
      </c>
    </row>
    <row r="10" spans="1:8" x14ac:dyDescent="0.2">
      <c r="A10" s="14"/>
      <c r="B10" s="15" t="s">
        <v>7</v>
      </c>
      <c r="C10" s="16">
        <f>+C76</f>
        <v>16</v>
      </c>
      <c r="D10" s="16">
        <f>+D76</f>
        <v>103</v>
      </c>
      <c r="E10" s="17">
        <f t="shared" si="2"/>
        <v>2.1447721179624665E-2</v>
      </c>
      <c r="F10" s="17">
        <f t="shared" si="2"/>
        <v>0.16220472440944883</v>
      </c>
      <c r="G10" s="17">
        <f t="shared" si="0"/>
        <v>5.4375</v>
      </c>
      <c r="H10" s="17">
        <f t="shared" si="1"/>
        <v>0.11662198391420912</v>
      </c>
    </row>
    <row r="11" spans="1:8" ht="25.5" x14ac:dyDescent="0.2">
      <c r="A11" s="14"/>
      <c r="B11" s="15" t="s">
        <v>8</v>
      </c>
      <c r="C11" s="16">
        <f>+C177</f>
        <v>84</v>
      </c>
      <c r="D11" s="16">
        <f>+D177</f>
        <v>189</v>
      </c>
      <c r="E11" s="17">
        <f t="shared" si="2"/>
        <v>0.1126005361930295</v>
      </c>
      <c r="F11" s="17">
        <f t="shared" si="2"/>
        <v>0.29763779527559053</v>
      </c>
      <c r="G11" s="17">
        <f t="shared" si="0"/>
        <v>1.25</v>
      </c>
      <c r="H11" s="17">
        <f t="shared" si="1"/>
        <v>0.14075067024128687</v>
      </c>
    </row>
    <row r="12" spans="1:8" x14ac:dyDescent="0.2">
      <c r="A12" s="14"/>
      <c r="B12" s="15" t="s">
        <v>9</v>
      </c>
      <c r="C12" s="16">
        <f>+C356</f>
        <v>102</v>
      </c>
      <c r="D12" s="16">
        <f>+D356</f>
        <v>292</v>
      </c>
      <c r="E12" s="17">
        <f t="shared" si="2"/>
        <v>0.13672922252010725</v>
      </c>
      <c r="F12" s="17">
        <f t="shared" si="2"/>
        <v>0.45984251968503936</v>
      </c>
      <c r="G12" s="17">
        <f t="shared" si="0"/>
        <v>1.8627450980392157</v>
      </c>
      <c r="H12" s="17">
        <f t="shared" si="1"/>
        <v>0.2546916890080429</v>
      </c>
    </row>
    <row r="13" spans="1:8" x14ac:dyDescent="0.2">
      <c r="A13" s="14"/>
      <c r="B13" s="15" t="s">
        <v>10</v>
      </c>
      <c r="C13" s="16">
        <f>+C591</f>
        <v>542</v>
      </c>
      <c r="D13" s="16">
        <f>+D591</f>
        <v>43</v>
      </c>
      <c r="E13" s="17">
        <f t="shared" si="2"/>
        <v>0.72654155495978556</v>
      </c>
      <c r="F13" s="17">
        <f t="shared" si="2"/>
        <v>6.7716535433070865E-2</v>
      </c>
      <c r="G13" s="17">
        <f t="shared" si="0"/>
        <v>-0.92066420664206639</v>
      </c>
      <c r="H13" s="17">
        <f t="shared" si="1"/>
        <v>-0.66890080428954424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</v>
      </c>
      <c r="D19" s="20">
        <f>SUM(D20:D70)</f>
        <v>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</v>
      </c>
      <c r="H19" s="21">
        <f t="shared" ref="H19:H50" si="5">+IF(OR(AND(E19=""),(G19="")),"",E19*G19)</f>
        <v>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3</v>
      </c>
      <c r="E30" s="17" t="str">
        <f t="shared" si="3"/>
        <v/>
      </c>
      <c r="F30" s="17">
        <f t="shared" si="4"/>
        <v>0.375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0.125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0.5</v>
      </c>
      <c r="F45" s="17" t="str">
        <f t="shared" si="4"/>
        <v/>
      </c>
      <c r="G45" s="17">
        <f t="shared" si="6"/>
        <v>-1</v>
      </c>
      <c r="H45" s="17">
        <f t="shared" si="5"/>
        <v>-0.5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0.125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2</v>
      </c>
      <c r="E49" s="17" t="str">
        <f t="shared" si="3"/>
        <v/>
      </c>
      <c r="F49" s="17">
        <f t="shared" si="4"/>
        <v>0.25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0.125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0.5</v>
      </c>
      <c r="F70" s="17" t="str">
        <f t="shared" si="8"/>
        <v/>
      </c>
      <c r="G70" s="17">
        <f t="shared" si="10"/>
        <v>-1</v>
      </c>
      <c r="H70" s="17">
        <f t="shared" si="9"/>
        <v>-0.5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16</v>
      </c>
      <c r="D76" s="20">
        <f>SUM(D77:D171)</f>
        <v>103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5.4375</v>
      </c>
      <c r="H76" s="21">
        <f t="shared" ref="H76:H107" si="13">+IF(OR(AND(E76=""),(G76="")),"",E76*G76)</f>
        <v>5.4375</v>
      </c>
    </row>
    <row r="77" spans="1:8" x14ac:dyDescent="0.2">
      <c r="A77" s="14"/>
      <c r="B77" s="15" t="s">
        <v>65</v>
      </c>
      <c r="C77" s="16">
        <v>0</v>
      </c>
      <c r="D77" s="16">
        <v>3</v>
      </c>
      <c r="E77" s="17" t="str">
        <f t="shared" si="11"/>
        <v/>
      </c>
      <c r="F77" s="17">
        <f t="shared" si="12"/>
        <v>2.9126213592233011E-2</v>
      </c>
      <c r="G77" s="17">
        <f t="shared" ref="G77:G108" si="14">+IF(AND(C77=0,D77=0)," ",IF(C77=0,1,IF(D77=0,-1,(D77-C77)/C77)))</f>
        <v>1</v>
      </c>
      <c r="H77" s="17" t="str">
        <f t="shared" si="13"/>
        <v/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2</v>
      </c>
      <c r="E79" s="17" t="str">
        <f t="shared" si="11"/>
        <v/>
      </c>
      <c r="F79" s="17">
        <f t="shared" si="12"/>
        <v>1.9417475728155338E-2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2</v>
      </c>
      <c r="E80" s="17">
        <f t="shared" si="11"/>
        <v>6.25E-2</v>
      </c>
      <c r="F80" s="17">
        <f t="shared" si="12"/>
        <v>1.9417475728155338E-2</v>
      </c>
      <c r="G80" s="17">
        <f t="shared" si="14"/>
        <v>1</v>
      </c>
      <c r="H80" s="17">
        <f t="shared" si="13"/>
        <v>6.25E-2</v>
      </c>
    </row>
    <row r="81" spans="1:8" ht="25.5" x14ac:dyDescent="0.2">
      <c r="A81" s="14"/>
      <c r="B81" s="15" t="s">
        <v>69</v>
      </c>
      <c r="C81" s="16">
        <v>1</v>
      </c>
      <c r="D81" s="16">
        <v>1</v>
      </c>
      <c r="E81" s="17">
        <f t="shared" si="11"/>
        <v>6.25E-2</v>
      </c>
      <c r="F81" s="17">
        <f t="shared" si="12"/>
        <v>9.7087378640776691E-3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6.25E-2</v>
      </c>
      <c r="F82" s="17" t="str">
        <f t="shared" si="12"/>
        <v/>
      </c>
      <c r="G82" s="17">
        <f t="shared" si="14"/>
        <v>-1</v>
      </c>
      <c r="H82" s="17">
        <f t="shared" si="13"/>
        <v>-6.25E-2</v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9.7087378640776691E-3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9.7087378640776691E-3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1</v>
      </c>
      <c r="E89" s="17" t="str">
        <f t="shared" si="11"/>
        <v/>
      </c>
      <c r="F89" s="17">
        <f t="shared" si="12"/>
        <v>9.7087378640776691E-3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2</v>
      </c>
      <c r="E92" s="17">
        <f t="shared" si="11"/>
        <v>6.25E-2</v>
      </c>
      <c r="F92" s="17">
        <f t="shared" si="12"/>
        <v>1.9417475728155338E-2</v>
      </c>
      <c r="G92" s="17">
        <f t="shared" si="14"/>
        <v>1</v>
      </c>
      <c r="H92" s="17">
        <f t="shared" si="13"/>
        <v>6.25E-2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4</v>
      </c>
      <c r="E94" s="17" t="str">
        <f t="shared" si="11"/>
        <v/>
      </c>
      <c r="F94" s="17">
        <f t="shared" si="12"/>
        <v>3.8834951456310676E-2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9.7087378640776691E-3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9.7087378640776691E-3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6.25E-2</v>
      </c>
      <c r="F106" s="17" t="str">
        <f t="shared" si="12"/>
        <v/>
      </c>
      <c r="G106" s="17">
        <f t="shared" si="14"/>
        <v>-1</v>
      </c>
      <c r="H106" s="17">
        <f t="shared" si="13"/>
        <v>-6.25E-2</v>
      </c>
    </row>
    <row r="107" spans="1:8" x14ac:dyDescent="0.2">
      <c r="A107" s="14"/>
      <c r="B107" s="15" t="s">
        <v>95</v>
      </c>
      <c r="C107" s="16">
        <v>1</v>
      </c>
      <c r="D107" s="16">
        <v>1</v>
      </c>
      <c r="E107" s="17">
        <f t="shared" si="11"/>
        <v>6.25E-2</v>
      </c>
      <c r="F107" s="17">
        <f t="shared" si="12"/>
        <v>9.7087378640776691E-3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9.7087378640776691E-3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3</v>
      </c>
      <c r="E118" s="17" t="str">
        <f t="shared" si="15"/>
        <v/>
      </c>
      <c r="F118" s="17">
        <f t="shared" si="16"/>
        <v>2.9126213592233011E-2</v>
      </c>
      <c r="G118" s="17">
        <f t="shared" si="18"/>
        <v>1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4</v>
      </c>
      <c r="E119" s="17" t="str">
        <f t="shared" si="15"/>
        <v/>
      </c>
      <c r="F119" s="17">
        <f t="shared" si="16"/>
        <v>3.8834951456310676E-2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1</v>
      </c>
      <c r="E120" s="17" t="str">
        <f t="shared" si="15"/>
        <v/>
      </c>
      <c r="F120" s="17">
        <f t="shared" si="16"/>
        <v>9.7087378640776691E-3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1.9417475728155338E-2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9.7087378640776691E-3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9.7087378640776691E-3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10</v>
      </c>
      <c r="E128" s="17">
        <f t="shared" si="15"/>
        <v>6.25E-2</v>
      </c>
      <c r="F128" s="17">
        <f t="shared" si="16"/>
        <v>9.7087378640776698E-2</v>
      </c>
      <c r="G128" s="17">
        <f t="shared" si="18"/>
        <v>9</v>
      </c>
      <c r="H128" s="17">
        <f t="shared" si="17"/>
        <v>0.5625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4</v>
      </c>
      <c r="E130" s="17">
        <f t="shared" si="15"/>
        <v>6.25E-2</v>
      </c>
      <c r="F130" s="17">
        <f t="shared" si="16"/>
        <v>3.8834951456310676E-2</v>
      </c>
      <c r="G130" s="17">
        <f t="shared" si="18"/>
        <v>3</v>
      </c>
      <c r="H130" s="17">
        <f t="shared" si="17"/>
        <v>0.1875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3</v>
      </c>
      <c r="E132" s="17">
        <f t="shared" si="15"/>
        <v>6.25E-2</v>
      </c>
      <c r="F132" s="17">
        <f t="shared" si="16"/>
        <v>2.9126213592233011E-2</v>
      </c>
      <c r="G132" s="17">
        <f t="shared" si="18"/>
        <v>2</v>
      </c>
      <c r="H132" s="17">
        <f t="shared" si="17"/>
        <v>0.125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</v>
      </c>
      <c r="D135" s="16">
        <v>6</v>
      </c>
      <c r="E135" s="17">
        <f t="shared" si="15"/>
        <v>6.25E-2</v>
      </c>
      <c r="F135" s="17">
        <f t="shared" si="16"/>
        <v>5.8252427184466021E-2</v>
      </c>
      <c r="G135" s="17">
        <f t="shared" si="18"/>
        <v>5</v>
      </c>
      <c r="H135" s="17">
        <f t="shared" si="17"/>
        <v>0.3125</v>
      </c>
    </row>
    <row r="136" spans="1:8" ht="25.5" x14ac:dyDescent="0.2">
      <c r="A136" s="14"/>
      <c r="B136" s="15" t="s">
        <v>124</v>
      </c>
      <c r="C136" s="16">
        <v>0</v>
      </c>
      <c r="D136" s="16">
        <v>7</v>
      </c>
      <c r="E136" s="17" t="str">
        <f t="shared" si="15"/>
        <v/>
      </c>
      <c r="F136" s="17">
        <f t="shared" si="16"/>
        <v>6.7961165048543687E-2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22</v>
      </c>
      <c r="E137" s="17">
        <f t="shared" si="15"/>
        <v>6.25E-2</v>
      </c>
      <c r="F137" s="17">
        <f t="shared" si="16"/>
        <v>0.21359223300970873</v>
      </c>
      <c r="G137" s="17">
        <f t="shared" si="18"/>
        <v>21</v>
      </c>
      <c r="H137" s="17">
        <f t="shared" si="17"/>
        <v>1.3125</v>
      </c>
    </row>
    <row r="138" spans="1:8" x14ac:dyDescent="0.2">
      <c r="A138" s="14"/>
      <c r="B138" s="15" t="s">
        <v>126</v>
      </c>
      <c r="C138" s="16">
        <v>2</v>
      </c>
      <c r="D138" s="16">
        <v>1</v>
      </c>
      <c r="E138" s="17">
        <f t="shared" si="15"/>
        <v>0.125</v>
      </c>
      <c r="F138" s="17">
        <f t="shared" si="16"/>
        <v>9.7087378640776691E-3</v>
      </c>
      <c r="G138" s="17">
        <f t="shared" si="18"/>
        <v>-0.5</v>
      </c>
      <c r="H138" s="17">
        <f t="shared" si="17"/>
        <v>-6.25E-2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1.9417475728155338E-2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8</v>
      </c>
      <c r="E141" s="17" t="str">
        <f t="shared" si="19"/>
        <v/>
      </c>
      <c r="F141" s="17">
        <f t="shared" si="20"/>
        <v>7.7669902912621352E-2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9.7087378640776691E-3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9.7087378640776691E-3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9.7087378640776691E-3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9.7087378640776691E-3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9.7087378640776691E-3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2</v>
      </c>
      <c r="D162" s="16">
        <v>0</v>
      </c>
      <c r="E162" s="17">
        <f t="shared" si="19"/>
        <v>0.125</v>
      </c>
      <c r="F162" s="17" t="str">
        <f t="shared" si="20"/>
        <v/>
      </c>
      <c r="G162" s="17">
        <f t="shared" si="22"/>
        <v>-1</v>
      </c>
      <c r="H162" s="17">
        <f t="shared" si="21"/>
        <v>-0.125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9.7087378640776691E-3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1</v>
      </c>
      <c r="E168" s="17">
        <f t="shared" si="19"/>
        <v>6.25E-2</v>
      </c>
      <c r="F168" s="17">
        <f t="shared" si="20"/>
        <v>9.7087378640776691E-3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84</v>
      </c>
      <c r="D177" s="20">
        <f>SUM(D178:D350)</f>
        <v>189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1.25</v>
      </c>
      <c r="H177" s="21">
        <f t="shared" ref="H177:H208" si="25">+IF(OR(AND(E177=""),(G177="")),"",E177*G177)</f>
        <v>1.25</v>
      </c>
    </row>
    <row r="178" spans="1:8" x14ac:dyDescent="0.2">
      <c r="A178" s="14"/>
      <c r="B178" s="15" t="s">
        <v>160</v>
      </c>
      <c r="C178" s="16">
        <v>1</v>
      </c>
      <c r="D178" s="16">
        <v>2</v>
      </c>
      <c r="E178" s="17">
        <f t="shared" si="23"/>
        <v>1.1904761904761904E-2</v>
      </c>
      <c r="F178" s="17">
        <f t="shared" si="24"/>
        <v>1.0582010582010581E-2</v>
      </c>
      <c r="G178" s="17">
        <f t="shared" ref="G178:G209" si="26">+IF(AND(C178=0,D178=0)," ",IF(C178=0,1,IF(D178=0,-1,(D178-C178)/C178)))</f>
        <v>1</v>
      </c>
      <c r="H178" s="17">
        <f t="shared" si="25"/>
        <v>1.1904761904761904E-2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</v>
      </c>
      <c r="D184" s="16">
        <v>11</v>
      </c>
      <c r="E184" s="17">
        <f t="shared" si="23"/>
        <v>3.5714285714285712E-2</v>
      </c>
      <c r="F184" s="17">
        <f t="shared" si="24"/>
        <v>5.8201058201058198E-2</v>
      </c>
      <c r="G184" s="17">
        <f t="shared" si="26"/>
        <v>2.6666666666666665</v>
      </c>
      <c r="H184" s="17">
        <f t="shared" si="25"/>
        <v>9.5238095238095233E-2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0</v>
      </c>
      <c r="E186" s="17">
        <f t="shared" si="23"/>
        <v>2.3809523809523808E-2</v>
      </c>
      <c r="F186" s="17" t="str">
        <f t="shared" si="24"/>
        <v/>
      </c>
      <c r="G186" s="17">
        <f t="shared" si="26"/>
        <v>-1</v>
      </c>
      <c r="H186" s="17">
        <f t="shared" si="25"/>
        <v>-2.3809523809523808E-2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0</v>
      </c>
      <c r="E191" s="17">
        <f t="shared" si="23"/>
        <v>5.9523809523809521E-2</v>
      </c>
      <c r="F191" s="17" t="str">
        <f t="shared" si="24"/>
        <v/>
      </c>
      <c r="G191" s="17">
        <f t="shared" si="26"/>
        <v>-1</v>
      </c>
      <c r="H191" s="17">
        <f t="shared" si="25"/>
        <v>-5.9523809523809521E-2</v>
      </c>
    </row>
    <row r="192" spans="1:8" x14ac:dyDescent="0.2">
      <c r="A192" s="14"/>
      <c r="B192" s="15" t="s">
        <v>174</v>
      </c>
      <c r="C192" s="16">
        <v>1</v>
      </c>
      <c r="D192" s="16">
        <v>7</v>
      </c>
      <c r="E192" s="17">
        <f t="shared" si="23"/>
        <v>1.1904761904761904E-2</v>
      </c>
      <c r="F192" s="17">
        <f t="shared" si="24"/>
        <v>3.7037037037037035E-2</v>
      </c>
      <c r="G192" s="17">
        <f t="shared" si="26"/>
        <v>6</v>
      </c>
      <c r="H192" s="17">
        <f t="shared" si="25"/>
        <v>7.1428571428571425E-2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1.1904761904761904E-2</v>
      </c>
      <c r="F202" s="17" t="str">
        <f t="shared" si="24"/>
        <v/>
      </c>
      <c r="G202" s="17">
        <f t="shared" si="26"/>
        <v>-1</v>
      </c>
      <c r="H202" s="17">
        <f t="shared" si="25"/>
        <v>-1.1904761904761904E-2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5</v>
      </c>
      <c r="D204" s="16">
        <v>1</v>
      </c>
      <c r="E204" s="17">
        <f t="shared" si="23"/>
        <v>5.9523809523809521E-2</v>
      </c>
      <c r="F204" s="17">
        <f t="shared" si="24"/>
        <v>5.2910052910052907E-3</v>
      </c>
      <c r="G204" s="17">
        <f t="shared" si="26"/>
        <v>-0.8</v>
      </c>
      <c r="H204" s="17">
        <f t="shared" si="25"/>
        <v>-4.7619047619047616E-2</v>
      </c>
    </row>
    <row r="205" spans="1:8" ht="25.5" x14ac:dyDescent="0.2">
      <c r="A205" s="14"/>
      <c r="B205" s="15" t="s">
        <v>187</v>
      </c>
      <c r="C205" s="16">
        <v>13</v>
      </c>
      <c r="D205" s="16">
        <v>2</v>
      </c>
      <c r="E205" s="17">
        <f t="shared" si="23"/>
        <v>0.15476190476190477</v>
      </c>
      <c r="F205" s="17">
        <f t="shared" si="24"/>
        <v>1.0582010582010581E-2</v>
      </c>
      <c r="G205" s="17">
        <f t="shared" si="26"/>
        <v>-0.84615384615384615</v>
      </c>
      <c r="H205" s="17">
        <f t="shared" si="25"/>
        <v>-0.13095238095238096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0</v>
      </c>
      <c r="E207" s="17">
        <f t="shared" si="23"/>
        <v>1.1904761904761904E-2</v>
      </c>
      <c r="F207" s="17" t="str">
        <f t="shared" si="24"/>
        <v/>
      </c>
      <c r="G207" s="17">
        <f t="shared" si="26"/>
        <v>-1</v>
      </c>
      <c r="H207" s="17">
        <f t="shared" si="25"/>
        <v>-1.1904761904761904E-2</v>
      </c>
    </row>
    <row r="208" spans="1:8" x14ac:dyDescent="0.2">
      <c r="A208" s="14"/>
      <c r="B208" s="15" t="s">
        <v>190</v>
      </c>
      <c r="C208" s="16">
        <v>0</v>
      </c>
      <c r="D208" s="16">
        <v>8</v>
      </c>
      <c r="E208" s="17" t="str">
        <f t="shared" si="23"/>
        <v/>
      </c>
      <c r="F208" s="17">
        <f t="shared" si="24"/>
        <v>4.2328042328042326E-2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ref="G210:G241" si="30">+IF(AND(C210=0,D210=0)," ",IF(C210=0,1,IF(D210=0,-1,(D210-C210)/C210)))</f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5.2910052910052907E-3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34</v>
      </c>
      <c r="D231" s="16">
        <v>26</v>
      </c>
      <c r="E231" s="17">
        <f t="shared" si="27"/>
        <v>0.40476190476190477</v>
      </c>
      <c r="F231" s="17">
        <f t="shared" si="28"/>
        <v>0.13756613756613756</v>
      </c>
      <c r="G231" s="17">
        <f t="shared" si="30"/>
        <v>-0.23529411764705882</v>
      </c>
      <c r="H231" s="17">
        <f t="shared" si="29"/>
        <v>-9.5238095238095233E-2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8</v>
      </c>
      <c r="E237" s="17" t="str">
        <f t="shared" si="27"/>
        <v/>
      </c>
      <c r="F237" s="17">
        <f t="shared" si="28"/>
        <v>4.2328042328042326E-2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5.2910052910052907E-3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0</v>
      </c>
      <c r="E247" s="17">
        <f t="shared" si="31"/>
        <v>2.3809523809523808E-2</v>
      </c>
      <c r="F247" s="17" t="str">
        <f t="shared" si="32"/>
        <v/>
      </c>
      <c r="G247" s="17">
        <f t="shared" si="34"/>
        <v>-1</v>
      </c>
      <c r="H247" s="17">
        <f t="shared" si="33"/>
        <v>-2.3809523809523808E-2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5.2910052910052907E-3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1</v>
      </c>
      <c r="E270" s="17">
        <f t="shared" si="31"/>
        <v>3.5714285714285712E-2</v>
      </c>
      <c r="F270" s="17">
        <f t="shared" si="32"/>
        <v>5.2910052910052907E-3</v>
      </c>
      <c r="G270" s="17">
        <f t="shared" si="34"/>
        <v>-0.66666666666666663</v>
      </c>
      <c r="H270" s="17">
        <f t="shared" si="33"/>
        <v>-2.3809523809523808E-2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4</v>
      </c>
      <c r="E273" s="17" t="str">
        <f t="shared" ref="E273:E304" si="35">+IF(C273=0,"",C273/C$177)</f>
        <v/>
      </c>
      <c r="F273" s="17">
        <f t="shared" ref="F273:F304" si="36">+IF(D273=0,"",D273/D$177)</f>
        <v>2.1164021164021163E-2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3</v>
      </c>
      <c r="E277" s="17" t="str">
        <f t="shared" si="35"/>
        <v/>
      </c>
      <c r="F277" s="17">
        <f t="shared" si="36"/>
        <v>1.5873015873015872E-2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5.2910052910052907E-3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5.2910052910052907E-3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2</v>
      </c>
      <c r="E283" s="17">
        <f t="shared" si="35"/>
        <v>1.1904761904761904E-2</v>
      </c>
      <c r="F283" s="17">
        <f t="shared" si="36"/>
        <v>1.0582010582010581E-2</v>
      </c>
      <c r="G283" s="17">
        <f t="shared" si="38"/>
        <v>1</v>
      </c>
      <c r="H283" s="17">
        <f t="shared" si="37"/>
        <v>1.1904761904761904E-2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5.2910052910052907E-3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3</v>
      </c>
      <c r="E300" s="17" t="str">
        <f t="shared" si="35"/>
        <v/>
      </c>
      <c r="F300" s="17">
        <f t="shared" si="36"/>
        <v>1.5873015873015872E-2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9</v>
      </c>
      <c r="D306" s="16">
        <v>2</v>
      </c>
      <c r="E306" s="17">
        <f t="shared" si="39"/>
        <v>0.10714285714285714</v>
      </c>
      <c r="F306" s="17">
        <f t="shared" si="40"/>
        <v>1.0582010582010581E-2</v>
      </c>
      <c r="G306" s="17">
        <f t="shared" ref="G306:G337" si="42">+IF(AND(C306=0,D306=0)," ",IF(C306=0,1,IF(D306=0,-1,(D306-C306)/C306)))</f>
        <v>-0.77777777777777779</v>
      </c>
      <c r="H306" s="17">
        <f t="shared" si="41"/>
        <v>-8.3333333333333329E-2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2</v>
      </c>
      <c r="E311" s="17">
        <f t="shared" si="39"/>
        <v>1.1904761904761904E-2</v>
      </c>
      <c r="F311" s="17">
        <f t="shared" si="40"/>
        <v>1.0582010582010581E-2</v>
      </c>
      <c r="G311" s="17">
        <f t="shared" si="42"/>
        <v>1</v>
      </c>
      <c r="H311" s="17">
        <f t="shared" si="41"/>
        <v>1.1904761904761904E-2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1.1904761904761904E-2</v>
      </c>
      <c r="F312" s="17" t="str">
        <f t="shared" si="40"/>
        <v/>
      </c>
      <c r="G312" s="17">
        <f t="shared" si="42"/>
        <v>-1</v>
      </c>
      <c r="H312" s="17">
        <f t="shared" si="41"/>
        <v>-1.1904761904761904E-2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</v>
      </c>
      <c r="D314" s="16">
        <v>23</v>
      </c>
      <c r="E314" s="17">
        <f t="shared" si="39"/>
        <v>1.1904761904761904E-2</v>
      </c>
      <c r="F314" s="17">
        <f t="shared" si="40"/>
        <v>0.12169312169312169</v>
      </c>
      <c r="G314" s="17">
        <f t="shared" si="42"/>
        <v>22</v>
      </c>
      <c r="H314" s="17">
        <f t="shared" si="41"/>
        <v>0.26190476190476186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78</v>
      </c>
      <c r="E325" s="17" t="str">
        <f t="shared" si="39"/>
        <v/>
      </c>
      <c r="F325" s="17">
        <f t="shared" si="40"/>
        <v>0.41269841269841268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102</v>
      </c>
      <c r="D356" s="20">
        <f>SUM(D357:D585)</f>
        <v>292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1.8627450980392157</v>
      </c>
      <c r="H356" s="21">
        <f t="shared" ref="H356:H419" si="49">+IF(OR(AND(E356=""),(G356="")),"",E356*G356)</f>
        <v>1.8627450980392157</v>
      </c>
    </row>
    <row r="357" spans="1:8" x14ac:dyDescent="0.2">
      <c r="A357" s="14"/>
      <c r="B357" s="15" t="s">
        <v>333</v>
      </c>
      <c r="C357" s="16">
        <v>2</v>
      </c>
      <c r="D357" s="16">
        <v>28</v>
      </c>
      <c r="E357" s="17">
        <f t="shared" si="47"/>
        <v>1.9607843137254902E-2</v>
      </c>
      <c r="F357" s="17">
        <f t="shared" si="48"/>
        <v>9.5890410958904104E-2</v>
      </c>
      <c r="G357" s="17">
        <f t="shared" ref="G357:G420" si="50">+IF(AND(C357=0,D357=0)," ",IF(C357=0,1,IF(D357=0,-1,(D357-C357)/C357)))</f>
        <v>13</v>
      </c>
      <c r="H357" s="17">
        <f t="shared" si="49"/>
        <v>0.25490196078431371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10</v>
      </c>
      <c r="D362" s="16">
        <v>9</v>
      </c>
      <c r="E362" s="17">
        <f t="shared" si="47"/>
        <v>9.8039215686274508E-2</v>
      </c>
      <c r="F362" s="17">
        <f t="shared" si="48"/>
        <v>3.0821917808219176E-2</v>
      </c>
      <c r="G362" s="17">
        <f t="shared" si="50"/>
        <v>-0.1</v>
      </c>
      <c r="H362" s="17">
        <f t="shared" si="49"/>
        <v>-9.8039215686274508E-3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18</v>
      </c>
      <c r="D368" s="16">
        <v>50</v>
      </c>
      <c r="E368" s="17">
        <f t="shared" si="47"/>
        <v>0.17647058823529413</v>
      </c>
      <c r="F368" s="17">
        <f t="shared" si="48"/>
        <v>0.17123287671232876</v>
      </c>
      <c r="G368" s="17">
        <f t="shared" si="50"/>
        <v>1.7777777777777777</v>
      </c>
      <c r="H368" s="17">
        <f t="shared" si="49"/>
        <v>0.31372549019607843</v>
      </c>
    </row>
    <row r="369" spans="1:8" x14ac:dyDescent="0.2">
      <c r="A369" s="14"/>
      <c r="B369" s="15" t="s">
        <v>345</v>
      </c>
      <c r="C369" s="16">
        <v>0</v>
      </c>
      <c r="D369" s="16">
        <v>4</v>
      </c>
      <c r="E369" s="17" t="str">
        <f t="shared" si="47"/>
        <v/>
      </c>
      <c r="F369" s="17">
        <f t="shared" si="48"/>
        <v>1.3698630136986301E-2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10</v>
      </c>
      <c r="E371" s="17">
        <f t="shared" si="47"/>
        <v>2.9411764705882353E-2</v>
      </c>
      <c r="F371" s="17">
        <f t="shared" si="48"/>
        <v>3.4246575342465752E-2</v>
      </c>
      <c r="G371" s="17">
        <f t="shared" si="50"/>
        <v>2.3333333333333335</v>
      </c>
      <c r="H371" s="17">
        <f t="shared" si="49"/>
        <v>6.8627450980392163E-2</v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</v>
      </c>
      <c r="D376" s="16">
        <v>17</v>
      </c>
      <c r="E376" s="17">
        <f t="shared" si="47"/>
        <v>5.8823529411764705E-2</v>
      </c>
      <c r="F376" s="17">
        <f t="shared" si="48"/>
        <v>5.8219178082191778E-2</v>
      </c>
      <c r="G376" s="17">
        <f t="shared" si="50"/>
        <v>1.8333333333333333</v>
      </c>
      <c r="H376" s="17">
        <f t="shared" si="49"/>
        <v>0.10784313725490195</v>
      </c>
    </row>
    <row r="377" spans="1:8" x14ac:dyDescent="0.2">
      <c r="A377" s="14"/>
      <c r="B377" s="15" t="s">
        <v>353</v>
      </c>
      <c r="C377" s="16">
        <v>1</v>
      </c>
      <c r="D377" s="16">
        <v>1</v>
      </c>
      <c r="E377" s="17">
        <f t="shared" si="47"/>
        <v>9.8039215686274508E-3</v>
      </c>
      <c r="F377" s="17">
        <f t="shared" si="48"/>
        <v>3.4246575342465752E-3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</v>
      </c>
      <c r="D380" s="16">
        <v>3</v>
      </c>
      <c r="E380" s="17">
        <f t="shared" si="47"/>
        <v>9.8039215686274508E-3</v>
      </c>
      <c r="F380" s="17">
        <f t="shared" si="48"/>
        <v>1.0273972602739725E-2</v>
      </c>
      <c r="G380" s="17">
        <f t="shared" si="50"/>
        <v>2</v>
      </c>
      <c r="H380" s="17">
        <f t="shared" si="49"/>
        <v>1.9607843137254902E-2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4</v>
      </c>
      <c r="E382" s="17" t="str">
        <f t="shared" si="47"/>
        <v/>
      </c>
      <c r="F382" s="17">
        <f t="shared" si="48"/>
        <v>1.3698630136986301E-2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3.4246575342465752E-3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0</v>
      </c>
      <c r="D391" s="16">
        <v>2</v>
      </c>
      <c r="E391" s="17" t="str">
        <f t="shared" si="47"/>
        <v/>
      </c>
      <c r="F391" s="17">
        <f t="shared" si="48"/>
        <v>6.8493150684931503E-3</v>
      </c>
      <c r="G391" s="17">
        <f t="shared" si="50"/>
        <v>1</v>
      </c>
      <c r="H391" s="17" t="str">
        <f t="shared" si="49"/>
        <v/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3</v>
      </c>
      <c r="D393" s="16">
        <v>3</v>
      </c>
      <c r="E393" s="17">
        <f t="shared" si="47"/>
        <v>2.9411764705882353E-2</v>
      </c>
      <c r="F393" s="17">
        <f t="shared" si="48"/>
        <v>1.0273972602739725E-2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4</v>
      </c>
      <c r="D398" s="16">
        <v>40</v>
      </c>
      <c r="E398" s="17">
        <f t="shared" si="47"/>
        <v>3.9215686274509803E-2</v>
      </c>
      <c r="F398" s="17">
        <f t="shared" si="48"/>
        <v>0.13698630136986301</v>
      </c>
      <c r="G398" s="17">
        <f t="shared" si="50"/>
        <v>9</v>
      </c>
      <c r="H398" s="17">
        <f t="shared" si="49"/>
        <v>0.3529411764705882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10</v>
      </c>
      <c r="D401" s="16">
        <v>0</v>
      </c>
      <c r="E401" s="17">
        <f t="shared" si="47"/>
        <v>9.8039215686274508E-2</v>
      </c>
      <c r="F401" s="17" t="str">
        <f t="shared" si="48"/>
        <v/>
      </c>
      <c r="G401" s="17">
        <f t="shared" si="50"/>
        <v>-1</v>
      </c>
      <c r="H401" s="17">
        <f t="shared" si="49"/>
        <v>-9.8039215686274508E-2</v>
      </c>
    </row>
    <row r="402" spans="1:8" x14ac:dyDescent="0.2">
      <c r="A402" s="14"/>
      <c r="B402" s="15" t="s">
        <v>378</v>
      </c>
      <c r="C402" s="16">
        <v>0</v>
      </c>
      <c r="D402" s="16">
        <v>4</v>
      </c>
      <c r="E402" s="17" t="str">
        <f t="shared" si="47"/>
        <v/>
      </c>
      <c r="F402" s="17">
        <f t="shared" si="48"/>
        <v>1.3698630136986301E-2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3.4246575342465752E-3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2</v>
      </c>
      <c r="E406" s="17" t="str">
        <f t="shared" si="47"/>
        <v/>
      </c>
      <c r="F406" s="17">
        <f t="shared" si="48"/>
        <v>6.8493150684931503E-3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1</v>
      </c>
      <c r="D407" s="16">
        <v>2</v>
      </c>
      <c r="E407" s="17">
        <f t="shared" si="47"/>
        <v>9.8039215686274508E-3</v>
      </c>
      <c r="F407" s="17">
        <f t="shared" si="48"/>
        <v>6.8493150684931503E-3</v>
      </c>
      <c r="G407" s="17">
        <f t="shared" si="50"/>
        <v>1</v>
      </c>
      <c r="H407" s="17">
        <f t="shared" si="49"/>
        <v>9.8039215686274508E-3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2</v>
      </c>
      <c r="D412" s="16">
        <v>0</v>
      </c>
      <c r="E412" s="17">
        <f t="shared" si="47"/>
        <v>1.9607843137254902E-2</v>
      </c>
      <c r="F412" s="17" t="str">
        <f t="shared" si="48"/>
        <v/>
      </c>
      <c r="G412" s="17">
        <f t="shared" si="50"/>
        <v>-1</v>
      </c>
      <c r="H412" s="17">
        <f t="shared" si="49"/>
        <v>-1.9607843137254902E-2</v>
      </c>
    </row>
    <row r="413" spans="1:8" x14ac:dyDescent="0.2">
      <c r="A413" s="14"/>
      <c r="B413" s="15" t="s">
        <v>389</v>
      </c>
      <c r="C413" s="16">
        <v>0</v>
      </c>
      <c r="D413" s="16">
        <v>0</v>
      </c>
      <c r="E413" s="17" t="str">
        <f t="shared" si="47"/>
        <v/>
      </c>
      <c r="F413" s="17" t="str">
        <f t="shared" si="48"/>
        <v/>
      </c>
      <c r="G413" s="17" t="str">
        <f t="shared" si="50"/>
        <v xml:space="preserve"> 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1</v>
      </c>
      <c r="D418" s="16">
        <v>0</v>
      </c>
      <c r="E418" s="17">
        <f t="shared" si="47"/>
        <v>9.8039215686274508E-3</v>
      </c>
      <c r="F418" s="17" t="str">
        <f t="shared" si="48"/>
        <v/>
      </c>
      <c r="G418" s="17">
        <f t="shared" si="50"/>
        <v>-1</v>
      </c>
      <c r="H418" s="17">
        <f t="shared" si="49"/>
        <v>-9.8039215686274508E-3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2</v>
      </c>
      <c r="E420" s="17" t="str">
        <f t="shared" ref="E420:E483" si="51">+IF(C420=0,"",C420/C$356)</f>
        <v/>
      </c>
      <c r="F420" s="17">
        <f t="shared" ref="F420:F483" si="52">+IF(D420=0,"",D420/D$356)</f>
        <v>6.8493150684931503E-3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3.4246575342465752E-3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0</v>
      </c>
      <c r="D428" s="16">
        <v>49</v>
      </c>
      <c r="E428" s="17" t="str">
        <f t="shared" si="51"/>
        <v/>
      </c>
      <c r="F428" s="17">
        <f t="shared" si="52"/>
        <v>0.1678082191780822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13</v>
      </c>
      <c r="E432" s="17" t="str">
        <f t="shared" si="51"/>
        <v/>
      </c>
      <c r="F432" s="17">
        <f t="shared" si="52"/>
        <v>4.4520547945205477E-2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0</v>
      </c>
      <c r="E436" s="17">
        <f t="shared" si="51"/>
        <v>1.9607843137254902E-2</v>
      </c>
      <c r="F436" s="17" t="str">
        <f t="shared" si="52"/>
        <v/>
      </c>
      <c r="G436" s="17">
        <f t="shared" si="54"/>
        <v>-1</v>
      </c>
      <c r="H436" s="17">
        <f t="shared" si="53"/>
        <v>-1.9607843137254902E-2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3.4246575342465752E-3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12</v>
      </c>
      <c r="D452" s="16">
        <v>0</v>
      </c>
      <c r="E452" s="17">
        <f t="shared" si="51"/>
        <v>0.11764705882352941</v>
      </c>
      <c r="F452" s="17" t="str">
        <f t="shared" si="52"/>
        <v/>
      </c>
      <c r="G452" s="17">
        <f t="shared" si="54"/>
        <v>-1</v>
      </c>
      <c r="H452" s="17">
        <f t="shared" si="53"/>
        <v>-0.11764705882352941</v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9.8039215686274508E-3</v>
      </c>
      <c r="F453" s="17" t="str">
        <f t="shared" si="52"/>
        <v/>
      </c>
      <c r="G453" s="17">
        <f t="shared" si="54"/>
        <v>-1</v>
      </c>
      <c r="H453" s="17">
        <f t="shared" si="53"/>
        <v>-9.8039215686274508E-3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6</v>
      </c>
      <c r="D455" s="16">
        <v>1</v>
      </c>
      <c r="E455" s="17">
        <f t="shared" si="51"/>
        <v>5.8823529411764705E-2</v>
      </c>
      <c r="F455" s="17">
        <f t="shared" si="52"/>
        <v>3.4246575342465752E-3</v>
      </c>
      <c r="G455" s="17">
        <f t="shared" si="54"/>
        <v>-0.83333333333333337</v>
      </c>
      <c r="H455" s="17">
        <f t="shared" si="53"/>
        <v>-4.9019607843137254E-2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3.4246575342465752E-3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3.4246575342465752E-3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9.8039215686274508E-3</v>
      </c>
      <c r="F467" s="17" t="str">
        <f t="shared" si="52"/>
        <v/>
      </c>
      <c r="G467" s="17">
        <f t="shared" si="54"/>
        <v>-1</v>
      </c>
      <c r="H467" s="17">
        <f t="shared" si="53"/>
        <v>-9.8039215686274508E-3</v>
      </c>
    </row>
    <row r="468" spans="1:8" ht="25.5" x14ac:dyDescent="0.2">
      <c r="A468" s="14"/>
      <c r="B468" s="15" t="s">
        <v>444</v>
      </c>
      <c r="C468" s="16">
        <v>2</v>
      </c>
      <c r="D468" s="16">
        <v>6</v>
      </c>
      <c r="E468" s="17">
        <f t="shared" si="51"/>
        <v>1.9607843137254902E-2</v>
      </c>
      <c r="F468" s="17">
        <f t="shared" si="52"/>
        <v>2.0547945205479451E-2</v>
      </c>
      <c r="G468" s="17">
        <f t="shared" si="54"/>
        <v>2</v>
      </c>
      <c r="H468" s="17">
        <f t="shared" si="53"/>
        <v>3.9215686274509803E-2</v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3.4246575342465752E-3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6.8493150684931503E-3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</v>
      </c>
      <c r="D520" s="16">
        <v>0</v>
      </c>
      <c r="E520" s="17">
        <f t="shared" si="55"/>
        <v>2.9411764705882353E-2</v>
      </c>
      <c r="F520" s="17" t="str">
        <f t="shared" si="56"/>
        <v/>
      </c>
      <c r="G520" s="17">
        <f t="shared" si="58"/>
        <v>-1</v>
      </c>
      <c r="H520" s="17">
        <f t="shared" si="57"/>
        <v>-2.9411764705882353E-2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9.8039215686274508E-3</v>
      </c>
      <c r="F527" s="17" t="str">
        <f t="shared" si="56"/>
        <v/>
      </c>
      <c r="G527" s="17">
        <f t="shared" si="58"/>
        <v>-1</v>
      </c>
      <c r="H527" s="17">
        <f t="shared" si="57"/>
        <v>-9.8039215686274508E-3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1</v>
      </c>
      <c r="D545" s="16">
        <v>0</v>
      </c>
      <c r="E545" s="17">
        <f t="shared" si="55"/>
        <v>9.8039215686274508E-3</v>
      </c>
      <c r="F545" s="17" t="str">
        <f t="shared" si="56"/>
        <v/>
      </c>
      <c r="G545" s="17">
        <f t="shared" si="58"/>
        <v>-1</v>
      </c>
      <c r="H545" s="17">
        <f t="shared" si="57"/>
        <v>-9.8039215686274508E-3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6</v>
      </c>
      <c r="D548" s="16">
        <v>2</v>
      </c>
      <c r="E548" s="17">
        <f t="shared" ref="E548:E585" si="59">+IF(C548=0,"",C548/C$356)</f>
        <v>5.8823529411764705E-2</v>
      </c>
      <c r="F548" s="17">
        <f t="shared" ref="F548:F585" si="60">+IF(D548=0,"",D548/D$356)</f>
        <v>6.8493150684931503E-3</v>
      </c>
      <c r="G548" s="17">
        <f t="shared" si="58"/>
        <v>-0.66666666666666663</v>
      </c>
      <c r="H548" s="17">
        <f t="shared" ref="H548:H585" si="61">+IF(OR(AND(E548=""),(G548="")),"",E548*G548)</f>
        <v>-3.9215686274509803E-2</v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4</v>
      </c>
      <c r="D550" s="16">
        <v>1</v>
      </c>
      <c r="E550" s="17">
        <f t="shared" si="59"/>
        <v>3.9215686274509803E-2</v>
      </c>
      <c r="F550" s="17">
        <f t="shared" si="60"/>
        <v>3.4246575342465752E-3</v>
      </c>
      <c r="G550" s="17">
        <f t="shared" si="62"/>
        <v>-0.75</v>
      </c>
      <c r="H550" s="17">
        <f t="shared" si="61"/>
        <v>-2.9411764705882353E-2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9.8039215686274508E-3</v>
      </c>
      <c r="F559" s="17" t="str">
        <f t="shared" si="60"/>
        <v/>
      </c>
      <c r="G559" s="17">
        <f t="shared" si="62"/>
        <v>-1</v>
      </c>
      <c r="H559" s="17">
        <f t="shared" si="61"/>
        <v>-9.8039215686274508E-3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30</v>
      </c>
      <c r="E573" s="17" t="str">
        <f t="shared" si="59"/>
        <v/>
      </c>
      <c r="F573" s="17">
        <f t="shared" si="60"/>
        <v>0.10273972602739725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542</v>
      </c>
      <c r="D591" s="20">
        <f>SUM(D592:D618)</f>
        <v>43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-0.92066420664206639</v>
      </c>
      <c r="H591" s="21">
        <f t="shared" ref="H591:H618" si="65">+IF(OR(AND(E591=""),(G591="")),"",E591*G591)</f>
        <v>-0.92066420664206639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31</v>
      </c>
      <c r="D594" s="16">
        <v>5</v>
      </c>
      <c r="E594" s="17">
        <f t="shared" si="63"/>
        <v>5.719557195571956E-2</v>
      </c>
      <c r="F594" s="17">
        <f t="shared" si="64"/>
        <v>0.11627906976744186</v>
      </c>
      <c r="G594" s="17">
        <f t="shared" si="66"/>
        <v>-0.83870967741935487</v>
      </c>
      <c r="H594" s="17">
        <f t="shared" si="65"/>
        <v>-4.797047970479705E-2</v>
      </c>
    </row>
    <row r="595" spans="1:8" x14ac:dyDescent="0.2">
      <c r="A595" s="14"/>
      <c r="B595" s="15" t="s">
        <v>565</v>
      </c>
      <c r="C595" s="16">
        <v>8</v>
      </c>
      <c r="D595" s="16">
        <v>14</v>
      </c>
      <c r="E595" s="17">
        <f t="shared" si="63"/>
        <v>1.4760147601476014E-2</v>
      </c>
      <c r="F595" s="17">
        <f t="shared" si="64"/>
        <v>0.32558139534883723</v>
      </c>
      <c r="G595" s="17">
        <f t="shared" si="66"/>
        <v>0.75</v>
      </c>
      <c r="H595" s="17">
        <f t="shared" si="65"/>
        <v>1.107011070110701E-2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12</v>
      </c>
      <c r="D599" s="16">
        <v>1</v>
      </c>
      <c r="E599" s="17">
        <f t="shared" si="63"/>
        <v>2.2140221402214021E-2</v>
      </c>
      <c r="F599" s="17">
        <f t="shared" si="64"/>
        <v>2.3255813953488372E-2</v>
      </c>
      <c r="G599" s="17">
        <f t="shared" si="66"/>
        <v>-0.91666666666666663</v>
      </c>
      <c r="H599" s="17">
        <f t="shared" si="65"/>
        <v>-2.0295202952029519E-2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0</v>
      </c>
      <c r="E601" s="17">
        <f t="shared" si="63"/>
        <v>1.8450184501845018E-3</v>
      </c>
      <c r="F601" s="17" t="str">
        <f t="shared" si="64"/>
        <v/>
      </c>
      <c r="G601" s="17">
        <f t="shared" si="66"/>
        <v>-1</v>
      </c>
      <c r="H601" s="17">
        <f t="shared" si="65"/>
        <v>-1.8450184501845018E-3</v>
      </c>
    </row>
    <row r="602" spans="1:8" x14ac:dyDescent="0.2">
      <c r="A602" s="14"/>
      <c r="B602" s="15" t="s">
        <v>572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28</v>
      </c>
      <c r="D607" s="16">
        <v>4</v>
      </c>
      <c r="E607" s="17">
        <f t="shared" si="63"/>
        <v>5.1660516605166053E-2</v>
      </c>
      <c r="F607" s="17">
        <f t="shared" si="64"/>
        <v>9.3023255813953487E-2</v>
      </c>
      <c r="G607" s="17">
        <f t="shared" si="66"/>
        <v>-0.8571428571428571</v>
      </c>
      <c r="H607" s="17">
        <f t="shared" si="65"/>
        <v>-4.4280442804428041E-2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</v>
      </c>
      <c r="D609" s="16">
        <v>16</v>
      </c>
      <c r="E609" s="17">
        <f t="shared" si="63"/>
        <v>3.6900369003690036E-3</v>
      </c>
      <c r="F609" s="17">
        <f t="shared" si="64"/>
        <v>0.37209302325581395</v>
      </c>
      <c r="G609" s="17">
        <f t="shared" si="66"/>
        <v>7</v>
      </c>
      <c r="H609" s="17">
        <f t="shared" si="65"/>
        <v>2.5830258302583026E-2</v>
      </c>
    </row>
    <row r="610" spans="1:8" x14ac:dyDescent="0.2">
      <c r="A610" s="14"/>
      <c r="B610" s="15" t="s">
        <v>580</v>
      </c>
      <c r="C610" s="16">
        <v>459</v>
      </c>
      <c r="D610" s="16">
        <v>1</v>
      </c>
      <c r="E610" s="17">
        <f t="shared" si="63"/>
        <v>0.84686346863468631</v>
      </c>
      <c r="F610" s="17">
        <f t="shared" si="64"/>
        <v>2.3255813953488372E-2</v>
      </c>
      <c r="G610" s="17">
        <f t="shared" si="66"/>
        <v>-0.9978213507625272</v>
      </c>
      <c r="H610" s="17">
        <f t="shared" si="65"/>
        <v>-0.84501845018450183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0</v>
      </c>
      <c r="D612" s="16">
        <v>0</v>
      </c>
      <c r="E612" s="17" t="str">
        <f t="shared" si="63"/>
        <v/>
      </c>
      <c r="F612" s="17" t="str">
        <f t="shared" si="64"/>
        <v/>
      </c>
      <c r="G612" s="17" t="str">
        <f t="shared" si="66"/>
        <v xml:space="preserve"> </v>
      </c>
      <c r="H612" s="17" t="str">
        <f t="shared" si="65"/>
        <v/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1</v>
      </c>
      <c r="D617" s="16">
        <v>0</v>
      </c>
      <c r="E617" s="17">
        <f t="shared" si="63"/>
        <v>1.8450184501845018E-3</v>
      </c>
      <c r="F617" s="17" t="str">
        <f t="shared" si="64"/>
        <v/>
      </c>
      <c r="G617" s="17">
        <f t="shared" si="66"/>
        <v>-1</v>
      </c>
      <c r="H617" s="17">
        <f t="shared" si="65"/>
        <v>-1.8450184501845018E-3</v>
      </c>
    </row>
    <row r="618" spans="1:8" ht="25.5" x14ac:dyDescent="0.2">
      <c r="A618" s="14"/>
      <c r="B618" s="15" t="s">
        <v>588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4.6511627906976744E-2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622</v>
      </c>
      <c r="C8" s="12">
        <f>+C19+C76+C177+C356+C591</f>
        <v>12667</v>
      </c>
      <c r="D8" s="13">
        <f>+D19+D76+D177+D356+D591</f>
        <v>13306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5.0446040893660692E-2</v>
      </c>
      <c r="H8" s="10">
        <f t="shared" ref="H8:H13" si="1">+IF(OR(AND(E8=""),(G8="")),"",E8*G8)</f>
        <v>5.0446040893660692E-2</v>
      </c>
    </row>
    <row r="9" spans="1:8" x14ac:dyDescent="0.2">
      <c r="A9" s="14"/>
      <c r="B9" s="15" t="s">
        <v>6</v>
      </c>
      <c r="C9" s="16">
        <f>+C19</f>
        <v>172</v>
      </c>
      <c r="D9" s="16">
        <f>+D19</f>
        <v>302</v>
      </c>
      <c r="E9" s="17">
        <f t="shared" ref="E9:F13" si="2">+C9/C$8</f>
        <v>1.3578590037104286E-2</v>
      </c>
      <c r="F9" s="17">
        <f t="shared" si="2"/>
        <v>2.2696527882158424E-2</v>
      </c>
      <c r="G9" s="17">
        <f t="shared" si="0"/>
        <v>0.7558139534883721</v>
      </c>
      <c r="H9" s="17">
        <f t="shared" si="1"/>
        <v>1.0262887818741613E-2</v>
      </c>
    </row>
    <row r="10" spans="1:8" x14ac:dyDescent="0.2">
      <c r="A10" s="14"/>
      <c r="B10" s="15" t="s">
        <v>7</v>
      </c>
      <c r="C10" s="16">
        <f>+C76</f>
        <v>1435</v>
      </c>
      <c r="D10" s="16">
        <f>+D76</f>
        <v>1908</v>
      </c>
      <c r="E10" s="17">
        <f t="shared" si="2"/>
        <v>0.11328649246072471</v>
      </c>
      <c r="F10" s="17">
        <f t="shared" si="2"/>
        <v>0.14339395761310686</v>
      </c>
      <c r="G10" s="17">
        <f t="shared" si="0"/>
        <v>0.32961672473867598</v>
      </c>
      <c r="H10" s="17">
        <f t="shared" si="1"/>
        <v>3.7341122602036786E-2</v>
      </c>
    </row>
    <row r="11" spans="1:8" ht="25.5" x14ac:dyDescent="0.2">
      <c r="A11" s="14"/>
      <c r="B11" s="15" t="s">
        <v>8</v>
      </c>
      <c r="C11" s="16">
        <f>+C177</f>
        <v>3002</v>
      </c>
      <c r="D11" s="16">
        <f>+D177</f>
        <v>3424</v>
      </c>
      <c r="E11" s="17">
        <f t="shared" si="2"/>
        <v>0.23699376332201785</v>
      </c>
      <c r="F11" s="17">
        <f t="shared" si="2"/>
        <v>0.25732752141890874</v>
      </c>
      <c r="G11" s="17">
        <f t="shared" si="0"/>
        <v>0.14057295136575615</v>
      </c>
      <c r="H11" s="17">
        <f t="shared" si="1"/>
        <v>3.3314912765453536E-2</v>
      </c>
    </row>
    <row r="12" spans="1:8" x14ac:dyDescent="0.2">
      <c r="A12" s="14"/>
      <c r="B12" s="15" t="s">
        <v>9</v>
      </c>
      <c r="C12" s="16">
        <f>+C356</f>
        <v>5446</v>
      </c>
      <c r="D12" s="16">
        <f>+D356</f>
        <v>4561</v>
      </c>
      <c r="E12" s="17">
        <f t="shared" si="2"/>
        <v>0.42993605431436016</v>
      </c>
      <c r="F12" s="17">
        <f t="shared" si="2"/>
        <v>0.34277769427326016</v>
      </c>
      <c r="G12" s="17">
        <f t="shared" si="0"/>
        <v>-0.16250459052515609</v>
      </c>
      <c r="H12" s="17">
        <f t="shared" si="1"/>
        <v>-6.9866582458356363E-2</v>
      </c>
    </row>
    <row r="13" spans="1:8" x14ac:dyDescent="0.2">
      <c r="A13" s="14"/>
      <c r="B13" s="15" t="s">
        <v>10</v>
      </c>
      <c r="C13" s="16">
        <f>+C591</f>
        <v>2612</v>
      </c>
      <c r="D13" s="16">
        <f>+D591</f>
        <v>3111</v>
      </c>
      <c r="E13" s="17">
        <f t="shared" si="2"/>
        <v>0.206205099865793</v>
      </c>
      <c r="F13" s="17">
        <f t="shared" si="2"/>
        <v>0.23380429881256576</v>
      </c>
      <c r="G13" s="17">
        <f t="shared" si="0"/>
        <v>0.19104134762633998</v>
      </c>
      <c r="H13" s="17">
        <f t="shared" si="1"/>
        <v>3.9393700165785112E-2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172</v>
      </c>
      <c r="D19" s="20">
        <f>SUM(D20:D70)</f>
        <v>302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0.7558139534883721</v>
      </c>
      <c r="H19" s="21">
        <f t="shared" ref="H19:H50" si="5">+IF(OR(AND(E19=""),(G19="")),"",E19*G19)</f>
        <v>0.7558139534883721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</v>
      </c>
      <c r="D21" s="16">
        <v>5</v>
      </c>
      <c r="E21" s="17">
        <f t="shared" si="3"/>
        <v>1.7441860465116279E-2</v>
      </c>
      <c r="F21" s="17">
        <f t="shared" si="4"/>
        <v>1.6556291390728478E-2</v>
      </c>
      <c r="G21" s="17">
        <f t="shared" si="6"/>
        <v>0.66666666666666663</v>
      </c>
      <c r="H21" s="17">
        <f t="shared" si="5"/>
        <v>1.1627906976744186E-2</v>
      </c>
    </row>
    <row r="22" spans="1:8" ht="38.25" x14ac:dyDescent="0.2">
      <c r="A22" s="14"/>
      <c r="B22" s="15" t="s">
        <v>15</v>
      </c>
      <c r="C22" s="16">
        <v>0</v>
      </c>
      <c r="D22" s="16">
        <v>2</v>
      </c>
      <c r="E22" s="17" t="str">
        <f t="shared" si="3"/>
        <v/>
      </c>
      <c r="F22" s="17">
        <f t="shared" si="4"/>
        <v>6.6225165562913907E-3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5</v>
      </c>
      <c r="E23" s="17">
        <f t="shared" si="3"/>
        <v>5.8139534883720929E-3</v>
      </c>
      <c r="F23" s="17">
        <f t="shared" si="4"/>
        <v>1.6556291390728478E-2</v>
      </c>
      <c r="G23" s="17">
        <f t="shared" si="6"/>
        <v>4</v>
      </c>
      <c r="H23" s="17">
        <f t="shared" si="5"/>
        <v>2.3255813953488372E-2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6.6225165562913907E-3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6.6225165562913907E-3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98</v>
      </c>
      <c r="E27" s="17">
        <f t="shared" si="3"/>
        <v>1.7441860465116279E-2</v>
      </c>
      <c r="F27" s="17">
        <f t="shared" si="4"/>
        <v>0.32450331125827814</v>
      </c>
      <c r="G27" s="17">
        <f t="shared" si="6"/>
        <v>31.666666666666668</v>
      </c>
      <c r="H27" s="17">
        <f t="shared" si="5"/>
        <v>0.55232558139534882</v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5.8139534883720929E-3</v>
      </c>
      <c r="F28" s="17">
        <f t="shared" si="4"/>
        <v>3.3112582781456954E-3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22</v>
      </c>
      <c r="C29" s="16">
        <v>8</v>
      </c>
      <c r="D29" s="16">
        <v>0</v>
      </c>
      <c r="E29" s="17">
        <f t="shared" si="3"/>
        <v>4.6511627906976744E-2</v>
      </c>
      <c r="F29" s="17" t="str">
        <f t="shared" si="4"/>
        <v/>
      </c>
      <c r="G29" s="17">
        <f t="shared" si="6"/>
        <v>-1</v>
      </c>
      <c r="H29" s="17">
        <f t="shared" si="5"/>
        <v>-4.6511627906976744E-2</v>
      </c>
    </row>
    <row r="30" spans="1:8" x14ac:dyDescent="0.2">
      <c r="A30" s="14"/>
      <c r="B30" s="15" t="s">
        <v>23</v>
      </c>
      <c r="C30" s="16">
        <v>3</v>
      </c>
      <c r="D30" s="16">
        <v>7</v>
      </c>
      <c r="E30" s="17">
        <f t="shared" si="3"/>
        <v>1.7441860465116279E-2</v>
      </c>
      <c r="F30" s="17">
        <f t="shared" si="4"/>
        <v>2.3178807947019868E-2</v>
      </c>
      <c r="G30" s="17">
        <f t="shared" si="6"/>
        <v>1.3333333333333333</v>
      </c>
      <c r="H30" s="17">
        <f t="shared" si="5"/>
        <v>2.3255813953488372E-2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3</v>
      </c>
      <c r="E36" s="17">
        <f t="shared" si="3"/>
        <v>1.1627906976744186E-2</v>
      </c>
      <c r="F36" s="17">
        <f t="shared" si="4"/>
        <v>9.9337748344370865E-3</v>
      </c>
      <c r="G36" s="17">
        <f t="shared" si="6"/>
        <v>0.5</v>
      </c>
      <c r="H36" s="17">
        <f t="shared" si="5"/>
        <v>5.8139534883720929E-3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1</v>
      </c>
      <c r="E39" s="17">
        <f t="shared" si="3"/>
        <v>1.1627906976744186E-2</v>
      </c>
      <c r="F39" s="17">
        <f t="shared" si="4"/>
        <v>3.3112582781456954E-3</v>
      </c>
      <c r="G39" s="17">
        <f t="shared" si="6"/>
        <v>-0.5</v>
      </c>
      <c r="H39" s="17">
        <f t="shared" si="5"/>
        <v>-5.8139534883720929E-3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7</v>
      </c>
      <c r="E44" s="17">
        <f t="shared" si="3"/>
        <v>5.8139534883720929E-3</v>
      </c>
      <c r="F44" s="17">
        <f t="shared" si="4"/>
        <v>2.3178807947019868E-2</v>
      </c>
      <c r="G44" s="17">
        <f t="shared" si="6"/>
        <v>6</v>
      </c>
      <c r="H44" s="17">
        <f t="shared" si="5"/>
        <v>3.4883720930232558E-2</v>
      </c>
    </row>
    <row r="45" spans="1:8" ht="25.5" x14ac:dyDescent="0.2">
      <c r="A45" s="14"/>
      <c r="B45" s="15" t="s">
        <v>38</v>
      </c>
      <c r="C45" s="16">
        <v>3</v>
      </c>
      <c r="D45" s="16">
        <v>7</v>
      </c>
      <c r="E45" s="17">
        <f t="shared" si="3"/>
        <v>1.7441860465116279E-2</v>
      </c>
      <c r="F45" s="17">
        <f t="shared" si="4"/>
        <v>2.3178807947019868E-2</v>
      </c>
      <c r="G45" s="17">
        <f t="shared" si="6"/>
        <v>1.3333333333333333</v>
      </c>
      <c r="H45" s="17">
        <f t="shared" si="5"/>
        <v>2.3255813953488372E-2</v>
      </c>
    </row>
    <row r="46" spans="1:8" ht="25.5" x14ac:dyDescent="0.2">
      <c r="A46" s="14"/>
      <c r="B46" s="15" t="s">
        <v>39</v>
      </c>
      <c r="C46" s="16">
        <v>1</v>
      </c>
      <c r="D46" s="16">
        <v>0</v>
      </c>
      <c r="E46" s="17">
        <f t="shared" si="3"/>
        <v>5.8139534883720929E-3</v>
      </c>
      <c r="F46" s="17" t="str">
        <f t="shared" si="4"/>
        <v/>
      </c>
      <c r="G46" s="17">
        <f t="shared" si="6"/>
        <v>-1</v>
      </c>
      <c r="H46" s="17">
        <f t="shared" si="5"/>
        <v>-5.8139534883720929E-3</v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5.8139534883720929E-3</v>
      </c>
      <c r="F48" s="17">
        <f t="shared" si="4"/>
        <v>3.3112582781456954E-3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8</v>
      </c>
      <c r="D49" s="16">
        <v>1</v>
      </c>
      <c r="E49" s="17">
        <f t="shared" si="3"/>
        <v>4.6511627906976744E-2</v>
      </c>
      <c r="F49" s="17">
        <f t="shared" si="4"/>
        <v>3.3112582781456954E-3</v>
      </c>
      <c r="G49" s="17">
        <f t="shared" si="6"/>
        <v>-0.875</v>
      </c>
      <c r="H49" s="17">
        <f t="shared" si="5"/>
        <v>-4.0697674418604654E-2</v>
      </c>
    </row>
    <row r="50" spans="1:8" x14ac:dyDescent="0.2">
      <c r="A50" s="14"/>
      <c r="B50" s="15" t="s">
        <v>43</v>
      </c>
      <c r="C50" s="16">
        <v>4</v>
      </c>
      <c r="D50" s="16">
        <v>5</v>
      </c>
      <c r="E50" s="17">
        <f t="shared" si="3"/>
        <v>2.3255813953488372E-2</v>
      </c>
      <c r="F50" s="17">
        <f t="shared" si="4"/>
        <v>1.6556291390728478E-2</v>
      </c>
      <c r="G50" s="17">
        <f t="shared" si="6"/>
        <v>0.25</v>
      </c>
      <c r="H50" s="17">
        <f t="shared" si="5"/>
        <v>5.8139534883720929E-3</v>
      </c>
    </row>
    <row r="51" spans="1:8" x14ac:dyDescent="0.2">
      <c r="A51" s="14"/>
      <c r="B51" s="15" t="s">
        <v>44</v>
      </c>
      <c r="C51" s="16">
        <v>1</v>
      </c>
      <c r="D51" s="16">
        <v>1</v>
      </c>
      <c r="E51" s="17">
        <f t="shared" ref="E51:E70" si="7">+IF(C51=0,"",C51/C$19)</f>
        <v>5.8139534883720929E-3</v>
      </c>
      <c r="F51" s="17">
        <f t="shared" ref="F51:F70" si="8">+IF(D51=0,"",D51/D$19)</f>
        <v>3.3112582781456954E-3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6</v>
      </c>
      <c r="D54" s="16">
        <v>46</v>
      </c>
      <c r="E54" s="17">
        <f t="shared" si="7"/>
        <v>3.4883720930232558E-2</v>
      </c>
      <c r="F54" s="17">
        <f t="shared" si="8"/>
        <v>0.15231788079470199</v>
      </c>
      <c r="G54" s="17">
        <f t="shared" si="10"/>
        <v>6.666666666666667</v>
      </c>
      <c r="H54" s="17">
        <f t="shared" si="9"/>
        <v>0.23255813953488372</v>
      </c>
    </row>
    <row r="55" spans="1:8" x14ac:dyDescent="0.2">
      <c r="A55" s="14"/>
      <c r="B55" s="15" t="s">
        <v>48</v>
      </c>
      <c r="C55" s="16">
        <v>0</v>
      </c>
      <c r="D55" s="16">
        <v>2</v>
      </c>
      <c r="E55" s="17" t="str">
        <f t="shared" si="7"/>
        <v/>
      </c>
      <c r="F55" s="17">
        <f t="shared" si="8"/>
        <v>6.6225165562913907E-3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3</v>
      </c>
      <c r="E59" s="17" t="str">
        <f t="shared" si="7"/>
        <v/>
      </c>
      <c r="F59" s="17">
        <f t="shared" si="8"/>
        <v>9.9337748344370865E-3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9</v>
      </c>
      <c r="D61" s="16">
        <v>23</v>
      </c>
      <c r="E61" s="17">
        <f t="shared" si="7"/>
        <v>5.232558139534884E-2</v>
      </c>
      <c r="F61" s="17">
        <f t="shared" si="8"/>
        <v>7.6158940397350994E-2</v>
      </c>
      <c r="G61" s="17">
        <f t="shared" si="10"/>
        <v>1.5555555555555556</v>
      </c>
      <c r="H61" s="17">
        <f t="shared" si="9"/>
        <v>8.1395348837209308E-2</v>
      </c>
    </row>
    <row r="62" spans="1:8" x14ac:dyDescent="0.2">
      <c r="A62" s="14"/>
      <c r="B62" s="15" t="s">
        <v>55</v>
      </c>
      <c r="C62" s="16">
        <v>49</v>
      </c>
      <c r="D62" s="16">
        <v>28</v>
      </c>
      <c r="E62" s="17">
        <f t="shared" si="7"/>
        <v>0.28488372093023256</v>
      </c>
      <c r="F62" s="17">
        <f t="shared" si="8"/>
        <v>9.2715231788079472E-2</v>
      </c>
      <c r="G62" s="17">
        <f t="shared" si="10"/>
        <v>-0.42857142857142855</v>
      </c>
      <c r="H62" s="17">
        <f t="shared" si="9"/>
        <v>-0.12209302325581395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5.8139534883720929E-3</v>
      </c>
      <c r="F63" s="17" t="str">
        <f t="shared" si="8"/>
        <v/>
      </c>
      <c r="G63" s="17">
        <f t="shared" si="10"/>
        <v>-1</v>
      </c>
      <c r="H63" s="17">
        <f t="shared" si="9"/>
        <v>-5.8139534883720929E-3</v>
      </c>
    </row>
    <row r="64" spans="1:8" x14ac:dyDescent="0.2">
      <c r="A64" s="14"/>
      <c r="B64" s="15" t="s">
        <v>57</v>
      </c>
      <c r="C64" s="16">
        <v>57</v>
      </c>
      <c r="D64" s="16">
        <v>43</v>
      </c>
      <c r="E64" s="17">
        <f t="shared" si="7"/>
        <v>0.33139534883720928</v>
      </c>
      <c r="F64" s="17">
        <f t="shared" si="8"/>
        <v>0.14238410596026491</v>
      </c>
      <c r="G64" s="17">
        <f t="shared" si="10"/>
        <v>-0.24561403508771928</v>
      </c>
      <c r="H64" s="17">
        <f t="shared" si="9"/>
        <v>-8.1395348837209294E-2</v>
      </c>
    </row>
    <row r="65" spans="1:8" x14ac:dyDescent="0.2">
      <c r="A65" s="14"/>
      <c r="B65" s="15" t="s">
        <v>58</v>
      </c>
      <c r="C65" s="16">
        <v>1</v>
      </c>
      <c r="D65" s="16">
        <v>1</v>
      </c>
      <c r="E65" s="17">
        <f t="shared" si="7"/>
        <v>5.8139534883720929E-3</v>
      </c>
      <c r="F65" s="17">
        <f t="shared" si="8"/>
        <v>3.3112582781456954E-3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5</v>
      </c>
      <c r="D67" s="16">
        <v>7</v>
      </c>
      <c r="E67" s="17">
        <f t="shared" si="7"/>
        <v>2.9069767441860465E-2</v>
      </c>
      <c r="F67" s="17">
        <f t="shared" si="8"/>
        <v>2.3178807947019868E-2</v>
      </c>
      <c r="G67" s="17">
        <f t="shared" si="10"/>
        <v>0.4</v>
      </c>
      <c r="H67" s="17">
        <f t="shared" si="9"/>
        <v>1.1627906976744186E-2</v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3.3112582781456954E-3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0</v>
      </c>
      <c r="E69" s="17">
        <f t="shared" si="7"/>
        <v>5.8139534883720929E-3</v>
      </c>
      <c r="F69" s="17" t="str">
        <f t="shared" si="8"/>
        <v/>
      </c>
      <c r="G69" s="17">
        <f t="shared" si="10"/>
        <v>-1</v>
      </c>
      <c r="H69" s="17">
        <f t="shared" si="9"/>
        <v>-5.8139534883720929E-3</v>
      </c>
    </row>
    <row r="70" spans="1:8" x14ac:dyDescent="0.2">
      <c r="A70" s="14"/>
      <c r="B70" s="15" t="s">
        <v>64</v>
      </c>
      <c r="C70" s="16">
        <v>1</v>
      </c>
      <c r="D70" s="16">
        <v>0</v>
      </c>
      <c r="E70" s="17">
        <f t="shared" si="7"/>
        <v>5.8139534883720929E-3</v>
      </c>
      <c r="F70" s="17" t="str">
        <f t="shared" si="8"/>
        <v/>
      </c>
      <c r="G70" s="17">
        <f t="shared" si="10"/>
        <v>-1</v>
      </c>
      <c r="H70" s="17">
        <f t="shared" si="9"/>
        <v>-5.8139534883720929E-3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1435</v>
      </c>
      <c r="D76" s="20">
        <f>SUM(D77:D171)</f>
        <v>1908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0.32961672473867598</v>
      </c>
      <c r="H76" s="21">
        <f t="shared" ref="H76:H107" si="13">+IF(OR(AND(E76=""),(G76="")),"",E76*G76)</f>
        <v>0.32961672473867598</v>
      </c>
    </row>
    <row r="77" spans="1:8" x14ac:dyDescent="0.2">
      <c r="A77" s="14"/>
      <c r="B77" s="15" t="s">
        <v>65</v>
      </c>
      <c r="C77" s="16">
        <v>33</v>
      </c>
      <c r="D77" s="16">
        <v>36</v>
      </c>
      <c r="E77" s="17">
        <f t="shared" si="11"/>
        <v>2.2996515679442508E-2</v>
      </c>
      <c r="F77" s="17">
        <f t="shared" si="12"/>
        <v>1.8867924528301886E-2</v>
      </c>
      <c r="G77" s="17">
        <f t="shared" ref="G77:G108" si="14">+IF(AND(C77=0,D77=0)," ",IF(C77=0,1,IF(D77=0,-1,(D77-C77)/C77)))</f>
        <v>9.0909090909090912E-2</v>
      </c>
      <c r="H77" s="17">
        <f t="shared" si="13"/>
        <v>2.0905923344947735E-3</v>
      </c>
    </row>
    <row r="78" spans="1:8" ht="25.5" x14ac:dyDescent="0.2">
      <c r="A78" s="14"/>
      <c r="B78" s="15" t="s">
        <v>66</v>
      </c>
      <c r="C78" s="16">
        <v>19</v>
      </c>
      <c r="D78" s="16">
        <v>10</v>
      </c>
      <c r="E78" s="17">
        <f t="shared" si="11"/>
        <v>1.32404181184669E-2</v>
      </c>
      <c r="F78" s="17">
        <f t="shared" si="12"/>
        <v>5.2410901467505244E-3</v>
      </c>
      <c r="G78" s="17">
        <f t="shared" si="14"/>
        <v>-0.47368421052631576</v>
      </c>
      <c r="H78" s="17">
        <f t="shared" si="13"/>
        <v>-6.2717770034843206E-3</v>
      </c>
    </row>
    <row r="79" spans="1:8" x14ac:dyDescent="0.2">
      <c r="A79" s="14"/>
      <c r="B79" s="15" t="s">
        <v>67</v>
      </c>
      <c r="C79" s="16">
        <v>2</v>
      </c>
      <c r="D79" s="16">
        <v>4</v>
      </c>
      <c r="E79" s="17">
        <f t="shared" si="11"/>
        <v>1.3937282229965157E-3</v>
      </c>
      <c r="F79" s="17">
        <f t="shared" si="12"/>
        <v>2.0964360587002098E-3</v>
      </c>
      <c r="G79" s="17">
        <f t="shared" si="14"/>
        <v>1</v>
      </c>
      <c r="H79" s="17">
        <f t="shared" si="13"/>
        <v>1.3937282229965157E-3</v>
      </c>
    </row>
    <row r="80" spans="1:8" x14ac:dyDescent="0.2">
      <c r="A80" s="14"/>
      <c r="B80" s="15" t="s">
        <v>68</v>
      </c>
      <c r="C80" s="16">
        <v>34</v>
      </c>
      <c r="D80" s="16">
        <v>17</v>
      </c>
      <c r="E80" s="17">
        <f t="shared" si="11"/>
        <v>2.3693379790940768E-2</v>
      </c>
      <c r="F80" s="17">
        <f t="shared" si="12"/>
        <v>8.9098532494758902E-3</v>
      </c>
      <c r="G80" s="17">
        <f t="shared" si="14"/>
        <v>-0.5</v>
      </c>
      <c r="H80" s="17">
        <f t="shared" si="13"/>
        <v>-1.1846689895470384E-2</v>
      </c>
    </row>
    <row r="81" spans="1:8" ht="25.5" x14ac:dyDescent="0.2">
      <c r="A81" s="14"/>
      <c r="B81" s="15" t="s">
        <v>69</v>
      </c>
      <c r="C81" s="16">
        <v>64</v>
      </c>
      <c r="D81" s="16">
        <v>74</v>
      </c>
      <c r="E81" s="17">
        <f t="shared" si="11"/>
        <v>4.4599303135888502E-2</v>
      </c>
      <c r="F81" s="17">
        <f t="shared" si="12"/>
        <v>3.8784067085953881E-2</v>
      </c>
      <c r="G81" s="17">
        <f t="shared" si="14"/>
        <v>0.15625</v>
      </c>
      <c r="H81" s="17">
        <f t="shared" si="13"/>
        <v>6.9686411149825784E-3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6</v>
      </c>
      <c r="D83" s="16">
        <v>5</v>
      </c>
      <c r="E83" s="17">
        <f t="shared" si="11"/>
        <v>4.181184668989547E-3</v>
      </c>
      <c r="F83" s="17">
        <f t="shared" si="12"/>
        <v>2.6205450733752622E-3</v>
      </c>
      <c r="G83" s="17">
        <f t="shared" si="14"/>
        <v>-0.16666666666666666</v>
      </c>
      <c r="H83" s="17">
        <f t="shared" si="13"/>
        <v>-6.9686411149825784E-4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2</v>
      </c>
      <c r="E85" s="17" t="str">
        <f t="shared" si="11"/>
        <v/>
      </c>
      <c r="F85" s="17">
        <f t="shared" si="12"/>
        <v>1.0482180293501049E-3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3</v>
      </c>
      <c r="D87" s="16">
        <v>2</v>
      </c>
      <c r="E87" s="17">
        <f t="shared" si="11"/>
        <v>2.0905923344947735E-3</v>
      </c>
      <c r="F87" s="17">
        <f t="shared" si="12"/>
        <v>1.0482180293501049E-3</v>
      </c>
      <c r="G87" s="17">
        <f t="shared" si="14"/>
        <v>-0.33333333333333331</v>
      </c>
      <c r="H87" s="17">
        <f t="shared" si="13"/>
        <v>-6.9686411149825784E-4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25</v>
      </c>
      <c r="D89" s="16">
        <v>6</v>
      </c>
      <c r="E89" s="17">
        <f t="shared" si="11"/>
        <v>1.7421602787456445E-2</v>
      </c>
      <c r="F89" s="17">
        <f t="shared" si="12"/>
        <v>3.1446540880503146E-3</v>
      </c>
      <c r="G89" s="17">
        <f t="shared" si="14"/>
        <v>-0.76</v>
      </c>
      <c r="H89" s="17">
        <f t="shared" si="13"/>
        <v>-1.3240418118466898E-2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5.2410901467505244E-4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77</v>
      </c>
      <c r="D91" s="16">
        <v>24</v>
      </c>
      <c r="E91" s="17">
        <f t="shared" si="11"/>
        <v>5.3658536585365853E-2</v>
      </c>
      <c r="F91" s="17">
        <f t="shared" si="12"/>
        <v>1.2578616352201259E-2</v>
      </c>
      <c r="G91" s="17">
        <f t="shared" si="14"/>
        <v>-0.68831168831168832</v>
      </c>
      <c r="H91" s="17">
        <f t="shared" si="13"/>
        <v>-3.6933797909407665E-2</v>
      </c>
    </row>
    <row r="92" spans="1:8" x14ac:dyDescent="0.2">
      <c r="A92" s="14"/>
      <c r="B92" s="15" t="s">
        <v>80</v>
      </c>
      <c r="C92" s="16">
        <v>13</v>
      </c>
      <c r="D92" s="16">
        <v>59</v>
      </c>
      <c r="E92" s="17">
        <f t="shared" si="11"/>
        <v>9.0592334494773528E-3</v>
      </c>
      <c r="F92" s="17">
        <f t="shared" si="12"/>
        <v>3.0922431865828093E-2</v>
      </c>
      <c r="G92" s="17">
        <f t="shared" si="14"/>
        <v>3.5384615384615383</v>
      </c>
      <c r="H92" s="17">
        <f t="shared" si="13"/>
        <v>3.2055749128919862E-2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46</v>
      </c>
      <c r="D94" s="16">
        <v>32</v>
      </c>
      <c r="E94" s="17">
        <f t="shared" si="11"/>
        <v>3.2055749128919862E-2</v>
      </c>
      <c r="F94" s="17">
        <f t="shared" si="12"/>
        <v>1.6771488469601678E-2</v>
      </c>
      <c r="G94" s="17">
        <f t="shared" si="14"/>
        <v>-0.30434782608695654</v>
      </c>
      <c r="H94" s="17">
        <f t="shared" si="13"/>
        <v>-9.7560975609756115E-3</v>
      </c>
    </row>
    <row r="95" spans="1:8" x14ac:dyDescent="0.2">
      <c r="A95" s="14"/>
      <c r="B95" s="15" t="s">
        <v>83</v>
      </c>
      <c r="C95" s="16">
        <v>20</v>
      </c>
      <c r="D95" s="16">
        <v>28</v>
      </c>
      <c r="E95" s="17">
        <f t="shared" si="11"/>
        <v>1.3937282229965157E-2</v>
      </c>
      <c r="F95" s="17">
        <f t="shared" si="12"/>
        <v>1.4675052410901468E-2</v>
      </c>
      <c r="G95" s="17">
        <f t="shared" si="14"/>
        <v>0.4</v>
      </c>
      <c r="H95" s="17">
        <f t="shared" si="13"/>
        <v>5.5749128919860627E-3</v>
      </c>
    </row>
    <row r="96" spans="1:8" x14ac:dyDescent="0.2">
      <c r="A96" s="14"/>
      <c r="B96" s="15" t="s">
        <v>84</v>
      </c>
      <c r="C96" s="16">
        <v>3</v>
      </c>
      <c r="D96" s="16">
        <v>4</v>
      </c>
      <c r="E96" s="17">
        <f t="shared" si="11"/>
        <v>2.0905923344947735E-3</v>
      </c>
      <c r="F96" s="17">
        <f t="shared" si="12"/>
        <v>2.0964360587002098E-3</v>
      </c>
      <c r="G96" s="17">
        <f t="shared" si="14"/>
        <v>0.33333333333333331</v>
      </c>
      <c r="H96" s="17">
        <f t="shared" si="13"/>
        <v>6.9686411149825784E-4</v>
      </c>
    </row>
    <row r="97" spans="1:8" x14ac:dyDescent="0.2">
      <c r="A97" s="14"/>
      <c r="B97" s="15" t="s">
        <v>85</v>
      </c>
      <c r="C97" s="16">
        <v>2</v>
      </c>
      <c r="D97" s="16">
        <v>4</v>
      </c>
      <c r="E97" s="17">
        <f t="shared" si="11"/>
        <v>1.3937282229965157E-3</v>
      </c>
      <c r="F97" s="17">
        <f t="shared" si="12"/>
        <v>2.0964360587002098E-3</v>
      </c>
      <c r="G97" s="17">
        <f t="shared" si="14"/>
        <v>1</v>
      </c>
      <c r="H97" s="17">
        <f t="shared" si="13"/>
        <v>1.3937282229965157E-3</v>
      </c>
    </row>
    <row r="98" spans="1:8" x14ac:dyDescent="0.2">
      <c r="A98" s="14"/>
      <c r="B98" s="15" t="s">
        <v>86</v>
      </c>
      <c r="C98" s="16">
        <v>2</v>
      </c>
      <c r="D98" s="16">
        <v>1</v>
      </c>
      <c r="E98" s="17">
        <f t="shared" si="11"/>
        <v>1.3937282229965157E-3</v>
      </c>
      <c r="F98" s="17">
        <f t="shared" si="12"/>
        <v>5.2410901467505244E-4</v>
      </c>
      <c r="G98" s="17">
        <f t="shared" si="14"/>
        <v>-0.5</v>
      </c>
      <c r="H98" s="17">
        <f t="shared" si="13"/>
        <v>-6.9686411149825784E-4</v>
      </c>
    </row>
    <row r="99" spans="1:8" x14ac:dyDescent="0.2">
      <c r="A99" s="14"/>
      <c r="B99" s="15" t="s">
        <v>87</v>
      </c>
      <c r="C99" s="16">
        <v>2</v>
      </c>
      <c r="D99" s="16">
        <v>2</v>
      </c>
      <c r="E99" s="17">
        <f t="shared" si="11"/>
        <v>1.3937282229965157E-3</v>
      </c>
      <c r="F99" s="17">
        <f t="shared" si="12"/>
        <v>1.0482180293501049E-3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5.2410901467505244E-4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26</v>
      </c>
      <c r="D102" s="16">
        <v>34</v>
      </c>
      <c r="E102" s="17">
        <f t="shared" si="11"/>
        <v>1.8118466898954706E-2</v>
      </c>
      <c r="F102" s="17">
        <f t="shared" si="12"/>
        <v>1.781970649895178E-2</v>
      </c>
      <c r="G102" s="17">
        <f t="shared" si="14"/>
        <v>0.30769230769230771</v>
      </c>
      <c r="H102" s="17">
        <f t="shared" si="13"/>
        <v>5.5749128919860636E-3</v>
      </c>
    </row>
    <row r="103" spans="1:8" x14ac:dyDescent="0.2">
      <c r="A103" s="14"/>
      <c r="B103" s="15" t="s">
        <v>91</v>
      </c>
      <c r="C103" s="16">
        <v>2</v>
      </c>
      <c r="D103" s="16">
        <v>0</v>
      </c>
      <c r="E103" s="17">
        <f t="shared" si="11"/>
        <v>1.3937282229965157E-3</v>
      </c>
      <c r="F103" s="17" t="str">
        <f t="shared" si="12"/>
        <v/>
      </c>
      <c r="G103" s="17">
        <f t="shared" si="14"/>
        <v>-1</v>
      </c>
      <c r="H103" s="17">
        <f t="shared" si="13"/>
        <v>-1.3937282229965157E-3</v>
      </c>
    </row>
    <row r="104" spans="1:8" x14ac:dyDescent="0.2">
      <c r="A104" s="14"/>
      <c r="B104" s="15" t="s">
        <v>92</v>
      </c>
      <c r="C104" s="16">
        <v>9</v>
      </c>
      <c r="D104" s="16">
        <v>6</v>
      </c>
      <c r="E104" s="17">
        <f t="shared" si="11"/>
        <v>6.2717770034843206E-3</v>
      </c>
      <c r="F104" s="17">
        <f t="shared" si="12"/>
        <v>3.1446540880503146E-3</v>
      </c>
      <c r="G104" s="17">
        <f t="shared" si="14"/>
        <v>-0.33333333333333331</v>
      </c>
      <c r="H104" s="17">
        <f t="shared" si="13"/>
        <v>-2.0905923344947735E-3</v>
      </c>
    </row>
    <row r="105" spans="1:8" x14ac:dyDescent="0.2">
      <c r="A105" s="14"/>
      <c r="B105" s="15" t="s">
        <v>93</v>
      </c>
      <c r="C105" s="16">
        <v>6</v>
      </c>
      <c r="D105" s="16">
        <v>1</v>
      </c>
      <c r="E105" s="17">
        <f t="shared" si="11"/>
        <v>4.181184668989547E-3</v>
      </c>
      <c r="F105" s="17">
        <f t="shared" si="12"/>
        <v>5.2410901467505244E-4</v>
      </c>
      <c r="G105" s="17">
        <f t="shared" si="14"/>
        <v>-0.83333333333333337</v>
      </c>
      <c r="H105" s="17">
        <f t="shared" si="13"/>
        <v>-3.4843205574912892E-3</v>
      </c>
    </row>
    <row r="106" spans="1:8" x14ac:dyDescent="0.2">
      <c r="A106" s="14"/>
      <c r="B106" s="15" t="s">
        <v>94</v>
      </c>
      <c r="C106" s="16">
        <v>25</v>
      </c>
      <c r="D106" s="16">
        <v>13</v>
      </c>
      <c r="E106" s="17">
        <f t="shared" si="11"/>
        <v>1.7421602787456445E-2</v>
      </c>
      <c r="F106" s="17">
        <f t="shared" si="12"/>
        <v>6.8134171907756813E-3</v>
      </c>
      <c r="G106" s="17">
        <f t="shared" si="14"/>
        <v>-0.48</v>
      </c>
      <c r="H106" s="17">
        <f t="shared" si="13"/>
        <v>-8.3623693379790941E-3</v>
      </c>
    </row>
    <row r="107" spans="1:8" x14ac:dyDescent="0.2">
      <c r="A107" s="14"/>
      <c r="B107" s="15" t="s">
        <v>95</v>
      </c>
      <c r="C107" s="16">
        <v>26</v>
      </c>
      <c r="D107" s="16">
        <v>11</v>
      </c>
      <c r="E107" s="17">
        <f t="shared" si="11"/>
        <v>1.8118466898954706E-2</v>
      </c>
      <c r="F107" s="17">
        <f t="shared" si="12"/>
        <v>5.7651991614255764E-3</v>
      </c>
      <c r="G107" s="17">
        <f t="shared" si="14"/>
        <v>-0.57692307692307687</v>
      </c>
      <c r="H107" s="17">
        <f t="shared" si="13"/>
        <v>-1.0452961672473868E-2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12</v>
      </c>
      <c r="D109" s="16">
        <v>11</v>
      </c>
      <c r="E109" s="17">
        <f t="shared" si="15"/>
        <v>8.3623693379790941E-3</v>
      </c>
      <c r="F109" s="17">
        <f t="shared" si="16"/>
        <v>5.7651991614255764E-3</v>
      </c>
      <c r="G109" s="17">
        <f t="shared" ref="G109:G140" si="18">+IF(AND(C109=0,D109=0)," ",IF(C109=0,1,IF(D109=0,-1,(D109-C109)/C109)))</f>
        <v>-8.3333333333333329E-2</v>
      </c>
      <c r="H109" s="17">
        <f t="shared" si="17"/>
        <v>-6.9686411149825784E-4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5.2410901467505244E-4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14</v>
      </c>
      <c r="E113" s="17">
        <f t="shared" si="15"/>
        <v>6.9686411149825784E-4</v>
      </c>
      <c r="F113" s="17">
        <f t="shared" si="16"/>
        <v>7.3375262054507341E-3</v>
      </c>
      <c r="G113" s="17">
        <f t="shared" si="18"/>
        <v>13</v>
      </c>
      <c r="H113" s="17">
        <f t="shared" si="17"/>
        <v>9.059233449477351E-3</v>
      </c>
    </row>
    <row r="114" spans="1:8" x14ac:dyDescent="0.2">
      <c r="A114" s="14"/>
      <c r="B114" s="15" t="s">
        <v>102</v>
      </c>
      <c r="C114" s="16">
        <v>17</v>
      </c>
      <c r="D114" s="16">
        <v>32</v>
      </c>
      <c r="E114" s="17">
        <f t="shared" si="15"/>
        <v>1.1846689895470384E-2</v>
      </c>
      <c r="F114" s="17">
        <f t="shared" si="16"/>
        <v>1.6771488469601678E-2</v>
      </c>
      <c r="G114" s="17">
        <f t="shared" si="18"/>
        <v>0.88235294117647056</v>
      </c>
      <c r="H114" s="17">
        <f t="shared" si="17"/>
        <v>1.0452961672473868E-2</v>
      </c>
    </row>
    <row r="115" spans="1:8" ht="25.5" x14ac:dyDescent="0.2">
      <c r="A115" s="14"/>
      <c r="B115" s="15" t="s">
        <v>103</v>
      </c>
      <c r="C115" s="16">
        <v>65</v>
      </c>
      <c r="D115" s="16">
        <v>146</v>
      </c>
      <c r="E115" s="17">
        <f t="shared" si="15"/>
        <v>4.5296167247386762E-2</v>
      </c>
      <c r="F115" s="17">
        <f t="shared" si="16"/>
        <v>7.6519916142557654E-2</v>
      </c>
      <c r="G115" s="17">
        <f t="shared" si="18"/>
        <v>1.2461538461538462</v>
      </c>
      <c r="H115" s="17">
        <f t="shared" si="17"/>
        <v>5.6445993031358888E-2</v>
      </c>
    </row>
    <row r="116" spans="1:8" ht="25.5" x14ac:dyDescent="0.2">
      <c r="A116" s="14"/>
      <c r="B116" s="15" t="s">
        <v>104</v>
      </c>
      <c r="C116" s="16">
        <v>124</v>
      </c>
      <c r="D116" s="16">
        <v>47</v>
      </c>
      <c r="E116" s="17">
        <f t="shared" si="15"/>
        <v>8.6411149825783976E-2</v>
      </c>
      <c r="F116" s="17">
        <f t="shared" si="16"/>
        <v>2.4633123689727462E-2</v>
      </c>
      <c r="G116" s="17">
        <f t="shared" si="18"/>
        <v>-0.62096774193548387</v>
      </c>
      <c r="H116" s="17">
        <f t="shared" si="17"/>
        <v>-5.3658536585365853E-2</v>
      </c>
    </row>
    <row r="117" spans="1:8" x14ac:dyDescent="0.2">
      <c r="A117" s="14"/>
      <c r="B117" s="15" t="s">
        <v>105</v>
      </c>
      <c r="C117" s="16">
        <v>5</v>
      </c>
      <c r="D117" s="16">
        <v>54</v>
      </c>
      <c r="E117" s="17">
        <f t="shared" si="15"/>
        <v>3.4843205574912892E-3</v>
      </c>
      <c r="F117" s="17">
        <f t="shared" si="16"/>
        <v>2.8301886792452831E-2</v>
      </c>
      <c r="G117" s="17">
        <f t="shared" si="18"/>
        <v>9.8000000000000007</v>
      </c>
      <c r="H117" s="17">
        <f t="shared" si="17"/>
        <v>3.4146341463414637E-2</v>
      </c>
    </row>
    <row r="118" spans="1:8" x14ac:dyDescent="0.2">
      <c r="A118" s="14"/>
      <c r="B118" s="15" t="s">
        <v>106</v>
      </c>
      <c r="C118" s="16">
        <v>52</v>
      </c>
      <c r="D118" s="16">
        <v>71</v>
      </c>
      <c r="E118" s="17">
        <f t="shared" si="15"/>
        <v>3.6236933797909411E-2</v>
      </c>
      <c r="F118" s="17">
        <f t="shared" si="16"/>
        <v>3.7211740041928724E-2</v>
      </c>
      <c r="G118" s="17">
        <f t="shared" si="18"/>
        <v>0.36538461538461536</v>
      </c>
      <c r="H118" s="17">
        <f t="shared" si="17"/>
        <v>1.32404181184669E-2</v>
      </c>
    </row>
    <row r="119" spans="1:8" x14ac:dyDescent="0.2">
      <c r="A119" s="14"/>
      <c r="B119" s="15" t="s">
        <v>107</v>
      </c>
      <c r="C119" s="16">
        <v>3</v>
      </c>
      <c r="D119" s="16">
        <v>3</v>
      </c>
      <c r="E119" s="17">
        <f t="shared" si="15"/>
        <v>2.0905923344947735E-3</v>
      </c>
      <c r="F119" s="17">
        <f t="shared" si="16"/>
        <v>1.5723270440251573E-3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0</v>
      </c>
      <c r="D120" s="16">
        <v>3</v>
      </c>
      <c r="E120" s="17" t="str">
        <f t="shared" si="15"/>
        <v/>
      </c>
      <c r="F120" s="17">
        <f t="shared" si="16"/>
        <v>1.5723270440251573E-3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2.0905923344947735E-3</v>
      </c>
      <c r="F123" s="17" t="str">
        <f t="shared" si="16"/>
        <v/>
      </c>
      <c r="G123" s="17">
        <f t="shared" si="18"/>
        <v>-1</v>
      </c>
      <c r="H123" s="17">
        <f t="shared" si="17"/>
        <v>-2.0905923344947735E-3</v>
      </c>
    </row>
    <row r="124" spans="1:8" x14ac:dyDescent="0.2">
      <c r="A124" s="14"/>
      <c r="B124" s="15" t="s">
        <v>112</v>
      </c>
      <c r="C124" s="16">
        <v>31</v>
      </c>
      <c r="D124" s="16">
        <v>40</v>
      </c>
      <c r="E124" s="17">
        <f t="shared" si="15"/>
        <v>2.1602787456445994E-2</v>
      </c>
      <c r="F124" s="17">
        <f t="shared" si="16"/>
        <v>2.0964360587002098E-2</v>
      </c>
      <c r="G124" s="17">
        <f t="shared" si="18"/>
        <v>0.29032258064516131</v>
      </c>
      <c r="H124" s="17">
        <f t="shared" si="17"/>
        <v>6.2717770034843214E-3</v>
      </c>
    </row>
    <row r="125" spans="1:8" x14ac:dyDescent="0.2">
      <c r="A125" s="14"/>
      <c r="B125" s="15" t="s">
        <v>113</v>
      </c>
      <c r="C125" s="16">
        <v>1</v>
      </c>
      <c r="D125" s="16">
        <v>5</v>
      </c>
      <c r="E125" s="17">
        <f t="shared" si="15"/>
        <v>6.9686411149825784E-4</v>
      </c>
      <c r="F125" s="17">
        <f t="shared" si="16"/>
        <v>2.6205450733752622E-3</v>
      </c>
      <c r="G125" s="17">
        <f t="shared" si="18"/>
        <v>4</v>
      </c>
      <c r="H125" s="17">
        <f t="shared" si="17"/>
        <v>2.7874564459930314E-3</v>
      </c>
    </row>
    <row r="126" spans="1:8" x14ac:dyDescent="0.2">
      <c r="A126" s="14"/>
      <c r="B126" s="15" t="s">
        <v>114</v>
      </c>
      <c r="C126" s="16">
        <v>25</v>
      </c>
      <c r="D126" s="16">
        <v>17</v>
      </c>
      <c r="E126" s="17">
        <f t="shared" si="15"/>
        <v>1.7421602787456445E-2</v>
      </c>
      <c r="F126" s="17">
        <f t="shared" si="16"/>
        <v>8.9098532494758902E-3</v>
      </c>
      <c r="G126" s="17">
        <f t="shared" si="18"/>
        <v>-0.32</v>
      </c>
      <c r="H126" s="17">
        <f t="shared" si="17"/>
        <v>-5.5749128919860627E-3</v>
      </c>
    </row>
    <row r="127" spans="1:8" x14ac:dyDescent="0.2">
      <c r="A127" s="14"/>
      <c r="B127" s="15" t="s">
        <v>115</v>
      </c>
      <c r="C127" s="16">
        <v>2</v>
      </c>
      <c r="D127" s="16">
        <v>5</v>
      </c>
      <c r="E127" s="17">
        <f t="shared" si="15"/>
        <v>1.3937282229965157E-3</v>
      </c>
      <c r="F127" s="17">
        <f t="shared" si="16"/>
        <v>2.6205450733752622E-3</v>
      </c>
      <c r="G127" s="17">
        <f t="shared" si="18"/>
        <v>1.5</v>
      </c>
      <c r="H127" s="17">
        <f t="shared" si="17"/>
        <v>2.0905923344947735E-3</v>
      </c>
    </row>
    <row r="128" spans="1:8" x14ac:dyDescent="0.2">
      <c r="A128" s="14"/>
      <c r="B128" s="15" t="s">
        <v>116</v>
      </c>
      <c r="C128" s="16">
        <v>25</v>
      </c>
      <c r="D128" s="16">
        <v>55</v>
      </c>
      <c r="E128" s="17">
        <f t="shared" si="15"/>
        <v>1.7421602787456445E-2</v>
      </c>
      <c r="F128" s="17">
        <f t="shared" si="16"/>
        <v>2.8825995807127882E-2</v>
      </c>
      <c r="G128" s="17">
        <f t="shared" si="18"/>
        <v>1.2</v>
      </c>
      <c r="H128" s="17">
        <f t="shared" si="17"/>
        <v>2.0905923344947733E-2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7</v>
      </c>
      <c r="E129" s="17">
        <f t="shared" si="15"/>
        <v>2.7874564459930314E-3</v>
      </c>
      <c r="F129" s="17">
        <f t="shared" si="16"/>
        <v>3.6687631027253671E-3</v>
      </c>
      <c r="G129" s="17">
        <f t="shared" si="18"/>
        <v>0.75</v>
      </c>
      <c r="H129" s="17">
        <f t="shared" si="17"/>
        <v>2.0905923344947735E-3</v>
      </c>
    </row>
    <row r="130" spans="1:8" x14ac:dyDescent="0.2">
      <c r="A130" s="14"/>
      <c r="B130" s="15" t="s">
        <v>118</v>
      </c>
      <c r="C130" s="16">
        <v>51</v>
      </c>
      <c r="D130" s="16">
        <v>48</v>
      </c>
      <c r="E130" s="17">
        <f t="shared" si="15"/>
        <v>3.5540069686411151E-2</v>
      </c>
      <c r="F130" s="17">
        <f t="shared" si="16"/>
        <v>2.5157232704402517E-2</v>
      </c>
      <c r="G130" s="17">
        <f t="shared" si="18"/>
        <v>-5.8823529411764705E-2</v>
      </c>
      <c r="H130" s="17">
        <f t="shared" si="17"/>
        <v>-2.0905923344947735E-3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55</v>
      </c>
      <c r="D132" s="16">
        <v>50</v>
      </c>
      <c r="E132" s="17">
        <f t="shared" si="15"/>
        <v>3.8327526132404179E-2</v>
      </c>
      <c r="F132" s="17">
        <f t="shared" si="16"/>
        <v>2.6205450733752619E-2</v>
      </c>
      <c r="G132" s="17">
        <f t="shared" si="18"/>
        <v>-9.0909090909090912E-2</v>
      </c>
      <c r="H132" s="17">
        <f t="shared" si="17"/>
        <v>-3.4843205574912892E-3</v>
      </c>
    </row>
    <row r="133" spans="1:8" x14ac:dyDescent="0.2">
      <c r="A133" s="14"/>
      <c r="B133" s="15" t="s">
        <v>121</v>
      </c>
      <c r="C133" s="16">
        <v>17</v>
      </c>
      <c r="D133" s="16">
        <v>20</v>
      </c>
      <c r="E133" s="17">
        <f t="shared" si="15"/>
        <v>1.1846689895470384E-2</v>
      </c>
      <c r="F133" s="17">
        <f t="shared" si="16"/>
        <v>1.0482180293501049E-2</v>
      </c>
      <c r="G133" s="17">
        <f t="shared" si="18"/>
        <v>0.17647058823529413</v>
      </c>
      <c r="H133" s="17">
        <f t="shared" si="17"/>
        <v>2.090592334494774E-3</v>
      </c>
    </row>
    <row r="134" spans="1:8" x14ac:dyDescent="0.2">
      <c r="A134" s="14"/>
      <c r="B134" s="15" t="s">
        <v>122</v>
      </c>
      <c r="C134" s="16">
        <v>3</v>
      </c>
      <c r="D134" s="16">
        <v>5</v>
      </c>
      <c r="E134" s="17">
        <f t="shared" si="15"/>
        <v>2.0905923344947735E-3</v>
      </c>
      <c r="F134" s="17">
        <f t="shared" si="16"/>
        <v>2.6205450733752622E-3</v>
      </c>
      <c r="G134" s="17">
        <f t="shared" si="18"/>
        <v>0.66666666666666663</v>
      </c>
      <c r="H134" s="17">
        <f t="shared" si="17"/>
        <v>1.3937282229965157E-3</v>
      </c>
    </row>
    <row r="135" spans="1:8" ht="25.5" x14ac:dyDescent="0.2">
      <c r="A135" s="14"/>
      <c r="B135" s="15" t="s">
        <v>123</v>
      </c>
      <c r="C135" s="16">
        <v>20</v>
      </c>
      <c r="D135" s="16">
        <v>61</v>
      </c>
      <c r="E135" s="17">
        <f t="shared" si="15"/>
        <v>1.3937282229965157E-2</v>
      </c>
      <c r="F135" s="17">
        <f t="shared" si="16"/>
        <v>3.1970649895178199E-2</v>
      </c>
      <c r="G135" s="17">
        <f t="shared" si="18"/>
        <v>2.0499999999999998</v>
      </c>
      <c r="H135" s="17">
        <f t="shared" si="17"/>
        <v>2.8571428571428571E-2</v>
      </c>
    </row>
    <row r="136" spans="1:8" ht="25.5" x14ac:dyDescent="0.2">
      <c r="A136" s="14"/>
      <c r="B136" s="15" t="s">
        <v>124</v>
      </c>
      <c r="C136" s="16">
        <v>18</v>
      </c>
      <c r="D136" s="16">
        <v>275</v>
      </c>
      <c r="E136" s="17">
        <f t="shared" si="15"/>
        <v>1.2543554006968641E-2</v>
      </c>
      <c r="F136" s="17">
        <f t="shared" si="16"/>
        <v>0.1441299790356394</v>
      </c>
      <c r="G136" s="17">
        <f t="shared" si="18"/>
        <v>14.277777777777779</v>
      </c>
      <c r="H136" s="17">
        <f t="shared" si="17"/>
        <v>0.17909407665505228</v>
      </c>
    </row>
    <row r="137" spans="1:8" x14ac:dyDescent="0.2">
      <c r="A137" s="14"/>
      <c r="B137" s="15" t="s">
        <v>125</v>
      </c>
      <c r="C137" s="16">
        <v>95</v>
      </c>
      <c r="D137" s="16">
        <v>88</v>
      </c>
      <c r="E137" s="17">
        <f t="shared" si="15"/>
        <v>6.6202090592334492E-2</v>
      </c>
      <c r="F137" s="17">
        <f t="shared" si="16"/>
        <v>4.6121593291404611E-2</v>
      </c>
      <c r="G137" s="17">
        <f t="shared" si="18"/>
        <v>-7.3684210526315783E-2</v>
      </c>
      <c r="H137" s="17">
        <f t="shared" si="17"/>
        <v>-4.878048780487804E-3</v>
      </c>
    </row>
    <row r="138" spans="1:8" x14ac:dyDescent="0.2">
      <c r="A138" s="14"/>
      <c r="B138" s="15" t="s">
        <v>126</v>
      </c>
      <c r="C138" s="16">
        <v>189</v>
      </c>
      <c r="D138" s="16">
        <v>138</v>
      </c>
      <c r="E138" s="17">
        <f t="shared" si="15"/>
        <v>0.13170731707317074</v>
      </c>
      <c r="F138" s="17">
        <f t="shared" si="16"/>
        <v>7.2327044025157231E-2</v>
      </c>
      <c r="G138" s="17">
        <f t="shared" si="18"/>
        <v>-0.26984126984126983</v>
      </c>
      <c r="H138" s="17">
        <f t="shared" si="17"/>
        <v>-3.5540069686411151E-2</v>
      </c>
    </row>
    <row r="139" spans="1:8" x14ac:dyDescent="0.2">
      <c r="A139" s="14"/>
      <c r="B139" s="15" t="s">
        <v>127</v>
      </c>
      <c r="C139" s="16">
        <v>13</v>
      </c>
      <c r="D139" s="16">
        <v>12</v>
      </c>
      <c r="E139" s="17">
        <f t="shared" si="15"/>
        <v>9.0592334494773528E-3</v>
      </c>
      <c r="F139" s="17">
        <f t="shared" si="16"/>
        <v>6.2893081761006293E-3</v>
      </c>
      <c r="G139" s="17">
        <f t="shared" si="18"/>
        <v>-7.6923076923076927E-2</v>
      </c>
      <c r="H139" s="17">
        <f t="shared" si="17"/>
        <v>-6.9686411149825795E-4</v>
      </c>
    </row>
    <row r="140" spans="1:8" x14ac:dyDescent="0.2">
      <c r="A140" s="14"/>
      <c r="B140" s="15" t="s">
        <v>128</v>
      </c>
      <c r="C140" s="16">
        <v>40</v>
      </c>
      <c r="D140" s="16">
        <v>55</v>
      </c>
      <c r="E140" s="17">
        <f t="shared" ref="E140:E171" si="19">+IF(C140=0,"",C140/C$76)</f>
        <v>2.7874564459930314E-2</v>
      </c>
      <c r="F140" s="17">
        <f t="shared" ref="F140:F171" si="20">+IF(D140=0,"",D140/D$76)</f>
        <v>2.8825995807127882E-2</v>
      </c>
      <c r="G140" s="17">
        <f t="shared" si="18"/>
        <v>0.375</v>
      </c>
      <c r="H140" s="17">
        <f t="shared" ref="H140:H171" si="21">+IF(OR(AND(E140=""),(G140="")),"",E140*G140)</f>
        <v>1.0452961672473868E-2</v>
      </c>
    </row>
    <row r="141" spans="1:8" x14ac:dyDescent="0.2">
      <c r="A141" s="14"/>
      <c r="B141" s="15" t="s">
        <v>129</v>
      </c>
      <c r="C141" s="16">
        <v>26</v>
      </c>
      <c r="D141" s="16">
        <v>17</v>
      </c>
      <c r="E141" s="17">
        <f t="shared" si="19"/>
        <v>1.8118466898954706E-2</v>
      </c>
      <c r="F141" s="17">
        <f t="shared" si="20"/>
        <v>8.9098532494758902E-3</v>
      </c>
      <c r="G141" s="17">
        <f t="shared" ref="G141:G171" si="22">+IF(AND(C141=0,D141=0)," ",IF(C141=0,1,IF(D141=0,-1,(D141-C141)/C141)))</f>
        <v>-0.34615384615384615</v>
      </c>
      <c r="H141" s="17">
        <f t="shared" si="21"/>
        <v>-6.2717770034843214E-3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6.9686411149825784E-4</v>
      </c>
      <c r="F142" s="17" t="str">
        <f t="shared" si="20"/>
        <v/>
      </c>
      <c r="G142" s="17">
        <f t="shared" si="22"/>
        <v>-1</v>
      </c>
      <c r="H142" s="17">
        <f t="shared" si="21"/>
        <v>-6.9686411149825784E-4</v>
      </c>
    </row>
    <row r="143" spans="1:8" x14ac:dyDescent="0.2">
      <c r="A143" s="14"/>
      <c r="B143" s="15" t="s">
        <v>131</v>
      </c>
      <c r="C143" s="16">
        <v>4</v>
      </c>
      <c r="D143" s="16">
        <v>2</v>
      </c>
      <c r="E143" s="17">
        <f t="shared" si="19"/>
        <v>2.7874564459930314E-3</v>
      </c>
      <c r="F143" s="17">
        <f t="shared" si="20"/>
        <v>1.0482180293501049E-3</v>
      </c>
      <c r="G143" s="17">
        <f t="shared" si="22"/>
        <v>-0.5</v>
      </c>
      <c r="H143" s="17">
        <f t="shared" si="21"/>
        <v>-1.3937282229965157E-3</v>
      </c>
    </row>
    <row r="144" spans="1:8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6.9686411149825784E-4</v>
      </c>
      <c r="F144" s="17">
        <f t="shared" si="20"/>
        <v>5.2410901467505244E-4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6</v>
      </c>
      <c r="D145" s="16">
        <v>5</v>
      </c>
      <c r="E145" s="17">
        <f t="shared" si="19"/>
        <v>4.181184668989547E-3</v>
      </c>
      <c r="F145" s="17">
        <f t="shared" si="20"/>
        <v>2.6205450733752622E-3</v>
      </c>
      <c r="G145" s="17">
        <f t="shared" si="22"/>
        <v>-0.16666666666666666</v>
      </c>
      <c r="H145" s="17">
        <f t="shared" si="21"/>
        <v>-6.9686411149825784E-4</v>
      </c>
    </row>
    <row r="146" spans="1:8" ht="25.5" x14ac:dyDescent="0.2">
      <c r="A146" s="14"/>
      <c r="B146" s="15" t="s">
        <v>134</v>
      </c>
      <c r="C146" s="16">
        <v>0</v>
      </c>
      <c r="D146" s="16">
        <v>17</v>
      </c>
      <c r="E146" s="17" t="str">
        <f t="shared" si="19"/>
        <v/>
      </c>
      <c r="F146" s="17">
        <f t="shared" si="20"/>
        <v>8.9098532494758902E-3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9</v>
      </c>
      <c r="D147" s="16">
        <v>9</v>
      </c>
      <c r="E147" s="17">
        <f t="shared" si="19"/>
        <v>6.2717770034843206E-3</v>
      </c>
      <c r="F147" s="17">
        <f t="shared" si="20"/>
        <v>4.7169811320754715E-3</v>
      </c>
      <c r="G147" s="17">
        <f t="shared" si="22"/>
        <v>0</v>
      </c>
      <c r="H147" s="17">
        <f t="shared" si="21"/>
        <v>0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6.9686411149825784E-4</v>
      </c>
      <c r="F148" s="17" t="str">
        <f t="shared" si="20"/>
        <v/>
      </c>
      <c r="G148" s="17">
        <f t="shared" si="22"/>
        <v>-1</v>
      </c>
      <c r="H148" s="17">
        <f t="shared" si="21"/>
        <v>-6.9686411149825784E-4</v>
      </c>
    </row>
    <row r="149" spans="1:8" ht="25.5" x14ac:dyDescent="0.2">
      <c r="A149" s="14"/>
      <c r="B149" s="15" t="s">
        <v>137</v>
      </c>
      <c r="C149" s="16">
        <v>1</v>
      </c>
      <c r="D149" s="16">
        <v>2</v>
      </c>
      <c r="E149" s="17">
        <f t="shared" si="19"/>
        <v>6.9686411149825784E-4</v>
      </c>
      <c r="F149" s="17">
        <f t="shared" si="20"/>
        <v>1.0482180293501049E-3</v>
      </c>
      <c r="G149" s="17">
        <f t="shared" si="22"/>
        <v>1</v>
      </c>
      <c r="H149" s="17">
        <f t="shared" si="21"/>
        <v>6.9686411149825784E-4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13</v>
      </c>
      <c r="D157" s="16">
        <v>5</v>
      </c>
      <c r="E157" s="17">
        <f t="shared" si="19"/>
        <v>9.0592334494773528E-3</v>
      </c>
      <c r="F157" s="17">
        <f t="shared" si="20"/>
        <v>2.6205450733752622E-3</v>
      </c>
      <c r="G157" s="17">
        <f t="shared" si="22"/>
        <v>-0.61538461538461542</v>
      </c>
      <c r="H157" s="17">
        <f t="shared" si="21"/>
        <v>-5.5749128919860636E-3</v>
      </c>
    </row>
    <row r="158" spans="1:8" x14ac:dyDescent="0.2">
      <c r="A158" s="14"/>
      <c r="B158" s="15" t="s">
        <v>146</v>
      </c>
      <c r="C158" s="16">
        <v>1</v>
      </c>
      <c r="D158" s="16">
        <v>3</v>
      </c>
      <c r="E158" s="17">
        <f t="shared" si="19"/>
        <v>6.9686411149825784E-4</v>
      </c>
      <c r="F158" s="17">
        <f t="shared" si="20"/>
        <v>1.5723270440251573E-3</v>
      </c>
      <c r="G158" s="17">
        <f t="shared" si="22"/>
        <v>2</v>
      </c>
      <c r="H158" s="17">
        <f t="shared" si="21"/>
        <v>1.3937282229965157E-3</v>
      </c>
    </row>
    <row r="159" spans="1:8" ht="25.5" x14ac:dyDescent="0.2">
      <c r="A159" s="14"/>
      <c r="B159" s="15" t="s">
        <v>147</v>
      </c>
      <c r="C159" s="16">
        <v>2</v>
      </c>
      <c r="D159" s="16">
        <v>3</v>
      </c>
      <c r="E159" s="17">
        <f t="shared" si="19"/>
        <v>1.3937282229965157E-3</v>
      </c>
      <c r="F159" s="17">
        <f t="shared" si="20"/>
        <v>1.5723270440251573E-3</v>
      </c>
      <c r="G159" s="17">
        <f t="shared" si="22"/>
        <v>0.5</v>
      </c>
      <c r="H159" s="17">
        <f t="shared" si="21"/>
        <v>6.9686411149825784E-4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6.9686411149825784E-4</v>
      </c>
      <c r="F160" s="17" t="str">
        <f t="shared" si="20"/>
        <v/>
      </c>
      <c r="G160" s="17">
        <f t="shared" si="22"/>
        <v>-1</v>
      </c>
      <c r="H160" s="17">
        <f t="shared" si="21"/>
        <v>-6.9686411149825784E-4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5.2410901467505244E-4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4</v>
      </c>
      <c r="D162" s="16">
        <v>43</v>
      </c>
      <c r="E162" s="17">
        <f t="shared" si="19"/>
        <v>2.7874564459930314E-3</v>
      </c>
      <c r="F162" s="17">
        <f t="shared" si="20"/>
        <v>2.2536687631027254E-2</v>
      </c>
      <c r="G162" s="17">
        <f t="shared" si="22"/>
        <v>9.75</v>
      </c>
      <c r="H162" s="17">
        <f t="shared" si="21"/>
        <v>2.7177700348432057E-2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0</v>
      </c>
      <c r="E164" s="17">
        <f t="shared" si="19"/>
        <v>6.9686411149825784E-4</v>
      </c>
      <c r="F164" s="17" t="str">
        <f t="shared" si="20"/>
        <v/>
      </c>
      <c r="G164" s="17">
        <f t="shared" si="22"/>
        <v>-1</v>
      </c>
      <c r="H164" s="17">
        <f t="shared" si="21"/>
        <v>-6.9686411149825784E-4</v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6.9686411149825784E-4</v>
      </c>
      <c r="F166" s="17" t="str">
        <f t="shared" si="20"/>
        <v/>
      </c>
      <c r="G166" s="17">
        <f t="shared" si="22"/>
        <v>-1</v>
      </c>
      <c r="H166" s="17">
        <f t="shared" si="21"/>
        <v>-6.9686411149825784E-4</v>
      </c>
    </row>
    <row r="167" spans="1:8" x14ac:dyDescent="0.2">
      <c r="A167" s="14"/>
      <c r="B167" s="15" t="s">
        <v>155</v>
      </c>
      <c r="C167" s="16">
        <v>3</v>
      </c>
      <c r="D167" s="16">
        <v>0</v>
      </c>
      <c r="E167" s="17">
        <f t="shared" si="19"/>
        <v>2.0905923344947735E-3</v>
      </c>
      <c r="F167" s="17" t="str">
        <f t="shared" si="20"/>
        <v/>
      </c>
      <c r="G167" s="17">
        <f t="shared" si="22"/>
        <v>-1</v>
      </c>
      <c r="H167" s="17">
        <f t="shared" si="21"/>
        <v>-2.0905923344947735E-3</v>
      </c>
    </row>
    <row r="168" spans="1:8" x14ac:dyDescent="0.2">
      <c r="A168" s="14"/>
      <c r="B168" s="15" t="s">
        <v>156</v>
      </c>
      <c r="C168" s="16">
        <v>7</v>
      </c>
      <c r="D168" s="16">
        <v>150</v>
      </c>
      <c r="E168" s="17">
        <f t="shared" si="19"/>
        <v>4.8780487804878049E-3</v>
      </c>
      <c r="F168" s="17">
        <f t="shared" si="20"/>
        <v>7.8616352201257858E-2</v>
      </c>
      <c r="G168" s="17">
        <f t="shared" si="22"/>
        <v>20.428571428571427</v>
      </c>
      <c r="H168" s="17">
        <f t="shared" si="21"/>
        <v>9.9651567944250868E-2</v>
      </c>
    </row>
    <row r="169" spans="1:8" ht="25.5" x14ac:dyDescent="0.2">
      <c r="A169" s="14"/>
      <c r="B169" s="15" t="s">
        <v>157</v>
      </c>
      <c r="C169" s="16">
        <v>37</v>
      </c>
      <c r="D169" s="16">
        <v>10</v>
      </c>
      <c r="E169" s="17">
        <f t="shared" si="19"/>
        <v>2.5783972125435539E-2</v>
      </c>
      <c r="F169" s="17">
        <f t="shared" si="20"/>
        <v>5.2410901467505244E-3</v>
      </c>
      <c r="G169" s="17">
        <f t="shared" si="22"/>
        <v>-0.72972972972972971</v>
      </c>
      <c r="H169" s="17">
        <f t="shared" si="21"/>
        <v>-1.8815331010452959E-2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3002</v>
      </c>
      <c r="D177" s="20">
        <f>SUM(D178:D350)</f>
        <v>3424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0.14057295136575615</v>
      </c>
      <c r="H177" s="21">
        <f t="shared" ref="H177:H208" si="25">+IF(OR(AND(E177=""),(G177="")),"",E177*G177)</f>
        <v>0.14057295136575615</v>
      </c>
    </row>
    <row r="178" spans="1:8" x14ac:dyDescent="0.2">
      <c r="A178" s="14"/>
      <c r="B178" s="15" t="s">
        <v>160</v>
      </c>
      <c r="C178" s="16">
        <v>12</v>
      </c>
      <c r="D178" s="16">
        <v>18</v>
      </c>
      <c r="E178" s="17">
        <f t="shared" si="23"/>
        <v>3.9973351099267156E-3</v>
      </c>
      <c r="F178" s="17">
        <f t="shared" si="24"/>
        <v>5.2570093457943922E-3</v>
      </c>
      <c r="G178" s="17">
        <f t="shared" ref="G178:G209" si="26">+IF(AND(C178=0,D178=0)," ",IF(C178=0,1,IF(D178=0,-1,(D178-C178)/C178)))</f>
        <v>0.5</v>
      </c>
      <c r="H178" s="17">
        <f t="shared" si="25"/>
        <v>1.9986675549633578E-3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2.9205607476635512E-4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6</v>
      </c>
      <c r="D180" s="16">
        <v>5</v>
      </c>
      <c r="E180" s="17">
        <f t="shared" si="23"/>
        <v>1.9986675549633578E-3</v>
      </c>
      <c r="F180" s="17">
        <f t="shared" si="24"/>
        <v>1.4602803738317756E-3</v>
      </c>
      <c r="G180" s="17">
        <f t="shared" si="26"/>
        <v>-0.16666666666666666</v>
      </c>
      <c r="H180" s="17">
        <f t="shared" si="25"/>
        <v>-3.3311125916055963E-4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88</v>
      </c>
      <c r="D182" s="16">
        <v>19</v>
      </c>
      <c r="E182" s="17">
        <f t="shared" si="23"/>
        <v>2.9313790806129246E-2</v>
      </c>
      <c r="F182" s="17">
        <f t="shared" si="24"/>
        <v>5.5490654205607474E-3</v>
      </c>
      <c r="G182" s="17">
        <f t="shared" si="26"/>
        <v>-0.78409090909090906</v>
      </c>
      <c r="H182" s="17">
        <f t="shared" si="25"/>
        <v>-2.2984676882078614E-2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267</v>
      </c>
      <c r="D184" s="16">
        <v>201</v>
      </c>
      <c r="E184" s="17">
        <f t="shared" si="23"/>
        <v>8.8940706195869426E-2</v>
      </c>
      <c r="F184" s="17">
        <f t="shared" si="24"/>
        <v>5.8703271028037386E-2</v>
      </c>
      <c r="G184" s="17">
        <f t="shared" si="26"/>
        <v>-0.24719101123595505</v>
      </c>
      <c r="H184" s="17">
        <f t="shared" si="25"/>
        <v>-2.1985343104596936E-2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3.3311125916055963E-4</v>
      </c>
      <c r="F185" s="17" t="str">
        <f t="shared" si="24"/>
        <v/>
      </c>
      <c r="G185" s="17">
        <f t="shared" si="26"/>
        <v>-1</v>
      </c>
      <c r="H185" s="17">
        <f t="shared" si="25"/>
        <v>-3.3311125916055963E-4</v>
      </c>
    </row>
    <row r="186" spans="1:8" x14ac:dyDescent="0.2">
      <c r="A186" s="14"/>
      <c r="B186" s="15" t="s">
        <v>168</v>
      </c>
      <c r="C186" s="16">
        <v>78</v>
      </c>
      <c r="D186" s="16">
        <v>63</v>
      </c>
      <c r="E186" s="17">
        <f t="shared" si="23"/>
        <v>2.5982678214523651E-2</v>
      </c>
      <c r="F186" s="17">
        <f t="shared" si="24"/>
        <v>1.8399532710280372E-2</v>
      </c>
      <c r="G186" s="17">
        <f t="shared" si="26"/>
        <v>-0.19230769230769232</v>
      </c>
      <c r="H186" s="17">
        <f t="shared" si="25"/>
        <v>-4.9966688874083943E-3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3.3311125916055963E-4</v>
      </c>
      <c r="F188" s="17" t="str">
        <f t="shared" si="24"/>
        <v/>
      </c>
      <c r="G188" s="17">
        <f t="shared" si="26"/>
        <v>-1</v>
      </c>
      <c r="H188" s="17">
        <f t="shared" si="25"/>
        <v>-3.3311125916055963E-4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2.9205607476635512E-4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6.6622251832111927E-4</v>
      </c>
      <c r="F190" s="17" t="str">
        <f t="shared" si="24"/>
        <v/>
      </c>
      <c r="G190" s="17">
        <f t="shared" si="26"/>
        <v>-1</v>
      </c>
      <c r="H190" s="17">
        <f t="shared" si="25"/>
        <v>-6.6622251832111927E-4</v>
      </c>
    </row>
    <row r="191" spans="1:8" x14ac:dyDescent="0.2">
      <c r="A191" s="14"/>
      <c r="B191" s="15" t="s">
        <v>173</v>
      </c>
      <c r="C191" s="16">
        <v>134</v>
      </c>
      <c r="D191" s="16">
        <v>45</v>
      </c>
      <c r="E191" s="17">
        <f t="shared" si="23"/>
        <v>4.4636908727514989E-2</v>
      </c>
      <c r="F191" s="17">
        <f t="shared" si="24"/>
        <v>1.3142523364485981E-2</v>
      </c>
      <c r="G191" s="17">
        <f t="shared" si="26"/>
        <v>-0.66417910447761197</v>
      </c>
      <c r="H191" s="17">
        <f t="shared" si="25"/>
        <v>-2.9646902065289808E-2</v>
      </c>
    </row>
    <row r="192" spans="1:8" x14ac:dyDescent="0.2">
      <c r="A192" s="14"/>
      <c r="B192" s="15" t="s">
        <v>174</v>
      </c>
      <c r="C192" s="16">
        <v>80</v>
      </c>
      <c r="D192" s="16">
        <v>77</v>
      </c>
      <c r="E192" s="17">
        <f t="shared" si="23"/>
        <v>2.6648900732844771E-2</v>
      </c>
      <c r="F192" s="17">
        <f t="shared" si="24"/>
        <v>2.2488317757009345E-2</v>
      </c>
      <c r="G192" s="17">
        <f t="shared" si="26"/>
        <v>-3.7499999999999999E-2</v>
      </c>
      <c r="H192" s="17">
        <f t="shared" si="25"/>
        <v>-9.993337774816789E-4</v>
      </c>
    </row>
    <row r="193" spans="1:8" ht="25.5" x14ac:dyDescent="0.2">
      <c r="A193" s="14"/>
      <c r="B193" s="15" t="s">
        <v>175</v>
      </c>
      <c r="C193" s="16">
        <v>2</v>
      </c>
      <c r="D193" s="16">
        <v>9</v>
      </c>
      <c r="E193" s="17">
        <f t="shared" si="23"/>
        <v>6.6622251832111927E-4</v>
      </c>
      <c r="F193" s="17">
        <f t="shared" si="24"/>
        <v>2.6285046728971961E-3</v>
      </c>
      <c r="G193" s="17">
        <f t="shared" si="26"/>
        <v>3.5</v>
      </c>
      <c r="H193" s="17">
        <f t="shared" si="25"/>
        <v>2.3317788141239172E-3</v>
      </c>
    </row>
    <row r="194" spans="1:8" ht="25.5" x14ac:dyDescent="0.2">
      <c r="A194" s="14"/>
      <c r="B194" s="15" t="s">
        <v>176</v>
      </c>
      <c r="C194" s="16">
        <v>4</v>
      </c>
      <c r="D194" s="16">
        <v>3</v>
      </c>
      <c r="E194" s="17">
        <f t="shared" si="23"/>
        <v>1.3324450366422385E-3</v>
      </c>
      <c r="F194" s="17">
        <f t="shared" si="24"/>
        <v>8.7616822429906541E-4</v>
      </c>
      <c r="G194" s="17">
        <f t="shared" si="26"/>
        <v>-0.25</v>
      </c>
      <c r="H194" s="17">
        <f t="shared" si="25"/>
        <v>-3.3311125916055963E-4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3</v>
      </c>
      <c r="E196" s="17">
        <f t="shared" si="23"/>
        <v>3.3311125916055963E-4</v>
      </c>
      <c r="F196" s="17">
        <f t="shared" si="24"/>
        <v>8.7616822429906541E-4</v>
      </c>
      <c r="G196" s="17">
        <f t="shared" si="26"/>
        <v>2</v>
      </c>
      <c r="H196" s="17">
        <f t="shared" si="25"/>
        <v>6.6622251832111927E-4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16</v>
      </c>
      <c r="D198" s="16">
        <v>17</v>
      </c>
      <c r="E198" s="17">
        <f t="shared" si="23"/>
        <v>5.3297801465689541E-3</v>
      </c>
      <c r="F198" s="17">
        <f t="shared" si="24"/>
        <v>4.9649532710280371E-3</v>
      </c>
      <c r="G198" s="17">
        <f t="shared" si="26"/>
        <v>6.25E-2</v>
      </c>
      <c r="H198" s="17">
        <f t="shared" si="25"/>
        <v>3.3311125916055963E-4</v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6.6622251832111927E-4</v>
      </c>
      <c r="F199" s="17" t="str">
        <f t="shared" si="24"/>
        <v/>
      </c>
      <c r="G199" s="17">
        <f t="shared" si="26"/>
        <v>-1</v>
      </c>
      <c r="H199" s="17">
        <f t="shared" si="25"/>
        <v>-6.6622251832111927E-4</v>
      </c>
    </row>
    <row r="200" spans="1:8" x14ac:dyDescent="0.2">
      <c r="A200" s="14"/>
      <c r="B200" s="15" t="s">
        <v>182</v>
      </c>
      <c r="C200" s="16">
        <v>7</v>
      </c>
      <c r="D200" s="16">
        <v>4</v>
      </c>
      <c r="E200" s="17">
        <f t="shared" si="23"/>
        <v>2.3317788141239172E-3</v>
      </c>
      <c r="F200" s="17">
        <f t="shared" si="24"/>
        <v>1.1682242990654205E-3</v>
      </c>
      <c r="G200" s="17">
        <f t="shared" si="26"/>
        <v>-0.42857142857142855</v>
      </c>
      <c r="H200" s="17">
        <f t="shared" si="25"/>
        <v>-9.9933377748167868E-4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4</v>
      </c>
      <c r="D203" s="16">
        <v>4</v>
      </c>
      <c r="E203" s="17">
        <f t="shared" si="23"/>
        <v>1.3324450366422385E-3</v>
      </c>
      <c r="F203" s="17">
        <f t="shared" si="24"/>
        <v>1.1682242990654205E-3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103</v>
      </c>
      <c r="D204" s="16">
        <v>135</v>
      </c>
      <c r="E204" s="17">
        <f t="shared" si="23"/>
        <v>3.4310459693537639E-2</v>
      </c>
      <c r="F204" s="17">
        <f t="shared" si="24"/>
        <v>3.9427570093457945E-2</v>
      </c>
      <c r="G204" s="17">
        <f t="shared" si="26"/>
        <v>0.31067961165048541</v>
      </c>
      <c r="H204" s="17">
        <f t="shared" si="25"/>
        <v>1.0659560293137907E-2</v>
      </c>
    </row>
    <row r="205" spans="1:8" ht="25.5" x14ac:dyDescent="0.2">
      <c r="A205" s="14"/>
      <c r="B205" s="15" t="s">
        <v>187</v>
      </c>
      <c r="C205" s="16">
        <v>70</v>
      </c>
      <c r="D205" s="16">
        <v>18</v>
      </c>
      <c r="E205" s="17">
        <f t="shared" si="23"/>
        <v>2.3317788141239172E-2</v>
      </c>
      <c r="F205" s="17">
        <f t="shared" si="24"/>
        <v>5.2570093457943922E-3</v>
      </c>
      <c r="G205" s="17">
        <f t="shared" si="26"/>
        <v>-0.74285714285714288</v>
      </c>
      <c r="H205" s="17">
        <f t="shared" si="25"/>
        <v>-1.7321785476349098E-2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71</v>
      </c>
      <c r="D207" s="16">
        <v>49</v>
      </c>
      <c r="E207" s="17">
        <f t="shared" si="23"/>
        <v>2.3650899400399734E-2</v>
      </c>
      <c r="F207" s="17">
        <f t="shared" si="24"/>
        <v>1.4310747663551402E-2</v>
      </c>
      <c r="G207" s="17">
        <f t="shared" si="26"/>
        <v>-0.30985915492957744</v>
      </c>
      <c r="H207" s="17">
        <f t="shared" si="25"/>
        <v>-7.3284477015323115E-3</v>
      </c>
    </row>
    <row r="208" spans="1:8" x14ac:dyDescent="0.2">
      <c r="A208" s="14"/>
      <c r="B208" s="15" t="s">
        <v>190</v>
      </c>
      <c r="C208" s="16">
        <v>9</v>
      </c>
      <c r="D208" s="16">
        <v>6</v>
      </c>
      <c r="E208" s="17">
        <f t="shared" si="23"/>
        <v>2.9980013324450365E-3</v>
      </c>
      <c r="F208" s="17">
        <f t="shared" si="24"/>
        <v>1.7523364485981308E-3</v>
      </c>
      <c r="G208" s="17">
        <f t="shared" si="26"/>
        <v>-0.33333333333333331</v>
      </c>
      <c r="H208" s="17">
        <f t="shared" si="25"/>
        <v>-9.9933377748167868E-4</v>
      </c>
    </row>
    <row r="209" spans="1:8" x14ac:dyDescent="0.2">
      <c r="A209" s="14"/>
      <c r="B209" s="15" t="s">
        <v>191</v>
      </c>
      <c r="C209" s="16">
        <v>135</v>
      </c>
      <c r="D209" s="16">
        <v>39</v>
      </c>
      <c r="E209" s="17">
        <f t="shared" ref="E209:E240" si="27">+IF(C209=0,"",C209/C$177)</f>
        <v>4.4970019986675547E-2</v>
      </c>
      <c r="F209" s="17">
        <f t="shared" ref="F209:F240" si="28">+IF(D209=0,"",D209/D$177)</f>
        <v>1.139018691588785E-2</v>
      </c>
      <c r="G209" s="17">
        <f t="shared" si="26"/>
        <v>-0.71111111111111114</v>
      </c>
      <c r="H209" s="17">
        <f t="shared" ref="H209:H240" si="29">+IF(OR(AND(E209=""),(G209="")),"",E209*G209)</f>
        <v>-3.1978680879413725E-2</v>
      </c>
    </row>
    <row r="210" spans="1:8" x14ac:dyDescent="0.2">
      <c r="A210" s="14"/>
      <c r="B210" s="15" t="s">
        <v>192</v>
      </c>
      <c r="C210" s="16">
        <v>30</v>
      </c>
      <c r="D210" s="16">
        <v>7</v>
      </c>
      <c r="E210" s="17">
        <f t="shared" si="27"/>
        <v>9.9933377748167886E-3</v>
      </c>
      <c r="F210" s="17">
        <f t="shared" si="28"/>
        <v>2.0443925233644858E-3</v>
      </c>
      <c r="G210" s="17">
        <f t="shared" ref="G210:G241" si="30">+IF(AND(C210=0,D210=0)," ",IF(C210=0,1,IF(D210=0,-1,(D210-C210)/C210)))</f>
        <v>-0.76666666666666672</v>
      </c>
      <c r="H210" s="17">
        <f t="shared" si="29"/>
        <v>-7.6615589606928713E-3</v>
      </c>
    </row>
    <row r="211" spans="1:8" x14ac:dyDescent="0.2">
      <c r="A211" s="14"/>
      <c r="B211" s="15" t="s">
        <v>193</v>
      </c>
      <c r="C211" s="16">
        <v>2</v>
      </c>
      <c r="D211" s="16">
        <v>1</v>
      </c>
      <c r="E211" s="17">
        <f t="shared" si="27"/>
        <v>6.6622251832111927E-4</v>
      </c>
      <c r="F211" s="17">
        <f t="shared" si="28"/>
        <v>2.9205607476635512E-4</v>
      </c>
      <c r="G211" s="17">
        <f t="shared" si="30"/>
        <v>-0.5</v>
      </c>
      <c r="H211" s="17">
        <f t="shared" si="29"/>
        <v>-3.3311125916055963E-4</v>
      </c>
    </row>
    <row r="212" spans="1:8" x14ac:dyDescent="0.2">
      <c r="A212" s="14"/>
      <c r="B212" s="15" t="s">
        <v>194</v>
      </c>
      <c r="C212" s="16">
        <v>10</v>
      </c>
      <c r="D212" s="16">
        <v>1</v>
      </c>
      <c r="E212" s="17">
        <f t="shared" si="27"/>
        <v>3.3311125916055963E-3</v>
      </c>
      <c r="F212" s="17">
        <f t="shared" si="28"/>
        <v>2.9205607476635512E-4</v>
      </c>
      <c r="G212" s="17">
        <f t="shared" si="30"/>
        <v>-0.9</v>
      </c>
      <c r="H212" s="17">
        <f t="shared" si="29"/>
        <v>-2.9980013324450369E-3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1</v>
      </c>
      <c r="E214" s="17">
        <f t="shared" si="27"/>
        <v>9.993337774816789E-4</v>
      </c>
      <c r="F214" s="17">
        <f t="shared" si="28"/>
        <v>2.9205607476635512E-4</v>
      </c>
      <c r="G214" s="17">
        <f t="shared" si="30"/>
        <v>-0.66666666666666663</v>
      </c>
      <c r="H214" s="17">
        <f t="shared" si="29"/>
        <v>-6.6622251832111927E-4</v>
      </c>
    </row>
    <row r="215" spans="1:8" x14ac:dyDescent="0.2">
      <c r="A215" s="14"/>
      <c r="B215" s="15" t="s">
        <v>197</v>
      </c>
      <c r="C215" s="16">
        <v>5</v>
      </c>
      <c r="D215" s="16">
        <v>0</v>
      </c>
      <c r="E215" s="17">
        <f t="shared" si="27"/>
        <v>1.6655562958027982E-3</v>
      </c>
      <c r="F215" s="17" t="str">
        <f t="shared" si="28"/>
        <v/>
      </c>
      <c r="G215" s="17">
        <f t="shared" si="30"/>
        <v>-1</v>
      </c>
      <c r="H215" s="17">
        <f t="shared" si="29"/>
        <v>-1.6655562958027982E-3</v>
      </c>
    </row>
    <row r="216" spans="1:8" x14ac:dyDescent="0.2">
      <c r="A216" s="14"/>
      <c r="B216" s="15" t="s">
        <v>198</v>
      </c>
      <c r="C216" s="16">
        <v>34</v>
      </c>
      <c r="D216" s="16">
        <v>50</v>
      </c>
      <c r="E216" s="17">
        <f t="shared" si="27"/>
        <v>1.1325782811459028E-2</v>
      </c>
      <c r="F216" s="17">
        <f t="shared" si="28"/>
        <v>1.4602803738317757E-2</v>
      </c>
      <c r="G216" s="17">
        <f t="shared" si="30"/>
        <v>0.47058823529411764</v>
      </c>
      <c r="H216" s="17">
        <f t="shared" si="29"/>
        <v>5.3297801465689541E-3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2.9205607476635512E-4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3.3311125916055963E-4</v>
      </c>
      <c r="F218" s="17" t="str">
        <f t="shared" si="28"/>
        <v/>
      </c>
      <c r="G218" s="17">
        <f t="shared" si="30"/>
        <v>-1</v>
      </c>
      <c r="H218" s="17">
        <f t="shared" si="29"/>
        <v>-3.3311125916055963E-4</v>
      </c>
    </row>
    <row r="219" spans="1:8" ht="25.5" x14ac:dyDescent="0.2">
      <c r="A219" s="14"/>
      <c r="B219" s="15" t="s">
        <v>201</v>
      </c>
      <c r="C219" s="16">
        <v>23</v>
      </c>
      <c r="D219" s="16">
        <v>19</v>
      </c>
      <c r="E219" s="17">
        <f t="shared" si="27"/>
        <v>7.6615589606928713E-3</v>
      </c>
      <c r="F219" s="17">
        <f t="shared" si="28"/>
        <v>5.5490654205607474E-3</v>
      </c>
      <c r="G219" s="17">
        <f t="shared" si="30"/>
        <v>-0.17391304347826086</v>
      </c>
      <c r="H219" s="17">
        <f t="shared" si="29"/>
        <v>-1.3324450366422385E-3</v>
      </c>
    </row>
    <row r="220" spans="1:8" x14ac:dyDescent="0.2">
      <c r="A220" s="14"/>
      <c r="B220" s="15" t="s">
        <v>202</v>
      </c>
      <c r="C220" s="16">
        <v>19</v>
      </c>
      <c r="D220" s="16">
        <v>8</v>
      </c>
      <c r="E220" s="17">
        <f t="shared" si="27"/>
        <v>6.3291139240506328E-3</v>
      </c>
      <c r="F220" s="17">
        <f t="shared" si="28"/>
        <v>2.3364485981308409E-3</v>
      </c>
      <c r="G220" s="17">
        <f t="shared" si="30"/>
        <v>-0.57894736842105265</v>
      </c>
      <c r="H220" s="17">
        <f t="shared" si="29"/>
        <v>-3.6642238507661562E-3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10</v>
      </c>
      <c r="D222" s="16">
        <v>0</v>
      </c>
      <c r="E222" s="17">
        <f t="shared" si="27"/>
        <v>3.3311125916055963E-3</v>
      </c>
      <c r="F222" s="17" t="str">
        <f t="shared" si="28"/>
        <v/>
      </c>
      <c r="G222" s="17">
        <f t="shared" si="30"/>
        <v>-1</v>
      </c>
      <c r="H222" s="17">
        <f t="shared" si="29"/>
        <v>-3.3311125916055963E-3</v>
      </c>
    </row>
    <row r="223" spans="1:8" x14ac:dyDescent="0.2">
      <c r="A223" s="14"/>
      <c r="B223" s="15" t="s">
        <v>205</v>
      </c>
      <c r="C223" s="16">
        <v>2</v>
      </c>
      <c r="D223" s="16">
        <v>0</v>
      </c>
      <c r="E223" s="17">
        <f t="shared" si="27"/>
        <v>6.6622251832111927E-4</v>
      </c>
      <c r="F223" s="17" t="str">
        <f t="shared" si="28"/>
        <v/>
      </c>
      <c r="G223" s="17">
        <f t="shared" si="30"/>
        <v>-1</v>
      </c>
      <c r="H223" s="17">
        <f t="shared" si="29"/>
        <v>-6.6622251832111927E-4</v>
      </c>
    </row>
    <row r="224" spans="1:8" x14ac:dyDescent="0.2">
      <c r="A224" s="14"/>
      <c r="B224" s="15" t="s">
        <v>206</v>
      </c>
      <c r="C224" s="16">
        <v>10</v>
      </c>
      <c r="D224" s="16">
        <v>25</v>
      </c>
      <c r="E224" s="17">
        <f t="shared" si="27"/>
        <v>3.3311125916055963E-3</v>
      </c>
      <c r="F224" s="17">
        <f t="shared" si="28"/>
        <v>7.3014018691588784E-3</v>
      </c>
      <c r="G224" s="17">
        <f t="shared" si="30"/>
        <v>1.5</v>
      </c>
      <c r="H224" s="17">
        <f t="shared" si="29"/>
        <v>4.9966688874083943E-3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2.9205607476635512E-4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315</v>
      </c>
      <c r="D231" s="16">
        <v>207</v>
      </c>
      <c r="E231" s="17">
        <f t="shared" si="27"/>
        <v>0.10493004663557629</v>
      </c>
      <c r="F231" s="17">
        <f t="shared" si="28"/>
        <v>6.0455607476635517E-2</v>
      </c>
      <c r="G231" s="17">
        <f t="shared" si="30"/>
        <v>-0.34285714285714286</v>
      </c>
      <c r="H231" s="17">
        <f t="shared" si="29"/>
        <v>-3.5976015989340443E-2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4</v>
      </c>
      <c r="D234" s="16">
        <v>2</v>
      </c>
      <c r="E234" s="17">
        <f t="shared" si="27"/>
        <v>1.3324450366422385E-3</v>
      </c>
      <c r="F234" s="17">
        <f t="shared" si="28"/>
        <v>5.8411214953271024E-4</v>
      </c>
      <c r="G234" s="17">
        <f t="shared" si="30"/>
        <v>-0.5</v>
      </c>
      <c r="H234" s="17">
        <f t="shared" si="29"/>
        <v>-6.6622251832111927E-4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2.9205607476635512E-4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2</v>
      </c>
      <c r="E237" s="17">
        <f t="shared" si="27"/>
        <v>9.993337774816789E-4</v>
      </c>
      <c r="F237" s="17">
        <f t="shared" si="28"/>
        <v>5.8411214953271024E-4</v>
      </c>
      <c r="G237" s="17">
        <f t="shared" si="30"/>
        <v>-0.33333333333333331</v>
      </c>
      <c r="H237" s="17">
        <f t="shared" si="29"/>
        <v>-3.3311125916055963E-4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3.3311125916055963E-4</v>
      </c>
      <c r="F238" s="17" t="str">
        <f t="shared" si="28"/>
        <v/>
      </c>
      <c r="G238" s="17">
        <f t="shared" si="30"/>
        <v>-1</v>
      </c>
      <c r="H238" s="17">
        <f t="shared" si="29"/>
        <v>-3.3311125916055963E-4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3.3311125916055963E-4</v>
      </c>
      <c r="F240" s="17" t="str">
        <f t="shared" si="28"/>
        <v/>
      </c>
      <c r="G240" s="17">
        <f t="shared" si="30"/>
        <v>-1</v>
      </c>
      <c r="H240" s="17">
        <f t="shared" si="29"/>
        <v>-3.3311125916055963E-4</v>
      </c>
    </row>
    <row r="241" spans="1:8" ht="25.5" x14ac:dyDescent="0.2">
      <c r="A241" s="14"/>
      <c r="B241" s="15" t="s">
        <v>223</v>
      </c>
      <c r="C241" s="16">
        <v>5</v>
      </c>
      <c r="D241" s="16">
        <v>3</v>
      </c>
      <c r="E241" s="17">
        <f t="shared" ref="E241:E272" si="31">+IF(C241=0,"",C241/C$177)</f>
        <v>1.6655562958027982E-3</v>
      </c>
      <c r="F241" s="17">
        <f t="shared" ref="F241:F272" si="32">+IF(D241=0,"",D241/D$177)</f>
        <v>8.7616822429906541E-4</v>
      </c>
      <c r="G241" s="17">
        <f t="shared" si="30"/>
        <v>-0.4</v>
      </c>
      <c r="H241" s="17">
        <f t="shared" ref="H241:H272" si="33">+IF(OR(AND(E241=""),(G241="")),"",E241*G241)</f>
        <v>-6.6622251832111927E-4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98</v>
      </c>
      <c r="D244" s="16">
        <v>168</v>
      </c>
      <c r="E244" s="17">
        <f t="shared" si="31"/>
        <v>3.2644903397734841E-2</v>
      </c>
      <c r="F244" s="17">
        <f t="shared" si="32"/>
        <v>4.9065420560747662E-2</v>
      </c>
      <c r="G244" s="17">
        <f t="shared" si="34"/>
        <v>0.7142857142857143</v>
      </c>
      <c r="H244" s="17">
        <f t="shared" si="33"/>
        <v>2.3317788141239172E-2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42</v>
      </c>
      <c r="D247" s="16">
        <v>56</v>
      </c>
      <c r="E247" s="17">
        <f t="shared" si="31"/>
        <v>1.3990672884743505E-2</v>
      </c>
      <c r="F247" s="17">
        <f t="shared" si="32"/>
        <v>1.6355140186915886E-2</v>
      </c>
      <c r="G247" s="17">
        <f t="shared" si="34"/>
        <v>0.33333333333333331</v>
      </c>
      <c r="H247" s="17">
        <f t="shared" si="33"/>
        <v>4.6635576282478344E-3</v>
      </c>
    </row>
    <row r="248" spans="1:8" x14ac:dyDescent="0.2">
      <c r="A248" s="14"/>
      <c r="B248" s="15" t="s">
        <v>230</v>
      </c>
      <c r="C248" s="16">
        <v>7</v>
      </c>
      <c r="D248" s="16">
        <v>2</v>
      </c>
      <c r="E248" s="17">
        <f t="shared" si="31"/>
        <v>2.3317788141239172E-3</v>
      </c>
      <c r="F248" s="17">
        <f t="shared" si="32"/>
        <v>5.8411214953271024E-4</v>
      </c>
      <c r="G248" s="17">
        <f t="shared" si="34"/>
        <v>-0.7142857142857143</v>
      </c>
      <c r="H248" s="17">
        <f t="shared" si="33"/>
        <v>-1.6655562958027979E-3</v>
      </c>
    </row>
    <row r="249" spans="1:8" x14ac:dyDescent="0.2">
      <c r="A249" s="14"/>
      <c r="B249" s="15" t="s">
        <v>231</v>
      </c>
      <c r="C249" s="16">
        <v>2</v>
      </c>
      <c r="D249" s="16">
        <v>2</v>
      </c>
      <c r="E249" s="17">
        <f t="shared" si="31"/>
        <v>6.6622251832111927E-4</v>
      </c>
      <c r="F249" s="17">
        <f t="shared" si="32"/>
        <v>5.8411214953271024E-4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6</v>
      </c>
      <c r="D250" s="16">
        <v>5</v>
      </c>
      <c r="E250" s="17">
        <f t="shared" si="31"/>
        <v>1.9986675549633578E-3</v>
      </c>
      <c r="F250" s="17">
        <f t="shared" si="32"/>
        <v>1.4602803738317756E-3</v>
      </c>
      <c r="G250" s="17">
        <f t="shared" si="34"/>
        <v>-0.16666666666666666</v>
      </c>
      <c r="H250" s="17">
        <f t="shared" si="33"/>
        <v>-3.3311125916055963E-4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3.3311125916055963E-4</v>
      </c>
      <c r="F251" s="17" t="str">
        <f t="shared" si="32"/>
        <v/>
      </c>
      <c r="G251" s="17">
        <f t="shared" si="34"/>
        <v>-1</v>
      </c>
      <c r="H251" s="17">
        <f t="shared" si="33"/>
        <v>-3.3311125916055963E-4</v>
      </c>
    </row>
    <row r="252" spans="1:8" x14ac:dyDescent="0.2">
      <c r="A252" s="14"/>
      <c r="B252" s="15" t="s">
        <v>234</v>
      </c>
      <c r="C252" s="16">
        <v>2</v>
      </c>
      <c r="D252" s="16">
        <v>8</v>
      </c>
      <c r="E252" s="17">
        <f t="shared" si="31"/>
        <v>6.6622251832111927E-4</v>
      </c>
      <c r="F252" s="17">
        <f t="shared" si="32"/>
        <v>2.3364485981308409E-3</v>
      </c>
      <c r="G252" s="17">
        <f t="shared" si="34"/>
        <v>3</v>
      </c>
      <c r="H252" s="17">
        <f t="shared" si="33"/>
        <v>1.9986675549633578E-3</v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2.9205607476635512E-4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4</v>
      </c>
      <c r="E254" s="17">
        <f t="shared" si="31"/>
        <v>3.3311125916055963E-4</v>
      </c>
      <c r="F254" s="17">
        <f t="shared" si="32"/>
        <v>1.1682242990654205E-3</v>
      </c>
      <c r="G254" s="17">
        <f t="shared" si="34"/>
        <v>3</v>
      </c>
      <c r="H254" s="17">
        <f t="shared" si="33"/>
        <v>9.993337774816789E-4</v>
      </c>
    </row>
    <row r="255" spans="1:8" x14ac:dyDescent="0.2">
      <c r="A255" s="14"/>
      <c r="B255" s="15" t="s">
        <v>237</v>
      </c>
      <c r="C255" s="16">
        <v>1</v>
      </c>
      <c r="D255" s="16">
        <v>2</v>
      </c>
      <c r="E255" s="17">
        <f t="shared" si="31"/>
        <v>3.3311125916055963E-4</v>
      </c>
      <c r="F255" s="17">
        <f t="shared" si="32"/>
        <v>5.8411214953271024E-4</v>
      </c>
      <c r="G255" s="17">
        <f t="shared" si="34"/>
        <v>1</v>
      </c>
      <c r="H255" s="17">
        <f t="shared" si="33"/>
        <v>3.3311125916055963E-4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2.9205607476635512E-4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4</v>
      </c>
      <c r="D265" s="16">
        <v>11</v>
      </c>
      <c r="E265" s="17">
        <f t="shared" si="31"/>
        <v>1.3324450366422385E-3</v>
      </c>
      <c r="F265" s="17">
        <f t="shared" si="32"/>
        <v>3.2126168224299065E-3</v>
      </c>
      <c r="G265" s="17">
        <f t="shared" si="34"/>
        <v>1.75</v>
      </c>
      <c r="H265" s="17">
        <f t="shared" si="33"/>
        <v>2.3317788141239172E-3</v>
      </c>
    </row>
    <row r="266" spans="1:8" x14ac:dyDescent="0.2">
      <c r="A266" s="14"/>
      <c r="B266" s="15" t="s">
        <v>248</v>
      </c>
      <c r="C266" s="16">
        <v>107</v>
      </c>
      <c r="D266" s="16">
        <v>124</v>
      </c>
      <c r="E266" s="17">
        <f t="shared" si="31"/>
        <v>3.5642904730179878E-2</v>
      </c>
      <c r="F266" s="17">
        <f t="shared" si="32"/>
        <v>3.6214953271028034E-2</v>
      </c>
      <c r="G266" s="17">
        <f t="shared" si="34"/>
        <v>0.15887850467289719</v>
      </c>
      <c r="H266" s="17">
        <f t="shared" si="33"/>
        <v>5.6628914057295131E-3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3</v>
      </c>
      <c r="D269" s="16">
        <v>0</v>
      </c>
      <c r="E269" s="17">
        <f t="shared" si="31"/>
        <v>9.993337774816789E-4</v>
      </c>
      <c r="F269" s="17" t="str">
        <f t="shared" si="32"/>
        <v/>
      </c>
      <c r="G269" s="17">
        <f t="shared" si="34"/>
        <v>-1</v>
      </c>
      <c r="H269" s="17">
        <f t="shared" si="33"/>
        <v>-9.993337774816789E-4</v>
      </c>
    </row>
    <row r="270" spans="1:8" x14ac:dyDescent="0.2">
      <c r="A270" s="14"/>
      <c r="B270" s="15" t="s">
        <v>252</v>
      </c>
      <c r="C270" s="16">
        <v>7</v>
      </c>
      <c r="D270" s="16">
        <v>2</v>
      </c>
      <c r="E270" s="17">
        <f t="shared" si="31"/>
        <v>2.3317788141239172E-3</v>
      </c>
      <c r="F270" s="17">
        <f t="shared" si="32"/>
        <v>5.8411214953271024E-4</v>
      </c>
      <c r="G270" s="17">
        <f t="shared" si="34"/>
        <v>-0.7142857142857143</v>
      </c>
      <c r="H270" s="17">
        <f t="shared" si="33"/>
        <v>-1.6655562958027979E-3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1</v>
      </c>
      <c r="D272" s="16">
        <v>0</v>
      </c>
      <c r="E272" s="17">
        <f t="shared" si="31"/>
        <v>3.3311125916055963E-4</v>
      </c>
      <c r="F272" s="17" t="str">
        <f t="shared" si="32"/>
        <v/>
      </c>
      <c r="G272" s="17">
        <f t="shared" si="34"/>
        <v>-1</v>
      </c>
      <c r="H272" s="17">
        <f t="shared" si="33"/>
        <v>-3.3311125916055963E-4</v>
      </c>
    </row>
    <row r="273" spans="1:8" x14ac:dyDescent="0.2">
      <c r="A273" s="14"/>
      <c r="B273" s="15" t="s">
        <v>255</v>
      </c>
      <c r="C273" s="16">
        <v>196</v>
      </c>
      <c r="D273" s="16">
        <v>595</v>
      </c>
      <c r="E273" s="17">
        <f t="shared" ref="E273:E304" si="35">+IF(C273=0,"",C273/C$177)</f>
        <v>6.5289806795469682E-2</v>
      </c>
      <c r="F273" s="17">
        <f t="shared" ref="F273:F304" si="36">+IF(D273=0,"",D273/D$177)</f>
        <v>0.1737733644859813</v>
      </c>
      <c r="G273" s="17">
        <f t="shared" si="34"/>
        <v>2.0357142857142856</v>
      </c>
      <c r="H273" s="17">
        <f t="shared" ref="H273:H304" si="37">+IF(OR(AND(E273=""),(G273="")),"",E273*G273)</f>
        <v>0.13291139240506328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2.9205607476635512E-4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2</v>
      </c>
      <c r="D275" s="16">
        <v>0</v>
      </c>
      <c r="E275" s="17">
        <f t="shared" si="35"/>
        <v>6.6622251832111927E-4</v>
      </c>
      <c r="F275" s="17" t="str">
        <f t="shared" si="36"/>
        <v/>
      </c>
      <c r="G275" s="17">
        <f t="shared" si="38"/>
        <v>-1</v>
      </c>
      <c r="H275" s="17">
        <f t="shared" si="37"/>
        <v>-6.6622251832111927E-4</v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2.9205607476635512E-4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203</v>
      </c>
      <c r="D277" s="16">
        <v>640</v>
      </c>
      <c r="E277" s="17">
        <f t="shared" si="35"/>
        <v>6.762158560959361E-2</v>
      </c>
      <c r="F277" s="17">
        <f t="shared" si="36"/>
        <v>0.18691588785046728</v>
      </c>
      <c r="G277" s="17">
        <f t="shared" si="38"/>
        <v>2.1527093596059115</v>
      </c>
      <c r="H277" s="17">
        <f t="shared" si="37"/>
        <v>0.14556962025316458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</v>
      </c>
      <c r="D281" s="16">
        <v>3</v>
      </c>
      <c r="E281" s="17">
        <f t="shared" si="35"/>
        <v>3.3311125916055963E-4</v>
      </c>
      <c r="F281" s="17">
        <f t="shared" si="36"/>
        <v>8.7616822429906541E-4</v>
      </c>
      <c r="G281" s="17">
        <f t="shared" si="38"/>
        <v>2</v>
      </c>
      <c r="H281" s="17">
        <f t="shared" si="37"/>
        <v>6.6622251832111927E-4</v>
      </c>
    </row>
    <row r="282" spans="1:8" ht="25.5" x14ac:dyDescent="0.2">
      <c r="A282" s="14"/>
      <c r="B282" s="15" t="s">
        <v>264</v>
      </c>
      <c r="C282" s="16">
        <v>14</v>
      </c>
      <c r="D282" s="16">
        <v>21</v>
      </c>
      <c r="E282" s="17">
        <f t="shared" si="35"/>
        <v>4.6635576282478344E-3</v>
      </c>
      <c r="F282" s="17">
        <f t="shared" si="36"/>
        <v>6.1331775700934578E-3</v>
      </c>
      <c r="G282" s="17">
        <f t="shared" si="38"/>
        <v>0.5</v>
      </c>
      <c r="H282" s="17">
        <f t="shared" si="37"/>
        <v>2.3317788141239172E-3</v>
      </c>
    </row>
    <row r="283" spans="1:8" x14ac:dyDescent="0.2">
      <c r="A283" s="14"/>
      <c r="B283" s="15" t="s">
        <v>265</v>
      </c>
      <c r="C283" s="16">
        <v>0</v>
      </c>
      <c r="D283" s="16">
        <v>7</v>
      </c>
      <c r="E283" s="17" t="str">
        <f t="shared" si="35"/>
        <v/>
      </c>
      <c r="F283" s="17">
        <f t="shared" si="36"/>
        <v>2.0443925233644858E-3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2</v>
      </c>
      <c r="D284" s="16">
        <v>12</v>
      </c>
      <c r="E284" s="17">
        <f t="shared" si="35"/>
        <v>6.6622251832111927E-4</v>
      </c>
      <c r="F284" s="17">
        <f t="shared" si="36"/>
        <v>3.5046728971962616E-3</v>
      </c>
      <c r="G284" s="17">
        <f t="shared" si="38"/>
        <v>5</v>
      </c>
      <c r="H284" s="17">
        <f t="shared" si="37"/>
        <v>3.3311125916055963E-3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7</v>
      </c>
      <c r="D286" s="16">
        <v>1</v>
      </c>
      <c r="E286" s="17">
        <f t="shared" si="35"/>
        <v>2.3317788141239172E-3</v>
      </c>
      <c r="F286" s="17">
        <f t="shared" si="36"/>
        <v>2.9205607476635512E-4</v>
      </c>
      <c r="G286" s="17">
        <f t="shared" si="38"/>
        <v>-0.8571428571428571</v>
      </c>
      <c r="H286" s="17">
        <f t="shared" si="37"/>
        <v>-1.9986675549633574E-3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3.3311125916055963E-4</v>
      </c>
      <c r="F288" s="17">
        <f t="shared" si="36"/>
        <v>5.8411214953271024E-4</v>
      </c>
      <c r="G288" s="17">
        <f t="shared" si="38"/>
        <v>1</v>
      </c>
      <c r="H288" s="17">
        <f t="shared" si="37"/>
        <v>3.3311125916055963E-4</v>
      </c>
    </row>
    <row r="289" spans="1:8" x14ac:dyDescent="0.2">
      <c r="A289" s="14"/>
      <c r="B289" s="15" t="s">
        <v>271</v>
      </c>
      <c r="C289" s="16">
        <v>3</v>
      </c>
      <c r="D289" s="16">
        <v>7</v>
      </c>
      <c r="E289" s="17">
        <f t="shared" si="35"/>
        <v>9.993337774816789E-4</v>
      </c>
      <c r="F289" s="17">
        <f t="shared" si="36"/>
        <v>2.0443925233644858E-3</v>
      </c>
      <c r="G289" s="17">
        <f t="shared" si="38"/>
        <v>1.3333333333333333</v>
      </c>
      <c r="H289" s="17">
        <f t="shared" si="37"/>
        <v>1.3324450366422385E-3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12</v>
      </c>
      <c r="E292" s="17">
        <f t="shared" si="35"/>
        <v>3.3311125916055963E-4</v>
      </c>
      <c r="F292" s="17">
        <f t="shared" si="36"/>
        <v>3.5046728971962616E-3</v>
      </c>
      <c r="G292" s="17">
        <f t="shared" si="38"/>
        <v>11</v>
      </c>
      <c r="H292" s="17">
        <f t="shared" si="37"/>
        <v>3.6642238507661557E-3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8</v>
      </c>
      <c r="D294" s="16">
        <v>73</v>
      </c>
      <c r="E294" s="17">
        <f t="shared" si="35"/>
        <v>2.6648900732844771E-3</v>
      </c>
      <c r="F294" s="17">
        <f t="shared" si="36"/>
        <v>2.1320093457943924E-2</v>
      </c>
      <c r="G294" s="17">
        <f t="shared" si="38"/>
        <v>8.125</v>
      </c>
      <c r="H294" s="17">
        <f t="shared" si="37"/>
        <v>2.1652231845436375E-2</v>
      </c>
    </row>
    <row r="295" spans="1:8" x14ac:dyDescent="0.2">
      <c r="A295" s="14"/>
      <c r="B295" s="15" t="s">
        <v>277</v>
      </c>
      <c r="C295" s="16">
        <v>37</v>
      </c>
      <c r="D295" s="16">
        <v>18</v>
      </c>
      <c r="E295" s="17">
        <f t="shared" si="35"/>
        <v>1.2325116588940706E-2</v>
      </c>
      <c r="F295" s="17">
        <f t="shared" si="36"/>
        <v>5.2570093457943922E-3</v>
      </c>
      <c r="G295" s="17">
        <f t="shared" si="38"/>
        <v>-0.51351351351351349</v>
      </c>
      <c r="H295" s="17">
        <f t="shared" si="37"/>
        <v>-6.3291139240506319E-3</v>
      </c>
    </row>
    <row r="296" spans="1:8" x14ac:dyDescent="0.2">
      <c r="A296" s="14"/>
      <c r="B296" s="15" t="s">
        <v>278</v>
      </c>
      <c r="C296" s="16">
        <v>1</v>
      </c>
      <c r="D296" s="16">
        <v>3</v>
      </c>
      <c r="E296" s="17">
        <f t="shared" si="35"/>
        <v>3.3311125916055963E-4</v>
      </c>
      <c r="F296" s="17">
        <f t="shared" si="36"/>
        <v>8.7616822429906541E-4</v>
      </c>
      <c r="G296" s="17">
        <f t="shared" si="38"/>
        <v>2</v>
      </c>
      <c r="H296" s="17">
        <f t="shared" si="37"/>
        <v>6.6622251832111927E-4</v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2.9205607476635512E-4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4</v>
      </c>
      <c r="D298" s="16">
        <v>20</v>
      </c>
      <c r="E298" s="17">
        <f t="shared" si="35"/>
        <v>1.3324450366422385E-3</v>
      </c>
      <c r="F298" s="17">
        <f t="shared" si="36"/>
        <v>5.8411214953271026E-3</v>
      </c>
      <c r="G298" s="17">
        <f t="shared" si="38"/>
        <v>4</v>
      </c>
      <c r="H298" s="17">
        <f t="shared" si="37"/>
        <v>5.3297801465689541E-3</v>
      </c>
    </row>
    <row r="299" spans="1:8" ht="25.5" x14ac:dyDescent="0.2">
      <c r="A299" s="14"/>
      <c r="B299" s="15" t="s">
        <v>281</v>
      </c>
      <c r="C299" s="16">
        <v>47</v>
      </c>
      <c r="D299" s="16">
        <v>23</v>
      </c>
      <c r="E299" s="17">
        <f t="shared" si="35"/>
        <v>1.5656229180546301E-2</v>
      </c>
      <c r="F299" s="17">
        <f t="shared" si="36"/>
        <v>6.7172897196261681E-3</v>
      </c>
      <c r="G299" s="17">
        <f t="shared" si="38"/>
        <v>-0.51063829787234039</v>
      </c>
      <c r="H299" s="17">
        <f t="shared" si="37"/>
        <v>-7.9946702198534295E-3</v>
      </c>
    </row>
    <row r="300" spans="1:8" x14ac:dyDescent="0.2">
      <c r="A300" s="14"/>
      <c r="B300" s="15" t="s">
        <v>282</v>
      </c>
      <c r="C300" s="16">
        <v>6</v>
      </c>
      <c r="D300" s="16">
        <v>1</v>
      </c>
      <c r="E300" s="17">
        <f t="shared" si="35"/>
        <v>1.9986675549633578E-3</v>
      </c>
      <c r="F300" s="17">
        <f t="shared" si="36"/>
        <v>2.9205607476635512E-4</v>
      </c>
      <c r="G300" s="17">
        <f t="shared" si="38"/>
        <v>-0.83333333333333337</v>
      </c>
      <c r="H300" s="17">
        <f t="shared" si="37"/>
        <v>-1.6655562958027982E-3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1</v>
      </c>
      <c r="E303" s="17">
        <f t="shared" si="35"/>
        <v>3.3311125916055963E-4</v>
      </c>
      <c r="F303" s="17">
        <f t="shared" si="36"/>
        <v>2.9205607476635512E-4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2.9205607476635512E-4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2</v>
      </c>
      <c r="D305" s="16">
        <v>0</v>
      </c>
      <c r="E305" s="17">
        <f t="shared" ref="E305:E336" si="39">+IF(C305=0,"",C305/C$177)</f>
        <v>6.6622251832111927E-4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-6.6622251832111927E-4</v>
      </c>
    </row>
    <row r="306" spans="1:8" x14ac:dyDescent="0.2">
      <c r="A306" s="14"/>
      <c r="B306" s="15" t="s">
        <v>288</v>
      </c>
      <c r="C306" s="16">
        <v>32</v>
      </c>
      <c r="D306" s="16">
        <v>30</v>
      </c>
      <c r="E306" s="17">
        <f t="shared" si="39"/>
        <v>1.0659560293137908E-2</v>
      </c>
      <c r="F306" s="17">
        <f t="shared" si="40"/>
        <v>8.7616822429906534E-3</v>
      </c>
      <c r="G306" s="17">
        <f t="shared" ref="G306:G337" si="42">+IF(AND(C306=0,D306=0)," ",IF(C306=0,1,IF(D306=0,-1,(D306-C306)/C306)))</f>
        <v>-6.25E-2</v>
      </c>
      <c r="H306" s="17">
        <f t="shared" si="41"/>
        <v>-6.6622251832111927E-4</v>
      </c>
    </row>
    <row r="307" spans="1:8" x14ac:dyDescent="0.2">
      <c r="A307" s="14"/>
      <c r="B307" s="15" t="s">
        <v>289</v>
      </c>
      <c r="C307" s="16">
        <v>1</v>
      </c>
      <c r="D307" s="16">
        <v>5</v>
      </c>
      <c r="E307" s="17">
        <f t="shared" si="39"/>
        <v>3.3311125916055963E-4</v>
      </c>
      <c r="F307" s="17">
        <f t="shared" si="40"/>
        <v>1.4602803738317756E-3</v>
      </c>
      <c r="G307" s="17">
        <f t="shared" si="42"/>
        <v>4</v>
      </c>
      <c r="H307" s="17">
        <f t="shared" si="41"/>
        <v>1.3324450366422385E-3</v>
      </c>
    </row>
    <row r="308" spans="1:8" ht="25.5" x14ac:dyDescent="0.2">
      <c r="A308" s="14"/>
      <c r="B308" s="15" t="s">
        <v>290</v>
      </c>
      <c r="C308" s="16">
        <v>7</v>
      </c>
      <c r="D308" s="16">
        <v>0</v>
      </c>
      <c r="E308" s="17">
        <f t="shared" si="39"/>
        <v>2.3317788141239172E-3</v>
      </c>
      <c r="F308" s="17" t="str">
        <f t="shared" si="40"/>
        <v/>
      </c>
      <c r="G308" s="17">
        <f t="shared" si="42"/>
        <v>-1</v>
      </c>
      <c r="H308" s="17">
        <f t="shared" si="41"/>
        <v>-2.3317788141239172E-3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3.3311125916055963E-4</v>
      </c>
      <c r="F310" s="17">
        <f t="shared" si="40"/>
        <v>2.9205607476635512E-4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14</v>
      </c>
      <c r="D311" s="16">
        <v>95</v>
      </c>
      <c r="E311" s="17">
        <f t="shared" si="39"/>
        <v>4.6635576282478344E-3</v>
      </c>
      <c r="F311" s="17">
        <f t="shared" si="40"/>
        <v>2.7745327102803738E-2</v>
      </c>
      <c r="G311" s="17">
        <f t="shared" si="42"/>
        <v>5.7857142857142856</v>
      </c>
      <c r="H311" s="17">
        <f t="shared" si="41"/>
        <v>2.6982011992005329E-2</v>
      </c>
    </row>
    <row r="312" spans="1:8" x14ac:dyDescent="0.2">
      <c r="A312" s="14"/>
      <c r="B312" s="15" t="s">
        <v>294</v>
      </c>
      <c r="C312" s="16">
        <v>8</v>
      </c>
      <c r="D312" s="16">
        <v>20</v>
      </c>
      <c r="E312" s="17">
        <f t="shared" si="39"/>
        <v>2.6648900732844771E-3</v>
      </c>
      <c r="F312" s="17">
        <f t="shared" si="40"/>
        <v>5.8411214953271026E-3</v>
      </c>
      <c r="G312" s="17">
        <f t="shared" si="42"/>
        <v>1.5</v>
      </c>
      <c r="H312" s="17">
        <f t="shared" si="41"/>
        <v>3.9973351099267156E-3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499</v>
      </c>
      <c r="D314" s="16">
        <v>335</v>
      </c>
      <c r="E314" s="17">
        <f t="shared" si="39"/>
        <v>0.16622251832111926</v>
      </c>
      <c r="F314" s="17">
        <f t="shared" si="40"/>
        <v>9.7838785046728965E-2</v>
      </c>
      <c r="G314" s="17">
        <f t="shared" si="42"/>
        <v>-0.32865731462925851</v>
      </c>
      <c r="H314" s="17">
        <f t="shared" si="41"/>
        <v>-5.4630246502331781E-2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18</v>
      </c>
      <c r="D316" s="16">
        <v>0</v>
      </c>
      <c r="E316" s="17">
        <f t="shared" si="39"/>
        <v>5.996002664890073E-3</v>
      </c>
      <c r="F316" s="17" t="str">
        <f t="shared" si="40"/>
        <v/>
      </c>
      <c r="G316" s="17">
        <f t="shared" si="42"/>
        <v>-1</v>
      </c>
      <c r="H316" s="17">
        <f t="shared" si="41"/>
        <v>-5.996002664890073E-3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</v>
      </c>
      <c r="D319" s="16">
        <v>0</v>
      </c>
      <c r="E319" s="17">
        <f t="shared" si="39"/>
        <v>6.6622251832111927E-4</v>
      </c>
      <c r="F319" s="17" t="str">
        <f t="shared" si="40"/>
        <v/>
      </c>
      <c r="G319" s="17">
        <f t="shared" si="42"/>
        <v>-1</v>
      </c>
      <c r="H319" s="17">
        <f t="shared" si="41"/>
        <v>-6.6622251832111927E-4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3.3311125916055963E-4</v>
      </c>
      <c r="F322" s="17" t="str">
        <f t="shared" si="40"/>
        <v/>
      </c>
      <c r="G322" s="17">
        <f t="shared" si="42"/>
        <v>-1</v>
      </c>
      <c r="H322" s="17">
        <f t="shared" si="41"/>
        <v>-3.3311125916055963E-4</v>
      </c>
    </row>
    <row r="323" spans="1:8" x14ac:dyDescent="0.2">
      <c r="A323" s="14"/>
      <c r="B323" s="15" t="s">
        <v>305</v>
      </c>
      <c r="C323" s="16">
        <v>2</v>
      </c>
      <c r="D323" s="16">
        <v>0</v>
      </c>
      <c r="E323" s="17">
        <f t="shared" si="39"/>
        <v>6.6622251832111927E-4</v>
      </c>
      <c r="F323" s="17" t="str">
        <f t="shared" si="40"/>
        <v/>
      </c>
      <c r="G323" s="17">
        <f t="shared" si="42"/>
        <v>-1</v>
      </c>
      <c r="H323" s="17">
        <f t="shared" si="41"/>
        <v>-6.6622251832111927E-4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10</v>
      </c>
      <c r="D325" s="16">
        <v>23</v>
      </c>
      <c r="E325" s="17">
        <f t="shared" si="39"/>
        <v>3.3311125916055963E-3</v>
      </c>
      <c r="F325" s="17">
        <f t="shared" si="40"/>
        <v>6.7172897196261681E-3</v>
      </c>
      <c r="G325" s="17">
        <f t="shared" si="42"/>
        <v>1.3</v>
      </c>
      <c r="H325" s="17">
        <f t="shared" si="41"/>
        <v>4.3304463690872754E-3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2</v>
      </c>
      <c r="D327" s="16">
        <v>0</v>
      </c>
      <c r="E327" s="17">
        <f t="shared" si="39"/>
        <v>6.6622251832111927E-4</v>
      </c>
      <c r="F327" s="17" t="str">
        <f t="shared" si="40"/>
        <v/>
      </c>
      <c r="G327" s="17">
        <f t="shared" si="42"/>
        <v>-1</v>
      </c>
      <c r="H327" s="17">
        <f t="shared" si="41"/>
        <v>-6.6622251832111927E-4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3</v>
      </c>
      <c r="D329" s="16">
        <v>1</v>
      </c>
      <c r="E329" s="17">
        <f t="shared" si="39"/>
        <v>9.993337774816789E-4</v>
      </c>
      <c r="F329" s="17">
        <f t="shared" si="40"/>
        <v>2.9205607476635512E-4</v>
      </c>
      <c r="G329" s="17">
        <f t="shared" si="42"/>
        <v>-0.66666666666666663</v>
      </c>
      <c r="H329" s="17">
        <f t="shared" si="41"/>
        <v>-6.6622251832111927E-4</v>
      </c>
    </row>
    <row r="330" spans="1:8" ht="25.5" x14ac:dyDescent="0.2">
      <c r="A330" s="14"/>
      <c r="B330" s="15" t="s">
        <v>312</v>
      </c>
      <c r="C330" s="16">
        <v>1</v>
      </c>
      <c r="D330" s="16">
        <v>12</v>
      </c>
      <c r="E330" s="17">
        <f t="shared" si="39"/>
        <v>3.3311125916055963E-4</v>
      </c>
      <c r="F330" s="17">
        <f t="shared" si="40"/>
        <v>3.5046728971962616E-3</v>
      </c>
      <c r="G330" s="17">
        <f t="shared" si="42"/>
        <v>11</v>
      </c>
      <c r="H330" s="17">
        <f t="shared" si="41"/>
        <v>3.6642238507661557E-3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6</v>
      </c>
      <c r="D334" s="16">
        <v>25</v>
      </c>
      <c r="E334" s="17">
        <f t="shared" si="39"/>
        <v>1.9986675549633578E-3</v>
      </c>
      <c r="F334" s="17">
        <f t="shared" si="40"/>
        <v>7.3014018691588784E-3</v>
      </c>
      <c r="G334" s="17">
        <f t="shared" si="42"/>
        <v>3.1666666666666665</v>
      </c>
      <c r="H334" s="17">
        <f t="shared" si="41"/>
        <v>6.3291139240506328E-3</v>
      </c>
    </row>
    <row r="335" spans="1:8" x14ac:dyDescent="0.2">
      <c r="A335" s="14"/>
      <c r="B335" s="15" t="s">
        <v>317</v>
      </c>
      <c r="C335" s="16">
        <v>5</v>
      </c>
      <c r="D335" s="16">
        <v>0</v>
      </c>
      <c r="E335" s="17">
        <f t="shared" si="39"/>
        <v>1.6655562958027982E-3</v>
      </c>
      <c r="F335" s="17" t="str">
        <f t="shared" si="40"/>
        <v/>
      </c>
      <c r="G335" s="17">
        <f t="shared" si="42"/>
        <v>-1</v>
      </c>
      <c r="H335" s="17">
        <f t="shared" si="41"/>
        <v>-1.6655562958027982E-3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1</v>
      </c>
      <c r="E339" s="17">
        <f t="shared" si="43"/>
        <v>3.3311125916055963E-4</v>
      </c>
      <c r="F339" s="17">
        <f t="shared" si="44"/>
        <v>2.9205607476635512E-4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2.9205607476635512E-4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5446</v>
      </c>
      <c r="D356" s="20">
        <f>SUM(D357:D585)</f>
        <v>4561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-0.16250459052515609</v>
      </c>
      <c r="H356" s="21">
        <f t="shared" ref="H356:H419" si="49">+IF(OR(AND(E356=""),(G356="")),"",E356*G356)</f>
        <v>-0.16250459052515609</v>
      </c>
    </row>
    <row r="357" spans="1:8" x14ac:dyDescent="0.2">
      <c r="A357" s="14"/>
      <c r="B357" s="15" t="s">
        <v>333</v>
      </c>
      <c r="C357" s="16">
        <v>30</v>
      </c>
      <c r="D357" s="16">
        <v>86</v>
      </c>
      <c r="E357" s="17">
        <f t="shared" si="47"/>
        <v>5.508630187293426E-3</v>
      </c>
      <c r="F357" s="17">
        <f t="shared" si="48"/>
        <v>1.8855514141635606E-2</v>
      </c>
      <c r="G357" s="17">
        <f t="shared" ref="G357:G420" si="50">+IF(AND(C357=0,D357=0)," ",IF(C357=0,1,IF(D357=0,-1,(D357-C357)/C357)))</f>
        <v>1.8666666666666667</v>
      </c>
      <c r="H357" s="17">
        <f t="shared" si="49"/>
        <v>1.0282776349614395E-2</v>
      </c>
    </row>
    <row r="358" spans="1:8" x14ac:dyDescent="0.2">
      <c r="A358" s="14"/>
      <c r="B358" s="15" t="s">
        <v>334</v>
      </c>
      <c r="C358" s="16">
        <v>9</v>
      </c>
      <c r="D358" s="16">
        <v>6</v>
      </c>
      <c r="E358" s="17">
        <f t="shared" si="47"/>
        <v>1.6525890561880279E-3</v>
      </c>
      <c r="F358" s="17">
        <f t="shared" si="48"/>
        <v>1.3155009866257399E-3</v>
      </c>
      <c r="G358" s="17">
        <f t="shared" si="50"/>
        <v>-0.33333333333333331</v>
      </c>
      <c r="H358" s="17">
        <f t="shared" si="49"/>
        <v>-5.5086301872934258E-4</v>
      </c>
    </row>
    <row r="359" spans="1:8" x14ac:dyDescent="0.2">
      <c r="A359" s="14"/>
      <c r="B359" s="15" t="s">
        <v>335</v>
      </c>
      <c r="C359" s="16">
        <v>19</v>
      </c>
      <c r="D359" s="16">
        <v>27</v>
      </c>
      <c r="E359" s="17">
        <f t="shared" si="47"/>
        <v>3.4887991186191699E-3</v>
      </c>
      <c r="F359" s="17">
        <f t="shared" si="48"/>
        <v>5.9197544398158298E-3</v>
      </c>
      <c r="G359" s="17">
        <f t="shared" si="50"/>
        <v>0.42105263157894735</v>
      </c>
      <c r="H359" s="17">
        <f t="shared" si="49"/>
        <v>1.4689680499449136E-3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110</v>
      </c>
      <c r="D362" s="16">
        <v>148</v>
      </c>
      <c r="E362" s="17">
        <f t="shared" si="47"/>
        <v>2.0198310686742563E-2</v>
      </c>
      <c r="F362" s="17">
        <f t="shared" si="48"/>
        <v>3.2449024336768252E-2</v>
      </c>
      <c r="G362" s="17">
        <f t="shared" si="50"/>
        <v>0.34545454545454546</v>
      </c>
      <c r="H362" s="17">
        <f t="shared" si="49"/>
        <v>6.9775982372383399E-3</v>
      </c>
    </row>
    <row r="363" spans="1:8" x14ac:dyDescent="0.2">
      <c r="A363" s="14"/>
      <c r="B363" s="15" t="s">
        <v>339</v>
      </c>
      <c r="C363" s="16">
        <v>24</v>
      </c>
      <c r="D363" s="16">
        <v>3</v>
      </c>
      <c r="E363" s="17">
        <f t="shared" si="47"/>
        <v>4.4069041498347415E-3</v>
      </c>
      <c r="F363" s="17">
        <f t="shared" si="48"/>
        <v>6.5775049331286996E-4</v>
      </c>
      <c r="G363" s="17">
        <f t="shared" si="50"/>
        <v>-0.875</v>
      </c>
      <c r="H363" s="17">
        <f t="shared" si="49"/>
        <v>-3.8560411311053988E-3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1.836210062431142E-4</v>
      </c>
      <c r="F364" s="17">
        <f t="shared" si="48"/>
        <v>2.1925016443762334E-4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1</v>
      </c>
      <c r="D365" s="16">
        <v>3</v>
      </c>
      <c r="E365" s="17">
        <f t="shared" si="47"/>
        <v>1.836210062431142E-4</v>
      </c>
      <c r="F365" s="17">
        <f t="shared" si="48"/>
        <v>6.5775049331286996E-4</v>
      </c>
      <c r="G365" s="17">
        <f t="shared" si="50"/>
        <v>2</v>
      </c>
      <c r="H365" s="17">
        <f t="shared" si="49"/>
        <v>3.6724201248622841E-4</v>
      </c>
    </row>
    <row r="366" spans="1:8" x14ac:dyDescent="0.2">
      <c r="A366" s="14"/>
      <c r="B366" s="15" t="s">
        <v>342</v>
      </c>
      <c r="C366" s="16">
        <v>9</v>
      </c>
      <c r="D366" s="16">
        <v>1</v>
      </c>
      <c r="E366" s="17">
        <f t="shared" si="47"/>
        <v>1.6525890561880279E-3</v>
      </c>
      <c r="F366" s="17">
        <f t="shared" si="48"/>
        <v>2.1925016443762334E-4</v>
      </c>
      <c r="G366" s="17">
        <f t="shared" si="50"/>
        <v>-0.88888888888888884</v>
      </c>
      <c r="H366" s="17">
        <f t="shared" si="49"/>
        <v>-1.4689680499449136E-3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99</v>
      </c>
      <c r="D368" s="16">
        <v>119</v>
      </c>
      <c r="E368" s="17">
        <f t="shared" si="47"/>
        <v>1.8178479618068306E-2</v>
      </c>
      <c r="F368" s="17">
        <f t="shared" si="48"/>
        <v>2.6090769568077175E-2</v>
      </c>
      <c r="G368" s="17">
        <f t="shared" si="50"/>
        <v>0.20202020202020202</v>
      </c>
      <c r="H368" s="17">
        <f t="shared" si="49"/>
        <v>3.6724201248622837E-3</v>
      </c>
    </row>
    <row r="369" spans="1:8" x14ac:dyDescent="0.2">
      <c r="A369" s="14"/>
      <c r="B369" s="15" t="s">
        <v>345</v>
      </c>
      <c r="C369" s="16">
        <v>28</v>
      </c>
      <c r="D369" s="16">
        <v>16</v>
      </c>
      <c r="E369" s="17">
        <f t="shared" si="47"/>
        <v>5.1413881748071976E-3</v>
      </c>
      <c r="F369" s="17">
        <f t="shared" si="48"/>
        <v>3.5080026310019734E-3</v>
      </c>
      <c r="G369" s="17">
        <f t="shared" si="50"/>
        <v>-0.42857142857142855</v>
      </c>
      <c r="H369" s="17">
        <f t="shared" si="49"/>
        <v>-2.2034520749173703E-3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1.836210062431142E-4</v>
      </c>
      <c r="F370" s="17" t="str">
        <f t="shared" si="48"/>
        <v/>
      </c>
      <c r="G370" s="17">
        <f t="shared" si="50"/>
        <v>-1</v>
      </c>
      <c r="H370" s="17">
        <f t="shared" si="49"/>
        <v>-1.836210062431142E-4</v>
      </c>
    </row>
    <row r="371" spans="1:8" x14ac:dyDescent="0.2">
      <c r="A371" s="14"/>
      <c r="B371" s="15" t="s">
        <v>347</v>
      </c>
      <c r="C371" s="16">
        <v>34</v>
      </c>
      <c r="D371" s="16">
        <v>70</v>
      </c>
      <c r="E371" s="17">
        <f t="shared" si="47"/>
        <v>6.243114212265883E-3</v>
      </c>
      <c r="F371" s="17">
        <f t="shared" si="48"/>
        <v>1.5347511510633634E-2</v>
      </c>
      <c r="G371" s="17">
        <f t="shared" si="50"/>
        <v>1.0588235294117647</v>
      </c>
      <c r="H371" s="17">
        <f t="shared" si="49"/>
        <v>6.6103562247521114E-3</v>
      </c>
    </row>
    <row r="372" spans="1:8" x14ac:dyDescent="0.2">
      <c r="A372" s="14"/>
      <c r="B372" s="15" t="s">
        <v>348</v>
      </c>
      <c r="C372" s="16">
        <v>14</v>
      </c>
      <c r="D372" s="16">
        <v>31</v>
      </c>
      <c r="E372" s="17">
        <f t="shared" si="47"/>
        <v>2.5706940874035988E-3</v>
      </c>
      <c r="F372" s="17">
        <f t="shared" si="48"/>
        <v>6.7967550975663229E-3</v>
      </c>
      <c r="G372" s="17">
        <f t="shared" si="50"/>
        <v>1.2142857142857142</v>
      </c>
      <c r="H372" s="17">
        <f t="shared" si="49"/>
        <v>3.121557106132941E-3</v>
      </c>
    </row>
    <row r="373" spans="1:8" x14ac:dyDescent="0.2">
      <c r="A373" s="14"/>
      <c r="B373" s="15" t="s">
        <v>349</v>
      </c>
      <c r="C373" s="16">
        <v>1</v>
      </c>
      <c r="D373" s="16">
        <v>1</v>
      </c>
      <c r="E373" s="17">
        <f t="shared" si="47"/>
        <v>1.836210062431142E-4</v>
      </c>
      <c r="F373" s="17">
        <f t="shared" si="48"/>
        <v>2.1925016443762334E-4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350</v>
      </c>
      <c r="C374" s="16">
        <v>3</v>
      </c>
      <c r="D374" s="16">
        <v>0</v>
      </c>
      <c r="E374" s="17">
        <f t="shared" si="47"/>
        <v>5.5086301872934269E-4</v>
      </c>
      <c r="F374" s="17" t="str">
        <f t="shared" si="48"/>
        <v/>
      </c>
      <c r="G374" s="17">
        <f t="shared" si="50"/>
        <v>-1</v>
      </c>
      <c r="H374" s="17">
        <f t="shared" si="49"/>
        <v>-5.5086301872934269E-4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1852</v>
      </c>
      <c r="D376" s="16">
        <v>1356</v>
      </c>
      <c r="E376" s="17">
        <f t="shared" si="47"/>
        <v>0.34006610356224753</v>
      </c>
      <c r="F376" s="17">
        <f t="shared" si="48"/>
        <v>0.29730322297741724</v>
      </c>
      <c r="G376" s="17">
        <f t="shared" si="50"/>
        <v>-0.2678185745140389</v>
      </c>
      <c r="H376" s="17">
        <f t="shared" si="49"/>
        <v>-9.1076019096584665E-2</v>
      </c>
    </row>
    <row r="377" spans="1:8" x14ac:dyDescent="0.2">
      <c r="A377" s="14"/>
      <c r="B377" s="15" t="s">
        <v>353</v>
      </c>
      <c r="C377" s="16">
        <v>10</v>
      </c>
      <c r="D377" s="16">
        <v>1</v>
      </c>
      <c r="E377" s="17">
        <f t="shared" si="47"/>
        <v>1.8362100624311421E-3</v>
      </c>
      <c r="F377" s="17">
        <f t="shared" si="48"/>
        <v>2.1925016443762334E-4</v>
      </c>
      <c r="G377" s="17">
        <f t="shared" si="50"/>
        <v>-0.9</v>
      </c>
      <c r="H377" s="17">
        <f t="shared" si="49"/>
        <v>-1.6525890561880279E-3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4</v>
      </c>
      <c r="D379" s="16">
        <v>2</v>
      </c>
      <c r="E379" s="17">
        <f t="shared" si="47"/>
        <v>7.3448402497245681E-4</v>
      </c>
      <c r="F379" s="17">
        <f t="shared" si="48"/>
        <v>4.3850032887524668E-4</v>
      </c>
      <c r="G379" s="17">
        <f t="shared" si="50"/>
        <v>-0.5</v>
      </c>
      <c r="H379" s="17">
        <f t="shared" si="49"/>
        <v>-3.6724201248622841E-4</v>
      </c>
    </row>
    <row r="380" spans="1:8" x14ac:dyDescent="0.2">
      <c r="A380" s="14"/>
      <c r="B380" s="15" t="s">
        <v>356</v>
      </c>
      <c r="C380" s="16">
        <v>98</v>
      </c>
      <c r="D380" s="16">
        <v>86</v>
      </c>
      <c r="E380" s="17">
        <f t="shared" si="47"/>
        <v>1.7994858611825194E-2</v>
      </c>
      <c r="F380" s="17">
        <f t="shared" si="48"/>
        <v>1.8855514141635606E-2</v>
      </c>
      <c r="G380" s="17">
        <f t="shared" si="50"/>
        <v>-0.12244897959183673</v>
      </c>
      <c r="H380" s="17">
        <f t="shared" si="49"/>
        <v>-2.2034520749173708E-3</v>
      </c>
    </row>
    <row r="381" spans="1:8" x14ac:dyDescent="0.2">
      <c r="A381" s="14"/>
      <c r="B381" s="15" t="s">
        <v>357</v>
      </c>
      <c r="C381" s="16">
        <v>7</v>
      </c>
      <c r="D381" s="16">
        <v>9</v>
      </c>
      <c r="E381" s="17">
        <f t="shared" si="47"/>
        <v>1.2853470437017994E-3</v>
      </c>
      <c r="F381" s="17">
        <f t="shared" si="48"/>
        <v>1.9732514799386098E-3</v>
      </c>
      <c r="G381" s="17">
        <f t="shared" si="50"/>
        <v>0.2857142857142857</v>
      </c>
      <c r="H381" s="17">
        <f t="shared" si="49"/>
        <v>3.6724201248622835E-4</v>
      </c>
    </row>
    <row r="382" spans="1:8" x14ac:dyDescent="0.2">
      <c r="A382" s="14"/>
      <c r="B382" s="15" t="s">
        <v>358</v>
      </c>
      <c r="C382" s="16">
        <v>3</v>
      </c>
      <c r="D382" s="16">
        <v>0</v>
      </c>
      <c r="E382" s="17">
        <f t="shared" si="47"/>
        <v>5.5086301872934269E-4</v>
      </c>
      <c r="F382" s="17" t="str">
        <f t="shared" si="48"/>
        <v/>
      </c>
      <c r="G382" s="17">
        <f t="shared" si="50"/>
        <v>-1</v>
      </c>
      <c r="H382" s="17">
        <f t="shared" si="49"/>
        <v>-5.5086301872934269E-4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2</v>
      </c>
      <c r="E385" s="17">
        <f t="shared" si="47"/>
        <v>3.6724201248622841E-4</v>
      </c>
      <c r="F385" s="17">
        <f t="shared" si="48"/>
        <v>4.3850032887524668E-4</v>
      </c>
      <c r="G385" s="17">
        <f t="shared" si="50"/>
        <v>0</v>
      </c>
      <c r="H385" s="17">
        <f t="shared" si="49"/>
        <v>0</v>
      </c>
    </row>
    <row r="386" spans="1:8" x14ac:dyDescent="0.2">
      <c r="A386" s="14"/>
      <c r="B386" s="15" t="s">
        <v>362</v>
      </c>
      <c r="C386" s="16">
        <v>1</v>
      </c>
      <c r="D386" s="16">
        <v>2</v>
      </c>
      <c r="E386" s="17">
        <f t="shared" si="47"/>
        <v>1.836210062431142E-4</v>
      </c>
      <c r="F386" s="17">
        <f t="shared" si="48"/>
        <v>4.3850032887524668E-4</v>
      </c>
      <c r="G386" s="17">
        <f t="shared" si="50"/>
        <v>1</v>
      </c>
      <c r="H386" s="17">
        <f t="shared" si="49"/>
        <v>1.836210062431142E-4</v>
      </c>
    </row>
    <row r="387" spans="1:8" x14ac:dyDescent="0.2">
      <c r="A387" s="14"/>
      <c r="B387" s="15" t="s">
        <v>363</v>
      </c>
      <c r="C387" s="16">
        <v>15</v>
      </c>
      <c r="D387" s="16">
        <v>6</v>
      </c>
      <c r="E387" s="17">
        <f t="shared" si="47"/>
        <v>2.754315093646713E-3</v>
      </c>
      <c r="F387" s="17">
        <f t="shared" si="48"/>
        <v>1.3155009866257399E-3</v>
      </c>
      <c r="G387" s="17">
        <f t="shared" si="50"/>
        <v>-0.6</v>
      </c>
      <c r="H387" s="17">
        <f t="shared" si="49"/>
        <v>-1.6525890561880279E-3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27</v>
      </c>
      <c r="D389" s="16">
        <v>15</v>
      </c>
      <c r="E389" s="17">
        <f t="shared" si="47"/>
        <v>4.9577671685640838E-3</v>
      </c>
      <c r="F389" s="17">
        <f t="shared" si="48"/>
        <v>3.2887524665643499E-3</v>
      </c>
      <c r="G389" s="17">
        <f t="shared" si="50"/>
        <v>-0.44444444444444442</v>
      </c>
      <c r="H389" s="17">
        <f t="shared" si="49"/>
        <v>-2.2034520749173703E-3</v>
      </c>
    </row>
    <row r="390" spans="1:8" ht="25.5" x14ac:dyDescent="0.2">
      <c r="A390" s="14"/>
      <c r="B390" s="15" t="s">
        <v>366</v>
      </c>
      <c r="C390" s="16">
        <v>39</v>
      </c>
      <c r="D390" s="16">
        <v>59</v>
      </c>
      <c r="E390" s="17">
        <f t="shared" si="47"/>
        <v>7.1612192434814545E-3</v>
      </c>
      <c r="F390" s="17">
        <f t="shared" si="48"/>
        <v>1.2935759701819776E-2</v>
      </c>
      <c r="G390" s="17">
        <f t="shared" si="50"/>
        <v>0.51282051282051277</v>
      </c>
      <c r="H390" s="17">
        <f t="shared" si="49"/>
        <v>3.6724201248622842E-3</v>
      </c>
    </row>
    <row r="391" spans="1:8" x14ac:dyDescent="0.2">
      <c r="A391" s="14"/>
      <c r="B391" s="15" t="s">
        <v>367</v>
      </c>
      <c r="C391" s="16">
        <v>160</v>
      </c>
      <c r="D391" s="16">
        <v>226</v>
      </c>
      <c r="E391" s="17">
        <f t="shared" si="47"/>
        <v>2.9379360998898273E-2</v>
      </c>
      <c r="F391" s="17">
        <f t="shared" si="48"/>
        <v>4.955053716290287E-2</v>
      </c>
      <c r="G391" s="17">
        <f t="shared" si="50"/>
        <v>0.41249999999999998</v>
      </c>
      <c r="H391" s="17">
        <f t="shared" si="49"/>
        <v>1.2118986412045537E-2</v>
      </c>
    </row>
    <row r="392" spans="1:8" x14ac:dyDescent="0.2">
      <c r="A392" s="14"/>
      <c r="B392" s="15" t="s">
        <v>368</v>
      </c>
      <c r="C392" s="16">
        <v>3</v>
      </c>
      <c r="D392" s="16">
        <v>4</v>
      </c>
      <c r="E392" s="17">
        <f t="shared" si="47"/>
        <v>5.5086301872934269E-4</v>
      </c>
      <c r="F392" s="17">
        <f t="shared" si="48"/>
        <v>8.7700065775049335E-4</v>
      </c>
      <c r="G392" s="17">
        <f t="shared" si="50"/>
        <v>0.33333333333333331</v>
      </c>
      <c r="H392" s="17">
        <f t="shared" si="49"/>
        <v>1.8362100624311423E-4</v>
      </c>
    </row>
    <row r="393" spans="1:8" x14ac:dyDescent="0.2">
      <c r="A393" s="14"/>
      <c r="B393" s="15" t="s">
        <v>369</v>
      </c>
      <c r="C393" s="16">
        <v>43</v>
      </c>
      <c r="D393" s="16">
        <v>43</v>
      </c>
      <c r="E393" s="17">
        <f t="shared" si="47"/>
        <v>7.8957032684539106E-3</v>
      </c>
      <c r="F393" s="17">
        <f t="shared" si="48"/>
        <v>9.4277570708178032E-3</v>
      </c>
      <c r="G393" s="17">
        <f t="shared" si="50"/>
        <v>0</v>
      </c>
      <c r="H393" s="17">
        <f t="shared" si="49"/>
        <v>0</v>
      </c>
    </row>
    <row r="394" spans="1:8" x14ac:dyDescent="0.2">
      <c r="A394" s="14"/>
      <c r="B394" s="15" t="s">
        <v>370</v>
      </c>
      <c r="C394" s="16">
        <v>2</v>
      </c>
      <c r="D394" s="16">
        <v>0</v>
      </c>
      <c r="E394" s="17">
        <f t="shared" si="47"/>
        <v>3.6724201248622841E-4</v>
      </c>
      <c r="F394" s="17" t="str">
        <f t="shared" si="48"/>
        <v/>
      </c>
      <c r="G394" s="17">
        <f t="shared" si="50"/>
        <v>-1</v>
      </c>
      <c r="H394" s="17">
        <f t="shared" si="49"/>
        <v>-3.6724201248622841E-4</v>
      </c>
    </row>
    <row r="395" spans="1:8" x14ac:dyDescent="0.2">
      <c r="A395" s="14"/>
      <c r="B395" s="15" t="s">
        <v>371</v>
      </c>
      <c r="C395" s="16">
        <v>21</v>
      </c>
      <c r="D395" s="16">
        <v>9</v>
      </c>
      <c r="E395" s="17">
        <f t="shared" si="47"/>
        <v>3.8560411311053984E-3</v>
      </c>
      <c r="F395" s="17">
        <f t="shared" si="48"/>
        <v>1.9732514799386098E-3</v>
      </c>
      <c r="G395" s="17">
        <f t="shared" si="50"/>
        <v>-0.5714285714285714</v>
      </c>
      <c r="H395" s="17">
        <f t="shared" si="49"/>
        <v>-2.2034520749173703E-3</v>
      </c>
    </row>
    <row r="396" spans="1:8" x14ac:dyDescent="0.2">
      <c r="A396" s="14"/>
      <c r="B396" s="15" t="s">
        <v>372</v>
      </c>
      <c r="C396" s="16">
        <v>5</v>
      </c>
      <c r="D396" s="16">
        <v>1</v>
      </c>
      <c r="E396" s="17">
        <f t="shared" si="47"/>
        <v>9.1810503121557104E-4</v>
      </c>
      <c r="F396" s="17">
        <f t="shared" si="48"/>
        <v>2.1925016443762334E-4</v>
      </c>
      <c r="G396" s="17">
        <f t="shared" si="50"/>
        <v>-0.8</v>
      </c>
      <c r="H396" s="17">
        <f t="shared" si="49"/>
        <v>-7.3448402497245692E-4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188</v>
      </c>
      <c r="D398" s="16">
        <v>120</v>
      </c>
      <c r="E398" s="17">
        <f t="shared" si="47"/>
        <v>3.452074917370547E-2</v>
      </c>
      <c r="F398" s="17">
        <f t="shared" si="48"/>
        <v>2.6310019732514799E-2</v>
      </c>
      <c r="G398" s="17">
        <f t="shared" si="50"/>
        <v>-0.36170212765957449</v>
      </c>
      <c r="H398" s="17">
        <f t="shared" si="49"/>
        <v>-1.2486228424531766E-2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17</v>
      </c>
      <c r="D401" s="16">
        <v>3</v>
      </c>
      <c r="E401" s="17">
        <f t="shared" si="47"/>
        <v>3.1215571061329415E-3</v>
      </c>
      <c r="F401" s="17">
        <f t="shared" si="48"/>
        <v>6.5775049331286996E-4</v>
      </c>
      <c r="G401" s="17">
        <f t="shared" si="50"/>
        <v>-0.82352941176470584</v>
      </c>
      <c r="H401" s="17">
        <f t="shared" si="49"/>
        <v>-2.5706940874035988E-3</v>
      </c>
    </row>
    <row r="402" spans="1:8" x14ac:dyDescent="0.2">
      <c r="A402" s="14"/>
      <c r="B402" s="15" t="s">
        <v>378</v>
      </c>
      <c r="C402" s="16">
        <v>273</v>
      </c>
      <c r="D402" s="16">
        <v>270</v>
      </c>
      <c r="E402" s="17">
        <f t="shared" si="47"/>
        <v>5.0128534704370183E-2</v>
      </c>
      <c r="F402" s="17">
        <f t="shared" si="48"/>
        <v>5.9197544398158296E-2</v>
      </c>
      <c r="G402" s="17">
        <f t="shared" si="50"/>
        <v>-1.098901098901099E-2</v>
      </c>
      <c r="H402" s="17">
        <f t="shared" si="49"/>
        <v>-5.5086301872934269E-4</v>
      </c>
    </row>
    <row r="403" spans="1:8" x14ac:dyDescent="0.2">
      <c r="A403" s="14"/>
      <c r="B403" s="15" t="s">
        <v>379</v>
      </c>
      <c r="C403" s="16">
        <v>8</v>
      </c>
      <c r="D403" s="16">
        <v>0</v>
      </c>
      <c r="E403" s="17">
        <f t="shared" si="47"/>
        <v>1.4689680499449136E-3</v>
      </c>
      <c r="F403" s="17" t="str">
        <f t="shared" si="48"/>
        <v/>
      </c>
      <c r="G403" s="17">
        <f t="shared" si="50"/>
        <v>-1</v>
      </c>
      <c r="H403" s="17">
        <f t="shared" si="49"/>
        <v>-1.4689680499449136E-3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2.1925016443762334E-4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42</v>
      </c>
      <c r="D405" s="16">
        <v>98</v>
      </c>
      <c r="E405" s="17">
        <f t="shared" si="47"/>
        <v>7.7120822622107968E-3</v>
      </c>
      <c r="F405" s="17">
        <f t="shared" si="48"/>
        <v>2.1486516114887087E-2</v>
      </c>
      <c r="G405" s="17">
        <f t="shared" si="50"/>
        <v>1.3333333333333333</v>
      </c>
      <c r="H405" s="17">
        <f t="shared" si="49"/>
        <v>1.0282776349614395E-2</v>
      </c>
    </row>
    <row r="406" spans="1:8" x14ac:dyDescent="0.2">
      <c r="A406" s="14"/>
      <c r="B406" s="15" t="s">
        <v>382</v>
      </c>
      <c r="C406" s="16">
        <v>584</v>
      </c>
      <c r="D406" s="16">
        <v>257</v>
      </c>
      <c r="E406" s="17">
        <f t="shared" si="47"/>
        <v>0.10723466764597871</v>
      </c>
      <c r="F406" s="17">
        <f t="shared" si="48"/>
        <v>5.6347292260469195E-2</v>
      </c>
      <c r="G406" s="17">
        <f t="shared" si="50"/>
        <v>-0.55993150684931503</v>
      </c>
      <c r="H406" s="17">
        <f t="shared" si="49"/>
        <v>-6.0044069041498345E-2</v>
      </c>
    </row>
    <row r="407" spans="1:8" x14ac:dyDescent="0.2">
      <c r="A407" s="14"/>
      <c r="B407" s="15" t="s">
        <v>383</v>
      </c>
      <c r="C407" s="16">
        <v>26</v>
      </c>
      <c r="D407" s="16">
        <v>43</v>
      </c>
      <c r="E407" s="17">
        <f t="shared" si="47"/>
        <v>4.7741461623209691E-3</v>
      </c>
      <c r="F407" s="17">
        <f t="shared" si="48"/>
        <v>9.4277570708178032E-3</v>
      </c>
      <c r="G407" s="17">
        <f t="shared" si="50"/>
        <v>0.65384615384615385</v>
      </c>
      <c r="H407" s="17">
        <f t="shared" si="49"/>
        <v>3.1215571061329415E-3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17</v>
      </c>
      <c r="E409" s="17">
        <f t="shared" si="47"/>
        <v>9.1810503121557104E-4</v>
      </c>
      <c r="F409" s="17">
        <f t="shared" si="48"/>
        <v>3.7272527954395965E-3</v>
      </c>
      <c r="G409" s="17">
        <f t="shared" si="50"/>
        <v>2.4</v>
      </c>
      <c r="H409" s="17">
        <f t="shared" si="49"/>
        <v>2.2034520749173703E-3</v>
      </c>
    </row>
    <row r="410" spans="1:8" ht="25.5" x14ac:dyDescent="0.2">
      <c r="A410" s="14"/>
      <c r="B410" s="15" t="s">
        <v>386</v>
      </c>
      <c r="C410" s="16">
        <v>17</v>
      </c>
      <c r="D410" s="16">
        <v>2</v>
      </c>
      <c r="E410" s="17">
        <f t="shared" si="47"/>
        <v>3.1215571061329415E-3</v>
      </c>
      <c r="F410" s="17">
        <f t="shared" si="48"/>
        <v>4.3850032887524668E-4</v>
      </c>
      <c r="G410" s="17">
        <f t="shared" si="50"/>
        <v>-0.88235294117647056</v>
      </c>
      <c r="H410" s="17">
        <f t="shared" si="49"/>
        <v>-2.754315093646713E-3</v>
      </c>
    </row>
    <row r="411" spans="1:8" x14ac:dyDescent="0.2">
      <c r="A411" s="14"/>
      <c r="B411" s="15" t="s">
        <v>387</v>
      </c>
      <c r="C411" s="16">
        <v>43</v>
      </c>
      <c r="D411" s="16">
        <v>2</v>
      </c>
      <c r="E411" s="17">
        <f t="shared" si="47"/>
        <v>7.8957032684539106E-3</v>
      </c>
      <c r="F411" s="17">
        <f t="shared" si="48"/>
        <v>4.3850032887524668E-4</v>
      </c>
      <c r="G411" s="17">
        <f t="shared" si="50"/>
        <v>-0.95348837209302328</v>
      </c>
      <c r="H411" s="17">
        <f t="shared" si="49"/>
        <v>-7.5284612559676821E-3</v>
      </c>
    </row>
    <row r="412" spans="1:8" x14ac:dyDescent="0.2">
      <c r="A412" s="14"/>
      <c r="B412" s="15" t="s">
        <v>388</v>
      </c>
      <c r="C412" s="16">
        <v>76</v>
      </c>
      <c r="D412" s="16">
        <v>70</v>
      </c>
      <c r="E412" s="17">
        <f t="shared" si="47"/>
        <v>1.395519647447668E-2</v>
      </c>
      <c r="F412" s="17">
        <f t="shared" si="48"/>
        <v>1.5347511510633634E-2</v>
      </c>
      <c r="G412" s="17">
        <f t="shared" si="50"/>
        <v>-7.8947368421052627E-2</v>
      </c>
      <c r="H412" s="17">
        <f t="shared" si="49"/>
        <v>-1.1017260374586852E-3</v>
      </c>
    </row>
    <row r="413" spans="1:8" x14ac:dyDescent="0.2">
      <c r="A413" s="14"/>
      <c r="B413" s="15" t="s">
        <v>389</v>
      </c>
      <c r="C413" s="16">
        <v>2</v>
      </c>
      <c r="D413" s="16">
        <v>5</v>
      </c>
      <c r="E413" s="17">
        <f t="shared" si="47"/>
        <v>3.6724201248622841E-4</v>
      </c>
      <c r="F413" s="17">
        <f t="shared" si="48"/>
        <v>1.0962508221881166E-3</v>
      </c>
      <c r="G413" s="17">
        <f t="shared" si="50"/>
        <v>1.5</v>
      </c>
      <c r="H413" s="17">
        <f t="shared" si="49"/>
        <v>5.5086301872934258E-4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1.836210062431142E-4</v>
      </c>
      <c r="F414" s="17" t="str">
        <f t="shared" si="48"/>
        <v/>
      </c>
      <c r="G414" s="17">
        <f t="shared" si="50"/>
        <v>-1</v>
      </c>
      <c r="H414" s="17">
        <f t="shared" si="49"/>
        <v>-1.836210062431142E-4</v>
      </c>
    </row>
    <row r="415" spans="1:8" ht="25.5" x14ac:dyDescent="0.2">
      <c r="A415" s="14"/>
      <c r="B415" s="15" t="s">
        <v>391</v>
      </c>
      <c r="C415" s="16">
        <v>0</v>
      </c>
      <c r="D415" s="16">
        <v>10</v>
      </c>
      <c r="E415" s="17" t="str">
        <f t="shared" si="47"/>
        <v/>
      </c>
      <c r="F415" s="17">
        <f t="shared" si="48"/>
        <v>2.1925016443762333E-3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8</v>
      </c>
      <c r="D416" s="16">
        <v>4</v>
      </c>
      <c r="E416" s="17">
        <f t="shared" si="47"/>
        <v>1.4689680499449136E-3</v>
      </c>
      <c r="F416" s="17">
        <f t="shared" si="48"/>
        <v>8.7700065775049335E-4</v>
      </c>
      <c r="G416" s="17">
        <f t="shared" si="50"/>
        <v>-0.5</v>
      </c>
      <c r="H416" s="17">
        <f t="shared" si="49"/>
        <v>-7.3448402497245681E-4</v>
      </c>
    </row>
    <row r="417" spans="1:8" x14ac:dyDescent="0.2">
      <c r="A417" s="14"/>
      <c r="B417" s="15" t="s">
        <v>393</v>
      </c>
      <c r="C417" s="16">
        <v>18</v>
      </c>
      <c r="D417" s="16">
        <v>64</v>
      </c>
      <c r="E417" s="17">
        <f t="shared" si="47"/>
        <v>3.3051781123760557E-3</v>
      </c>
      <c r="F417" s="17">
        <f t="shared" si="48"/>
        <v>1.4032010524007894E-2</v>
      </c>
      <c r="G417" s="17">
        <f t="shared" si="50"/>
        <v>2.5555555555555554</v>
      </c>
      <c r="H417" s="17">
        <f t="shared" si="49"/>
        <v>8.446566287183252E-3</v>
      </c>
    </row>
    <row r="418" spans="1:8" x14ac:dyDescent="0.2">
      <c r="A418" s="14"/>
      <c r="B418" s="15" t="s">
        <v>394</v>
      </c>
      <c r="C418" s="16">
        <v>29</v>
      </c>
      <c r="D418" s="16">
        <v>25</v>
      </c>
      <c r="E418" s="17">
        <f t="shared" si="47"/>
        <v>5.3250091810503122E-3</v>
      </c>
      <c r="F418" s="17">
        <f t="shared" si="48"/>
        <v>5.4812541109405836E-3</v>
      </c>
      <c r="G418" s="17">
        <f t="shared" si="50"/>
        <v>-0.13793103448275862</v>
      </c>
      <c r="H418" s="17">
        <f t="shared" si="49"/>
        <v>-7.3448402497245681E-4</v>
      </c>
    </row>
    <row r="419" spans="1:8" x14ac:dyDescent="0.2">
      <c r="A419" s="14"/>
      <c r="B419" s="15" t="s">
        <v>395</v>
      </c>
      <c r="C419" s="16">
        <v>5</v>
      </c>
      <c r="D419" s="16">
        <v>2</v>
      </c>
      <c r="E419" s="17">
        <f t="shared" si="47"/>
        <v>9.1810503121557104E-4</v>
      </c>
      <c r="F419" s="17">
        <f t="shared" si="48"/>
        <v>4.3850032887524668E-4</v>
      </c>
      <c r="G419" s="17">
        <f t="shared" si="50"/>
        <v>-0.6</v>
      </c>
      <c r="H419" s="17">
        <f t="shared" si="49"/>
        <v>-5.5086301872934258E-4</v>
      </c>
    </row>
    <row r="420" spans="1:8" x14ac:dyDescent="0.2">
      <c r="A420" s="14"/>
      <c r="B420" s="15" t="s">
        <v>396</v>
      </c>
      <c r="C420" s="16">
        <v>175</v>
      </c>
      <c r="D420" s="16">
        <v>145</v>
      </c>
      <c r="E420" s="17">
        <f t="shared" ref="E420:E483" si="51">+IF(C420=0,"",C420/C$356)</f>
        <v>3.2133676092544985E-2</v>
      </c>
      <c r="F420" s="17">
        <f t="shared" ref="F420:F483" si="52">+IF(D420=0,"",D420/D$356)</f>
        <v>3.1791273843455384E-2</v>
      </c>
      <c r="G420" s="17">
        <f t="shared" si="50"/>
        <v>-0.17142857142857143</v>
      </c>
      <c r="H420" s="17">
        <f t="shared" ref="H420:H483" si="53">+IF(OR(AND(E420=""),(G420="")),"",E420*G420)</f>
        <v>-5.508630187293426E-3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1.836210062431142E-4</v>
      </c>
      <c r="F423" s="17" t="str">
        <f t="shared" si="52"/>
        <v/>
      </c>
      <c r="G423" s="17">
        <f t="shared" si="54"/>
        <v>-1</v>
      </c>
      <c r="H423" s="17">
        <f t="shared" si="53"/>
        <v>-1.836210062431142E-4</v>
      </c>
    </row>
    <row r="424" spans="1:8" x14ac:dyDescent="0.2">
      <c r="A424" s="14"/>
      <c r="B424" s="15" t="s">
        <v>400</v>
      </c>
      <c r="C424" s="16">
        <v>21</v>
      </c>
      <c r="D424" s="16">
        <v>9</v>
      </c>
      <c r="E424" s="17">
        <f t="shared" si="51"/>
        <v>3.8560411311053984E-3</v>
      </c>
      <c r="F424" s="17">
        <f t="shared" si="52"/>
        <v>1.9732514799386098E-3</v>
      </c>
      <c r="G424" s="17">
        <f t="shared" si="54"/>
        <v>-0.5714285714285714</v>
      </c>
      <c r="H424" s="17">
        <f t="shared" si="53"/>
        <v>-2.2034520749173703E-3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2.1925016443762334E-4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7</v>
      </c>
      <c r="D427" s="16">
        <v>2</v>
      </c>
      <c r="E427" s="17">
        <f t="shared" si="51"/>
        <v>1.2853470437017994E-3</v>
      </c>
      <c r="F427" s="17">
        <f t="shared" si="52"/>
        <v>4.3850032887524668E-4</v>
      </c>
      <c r="G427" s="17">
        <f t="shared" si="54"/>
        <v>-0.7142857142857143</v>
      </c>
      <c r="H427" s="17">
        <f t="shared" si="53"/>
        <v>-9.1810503121557104E-4</v>
      </c>
    </row>
    <row r="428" spans="1:8" x14ac:dyDescent="0.2">
      <c r="A428" s="14"/>
      <c r="B428" s="15" t="s">
        <v>404</v>
      </c>
      <c r="C428" s="16">
        <v>72</v>
      </c>
      <c r="D428" s="16">
        <v>118</v>
      </c>
      <c r="E428" s="17">
        <f t="shared" si="51"/>
        <v>1.3220712449504223E-2</v>
      </c>
      <c r="F428" s="17">
        <f t="shared" si="52"/>
        <v>2.5871519403639551E-2</v>
      </c>
      <c r="G428" s="17">
        <f t="shared" si="54"/>
        <v>0.63888888888888884</v>
      </c>
      <c r="H428" s="17">
        <f t="shared" si="53"/>
        <v>8.446566287183252E-3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18</v>
      </c>
      <c r="D430" s="16">
        <v>19</v>
      </c>
      <c r="E430" s="17">
        <f t="shared" si="51"/>
        <v>3.3051781123760557E-3</v>
      </c>
      <c r="F430" s="17">
        <f t="shared" si="52"/>
        <v>4.1657531243148435E-3</v>
      </c>
      <c r="G430" s="17">
        <f t="shared" si="54"/>
        <v>5.5555555555555552E-2</v>
      </c>
      <c r="H430" s="17">
        <f t="shared" si="53"/>
        <v>1.836210062431142E-4</v>
      </c>
    </row>
    <row r="431" spans="1:8" x14ac:dyDescent="0.2">
      <c r="A431" s="14"/>
      <c r="B431" s="15" t="s">
        <v>407</v>
      </c>
      <c r="C431" s="16">
        <v>16</v>
      </c>
      <c r="D431" s="16">
        <v>10</v>
      </c>
      <c r="E431" s="17">
        <f t="shared" si="51"/>
        <v>2.9379360998898272E-3</v>
      </c>
      <c r="F431" s="17">
        <f t="shared" si="52"/>
        <v>2.1925016443762333E-3</v>
      </c>
      <c r="G431" s="17">
        <f t="shared" si="54"/>
        <v>-0.375</v>
      </c>
      <c r="H431" s="17">
        <f t="shared" si="53"/>
        <v>-1.1017260374586852E-3</v>
      </c>
    </row>
    <row r="432" spans="1:8" x14ac:dyDescent="0.2">
      <c r="A432" s="14"/>
      <c r="B432" s="15" t="s">
        <v>408</v>
      </c>
      <c r="C432" s="16">
        <v>8</v>
      </c>
      <c r="D432" s="16">
        <v>36</v>
      </c>
      <c r="E432" s="17">
        <f t="shared" si="51"/>
        <v>1.4689680499449136E-3</v>
      </c>
      <c r="F432" s="17">
        <f t="shared" si="52"/>
        <v>7.8930059197544391E-3</v>
      </c>
      <c r="G432" s="17">
        <f t="shared" si="54"/>
        <v>3.5</v>
      </c>
      <c r="H432" s="17">
        <f t="shared" si="53"/>
        <v>5.1413881748071976E-3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1.836210062431142E-4</v>
      </c>
      <c r="F433" s="17" t="str">
        <f t="shared" si="52"/>
        <v/>
      </c>
      <c r="G433" s="17">
        <f t="shared" si="54"/>
        <v>-1</v>
      </c>
      <c r="H433" s="17">
        <f t="shared" si="53"/>
        <v>-1.836210062431142E-4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5</v>
      </c>
      <c r="E436" s="17">
        <f t="shared" si="51"/>
        <v>5.5086301872934269E-4</v>
      </c>
      <c r="F436" s="17">
        <f t="shared" si="52"/>
        <v>1.0962508221881166E-3</v>
      </c>
      <c r="G436" s="17">
        <f t="shared" si="54"/>
        <v>0.66666666666666663</v>
      </c>
      <c r="H436" s="17">
        <f t="shared" si="53"/>
        <v>3.6724201248622846E-4</v>
      </c>
    </row>
    <row r="437" spans="1:8" x14ac:dyDescent="0.2">
      <c r="A437" s="14"/>
      <c r="B437" s="15" t="s">
        <v>413</v>
      </c>
      <c r="C437" s="16">
        <v>2</v>
      </c>
      <c r="D437" s="16">
        <v>14</v>
      </c>
      <c r="E437" s="17">
        <f t="shared" si="51"/>
        <v>3.6724201248622841E-4</v>
      </c>
      <c r="F437" s="17">
        <f t="shared" si="52"/>
        <v>3.0695023021267264E-3</v>
      </c>
      <c r="G437" s="17">
        <f t="shared" si="54"/>
        <v>6</v>
      </c>
      <c r="H437" s="17">
        <f t="shared" si="53"/>
        <v>2.2034520749173703E-3</v>
      </c>
    </row>
    <row r="438" spans="1:8" x14ac:dyDescent="0.2">
      <c r="A438" s="14"/>
      <c r="B438" s="15" t="s">
        <v>414</v>
      </c>
      <c r="C438" s="16">
        <v>3</v>
      </c>
      <c r="D438" s="16">
        <v>1</v>
      </c>
      <c r="E438" s="17">
        <f t="shared" si="51"/>
        <v>5.5086301872934269E-4</v>
      </c>
      <c r="F438" s="17">
        <f t="shared" si="52"/>
        <v>2.1925016443762334E-4</v>
      </c>
      <c r="G438" s="17">
        <f t="shared" si="54"/>
        <v>-0.66666666666666663</v>
      </c>
      <c r="H438" s="17">
        <f t="shared" si="53"/>
        <v>-3.6724201248622846E-4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1</v>
      </c>
      <c r="E441" s="17">
        <f t="shared" si="51"/>
        <v>1.836210062431142E-4</v>
      </c>
      <c r="F441" s="17">
        <f t="shared" si="52"/>
        <v>2.1925016443762334E-4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418</v>
      </c>
      <c r="C442" s="16">
        <v>7</v>
      </c>
      <c r="D442" s="16">
        <v>13</v>
      </c>
      <c r="E442" s="17">
        <f t="shared" si="51"/>
        <v>1.2853470437017994E-3</v>
      </c>
      <c r="F442" s="17">
        <f t="shared" si="52"/>
        <v>2.8502521376891033E-3</v>
      </c>
      <c r="G442" s="17">
        <f t="shared" si="54"/>
        <v>0.8571428571428571</v>
      </c>
      <c r="H442" s="17">
        <f t="shared" si="53"/>
        <v>1.1017260374586852E-3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2.1925016443762334E-4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1</v>
      </c>
      <c r="E444" s="17">
        <f t="shared" si="51"/>
        <v>1.836210062431142E-4</v>
      </c>
      <c r="F444" s="17">
        <f t="shared" si="52"/>
        <v>2.1925016443762334E-4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38</v>
      </c>
      <c r="D446" s="16">
        <v>12</v>
      </c>
      <c r="E446" s="17">
        <f t="shared" si="51"/>
        <v>6.9775982372383399E-3</v>
      </c>
      <c r="F446" s="17">
        <f t="shared" si="52"/>
        <v>2.6310019732514798E-3</v>
      </c>
      <c r="G446" s="17">
        <f t="shared" si="54"/>
        <v>-0.68421052631578949</v>
      </c>
      <c r="H446" s="17">
        <f t="shared" si="53"/>
        <v>-4.7741461623209691E-3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0</v>
      </c>
      <c r="E448" s="17">
        <f t="shared" si="51"/>
        <v>1.836210062431142E-4</v>
      </c>
      <c r="F448" s="17" t="str">
        <f t="shared" si="52"/>
        <v/>
      </c>
      <c r="G448" s="17">
        <f t="shared" si="54"/>
        <v>-1</v>
      </c>
      <c r="H448" s="17">
        <f t="shared" si="53"/>
        <v>-1.836210062431142E-4</v>
      </c>
    </row>
    <row r="449" spans="1:8" x14ac:dyDescent="0.2">
      <c r="A449" s="14"/>
      <c r="B449" s="15" t="s">
        <v>425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4.3850032887524668E-4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0</v>
      </c>
      <c r="E451" s="17">
        <f t="shared" si="51"/>
        <v>3.6724201248622841E-4</v>
      </c>
      <c r="F451" s="17" t="str">
        <f t="shared" si="52"/>
        <v/>
      </c>
      <c r="G451" s="17">
        <f t="shared" si="54"/>
        <v>-1</v>
      </c>
      <c r="H451" s="17">
        <f t="shared" si="53"/>
        <v>-3.6724201248622841E-4</v>
      </c>
    </row>
    <row r="452" spans="1:8" x14ac:dyDescent="0.2">
      <c r="A452" s="14"/>
      <c r="B452" s="15" t="s">
        <v>428</v>
      </c>
      <c r="C452" s="16">
        <v>7</v>
      </c>
      <c r="D452" s="16">
        <v>13</v>
      </c>
      <c r="E452" s="17">
        <f t="shared" si="51"/>
        <v>1.2853470437017994E-3</v>
      </c>
      <c r="F452" s="17">
        <f t="shared" si="52"/>
        <v>2.8502521376891033E-3</v>
      </c>
      <c r="G452" s="17">
        <f t="shared" si="54"/>
        <v>0.8571428571428571</v>
      </c>
      <c r="H452" s="17">
        <f t="shared" si="53"/>
        <v>1.1017260374586852E-3</v>
      </c>
    </row>
    <row r="453" spans="1:8" x14ac:dyDescent="0.2">
      <c r="A453" s="14"/>
      <c r="B453" s="15" t="s">
        <v>429</v>
      </c>
      <c r="C453" s="16">
        <v>60</v>
      </c>
      <c r="D453" s="16">
        <v>85</v>
      </c>
      <c r="E453" s="17">
        <f t="shared" si="51"/>
        <v>1.1017260374586852E-2</v>
      </c>
      <c r="F453" s="17">
        <f t="shared" si="52"/>
        <v>1.8636263977197982E-2</v>
      </c>
      <c r="G453" s="17">
        <f t="shared" si="54"/>
        <v>0.41666666666666669</v>
      </c>
      <c r="H453" s="17">
        <f t="shared" si="53"/>
        <v>4.5905251560778553E-3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1.836210062431142E-4</v>
      </c>
      <c r="F454" s="17" t="str">
        <f t="shared" si="52"/>
        <v/>
      </c>
      <c r="G454" s="17">
        <f t="shared" si="54"/>
        <v>-1</v>
      </c>
      <c r="H454" s="17">
        <f t="shared" si="53"/>
        <v>-1.836210062431142E-4</v>
      </c>
    </row>
    <row r="455" spans="1:8" x14ac:dyDescent="0.2">
      <c r="A455" s="14"/>
      <c r="B455" s="15" t="s">
        <v>431</v>
      </c>
      <c r="C455" s="16">
        <v>8</v>
      </c>
      <c r="D455" s="16">
        <v>8</v>
      </c>
      <c r="E455" s="17">
        <f t="shared" si="51"/>
        <v>1.4689680499449136E-3</v>
      </c>
      <c r="F455" s="17">
        <f t="shared" si="52"/>
        <v>1.7540013155009867E-3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9</v>
      </c>
      <c r="D458" s="16">
        <v>1</v>
      </c>
      <c r="E458" s="17">
        <f t="shared" si="51"/>
        <v>1.6525890561880279E-3</v>
      </c>
      <c r="F458" s="17">
        <f t="shared" si="52"/>
        <v>2.1925016443762334E-4</v>
      </c>
      <c r="G458" s="17">
        <f t="shared" si="54"/>
        <v>-0.88888888888888884</v>
      </c>
      <c r="H458" s="17">
        <f t="shared" si="53"/>
        <v>-1.4689680499449136E-3</v>
      </c>
    </row>
    <row r="459" spans="1:8" x14ac:dyDescent="0.2">
      <c r="A459" s="14"/>
      <c r="B459" s="15" t="s">
        <v>435</v>
      </c>
      <c r="C459" s="16">
        <v>0</v>
      </c>
      <c r="D459" s="16">
        <v>2</v>
      </c>
      <c r="E459" s="17" t="str">
        <f t="shared" si="51"/>
        <v/>
      </c>
      <c r="F459" s="17">
        <f t="shared" si="52"/>
        <v>4.3850032887524668E-4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20</v>
      </c>
      <c r="D460" s="16">
        <v>24</v>
      </c>
      <c r="E460" s="17">
        <f t="shared" si="51"/>
        <v>3.6724201248622842E-3</v>
      </c>
      <c r="F460" s="17">
        <f t="shared" si="52"/>
        <v>5.2620039465029597E-3</v>
      </c>
      <c r="G460" s="17">
        <f t="shared" si="54"/>
        <v>0.2</v>
      </c>
      <c r="H460" s="17">
        <f t="shared" si="53"/>
        <v>7.3448402497245692E-4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</v>
      </c>
      <c r="D463" s="16">
        <v>0</v>
      </c>
      <c r="E463" s="17">
        <f t="shared" si="51"/>
        <v>7.3448402497245681E-4</v>
      </c>
      <c r="F463" s="17" t="str">
        <f t="shared" si="52"/>
        <v/>
      </c>
      <c r="G463" s="17">
        <f t="shared" si="54"/>
        <v>-1</v>
      </c>
      <c r="H463" s="17">
        <f t="shared" si="53"/>
        <v>-7.3448402497245681E-4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2</v>
      </c>
      <c r="D465" s="16">
        <v>1</v>
      </c>
      <c r="E465" s="17">
        <f t="shared" si="51"/>
        <v>3.6724201248622841E-4</v>
      </c>
      <c r="F465" s="17">
        <f t="shared" si="52"/>
        <v>2.1925016443762334E-4</v>
      </c>
      <c r="G465" s="17">
        <f t="shared" si="54"/>
        <v>-0.5</v>
      </c>
      <c r="H465" s="17">
        <f t="shared" si="53"/>
        <v>-1.836210062431142E-4</v>
      </c>
    </row>
    <row r="466" spans="1:8" x14ac:dyDescent="0.2">
      <c r="A466" s="14"/>
      <c r="B466" s="15" t="s">
        <v>442</v>
      </c>
      <c r="C466" s="16">
        <v>29</v>
      </c>
      <c r="D466" s="16">
        <v>4</v>
      </c>
      <c r="E466" s="17">
        <f t="shared" si="51"/>
        <v>5.3250091810503122E-3</v>
      </c>
      <c r="F466" s="17">
        <f t="shared" si="52"/>
        <v>8.7700065775049335E-4</v>
      </c>
      <c r="G466" s="17">
        <f t="shared" si="54"/>
        <v>-0.86206896551724133</v>
      </c>
      <c r="H466" s="17">
        <f t="shared" si="53"/>
        <v>-4.5905251560778553E-3</v>
      </c>
    </row>
    <row r="467" spans="1:8" x14ac:dyDescent="0.2">
      <c r="A467" s="14"/>
      <c r="B467" s="15" t="s">
        <v>443</v>
      </c>
      <c r="C467" s="16">
        <v>60</v>
      </c>
      <c r="D467" s="16">
        <v>2</v>
      </c>
      <c r="E467" s="17">
        <f t="shared" si="51"/>
        <v>1.1017260374586852E-2</v>
      </c>
      <c r="F467" s="17">
        <f t="shared" si="52"/>
        <v>4.3850032887524668E-4</v>
      </c>
      <c r="G467" s="17">
        <f t="shared" si="54"/>
        <v>-0.96666666666666667</v>
      </c>
      <c r="H467" s="17">
        <f t="shared" si="53"/>
        <v>-1.0650018362100624E-2</v>
      </c>
    </row>
    <row r="468" spans="1:8" ht="25.5" x14ac:dyDescent="0.2">
      <c r="A468" s="14"/>
      <c r="B468" s="15" t="s">
        <v>444</v>
      </c>
      <c r="C468" s="16">
        <v>7</v>
      </c>
      <c r="D468" s="16">
        <v>1</v>
      </c>
      <c r="E468" s="17">
        <f t="shared" si="51"/>
        <v>1.2853470437017994E-3</v>
      </c>
      <c r="F468" s="17">
        <f t="shared" si="52"/>
        <v>2.1925016443762334E-4</v>
      </c>
      <c r="G468" s="17">
        <f t="shared" si="54"/>
        <v>-0.8571428571428571</v>
      </c>
      <c r="H468" s="17">
        <f t="shared" si="53"/>
        <v>-1.1017260374586852E-3</v>
      </c>
    </row>
    <row r="469" spans="1:8" ht="25.5" x14ac:dyDescent="0.2">
      <c r="A469" s="14"/>
      <c r="B469" s="15" t="s">
        <v>445</v>
      </c>
      <c r="C469" s="16">
        <v>4</v>
      </c>
      <c r="D469" s="16">
        <v>1</v>
      </c>
      <c r="E469" s="17">
        <f t="shared" si="51"/>
        <v>7.3448402497245681E-4</v>
      </c>
      <c r="F469" s="17">
        <f t="shared" si="52"/>
        <v>2.1925016443762334E-4</v>
      </c>
      <c r="G469" s="17">
        <f t="shared" si="54"/>
        <v>-0.75</v>
      </c>
      <c r="H469" s="17">
        <f t="shared" si="53"/>
        <v>-5.5086301872934258E-4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2.1925016443762334E-4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7</v>
      </c>
      <c r="D471" s="16">
        <v>9</v>
      </c>
      <c r="E471" s="17">
        <f t="shared" si="51"/>
        <v>1.2853470437017994E-3</v>
      </c>
      <c r="F471" s="17">
        <f t="shared" si="52"/>
        <v>1.9732514799386098E-3</v>
      </c>
      <c r="G471" s="17">
        <f t="shared" si="54"/>
        <v>0.2857142857142857</v>
      </c>
      <c r="H471" s="17">
        <f t="shared" si="53"/>
        <v>3.6724201248622835E-4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1.836210062431142E-4</v>
      </c>
      <c r="F473" s="17" t="str">
        <f t="shared" si="52"/>
        <v/>
      </c>
      <c r="G473" s="17">
        <f t="shared" si="54"/>
        <v>-1</v>
      </c>
      <c r="H473" s="17">
        <f t="shared" si="53"/>
        <v>-1.836210062431142E-4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74</v>
      </c>
      <c r="D475" s="16">
        <v>35</v>
      </c>
      <c r="E475" s="17">
        <f t="shared" si="51"/>
        <v>1.3587954461990452E-2</v>
      </c>
      <c r="F475" s="17">
        <f t="shared" si="52"/>
        <v>7.6737557553168169E-3</v>
      </c>
      <c r="G475" s="17">
        <f t="shared" si="54"/>
        <v>-0.52702702702702697</v>
      </c>
      <c r="H475" s="17">
        <f t="shared" si="53"/>
        <v>-7.1612192434814537E-3</v>
      </c>
    </row>
    <row r="476" spans="1:8" x14ac:dyDescent="0.2">
      <c r="A476" s="14"/>
      <c r="B476" s="15" t="s">
        <v>452</v>
      </c>
      <c r="C476" s="16">
        <v>3</v>
      </c>
      <c r="D476" s="16">
        <v>1</v>
      </c>
      <c r="E476" s="17">
        <f t="shared" si="51"/>
        <v>5.5086301872934269E-4</v>
      </c>
      <c r="F476" s="17">
        <f t="shared" si="52"/>
        <v>2.1925016443762334E-4</v>
      </c>
      <c r="G476" s="17">
        <f t="shared" si="54"/>
        <v>-0.66666666666666663</v>
      </c>
      <c r="H476" s="17">
        <f t="shared" si="53"/>
        <v>-3.6724201248622846E-4</v>
      </c>
    </row>
    <row r="477" spans="1:8" x14ac:dyDescent="0.2">
      <c r="A477" s="14"/>
      <c r="B477" s="15" t="s">
        <v>453</v>
      </c>
      <c r="C477" s="16">
        <v>4</v>
      </c>
      <c r="D477" s="16">
        <v>0</v>
      </c>
      <c r="E477" s="17">
        <f t="shared" si="51"/>
        <v>7.3448402497245681E-4</v>
      </c>
      <c r="F477" s="17" t="str">
        <f t="shared" si="52"/>
        <v/>
      </c>
      <c r="G477" s="17">
        <f t="shared" si="54"/>
        <v>-1</v>
      </c>
      <c r="H477" s="17">
        <f t="shared" si="53"/>
        <v>-7.3448402497245681E-4</v>
      </c>
    </row>
    <row r="478" spans="1:8" x14ac:dyDescent="0.2">
      <c r="A478" s="14"/>
      <c r="B478" s="15" t="s">
        <v>454</v>
      </c>
      <c r="C478" s="16">
        <v>1</v>
      </c>
      <c r="D478" s="16">
        <v>0</v>
      </c>
      <c r="E478" s="17">
        <f t="shared" si="51"/>
        <v>1.836210062431142E-4</v>
      </c>
      <c r="F478" s="17" t="str">
        <f t="shared" si="52"/>
        <v/>
      </c>
      <c r="G478" s="17">
        <f t="shared" si="54"/>
        <v>-1</v>
      </c>
      <c r="H478" s="17">
        <f t="shared" si="53"/>
        <v>-1.836210062431142E-4</v>
      </c>
    </row>
    <row r="479" spans="1:8" x14ac:dyDescent="0.2">
      <c r="A479" s="14"/>
      <c r="B479" s="15" t="s">
        <v>455</v>
      </c>
      <c r="C479" s="16">
        <v>1</v>
      </c>
      <c r="D479" s="16">
        <v>1</v>
      </c>
      <c r="E479" s="17">
        <f t="shared" si="51"/>
        <v>1.836210062431142E-4</v>
      </c>
      <c r="F479" s="17">
        <f t="shared" si="52"/>
        <v>2.1925016443762334E-4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456</v>
      </c>
      <c r="C480" s="16">
        <v>1</v>
      </c>
      <c r="D480" s="16">
        <v>1</v>
      </c>
      <c r="E480" s="17">
        <f t="shared" si="51"/>
        <v>1.836210062431142E-4</v>
      </c>
      <c r="F480" s="17">
        <f t="shared" si="52"/>
        <v>2.1925016443762334E-4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81</v>
      </c>
      <c r="D481" s="16">
        <v>64</v>
      </c>
      <c r="E481" s="17">
        <f t="shared" si="51"/>
        <v>1.487330150569225E-2</v>
      </c>
      <c r="F481" s="17">
        <f t="shared" si="52"/>
        <v>1.4032010524007894E-2</v>
      </c>
      <c r="G481" s="17">
        <f t="shared" si="54"/>
        <v>-0.20987654320987653</v>
      </c>
      <c r="H481" s="17">
        <f t="shared" si="53"/>
        <v>-3.1215571061329415E-3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1</v>
      </c>
      <c r="E484" s="17" t="str">
        <f t="shared" ref="E484:E547" si="55">+IF(C484=0,"",C484/C$356)</f>
        <v/>
      </c>
      <c r="F484" s="17">
        <f t="shared" ref="F484:F547" si="56">+IF(D484=0,"",D484/D$356)</f>
        <v>2.1925016443762334E-4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3</v>
      </c>
      <c r="E486" s="17" t="str">
        <f t="shared" si="55"/>
        <v/>
      </c>
      <c r="F486" s="17">
        <f t="shared" si="56"/>
        <v>6.5775049331286996E-4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2.1925016443762334E-4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24</v>
      </c>
      <c r="D489" s="16">
        <v>33</v>
      </c>
      <c r="E489" s="17">
        <f t="shared" si="55"/>
        <v>4.4069041498347415E-3</v>
      </c>
      <c r="F489" s="17">
        <f t="shared" si="56"/>
        <v>7.2352554264415699E-3</v>
      </c>
      <c r="G489" s="17">
        <f t="shared" si="58"/>
        <v>0.375</v>
      </c>
      <c r="H489" s="17">
        <f t="shared" si="57"/>
        <v>1.6525890561880281E-3</v>
      </c>
    </row>
    <row r="490" spans="1:8" ht="25.5" x14ac:dyDescent="0.2">
      <c r="A490" s="14"/>
      <c r="B490" s="15" t="s">
        <v>466</v>
      </c>
      <c r="C490" s="16">
        <v>0</v>
      </c>
      <c r="D490" s="16">
        <v>28</v>
      </c>
      <c r="E490" s="17" t="str">
        <f t="shared" si="55"/>
        <v/>
      </c>
      <c r="F490" s="17">
        <f t="shared" si="56"/>
        <v>6.1390046042534528E-3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19</v>
      </c>
      <c r="D491" s="16">
        <v>5</v>
      </c>
      <c r="E491" s="17">
        <f t="shared" si="55"/>
        <v>3.4887991186191699E-3</v>
      </c>
      <c r="F491" s="17">
        <f t="shared" si="56"/>
        <v>1.0962508221881166E-3</v>
      </c>
      <c r="G491" s="17">
        <f t="shared" si="58"/>
        <v>-0.73684210526315785</v>
      </c>
      <c r="H491" s="17">
        <f t="shared" si="57"/>
        <v>-2.5706940874035988E-3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2.1925016443762334E-4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27</v>
      </c>
      <c r="D494" s="16">
        <v>9</v>
      </c>
      <c r="E494" s="17">
        <f t="shared" si="55"/>
        <v>4.9577671685640838E-3</v>
      </c>
      <c r="F494" s="17">
        <f t="shared" si="56"/>
        <v>1.9732514799386098E-3</v>
      </c>
      <c r="G494" s="17">
        <f t="shared" si="58"/>
        <v>-0.66666666666666663</v>
      </c>
      <c r="H494" s="17">
        <f t="shared" si="57"/>
        <v>-3.3051781123760557E-3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1.836210062431142E-4</v>
      </c>
      <c r="F495" s="17" t="str">
        <f t="shared" si="56"/>
        <v/>
      </c>
      <c r="G495" s="17">
        <f t="shared" si="58"/>
        <v>-1</v>
      </c>
      <c r="H495" s="17">
        <f t="shared" si="57"/>
        <v>-1.836210062431142E-4</v>
      </c>
    </row>
    <row r="496" spans="1:8" x14ac:dyDescent="0.2">
      <c r="A496" s="14"/>
      <c r="B496" s="15" t="s">
        <v>472</v>
      </c>
      <c r="C496" s="16">
        <v>3</v>
      </c>
      <c r="D496" s="16">
        <v>3</v>
      </c>
      <c r="E496" s="17">
        <f t="shared" si="55"/>
        <v>5.5086301872934269E-4</v>
      </c>
      <c r="F496" s="17">
        <f t="shared" si="56"/>
        <v>6.5775049331286996E-4</v>
      </c>
      <c r="G496" s="17">
        <f t="shared" si="58"/>
        <v>0</v>
      </c>
      <c r="H496" s="17">
        <f t="shared" si="57"/>
        <v>0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1.836210062431142E-4</v>
      </c>
      <c r="F497" s="17">
        <f t="shared" si="56"/>
        <v>2.1925016443762334E-4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1.836210062431142E-4</v>
      </c>
      <c r="F498" s="17" t="str">
        <f t="shared" si="56"/>
        <v/>
      </c>
      <c r="G498" s="17">
        <f t="shared" si="58"/>
        <v>-1</v>
      </c>
      <c r="H498" s="17">
        <f t="shared" si="57"/>
        <v>-1.836210062431142E-4</v>
      </c>
    </row>
    <row r="499" spans="1:8" x14ac:dyDescent="0.2">
      <c r="A499" s="14"/>
      <c r="B499" s="15" t="s">
        <v>475</v>
      </c>
      <c r="C499" s="16">
        <v>44</v>
      </c>
      <c r="D499" s="16">
        <v>41</v>
      </c>
      <c r="E499" s="17">
        <f t="shared" si="55"/>
        <v>8.0793242746970261E-3</v>
      </c>
      <c r="F499" s="17">
        <f t="shared" si="56"/>
        <v>8.989256741942557E-3</v>
      </c>
      <c r="G499" s="17">
        <f t="shared" si="58"/>
        <v>-6.8181818181818177E-2</v>
      </c>
      <c r="H499" s="17">
        <f t="shared" si="57"/>
        <v>-5.5086301872934269E-4</v>
      </c>
    </row>
    <row r="500" spans="1:8" x14ac:dyDescent="0.2">
      <c r="A500" s="14"/>
      <c r="B500" s="15" t="s">
        <v>476</v>
      </c>
      <c r="C500" s="16">
        <v>72</v>
      </c>
      <c r="D500" s="16">
        <v>41</v>
      </c>
      <c r="E500" s="17">
        <f t="shared" si="55"/>
        <v>1.3220712449504223E-2</v>
      </c>
      <c r="F500" s="17">
        <f t="shared" si="56"/>
        <v>8.989256741942557E-3</v>
      </c>
      <c r="G500" s="17">
        <f t="shared" si="58"/>
        <v>-0.43055555555555558</v>
      </c>
      <c r="H500" s="17">
        <f t="shared" si="57"/>
        <v>-5.6922511935365407E-3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2.1925016443762334E-4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2.1925016443762334E-4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75</v>
      </c>
      <c r="D510" s="16">
        <v>75</v>
      </c>
      <c r="E510" s="17">
        <f t="shared" si="55"/>
        <v>1.3771575468233566E-2</v>
      </c>
      <c r="F510" s="17">
        <f t="shared" si="56"/>
        <v>1.644376233282175E-2</v>
      </c>
      <c r="G510" s="17">
        <f t="shared" si="58"/>
        <v>0</v>
      </c>
      <c r="H510" s="17">
        <f t="shared" si="57"/>
        <v>0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4</v>
      </c>
      <c r="D516" s="16">
        <v>3</v>
      </c>
      <c r="E516" s="17">
        <f t="shared" si="55"/>
        <v>7.3448402497245681E-4</v>
      </c>
      <c r="F516" s="17">
        <f t="shared" si="56"/>
        <v>6.5775049331286996E-4</v>
      </c>
      <c r="G516" s="17">
        <f t="shared" si="58"/>
        <v>-0.25</v>
      </c>
      <c r="H516" s="17">
        <f t="shared" si="57"/>
        <v>-1.836210062431142E-4</v>
      </c>
    </row>
    <row r="517" spans="1:8" x14ac:dyDescent="0.2">
      <c r="A517" s="14"/>
      <c r="B517" s="15" t="s">
        <v>493</v>
      </c>
      <c r="C517" s="16">
        <v>4</v>
      </c>
      <c r="D517" s="16">
        <v>1</v>
      </c>
      <c r="E517" s="17">
        <f t="shared" si="55"/>
        <v>7.3448402497245681E-4</v>
      </c>
      <c r="F517" s="17">
        <f t="shared" si="56"/>
        <v>2.1925016443762334E-4</v>
      </c>
      <c r="G517" s="17">
        <f t="shared" si="58"/>
        <v>-0.75</v>
      </c>
      <c r="H517" s="17">
        <f t="shared" si="57"/>
        <v>-5.5086301872934258E-4</v>
      </c>
    </row>
    <row r="518" spans="1:8" ht="25.5" x14ac:dyDescent="0.2">
      <c r="A518" s="14"/>
      <c r="B518" s="15" t="s">
        <v>494</v>
      </c>
      <c r="C518" s="16">
        <v>0</v>
      </c>
      <c r="D518" s="16">
        <v>12</v>
      </c>
      <c r="E518" s="17" t="str">
        <f t="shared" si="55"/>
        <v/>
      </c>
      <c r="F518" s="17">
        <f t="shared" si="56"/>
        <v>2.6310019732514798E-3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30</v>
      </c>
      <c r="E520" s="17">
        <f t="shared" si="55"/>
        <v>1.836210062431142E-4</v>
      </c>
      <c r="F520" s="17">
        <f t="shared" si="56"/>
        <v>6.5775049331286998E-3</v>
      </c>
      <c r="G520" s="17">
        <f t="shared" si="58"/>
        <v>29</v>
      </c>
      <c r="H520" s="17">
        <f t="shared" si="57"/>
        <v>5.3250091810503122E-3</v>
      </c>
    </row>
    <row r="521" spans="1:8" x14ac:dyDescent="0.2">
      <c r="A521" s="14"/>
      <c r="B521" s="15" t="s">
        <v>497</v>
      </c>
      <c r="C521" s="16">
        <v>16</v>
      </c>
      <c r="D521" s="16">
        <v>9</v>
      </c>
      <c r="E521" s="17">
        <f t="shared" si="55"/>
        <v>2.9379360998898272E-3</v>
      </c>
      <c r="F521" s="17">
        <f t="shared" si="56"/>
        <v>1.9732514799386098E-3</v>
      </c>
      <c r="G521" s="17">
        <f t="shared" si="58"/>
        <v>-0.4375</v>
      </c>
      <c r="H521" s="17">
        <f t="shared" si="57"/>
        <v>-1.2853470437017994E-3</v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2.1925016443762334E-4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2.1925016443762334E-4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17</v>
      </c>
      <c r="D525" s="16">
        <v>21</v>
      </c>
      <c r="E525" s="17">
        <f t="shared" si="55"/>
        <v>3.1215571061329415E-3</v>
      </c>
      <c r="F525" s="17">
        <f t="shared" si="56"/>
        <v>4.6042534531900896E-3</v>
      </c>
      <c r="G525" s="17">
        <f t="shared" si="58"/>
        <v>0.23529411764705882</v>
      </c>
      <c r="H525" s="17">
        <f t="shared" si="57"/>
        <v>7.3448402497245681E-4</v>
      </c>
    </row>
    <row r="526" spans="1:8" x14ac:dyDescent="0.2">
      <c r="A526" s="14"/>
      <c r="B526" s="15" t="s">
        <v>502</v>
      </c>
      <c r="C526" s="16">
        <v>1</v>
      </c>
      <c r="D526" s="16">
        <v>0</v>
      </c>
      <c r="E526" s="17">
        <f t="shared" si="55"/>
        <v>1.836210062431142E-4</v>
      </c>
      <c r="F526" s="17" t="str">
        <f t="shared" si="56"/>
        <v/>
      </c>
      <c r="G526" s="17">
        <f t="shared" si="58"/>
        <v>-1</v>
      </c>
      <c r="H526" s="17">
        <f t="shared" si="57"/>
        <v>-1.836210062431142E-4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1.836210062431142E-4</v>
      </c>
      <c r="F542" s="17" t="str">
        <f t="shared" si="56"/>
        <v/>
      </c>
      <c r="G542" s="17">
        <f t="shared" si="58"/>
        <v>-1</v>
      </c>
      <c r="H542" s="17">
        <f t="shared" si="57"/>
        <v>-1.836210062431142E-4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19</v>
      </c>
      <c r="D544" s="16">
        <v>16</v>
      </c>
      <c r="E544" s="17">
        <f t="shared" si="55"/>
        <v>3.4887991186191699E-3</v>
      </c>
      <c r="F544" s="17">
        <f t="shared" si="56"/>
        <v>3.5080026310019734E-3</v>
      </c>
      <c r="G544" s="17">
        <f t="shared" si="58"/>
        <v>-0.15789473684210525</v>
      </c>
      <c r="H544" s="17">
        <f t="shared" si="57"/>
        <v>-5.5086301872934258E-4</v>
      </c>
    </row>
    <row r="545" spans="1:8" x14ac:dyDescent="0.2">
      <c r="A545" s="14"/>
      <c r="B545" s="15" t="s">
        <v>521</v>
      </c>
      <c r="C545" s="16">
        <v>48</v>
      </c>
      <c r="D545" s="16">
        <v>67</v>
      </c>
      <c r="E545" s="17">
        <f t="shared" si="55"/>
        <v>8.813808299669483E-3</v>
      </c>
      <c r="F545" s="17">
        <f t="shared" si="56"/>
        <v>1.4689761017320764E-2</v>
      </c>
      <c r="G545" s="17">
        <f t="shared" si="58"/>
        <v>0.39583333333333331</v>
      </c>
      <c r="H545" s="17">
        <f t="shared" si="57"/>
        <v>3.4887991186191704E-3</v>
      </c>
    </row>
    <row r="546" spans="1:8" ht="25.5" x14ac:dyDescent="0.2">
      <c r="A546" s="14"/>
      <c r="B546" s="15" t="s">
        <v>522</v>
      </c>
      <c r="C546" s="16">
        <v>31</v>
      </c>
      <c r="D546" s="16">
        <v>21</v>
      </c>
      <c r="E546" s="17">
        <f t="shared" si="55"/>
        <v>5.6922511935365407E-3</v>
      </c>
      <c r="F546" s="17">
        <f t="shared" si="56"/>
        <v>4.6042534531900896E-3</v>
      </c>
      <c r="G546" s="17">
        <f t="shared" si="58"/>
        <v>-0.32258064516129031</v>
      </c>
      <c r="H546" s="17">
        <f t="shared" si="57"/>
        <v>-1.8362100624311421E-3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33</v>
      </c>
      <c r="D548" s="16">
        <v>23</v>
      </c>
      <c r="E548" s="17">
        <f t="shared" ref="E548:E585" si="59">+IF(C548=0,"",C548/C$356)</f>
        <v>6.0594932060227692E-3</v>
      </c>
      <c r="F548" s="17">
        <f t="shared" ref="F548:F585" si="60">+IF(D548=0,"",D548/D$356)</f>
        <v>5.0427537820653366E-3</v>
      </c>
      <c r="G548" s="17">
        <f t="shared" si="58"/>
        <v>-0.30303030303030304</v>
      </c>
      <c r="H548" s="17">
        <f t="shared" ref="H548:H585" si="61">+IF(OR(AND(E548=""),(G548="")),"",E548*G548)</f>
        <v>-1.8362100624311423E-3</v>
      </c>
    </row>
    <row r="549" spans="1:8" x14ac:dyDescent="0.2">
      <c r="A549" s="14"/>
      <c r="B549" s="15" t="s">
        <v>525</v>
      </c>
      <c r="C549" s="16">
        <v>17</v>
      </c>
      <c r="D549" s="16">
        <v>9</v>
      </c>
      <c r="E549" s="17">
        <f t="shared" si="59"/>
        <v>3.1215571061329415E-3</v>
      </c>
      <c r="F549" s="17">
        <f t="shared" si="60"/>
        <v>1.9732514799386098E-3</v>
      </c>
      <c r="G549" s="17">
        <f t="shared" ref="G549:G585" si="62">+IF(AND(C549=0,D549=0)," ",IF(C549=0,1,IF(D549=0,-1,(D549-C549)/C549)))</f>
        <v>-0.47058823529411764</v>
      </c>
      <c r="H549" s="17">
        <f t="shared" si="61"/>
        <v>-1.4689680499449136E-3</v>
      </c>
    </row>
    <row r="550" spans="1:8" x14ac:dyDescent="0.2">
      <c r="A550" s="14"/>
      <c r="B550" s="15" t="s">
        <v>526</v>
      </c>
      <c r="C550" s="16">
        <v>5</v>
      </c>
      <c r="D550" s="16">
        <v>0</v>
      </c>
      <c r="E550" s="17">
        <f t="shared" si="59"/>
        <v>9.1810503121557104E-4</v>
      </c>
      <c r="F550" s="17" t="str">
        <f t="shared" si="60"/>
        <v/>
      </c>
      <c r="G550" s="17">
        <f t="shared" si="62"/>
        <v>-1</v>
      </c>
      <c r="H550" s="17">
        <f t="shared" si="61"/>
        <v>-9.1810503121557104E-4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17</v>
      </c>
      <c r="D552" s="16">
        <v>27</v>
      </c>
      <c r="E552" s="17">
        <f t="shared" si="59"/>
        <v>3.1215571061329415E-3</v>
      </c>
      <c r="F552" s="17">
        <f t="shared" si="60"/>
        <v>5.9197544398158298E-3</v>
      </c>
      <c r="G552" s="17">
        <f t="shared" si="62"/>
        <v>0.58823529411764708</v>
      </c>
      <c r="H552" s="17">
        <f t="shared" si="61"/>
        <v>1.8362100624311421E-3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2</v>
      </c>
      <c r="D559" s="16">
        <v>2</v>
      </c>
      <c r="E559" s="17">
        <f t="shared" si="59"/>
        <v>3.6724201248622841E-4</v>
      </c>
      <c r="F559" s="17">
        <f t="shared" si="60"/>
        <v>4.3850032887524668E-4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</v>
      </c>
      <c r="D561" s="16">
        <v>0</v>
      </c>
      <c r="E561" s="17">
        <f t="shared" si="59"/>
        <v>1.836210062431142E-4</v>
      </c>
      <c r="F561" s="17" t="str">
        <f t="shared" si="60"/>
        <v/>
      </c>
      <c r="G561" s="17">
        <f t="shared" si="62"/>
        <v>-1</v>
      </c>
      <c r="H561" s="17">
        <f t="shared" si="61"/>
        <v>-1.836210062431142E-4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10</v>
      </c>
      <c r="D564" s="16">
        <v>18</v>
      </c>
      <c r="E564" s="17">
        <f t="shared" si="59"/>
        <v>1.8362100624311421E-3</v>
      </c>
      <c r="F564" s="17">
        <f t="shared" si="60"/>
        <v>3.9465029598772195E-3</v>
      </c>
      <c r="G564" s="17">
        <f t="shared" si="62"/>
        <v>0.8</v>
      </c>
      <c r="H564" s="17">
        <f t="shared" si="61"/>
        <v>1.4689680499449138E-3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11</v>
      </c>
      <c r="D566" s="16">
        <v>0</v>
      </c>
      <c r="E566" s="17">
        <f t="shared" si="59"/>
        <v>2.0198310686742565E-3</v>
      </c>
      <c r="F566" s="17" t="str">
        <f t="shared" si="60"/>
        <v/>
      </c>
      <c r="G566" s="17">
        <f t="shared" si="62"/>
        <v>-1</v>
      </c>
      <c r="H566" s="17">
        <f t="shared" si="61"/>
        <v>-2.0198310686742565E-3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62</v>
      </c>
      <c r="D569" s="16">
        <v>15</v>
      </c>
      <c r="E569" s="17">
        <f t="shared" si="59"/>
        <v>1.1384502387073081E-2</v>
      </c>
      <c r="F569" s="17">
        <f t="shared" si="60"/>
        <v>3.2887524665643499E-3</v>
      </c>
      <c r="G569" s="17">
        <f t="shared" si="62"/>
        <v>-0.75806451612903225</v>
      </c>
      <c r="H569" s="17">
        <f t="shared" si="61"/>
        <v>-8.6301872934263675E-3</v>
      </c>
    </row>
    <row r="570" spans="1:8" ht="25.5" x14ac:dyDescent="0.2">
      <c r="A570" s="14"/>
      <c r="B570" s="15" t="s">
        <v>546</v>
      </c>
      <c r="C570" s="16">
        <v>14</v>
      </c>
      <c r="D570" s="16">
        <v>6</v>
      </c>
      <c r="E570" s="17">
        <f t="shared" si="59"/>
        <v>2.5706940874035988E-3</v>
      </c>
      <c r="F570" s="17">
        <f t="shared" si="60"/>
        <v>1.3155009866257399E-3</v>
      </c>
      <c r="G570" s="17">
        <f t="shared" si="62"/>
        <v>-0.5714285714285714</v>
      </c>
      <c r="H570" s="17">
        <f t="shared" si="61"/>
        <v>-1.4689680499449134E-3</v>
      </c>
    </row>
    <row r="571" spans="1:8" x14ac:dyDescent="0.2">
      <c r="A571" s="14"/>
      <c r="B571" s="15" t="s">
        <v>547</v>
      </c>
      <c r="C571" s="16">
        <v>77</v>
      </c>
      <c r="D571" s="16">
        <v>54</v>
      </c>
      <c r="E571" s="17">
        <f t="shared" si="59"/>
        <v>1.4138817480719794E-2</v>
      </c>
      <c r="F571" s="17">
        <f t="shared" si="60"/>
        <v>1.183950887963166E-2</v>
      </c>
      <c r="G571" s="17">
        <f t="shared" si="62"/>
        <v>-0.29870129870129869</v>
      </c>
      <c r="H571" s="17">
        <f t="shared" si="61"/>
        <v>-4.2232831435916269E-3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2.1925016443762334E-4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1</v>
      </c>
      <c r="D573" s="16">
        <v>0</v>
      </c>
      <c r="E573" s="17">
        <f t="shared" si="59"/>
        <v>1.836210062431142E-4</v>
      </c>
      <c r="F573" s="17" t="str">
        <f t="shared" si="60"/>
        <v/>
      </c>
      <c r="G573" s="17">
        <f t="shared" si="62"/>
        <v>-1</v>
      </c>
      <c r="H573" s="17">
        <f t="shared" si="61"/>
        <v>-1.836210062431142E-4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7</v>
      </c>
      <c r="E578" s="17">
        <f t="shared" si="59"/>
        <v>9.1810503121557104E-4</v>
      </c>
      <c r="F578" s="17">
        <f t="shared" si="60"/>
        <v>1.5347511510633632E-3</v>
      </c>
      <c r="G578" s="17">
        <f t="shared" si="62"/>
        <v>0.4</v>
      </c>
      <c r="H578" s="17">
        <f t="shared" si="61"/>
        <v>3.6724201248622846E-4</v>
      </c>
    </row>
    <row r="579" spans="1:8" x14ac:dyDescent="0.2">
      <c r="A579" s="14"/>
      <c r="B579" s="15" t="s">
        <v>555</v>
      </c>
      <c r="C579" s="16">
        <v>4</v>
      </c>
      <c r="D579" s="16">
        <v>0</v>
      </c>
      <c r="E579" s="17">
        <f t="shared" si="59"/>
        <v>7.3448402497245681E-4</v>
      </c>
      <c r="F579" s="17" t="str">
        <f t="shared" si="60"/>
        <v/>
      </c>
      <c r="G579" s="17">
        <f t="shared" si="62"/>
        <v>-1</v>
      </c>
      <c r="H579" s="17">
        <f t="shared" si="61"/>
        <v>-7.3448402497245681E-4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2.1925016443762334E-4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2.1925016443762334E-4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2.1925016443762334E-4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2612</v>
      </c>
      <c r="D591" s="20">
        <f>SUM(D592:D618)</f>
        <v>3111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0.19104134762633998</v>
      </c>
      <c r="H591" s="21">
        <f t="shared" ref="H591:H618" si="65">+IF(OR(AND(E591=""),(G591="")),"",E591*G591)</f>
        <v>0.19104134762633998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78</v>
      </c>
      <c r="D593" s="16">
        <v>379</v>
      </c>
      <c r="E593" s="17">
        <f t="shared" si="63"/>
        <v>2.9862174578866769E-2</v>
      </c>
      <c r="F593" s="17">
        <f t="shared" si="64"/>
        <v>0.12182577949212473</v>
      </c>
      <c r="G593" s="17">
        <f t="shared" si="66"/>
        <v>3.858974358974359</v>
      </c>
      <c r="H593" s="17">
        <f t="shared" si="65"/>
        <v>0.11523736600306279</v>
      </c>
    </row>
    <row r="594" spans="1:8" ht="25.5" x14ac:dyDescent="0.2">
      <c r="A594" s="14"/>
      <c r="B594" s="15" t="s">
        <v>564</v>
      </c>
      <c r="C594" s="16">
        <v>858</v>
      </c>
      <c r="D594" s="16">
        <v>591</v>
      </c>
      <c r="E594" s="17">
        <f t="shared" si="63"/>
        <v>0.32848392036753443</v>
      </c>
      <c r="F594" s="17">
        <f t="shared" si="64"/>
        <v>0.18997107039537126</v>
      </c>
      <c r="G594" s="17">
        <f t="shared" si="66"/>
        <v>-0.3111888111888112</v>
      </c>
      <c r="H594" s="17">
        <f t="shared" si="65"/>
        <v>-0.10222052067381317</v>
      </c>
    </row>
    <row r="595" spans="1:8" x14ac:dyDescent="0.2">
      <c r="A595" s="14"/>
      <c r="B595" s="15" t="s">
        <v>565</v>
      </c>
      <c r="C595" s="16">
        <v>615</v>
      </c>
      <c r="D595" s="16">
        <v>801</v>
      </c>
      <c r="E595" s="17">
        <f t="shared" si="63"/>
        <v>0.23545176110260338</v>
      </c>
      <c r="F595" s="17">
        <f t="shared" si="64"/>
        <v>0.25747348119575697</v>
      </c>
      <c r="G595" s="17">
        <f t="shared" si="66"/>
        <v>0.30243902439024389</v>
      </c>
      <c r="H595" s="17">
        <f t="shared" si="65"/>
        <v>7.1209800918836136E-2</v>
      </c>
    </row>
    <row r="596" spans="1:8" x14ac:dyDescent="0.2">
      <c r="A596" s="14"/>
      <c r="B596" s="15" t="s">
        <v>566</v>
      </c>
      <c r="C596" s="16">
        <v>0</v>
      </c>
      <c r="D596" s="16">
        <v>1</v>
      </c>
      <c r="E596" s="17" t="str">
        <f t="shared" si="63"/>
        <v/>
      </c>
      <c r="F596" s="17">
        <f t="shared" si="64"/>
        <v>3.214400514304082E-4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11</v>
      </c>
      <c r="E597" s="17" t="str">
        <f t="shared" si="63"/>
        <v/>
      </c>
      <c r="F597" s="17">
        <f t="shared" si="64"/>
        <v>3.5358405657344907E-3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12</v>
      </c>
      <c r="E598" s="17">
        <f t="shared" si="63"/>
        <v>3.8284839203675346E-4</v>
      </c>
      <c r="F598" s="17">
        <f t="shared" si="64"/>
        <v>3.8572806171648989E-3</v>
      </c>
      <c r="G598" s="17">
        <f t="shared" si="66"/>
        <v>11</v>
      </c>
      <c r="H598" s="17">
        <f t="shared" si="65"/>
        <v>4.2113323124042881E-3</v>
      </c>
    </row>
    <row r="599" spans="1:8" x14ac:dyDescent="0.2">
      <c r="A599" s="14"/>
      <c r="B599" s="15" t="s">
        <v>569</v>
      </c>
      <c r="C599" s="16">
        <v>34</v>
      </c>
      <c r="D599" s="16">
        <v>4</v>
      </c>
      <c r="E599" s="17">
        <f t="shared" si="63"/>
        <v>1.3016845329249618E-2</v>
      </c>
      <c r="F599" s="17">
        <f t="shared" si="64"/>
        <v>1.2857602057216328E-3</v>
      </c>
      <c r="G599" s="17">
        <f t="shared" si="66"/>
        <v>-0.88235294117647056</v>
      </c>
      <c r="H599" s="17">
        <f t="shared" si="65"/>
        <v>-1.1485451761102604E-2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14</v>
      </c>
      <c r="D601" s="16">
        <v>16</v>
      </c>
      <c r="E601" s="17">
        <f t="shared" si="63"/>
        <v>5.3598774885145481E-3</v>
      </c>
      <c r="F601" s="17">
        <f t="shared" si="64"/>
        <v>5.1430408228865312E-3</v>
      </c>
      <c r="G601" s="17">
        <f t="shared" si="66"/>
        <v>0.14285714285714285</v>
      </c>
      <c r="H601" s="17">
        <f t="shared" si="65"/>
        <v>7.6569678407350681E-4</v>
      </c>
    </row>
    <row r="602" spans="1:8" x14ac:dyDescent="0.2">
      <c r="A602" s="14"/>
      <c r="B602" s="15" t="s">
        <v>572</v>
      </c>
      <c r="C602" s="16">
        <v>4</v>
      </c>
      <c r="D602" s="16">
        <v>25</v>
      </c>
      <c r="E602" s="17">
        <f t="shared" si="63"/>
        <v>1.5313935681470138E-3</v>
      </c>
      <c r="F602" s="17">
        <f t="shared" si="64"/>
        <v>8.0360012857602064E-3</v>
      </c>
      <c r="G602" s="17">
        <f t="shared" si="66"/>
        <v>5.25</v>
      </c>
      <c r="H602" s="17">
        <f t="shared" si="65"/>
        <v>8.0398162327718226E-3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</v>
      </c>
      <c r="D604" s="16">
        <v>10</v>
      </c>
      <c r="E604" s="17">
        <f t="shared" si="63"/>
        <v>2.2970903522205209E-3</v>
      </c>
      <c r="F604" s="17">
        <f t="shared" si="64"/>
        <v>3.2144005143040825E-3</v>
      </c>
      <c r="G604" s="17">
        <f t="shared" si="66"/>
        <v>0.66666666666666663</v>
      </c>
      <c r="H604" s="17">
        <f t="shared" si="65"/>
        <v>1.5313935681470138E-3</v>
      </c>
    </row>
    <row r="605" spans="1:8" x14ac:dyDescent="0.2">
      <c r="A605" s="14"/>
      <c r="B605" s="15" t="s">
        <v>575</v>
      </c>
      <c r="C605" s="16">
        <v>1</v>
      </c>
      <c r="D605" s="16">
        <v>2</v>
      </c>
      <c r="E605" s="17">
        <f t="shared" si="63"/>
        <v>3.8284839203675346E-4</v>
      </c>
      <c r="F605" s="17">
        <f t="shared" si="64"/>
        <v>6.4288010286081641E-4</v>
      </c>
      <c r="G605" s="17">
        <f t="shared" si="66"/>
        <v>1</v>
      </c>
      <c r="H605" s="17">
        <f t="shared" si="65"/>
        <v>3.8284839203675346E-4</v>
      </c>
    </row>
    <row r="606" spans="1:8" ht="25.5" x14ac:dyDescent="0.2">
      <c r="A606" s="14"/>
      <c r="B606" s="15" t="s">
        <v>576</v>
      </c>
      <c r="C606" s="16">
        <v>27</v>
      </c>
      <c r="D606" s="16">
        <v>41</v>
      </c>
      <c r="E606" s="17">
        <f t="shared" si="63"/>
        <v>1.0336906584992343E-2</v>
      </c>
      <c r="F606" s="17">
        <f t="shared" si="64"/>
        <v>1.3179042108646738E-2</v>
      </c>
      <c r="G606" s="17">
        <f t="shared" si="66"/>
        <v>0.51851851851851849</v>
      </c>
      <c r="H606" s="17">
        <f t="shared" si="65"/>
        <v>5.3598774885145481E-3</v>
      </c>
    </row>
    <row r="607" spans="1:8" x14ac:dyDescent="0.2">
      <c r="A607" s="14"/>
      <c r="B607" s="15" t="s">
        <v>577</v>
      </c>
      <c r="C607" s="16">
        <v>139</v>
      </c>
      <c r="D607" s="16">
        <v>254</v>
      </c>
      <c r="E607" s="17">
        <f t="shared" si="63"/>
        <v>5.3215926493108731E-2</v>
      </c>
      <c r="F607" s="17">
        <f t="shared" si="64"/>
        <v>8.1645773063323684E-2</v>
      </c>
      <c r="G607" s="17">
        <f t="shared" si="66"/>
        <v>0.82733812949640284</v>
      </c>
      <c r="H607" s="17">
        <f t="shared" si="65"/>
        <v>4.4027565084226644E-2</v>
      </c>
    </row>
    <row r="608" spans="1:8" x14ac:dyDescent="0.2">
      <c r="A608" s="14"/>
      <c r="B608" s="15" t="s">
        <v>578</v>
      </c>
      <c r="C608" s="16">
        <v>5</v>
      </c>
      <c r="D608" s="16">
        <v>2</v>
      </c>
      <c r="E608" s="17">
        <f t="shared" si="63"/>
        <v>1.9142419601837673E-3</v>
      </c>
      <c r="F608" s="17">
        <f t="shared" si="64"/>
        <v>6.4288010286081641E-4</v>
      </c>
      <c r="G608" s="17">
        <f t="shared" si="66"/>
        <v>-0.6</v>
      </c>
      <c r="H608" s="17">
        <f t="shared" si="65"/>
        <v>-1.1485451761102602E-3</v>
      </c>
    </row>
    <row r="609" spans="1:8" x14ac:dyDescent="0.2">
      <c r="A609" s="14"/>
      <c r="B609" s="15" t="s">
        <v>579</v>
      </c>
      <c r="C609" s="16">
        <v>411</v>
      </c>
      <c r="D609" s="16">
        <v>234</v>
      </c>
      <c r="E609" s="17">
        <f t="shared" si="63"/>
        <v>0.15735068912710568</v>
      </c>
      <c r="F609" s="17">
        <f t="shared" si="64"/>
        <v>7.5216972034715529E-2</v>
      </c>
      <c r="G609" s="17">
        <f t="shared" si="66"/>
        <v>-0.43065693430656932</v>
      </c>
      <c r="H609" s="17">
        <f t="shared" si="65"/>
        <v>-6.7764165390505365E-2</v>
      </c>
    </row>
    <row r="610" spans="1:8" x14ac:dyDescent="0.2">
      <c r="A610" s="14"/>
      <c r="B610" s="15" t="s">
        <v>580</v>
      </c>
      <c r="C610" s="16">
        <v>120</v>
      </c>
      <c r="D610" s="16">
        <v>216</v>
      </c>
      <c r="E610" s="17">
        <f t="shared" si="63"/>
        <v>4.5941807044410414E-2</v>
      </c>
      <c r="F610" s="17">
        <f t="shared" si="64"/>
        <v>6.9431051108968175E-2</v>
      </c>
      <c r="G610" s="17">
        <f t="shared" si="66"/>
        <v>0.8</v>
      </c>
      <c r="H610" s="17">
        <f t="shared" si="65"/>
        <v>3.6753445635528334E-2</v>
      </c>
    </row>
    <row r="611" spans="1:8" x14ac:dyDescent="0.2">
      <c r="A611" s="14"/>
      <c r="B611" s="15" t="s">
        <v>581</v>
      </c>
      <c r="C611" s="16">
        <v>11</v>
      </c>
      <c r="D611" s="16">
        <v>5</v>
      </c>
      <c r="E611" s="17">
        <f t="shared" si="63"/>
        <v>4.2113323124042881E-3</v>
      </c>
      <c r="F611" s="17">
        <f t="shared" si="64"/>
        <v>1.6072002571520412E-3</v>
      </c>
      <c r="G611" s="17">
        <f t="shared" si="66"/>
        <v>-0.54545454545454541</v>
      </c>
      <c r="H611" s="17">
        <f t="shared" si="65"/>
        <v>-2.2970903522205204E-3</v>
      </c>
    </row>
    <row r="612" spans="1:8" x14ac:dyDescent="0.2">
      <c r="A612" s="14"/>
      <c r="B612" s="15" t="s">
        <v>582</v>
      </c>
      <c r="C612" s="16">
        <v>7</v>
      </c>
      <c r="D612" s="16">
        <v>16</v>
      </c>
      <c r="E612" s="17">
        <f t="shared" si="63"/>
        <v>2.6799387442572741E-3</v>
      </c>
      <c r="F612" s="17">
        <f t="shared" si="64"/>
        <v>5.1430408228865312E-3</v>
      </c>
      <c r="G612" s="17">
        <f t="shared" si="66"/>
        <v>1.2857142857142858</v>
      </c>
      <c r="H612" s="17">
        <f t="shared" si="65"/>
        <v>3.4456355283307813E-3</v>
      </c>
    </row>
    <row r="613" spans="1:8" ht="25.5" x14ac:dyDescent="0.2">
      <c r="A613" s="14"/>
      <c r="B613" s="15" t="s">
        <v>583</v>
      </c>
      <c r="C613" s="16">
        <v>7</v>
      </c>
      <c r="D613" s="16">
        <v>7</v>
      </c>
      <c r="E613" s="17">
        <f t="shared" si="63"/>
        <v>2.6799387442572741E-3</v>
      </c>
      <c r="F613" s="17">
        <f t="shared" si="64"/>
        <v>2.2500803600128574E-3</v>
      </c>
      <c r="G613" s="17">
        <f t="shared" si="66"/>
        <v>0</v>
      </c>
      <c r="H613" s="17">
        <f t="shared" si="65"/>
        <v>0</v>
      </c>
    </row>
    <row r="614" spans="1:8" x14ac:dyDescent="0.2">
      <c r="A614" s="14"/>
      <c r="B614" s="15" t="s">
        <v>584</v>
      </c>
      <c r="C614" s="16">
        <v>9</v>
      </c>
      <c r="D614" s="16">
        <v>6</v>
      </c>
      <c r="E614" s="17">
        <f t="shared" si="63"/>
        <v>3.4456355283307809E-3</v>
      </c>
      <c r="F614" s="17">
        <f t="shared" si="64"/>
        <v>1.9286403085824494E-3</v>
      </c>
      <c r="G614" s="17">
        <f t="shared" si="66"/>
        <v>-0.33333333333333331</v>
      </c>
      <c r="H614" s="17">
        <f t="shared" si="65"/>
        <v>-1.1485451761102602E-3</v>
      </c>
    </row>
    <row r="615" spans="1:8" x14ac:dyDescent="0.2">
      <c r="A615" s="14"/>
      <c r="B615" s="15" t="s">
        <v>585</v>
      </c>
      <c r="C615" s="16">
        <v>3</v>
      </c>
      <c r="D615" s="16">
        <v>4</v>
      </c>
      <c r="E615" s="17">
        <f t="shared" si="63"/>
        <v>1.1485451761102604E-3</v>
      </c>
      <c r="F615" s="17">
        <f t="shared" si="64"/>
        <v>1.2857602057216328E-3</v>
      </c>
      <c r="G615" s="17">
        <f t="shared" si="66"/>
        <v>0.33333333333333331</v>
      </c>
      <c r="H615" s="17">
        <f t="shared" si="65"/>
        <v>3.8284839203675346E-4</v>
      </c>
    </row>
    <row r="616" spans="1:8" ht="25.5" x14ac:dyDescent="0.2">
      <c r="A616" s="14"/>
      <c r="B616" s="15" t="s">
        <v>586</v>
      </c>
      <c r="C616" s="16">
        <v>2</v>
      </c>
      <c r="D616" s="16">
        <v>75</v>
      </c>
      <c r="E616" s="17">
        <f t="shared" si="63"/>
        <v>7.6569678407350692E-4</v>
      </c>
      <c r="F616" s="17">
        <f t="shared" si="64"/>
        <v>2.4108003857280617E-2</v>
      </c>
      <c r="G616" s="17">
        <f t="shared" si="66"/>
        <v>36.5</v>
      </c>
      <c r="H616" s="17">
        <f t="shared" si="65"/>
        <v>2.7947932618683002E-2</v>
      </c>
    </row>
    <row r="617" spans="1:8" ht="25.5" x14ac:dyDescent="0.2">
      <c r="A617" s="14"/>
      <c r="B617" s="15" t="s">
        <v>587</v>
      </c>
      <c r="C617" s="16">
        <v>253</v>
      </c>
      <c r="D617" s="16">
        <v>368</v>
      </c>
      <c r="E617" s="17">
        <f t="shared" si="63"/>
        <v>9.686064318529862E-2</v>
      </c>
      <c r="F617" s="17">
        <f t="shared" si="64"/>
        <v>0.11828993892639023</v>
      </c>
      <c r="G617" s="17">
        <f t="shared" si="66"/>
        <v>0.45454545454545453</v>
      </c>
      <c r="H617" s="17">
        <f t="shared" si="65"/>
        <v>4.4027565084226644E-2</v>
      </c>
    </row>
    <row r="618" spans="1:8" ht="25.5" x14ac:dyDescent="0.2">
      <c r="A618" s="14"/>
      <c r="B618" s="15" t="s">
        <v>588</v>
      </c>
      <c r="C618" s="16">
        <v>7</v>
      </c>
      <c r="D618" s="16">
        <v>31</v>
      </c>
      <c r="E618" s="17">
        <f t="shared" si="63"/>
        <v>2.6799387442572741E-3</v>
      </c>
      <c r="F618" s="17">
        <f t="shared" si="64"/>
        <v>9.9646415943426547E-3</v>
      </c>
      <c r="G618" s="17">
        <f t="shared" si="66"/>
        <v>3.4285714285714284</v>
      </c>
      <c r="H618" s="17">
        <f t="shared" si="65"/>
        <v>9.1883614088820818E-3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624</v>
      </c>
      <c r="C8" s="12">
        <f>+C19+C76+C177+C356+C591</f>
        <v>2248</v>
      </c>
      <c r="D8" s="13">
        <f>+D19+D76+D177+D356+D591</f>
        <v>2170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-3.4697508896797152E-2</v>
      </c>
      <c r="H8" s="10">
        <f t="shared" ref="H8:H13" si="1">+IF(OR(AND(E8=""),(G8="")),"",E8*G8)</f>
        <v>-3.4697508896797145E-2</v>
      </c>
    </row>
    <row r="9" spans="1:8" x14ac:dyDescent="0.2">
      <c r="A9" s="14"/>
      <c r="B9" s="15" t="s">
        <v>6</v>
      </c>
      <c r="C9" s="16">
        <f>+C19</f>
        <v>40</v>
      </c>
      <c r="D9" s="16">
        <f>+D19</f>
        <v>4</v>
      </c>
      <c r="E9" s="17">
        <f t="shared" ref="E9:F13" si="2">+C9/C$8</f>
        <v>1.7793594306049824E-2</v>
      </c>
      <c r="F9" s="17">
        <f t="shared" si="2"/>
        <v>1.8433179723502304E-3</v>
      </c>
      <c r="G9" s="17">
        <f t="shared" si="0"/>
        <v>-0.9</v>
      </c>
      <c r="H9" s="17">
        <f t="shared" si="1"/>
        <v>-1.601423487544484E-2</v>
      </c>
    </row>
    <row r="10" spans="1:8" x14ac:dyDescent="0.2">
      <c r="A10" s="14"/>
      <c r="B10" s="15" t="s">
        <v>7</v>
      </c>
      <c r="C10" s="16">
        <f>+C76</f>
        <v>401</v>
      </c>
      <c r="D10" s="16">
        <f>+D76</f>
        <v>188</v>
      </c>
      <c r="E10" s="17">
        <f t="shared" si="2"/>
        <v>0.17838078291814946</v>
      </c>
      <c r="F10" s="17">
        <f t="shared" si="2"/>
        <v>8.6635944700460835E-2</v>
      </c>
      <c r="G10" s="17">
        <f t="shared" si="0"/>
        <v>-0.53117206982543641</v>
      </c>
      <c r="H10" s="17">
        <f t="shared" si="1"/>
        <v>-9.4750889679715303E-2</v>
      </c>
    </row>
    <row r="11" spans="1:8" ht="25.5" x14ac:dyDescent="0.2">
      <c r="A11" s="14"/>
      <c r="B11" s="15" t="s">
        <v>8</v>
      </c>
      <c r="C11" s="16">
        <f>+C177</f>
        <v>708</v>
      </c>
      <c r="D11" s="16">
        <f>+D177</f>
        <v>804</v>
      </c>
      <c r="E11" s="17">
        <f t="shared" si="2"/>
        <v>0.31494661921708184</v>
      </c>
      <c r="F11" s="17">
        <f t="shared" si="2"/>
        <v>0.37050691244239631</v>
      </c>
      <c r="G11" s="17">
        <f t="shared" si="0"/>
        <v>0.13559322033898305</v>
      </c>
      <c r="H11" s="17">
        <f t="shared" si="1"/>
        <v>4.2704626334519574E-2</v>
      </c>
    </row>
    <row r="12" spans="1:8" x14ac:dyDescent="0.2">
      <c r="A12" s="14"/>
      <c r="B12" s="15" t="s">
        <v>9</v>
      </c>
      <c r="C12" s="16">
        <f>+C356</f>
        <v>897</v>
      </c>
      <c r="D12" s="16">
        <f>+D356</f>
        <v>933</v>
      </c>
      <c r="E12" s="17">
        <f t="shared" si="2"/>
        <v>0.39902135231316727</v>
      </c>
      <c r="F12" s="17">
        <f t="shared" si="2"/>
        <v>0.42995391705069125</v>
      </c>
      <c r="G12" s="17">
        <f t="shared" si="0"/>
        <v>4.0133779264214048E-2</v>
      </c>
      <c r="H12" s="17">
        <f t="shared" si="1"/>
        <v>1.601423487544484E-2</v>
      </c>
    </row>
    <row r="13" spans="1:8" x14ac:dyDescent="0.2">
      <c r="A13" s="14"/>
      <c r="B13" s="15" t="s">
        <v>10</v>
      </c>
      <c r="C13" s="16">
        <f>+C591</f>
        <v>202</v>
      </c>
      <c r="D13" s="16">
        <f>+D591</f>
        <v>241</v>
      </c>
      <c r="E13" s="17">
        <f t="shared" si="2"/>
        <v>8.9857651245551604E-2</v>
      </c>
      <c r="F13" s="17">
        <f t="shared" si="2"/>
        <v>0.11105990783410138</v>
      </c>
      <c r="G13" s="17">
        <f t="shared" si="0"/>
        <v>0.19306930693069307</v>
      </c>
      <c r="H13" s="17">
        <f t="shared" si="1"/>
        <v>1.7348754448398576E-2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40</v>
      </c>
      <c r="D19" s="20">
        <f>SUM(D20:D70)</f>
        <v>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-0.9</v>
      </c>
      <c r="H19" s="21">
        <f t="shared" ref="H19:H50" si="5">+IF(OR(AND(E19=""),(G19="")),"",E19*G19)</f>
        <v>-0.9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</v>
      </c>
      <c r="E21" s="17" t="str">
        <f t="shared" si="3"/>
        <v/>
      </c>
      <c r="F21" s="17">
        <f t="shared" si="4"/>
        <v>0.25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1</v>
      </c>
      <c r="D22" s="16">
        <v>0</v>
      </c>
      <c r="E22" s="17">
        <f t="shared" si="3"/>
        <v>2.5000000000000001E-2</v>
      </c>
      <c r="F22" s="17" t="str">
        <f t="shared" si="4"/>
        <v/>
      </c>
      <c r="G22" s="17">
        <f t="shared" si="6"/>
        <v>-1</v>
      </c>
      <c r="H22" s="17">
        <f t="shared" si="5"/>
        <v>-2.5000000000000001E-2</v>
      </c>
    </row>
    <row r="23" spans="1:8" ht="38.25" x14ac:dyDescent="0.2">
      <c r="A23" s="14"/>
      <c r="B23" s="15" t="s">
        <v>16</v>
      </c>
      <c r="C23" s="16">
        <v>4</v>
      </c>
      <c r="D23" s="16">
        <v>0</v>
      </c>
      <c r="E23" s="17">
        <f t="shared" si="3"/>
        <v>0.1</v>
      </c>
      <c r="F23" s="17" t="str">
        <f t="shared" si="4"/>
        <v/>
      </c>
      <c r="G23" s="17">
        <f t="shared" si="6"/>
        <v>-1</v>
      </c>
      <c r="H23" s="17">
        <f t="shared" si="5"/>
        <v>-0.1</v>
      </c>
    </row>
    <row r="24" spans="1:8" ht="25.5" x14ac:dyDescent="0.2">
      <c r="A24" s="14"/>
      <c r="B24" s="15" t="s">
        <v>17</v>
      </c>
      <c r="C24" s="16">
        <v>3</v>
      </c>
      <c r="D24" s="16">
        <v>0</v>
      </c>
      <c r="E24" s="17">
        <f t="shared" si="3"/>
        <v>7.4999999999999997E-2</v>
      </c>
      <c r="F24" s="17" t="str">
        <f t="shared" si="4"/>
        <v/>
      </c>
      <c r="G24" s="17">
        <f t="shared" si="6"/>
        <v>-1</v>
      </c>
      <c r="H24" s="17">
        <f t="shared" si="5"/>
        <v>-7.4999999999999997E-2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7</v>
      </c>
      <c r="D27" s="16">
        <v>0</v>
      </c>
      <c r="E27" s="17">
        <f t="shared" si="3"/>
        <v>0.17499999999999999</v>
      </c>
      <c r="F27" s="17" t="str">
        <f t="shared" si="4"/>
        <v/>
      </c>
      <c r="G27" s="17">
        <f t="shared" si="6"/>
        <v>-1</v>
      </c>
      <c r="H27" s="17">
        <f t="shared" si="5"/>
        <v>-0.17499999999999999</v>
      </c>
    </row>
    <row r="28" spans="1:8" x14ac:dyDescent="0.2">
      <c r="A28" s="14"/>
      <c r="B28" s="15" t="s">
        <v>21</v>
      </c>
      <c r="C28" s="16">
        <v>16</v>
      </c>
      <c r="D28" s="16">
        <v>0</v>
      </c>
      <c r="E28" s="17">
        <f t="shared" si="3"/>
        <v>0.4</v>
      </c>
      <c r="F28" s="17" t="str">
        <f t="shared" si="4"/>
        <v/>
      </c>
      <c r="G28" s="17">
        <f t="shared" si="6"/>
        <v>-1</v>
      </c>
      <c r="H28" s="17">
        <f t="shared" si="5"/>
        <v>-0.4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0.25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2.5000000000000001E-2</v>
      </c>
      <c r="F30" s="17" t="str">
        <f t="shared" si="4"/>
        <v/>
      </c>
      <c r="G30" s="17">
        <f t="shared" si="6"/>
        <v>-1</v>
      </c>
      <c r="H30" s="17">
        <f t="shared" si="5"/>
        <v>-2.5000000000000001E-2</v>
      </c>
    </row>
    <row r="31" spans="1:8" ht="25.5" x14ac:dyDescent="0.2">
      <c r="A31" s="14"/>
      <c r="B31" s="15" t="s">
        <v>24</v>
      </c>
      <c r="C31" s="16">
        <v>1</v>
      </c>
      <c r="D31" s="16">
        <v>0</v>
      </c>
      <c r="E31" s="17">
        <f t="shared" si="3"/>
        <v>2.5000000000000001E-2</v>
      </c>
      <c r="F31" s="17" t="str">
        <f t="shared" si="4"/>
        <v/>
      </c>
      <c r="G31" s="17">
        <f t="shared" si="6"/>
        <v>-1</v>
      </c>
      <c r="H31" s="17">
        <f t="shared" si="5"/>
        <v>-2.5000000000000001E-2</v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2.5000000000000001E-2</v>
      </c>
      <c r="F32" s="17" t="str">
        <f t="shared" si="4"/>
        <v/>
      </c>
      <c r="G32" s="17">
        <f t="shared" si="6"/>
        <v>-1</v>
      </c>
      <c r="H32" s="17">
        <f t="shared" si="5"/>
        <v>-2.5000000000000001E-2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2.5000000000000001E-2</v>
      </c>
      <c r="F44" s="17" t="str">
        <f t="shared" si="4"/>
        <v/>
      </c>
      <c r="G44" s="17">
        <f t="shared" si="6"/>
        <v>-1</v>
      </c>
      <c r="H44" s="17">
        <f t="shared" si="5"/>
        <v>-2.5000000000000001E-2</v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4"/>
        <v>0.25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2.5000000000000001E-2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-2.5000000000000001E-2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4</v>
      </c>
      <c r="D61" s="16">
        <v>1</v>
      </c>
      <c r="E61" s="17">
        <f t="shared" si="7"/>
        <v>0.1</v>
      </c>
      <c r="F61" s="17">
        <f t="shared" si="8"/>
        <v>0.25</v>
      </c>
      <c r="G61" s="17">
        <f t="shared" si="10"/>
        <v>-0.75</v>
      </c>
      <c r="H61" s="17">
        <f t="shared" si="9"/>
        <v>-7.5000000000000011E-2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401</v>
      </c>
      <c r="D76" s="20">
        <f>SUM(D77:D171)</f>
        <v>188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-0.53117206982543641</v>
      </c>
      <c r="H76" s="21">
        <f t="shared" ref="H76:H107" si="13">+IF(OR(AND(E76=""),(G76="")),"",E76*G76)</f>
        <v>-0.53117206982543641</v>
      </c>
    </row>
    <row r="77" spans="1:8" x14ac:dyDescent="0.2">
      <c r="A77" s="14"/>
      <c r="B77" s="15" t="s">
        <v>65</v>
      </c>
      <c r="C77" s="16">
        <v>3</v>
      </c>
      <c r="D77" s="16">
        <v>2</v>
      </c>
      <c r="E77" s="17">
        <f t="shared" si="11"/>
        <v>7.481296758104738E-3</v>
      </c>
      <c r="F77" s="17">
        <f t="shared" si="12"/>
        <v>1.0638297872340425E-2</v>
      </c>
      <c r="G77" s="17">
        <f t="shared" ref="G77:G108" si="14">+IF(AND(C77=0,D77=0)," ",IF(C77=0,1,IF(D77=0,-1,(D77-C77)/C77)))</f>
        <v>-0.33333333333333331</v>
      </c>
      <c r="H77" s="17">
        <f t="shared" si="13"/>
        <v>-2.4937655860349127E-3</v>
      </c>
    </row>
    <row r="78" spans="1:8" ht="25.5" x14ac:dyDescent="0.2">
      <c r="A78" s="14"/>
      <c r="B78" s="15" t="s">
        <v>66</v>
      </c>
      <c r="C78" s="16">
        <v>9</v>
      </c>
      <c r="D78" s="16">
        <v>0</v>
      </c>
      <c r="E78" s="17">
        <f t="shared" si="11"/>
        <v>2.2443890274314215E-2</v>
      </c>
      <c r="F78" s="17" t="str">
        <f t="shared" si="12"/>
        <v/>
      </c>
      <c r="G78" s="17">
        <f t="shared" si="14"/>
        <v>-1</v>
      </c>
      <c r="H78" s="17">
        <f t="shared" si="13"/>
        <v>-2.2443890274314215E-2</v>
      </c>
    </row>
    <row r="79" spans="1:8" x14ac:dyDescent="0.2">
      <c r="A79" s="14"/>
      <c r="B79" s="15" t="s">
        <v>67</v>
      </c>
      <c r="C79" s="16">
        <v>3</v>
      </c>
      <c r="D79" s="16">
        <v>0</v>
      </c>
      <c r="E79" s="17">
        <f t="shared" si="11"/>
        <v>7.481296758104738E-3</v>
      </c>
      <c r="F79" s="17" t="str">
        <f t="shared" si="12"/>
        <v/>
      </c>
      <c r="G79" s="17">
        <f t="shared" si="14"/>
        <v>-1</v>
      </c>
      <c r="H79" s="17">
        <f t="shared" si="13"/>
        <v>-7.481296758104738E-3</v>
      </c>
    </row>
    <row r="80" spans="1:8" x14ac:dyDescent="0.2">
      <c r="A80" s="14"/>
      <c r="B80" s="15" t="s">
        <v>68</v>
      </c>
      <c r="C80" s="16">
        <v>24</v>
      </c>
      <c r="D80" s="16">
        <v>1</v>
      </c>
      <c r="E80" s="17">
        <f t="shared" si="11"/>
        <v>5.9850374064837904E-2</v>
      </c>
      <c r="F80" s="17">
        <f t="shared" si="12"/>
        <v>5.3191489361702126E-3</v>
      </c>
      <c r="G80" s="17">
        <f t="shared" si="14"/>
        <v>-0.95833333333333337</v>
      </c>
      <c r="H80" s="17">
        <f t="shared" si="13"/>
        <v>-5.7356608478802994E-2</v>
      </c>
    </row>
    <row r="81" spans="1:8" ht="25.5" x14ac:dyDescent="0.2">
      <c r="A81" s="14"/>
      <c r="B81" s="15" t="s">
        <v>69</v>
      </c>
      <c r="C81" s="16">
        <v>2</v>
      </c>
      <c r="D81" s="16">
        <v>4</v>
      </c>
      <c r="E81" s="17">
        <f t="shared" si="11"/>
        <v>4.9875311720698253E-3</v>
      </c>
      <c r="F81" s="17">
        <f t="shared" si="12"/>
        <v>2.1276595744680851E-2</v>
      </c>
      <c r="G81" s="17">
        <f t="shared" si="14"/>
        <v>1</v>
      </c>
      <c r="H81" s="17">
        <f t="shared" si="13"/>
        <v>4.9875311720698253E-3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2</v>
      </c>
      <c r="D83" s="16">
        <v>3</v>
      </c>
      <c r="E83" s="17">
        <f t="shared" si="11"/>
        <v>4.9875311720698253E-3</v>
      </c>
      <c r="F83" s="17">
        <f t="shared" si="12"/>
        <v>1.5957446808510637E-2</v>
      </c>
      <c r="G83" s="17">
        <f t="shared" si="14"/>
        <v>0.5</v>
      </c>
      <c r="H83" s="17">
        <f t="shared" si="13"/>
        <v>2.4937655860349127E-3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4.9875311720698253E-3</v>
      </c>
      <c r="F86" s="17">
        <f t="shared" si="12"/>
        <v>5.3191489361702126E-3</v>
      </c>
      <c r="G86" s="17">
        <f t="shared" si="14"/>
        <v>-0.5</v>
      </c>
      <c r="H86" s="17">
        <f t="shared" si="13"/>
        <v>-2.4937655860349127E-3</v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</v>
      </c>
      <c r="D89" s="16">
        <v>0</v>
      </c>
      <c r="E89" s="17">
        <f t="shared" si="11"/>
        <v>2.4937655860349127E-3</v>
      </c>
      <c r="F89" s="17" t="str">
        <f t="shared" si="12"/>
        <v/>
      </c>
      <c r="G89" s="17">
        <f t="shared" si="14"/>
        <v>-1</v>
      </c>
      <c r="H89" s="17">
        <f t="shared" si="13"/>
        <v>-2.4937655860349127E-3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2.4937655860349127E-3</v>
      </c>
      <c r="F90" s="17" t="str">
        <f t="shared" si="12"/>
        <v/>
      </c>
      <c r="G90" s="17">
        <f t="shared" si="14"/>
        <v>-1</v>
      </c>
      <c r="H90" s="17">
        <f t="shared" si="13"/>
        <v>-2.4937655860349127E-3</v>
      </c>
    </row>
    <row r="91" spans="1:8" x14ac:dyDescent="0.2">
      <c r="A91" s="14"/>
      <c r="B91" s="15" t="s">
        <v>79</v>
      </c>
      <c r="C91" s="16">
        <v>27</v>
      </c>
      <c r="D91" s="16">
        <v>9</v>
      </c>
      <c r="E91" s="17">
        <f t="shared" si="11"/>
        <v>6.7331670822942641E-2</v>
      </c>
      <c r="F91" s="17">
        <f t="shared" si="12"/>
        <v>4.7872340425531915E-2</v>
      </c>
      <c r="G91" s="17">
        <f t="shared" si="14"/>
        <v>-0.66666666666666663</v>
      </c>
      <c r="H91" s="17">
        <f t="shared" si="13"/>
        <v>-4.4887780548628423E-2</v>
      </c>
    </row>
    <row r="92" spans="1:8" x14ac:dyDescent="0.2">
      <c r="A92" s="14"/>
      <c r="B92" s="15" t="s">
        <v>80</v>
      </c>
      <c r="C92" s="16">
        <v>185</v>
      </c>
      <c r="D92" s="16">
        <v>2</v>
      </c>
      <c r="E92" s="17">
        <f t="shared" si="11"/>
        <v>0.46134663341645887</v>
      </c>
      <c r="F92" s="17">
        <f t="shared" si="12"/>
        <v>1.0638297872340425E-2</v>
      </c>
      <c r="G92" s="17">
        <f t="shared" si="14"/>
        <v>-0.98918918918918919</v>
      </c>
      <c r="H92" s="17">
        <f t="shared" si="13"/>
        <v>-0.45635910224438903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</v>
      </c>
      <c r="D94" s="16">
        <v>9</v>
      </c>
      <c r="E94" s="17">
        <f t="shared" si="11"/>
        <v>4.9875311720698253E-3</v>
      </c>
      <c r="F94" s="17">
        <f t="shared" si="12"/>
        <v>4.7872340425531915E-2</v>
      </c>
      <c r="G94" s="17">
        <f t="shared" si="14"/>
        <v>3.5</v>
      </c>
      <c r="H94" s="17">
        <f t="shared" si="13"/>
        <v>1.7456359102244388E-2</v>
      </c>
    </row>
    <row r="95" spans="1:8" x14ac:dyDescent="0.2">
      <c r="A95" s="14"/>
      <c r="B95" s="15" t="s">
        <v>83</v>
      </c>
      <c r="C95" s="16">
        <v>0</v>
      </c>
      <c r="D95" s="16">
        <v>1</v>
      </c>
      <c r="E95" s="17" t="str">
        <f t="shared" si="11"/>
        <v/>
      </c>
      <c r="F95" s="17">
        <f t="shared" si="12"/>
        <v>5.3191489361702126E-3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2</v>
      </c>
      <c r="E102" s="17">
        <f t="shared" si="11"/>
        <v>2.4937655860349127E-3</v>
      </c>
      <c r="F102" s="17">
        <f t="shared" si="12"/>
        <v>1.0638297872340425E-2</v>
      </c>
      <c r="G102" s="17">
        <f t="shared" si="14"/>
        <v>1</v>
      </c>
      <c r="H102" s="17">
        <f t="shared" si="13"/>
        <v>2.4937655860349127E-3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2.4937655860349127E-3</v>
      </c>
      <c r="F106" s="17" t="str">
        <f t="shared" si="12"/>
        <v/>
      </c>
      <c r="G106" s="17">
        <f t="shared" si="14"/>
        <v>-1</v>
      </c>
      <c r="H106" s="17">
        <f t="shared" si="13"/>
        <v>-2.4937655860349127E-3</v>
      </c>
    </row>
    <row r="107" spans="1:8" x14ac:dyDescent="0.2">
      <c r="A107" s="14"/>
      <c r="B107" s="15" t="s">
        <v>95</v>
      </c>
      <c r="C107" s="16">
        <v>8</v>
      </c>
      <c r="D107" s="16">
        <v>6</v>
      </c>
      <c r="E107" s="17">
        <f t="shared" si="11"/>
        <v>1.9950124688279301E-2</v>
      </c>
      <c r="F107" s="17">
        <f t="shared" si="12"/>
        <v>3.1914893617021274E-2</v>
      </c>
      <c r="G107" s="17">
        <f t="shared" si="14"/>
        <v>-0.25</v>
      </c>
      <c r="H107" s="17">
        <f t="shared" si="13"/>
        <v>-4.9875311720698253E-3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5.3191489361702126E-3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5</v>
      </c>
      <c r="D113" s="16">
        <v>0</v>
      </c>
      <c r="E113" s="17">
        <f t="shared" si="15"/>
        <v>1.2468827930174564E-2</v>
      </c>
      <c r="F113" s="17" t="str">
        <f t="shared" si="16"/>
        <v/>
      </c>
      <c r="G113" s="17">
        <f t="shared" si="18"/>
        <v>-1</v>
      </c>
      <c r="H113" s="17">
        <f t="shared" si="17"/>
        <v>-1.2468827930174564E-2</v>
      </c>
    </row>
    <row r="114" spans="1:8" x14ac:dyDescent="0.2">
      <c r="A114" s="14"/>
      <c r="B114" s="15" t="s">
        <v>102</v>
      </c>
      <c r="C114" s="16">
        <v>4</v>
      </c>
      <c r="D114" s="16">
        <v>10</v>
      </c>
      <c r="E114" s="17">
        <f t="shared" si="15"/>
        <v>9.9750623441396506E-3</v>
      </c>
      <c r="F114" s="17">
        <f t="shared" si="16"/>
        <v>5.3191489361702128E-2</v>
      </c>
      <c r="G114" s="17">
        <f t="shared" si="18"/>
        <v>1.5</v>
      </c>
      <c r="H114" s="17">
        <f t="shared" si="17"/>
        <v>1.4962593516209476E-2</v>
      </c>
    </row>
    <row r="115" spans="1:8" ht="25.5" x14ac:dyDescent="0.2">
      <c r="A115" s="14"/>
      <c r="B115" s="15" t="s">
        <v>103</v>
      </c>
      <c r="C115" s="16">
        <v>2</v>
      </c>
      <c r="D115" s="16">
        <v>6</v>
      </c>
      <c r="E115" s="17">
        <f t="shared" si="15"/>
        <v>4.9875311720698253E-3</v>
      </c>
      <c r="F115" s="17">
        <f t="shared" si="16"/>
        <v>3.1914893617021274E-2</v>
      </c>
      <c r="G115" s="17">
        <f t="shared" si="18"/>
        <v>2</v>
      </c>
      <c r="H115" s="17">
        <f t="shared" si="17"/>
        <v>9.9750623441396506E-3</v>
      </c>
    </row>
    <row r="116" spans="1:8" ht="25.5" x14ac:dyDescent="0.2">
      <c r="A116" s="14"/>
      <c r="B116" s="15" t="s">
        <v>104</v>
      </c>
      <c r="C116" s="16">
        <v>9</v>
      </c>
      <c r="D116" s="16">
        <v>41</v>
      </c>
      <c r="E116" s="17">
        <f t="shared" si="15"/>
        <v>2.2443890274314215E-2</v>
      </c>
      <c r="F116" s="17">
        <f t="shared" si="16"/>
        <v>0.21808510638297873</v>
      </c>
      <c r="G116" s="17">
        <f t="shared" si="18"/>
        <v>3.5555555555555554</v>
      </c>
      <c r="H116" s="17">
        <f t="shared" si="17"/>
        <v>7.9800498753117205E-2</v>
      </c>
    </row>
    <row r="117" spans="1:8" x14ac:dyDescent="0.2">
      <c r="A117" s="14"/>
      <c r="B117" s="15" t="s">
        <v>105</v>
      </c>
      <c r="C117" s="16">
        <v>4</v>
      </c>
      <c r="D117" s="16">
        <v>2</v>
      </c>
      <c r="E117" s="17">
        <f t="shared" si="15"/>
        <v>9.9750623441396506E-3</v>
      </c>
      <c r="F117" s="17">
        <f t="shared" si="16"/>
        <v>1.0638297872340425E-2</v>
      </c>
      <c r="G117" s="17">
        <f t="shared" si="18"/>
        <v>-0.5</v>
      </c>
      <c r="H117" s="17">
        <f t="shared" si="17"/>
        <v>-4.9875311720698253E-3</v>
      </c>
    </row>
    <row r="118" spans="1:8" x14ac:dyDescent="0.2">
      <c r="A118" s="14"/>
      <c r="B118" s="15" t="s">
        <v>106</v>
      </c>
      <c r="C118" s="16">
        <v>2</v>
      </c>
      <c r="D118" s="16">
        <v>2</v>
      </c>
      <c r="E118" s="17">
        <f t="shared" si="15"/>
        <v>4.9875311720698253E-3</v>
      </c>
      <c r="F118" s="17">
        <f t="shared" si="16"/>
        <v>1.0638297872340425E-2</v>
      </c>
      <c r="G118" s="17">
        <f t="shared" si="18"/>
        <v>0</v>
      </c>
      <c r="H118" s="17">
        <f t="shared" si="17"/>
        <v>0</v>
      </c>
    </row>
    <row r="119" spans="1:8" x14ac:dyDescent="0.2">
      <c r="A119" s="14"/>
      <c r="B119" s="15" t="s">
        <v>107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5.3191489361702126E-3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2.4937655860349127E-3</v>
      </c>
      <c r="F120" s="17">
        <f t="shared" si="16"/>
        <v>5.3191489361702126E-3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1.0638297872340425E-2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4</v>
      </c>
      <c r="D124" s="16">
        <v>2</v>
      </c>
      <c r="E124" s="17">
        <f t="shared" si="15"/>
        <v>9.9750623441396506E-3</v>
      </c>
      <c r="F124" s="17">
        <f t="shared" si="16"/>
        <v>1.0638297872340425E-2</v>
      </c>
      <c r="G124" s="17">
        <f t="shared" si="18"/>
        <v>-0.5</v>
      </c>
      <c r="H124" s="17">
        <f t="shared" si="17"/>
        <v>-4.9875311720698253E-3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</v>
      </c>
      <c r="D128" s="16">
        <v>3</v>
      </c>
      <c r="E128" s="17">
        <f t="shared" si="15"/>
        <v>1.9950124688279301E-2</v>
      </c>
      <c r="F128" s="17">
        <f t="shared" si="16"/>
        <v>1.5957446808510637E-2</v>
      </c>
      <c r="G128" s="17">
        <f t="shared" si="18"/>
        <v>-0.625</v>
      </c>
      <c r="H128" s="17">
        <f t="shared" si="17"/>
        <v>-1.2468827930174564E-2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14</v>
      </c>
      <c r="D130" s="16">
        <v>7</v>
      </c>
      <c r="E130" s="17">
        <f t="shared" si="15"/>
        <v>3.4912718204488775E-2</v>
      </c>
      <c r="F130" s="17">
        <f t="shared" si="16"/>
        <v>3.7234042553191488E-2</v>
      </c>
      <c r="G130" s="17">
        <f t="shared" si="18"/>
        <v>-0.5</v>
      </c>
      <c r="H130" s="17">
        <f t="shared" si="17"/>
        <v>-1.7456359102244388E-2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</v>
      </c>
      <c r="D132" s="16">
        <v>6</v>
      </c>
      <c r="E132" s="17">
        <f t="shared" si="15"/>
        <v>7.481296758104738E-3</v>
      </c>
      <c r="F132" s="17">
        <f t="shared" si="16"/>
        <v>3.1914893617021274E-2</v>
      </c>
      <c r="G132" s="17">
        <f t="shared" si="18"/>
        <v>1</v>
      </c>
      <c r="H132" s="17">
        <f t="shared" si="17"/>
        <v>7.481296758104738E-3</v>
      </c>
    </row>
    <row r="133" spans="1:8" x14ac:dyDescent="0.2">
      <c r="A133" s="14"/>
      <c r="B133" s="15" t="s">
        <v>121</v>
      </c>
      <c r="C133" s="16">
        <v>2</v>
      </c>
      <c r="D133" s="16">
        <v>0</v>
      </c>
      <c r="E133" s="17">
        <f t="shared" si="15"/>
        <v>4.9875311720698253E-3</v>
      </c>
      <c r="F133" s="17" t="str">
        <f t="shared" si="16"/>
        <v/>
      </c>
      <c r="G133" s="17">
        <f t="shared" si="18"/>
        <v>-1</v>
      </c>
      <c r="H133" s="17">
        <f t="shared" si="17"/>
        <v>-4.9875311720698253E-3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18</v>
      </c>
      <c r="D135" s="16">
        <v>3</v>
      </c>
      <c r="E135" s="17">
        <f t="shared" si="15"/>
        <v>4.488778054862843E-2</v>
      </c>
      <c r="F135" s="17">
        <f t="shared" si="16"/>
        <v>1.5957446808510637E-2</v>
      </c>
      <c r="G135" s="17">
        <f t="shared" si="18"/>
        <v>-0.83333333333333337</v>
      </c>
      <c r="H135" s="17">
        <f t="shared" si="17"/>
        <v>-3.7406483790523692E-2</v>
      </c>
    </row>
    <row r="136" spans="1:8" ht="25.5" x14ac:dyDescent="0.2">
      <c r="A136" s="14"/>
      <c r="B136" s="15" t="s">
        <v>124</v>
      </c>
      <c r="C136" s="16">
        <v>3</v>
      </c>
      <c r="D136" s="16">
        <v>3</v>
      </c>
      <c r="E136" s="17">
        <f t="shared" si="15"/>
        <v>7.481296758104738E-3</v>
      </c>
      <c r="F136" s="17">
        <f t="shared" si="16"/>
        <v>1.5957446808510637E-2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3</v>
      </c>
      <c r="D137" s="16">
        <v>8</v>
      </c>
      <c r="E137" s="17">
        <f t="shared" si="15"/>
        <v>7.481296758104738E-3</v>
      </c>
      <c r="F137" s="17">
        <f t="shared" si="16"/>
        <v>4.2553191489361701E-2</v>
      </c>
      <c r="G137" s="17">
        <f t="shared" si="18"/>
        <v>1.6666666666666667</v>
      </c>
      <c r="H137" s="17">
        <f t="shared" si="17"/>
        <v>1.2468827930174564E-2</v>
      </c>
    </row>
    <row r="138" spans="1:8" x14ac:dyDescent="0.2">
      <c r="A138" s="14"/>
      <c r="B138" s="15" t="s">
        <v>126</v>
      </c>
      <c r="C138" s="16">
        <v>7</v>
      </c>
      <c r="D138" s="16">
        <v>3</v>
      </c>
      <c r="E138" s="17">
        <f t="shared" si="15"/>
        <v>1.7456359102244388E-2</v>
      </c>
      <c r="F138" s="17">
        <f t="shared" si="16"/>
        <v>1.5957446808510637E-2</v>
      </c>
      <c r="G138" s="17">
        <f t="shared" si="18"/>
        <v>-0.5714285714285714</v>
      </c>
      <c r="H138" s="17">
        <f t="shared" si="17"/>
        <v>-9.9750623441396489E-3</v>
      </c>
    </row>
    <row r="139" spans="1:8" x14ac:dyDescent="0.2">
      <c r="A139" s="14"/>
      <c r="B139" s="15" t="s">
        <v>127</v>
      </c>
      <c r="C139" s="16">
        <v>3</v>
      </c>
      <c r="D139" s="16">
        <v>0</v>
      </c>
      <c r="E139" s="17">
        <f t="shared" si="15"/>
        <v>7.481296758104738E-3</v>
      </c>
      <c r="F139" s="17" t="str">
        <f t="shared" si="16"/>
        <v/>
      </c>
      <c r="G139" s="17">
        <f t="shared" si="18"/>
        <v>-1</v>
      </c>
      <c r="H139" s="17">
        <f t="shared" si="17"/>
        <v>-7.481296758104738E-3</v>
      </c>
    </row>
    <row r="140" spans="1:8" x14ac:dyDescent="0.2">
      <c r="A140" s="14"/>
      <c r="B140" s="15" t="s">
        <v>128</v>
      </c>
      <c r="C140" s="16">
        <v>2</v>
      </c>
      <c r="D140" s="16">
        <v>1</v>
      </c>
      <c r="E140" s="17">
        <f t="shared" ref="E140:E171" si="19">+IF(C140=0,"",C140/C$76)</f>
        <v>4.9875311720698253E-3</v>
      </c>
      <c r="F140" s="17">
        <f t="shared" ref="F140:F171" si="20">+IF(D140=0,"",D140/D$76)</f>
        <v>5.3191489361702126E-3</v>
      </c>
      <c r="G140" s="17">
        <f t="shared" si="18"/>
        <v>-0.5</v>
      </c>
      <c r="H140" s="17">
        <f t="shared" ref="H140:H171" si="21">+IF(OR(AND(E140=""),(G140="")),"",E140*G140)</f>
        <v>-2.4937655860349127E-3</v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3</v>
      </c>
      <c r="D143" s="16">
        <v>0</v>
      </c>
      <c r="E143" s="17">
        <f t="shared" si="19"/>
        <v>7.481296758104738E-3</v>
      </c>
      <c r="F143" s="17" t="str">
        <f t="shared" si="20"/>
        <v/>
      </c>
      <c r="G143" s="17">
        <f t="shared" si="22"/>
        <v>-1</v>
      </c>
      <c r="H143" s="17">
        <f t="shared" si="21"/>
        <v>-7.481296758104738E-3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4</v>
      </c>
      <c r="E145" s="17">
        <f t="shared" si="19"/>
        <v>2.4937655860349127E-3</v>
      </c>
      <c r="F145" s="17">
        <f t="shared" si="20"/>
        <v>2.1276595744680851E-2</v>
      </c>
      <c r="G145" s="17">
        <f t="shared" si="22"/>
        <v>3</v>
      </c>
      <c r="H145" s="17">
        <f t="shared" si="21"/>
        <v>7.481296758104738E-3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4</v>
      </c>
      <c r="D147" s="16">
        <v>0</v>
      </c>
      <c r="E147" s="17">
        <f t="shared" si="19"/>
        <v>9.9750623441396506E-3</v>
      </c>
      <c r="F147" s="17" t="str">
        <f t="shared" si="20"/>
        <v/>
      </c>
      <c r="G147" s="17">
        <f t="shared" si="22"/>
        <v>-1</v>
      </c>
      <c r="H147" s="17">
        <f t="shared" si="21"/>
        <v>-9.9750623441396506E-3</v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2.4937655860349127E-3</v>
      </c>
      <c r="F150" s="17" t="str">
        <f t="shared" si="20"/>
        <v/>
      </c>
      <c r="G150" s="17">
        <f t="shared" si="22"/>
        <v>-1</v>
      </c>
      <c r="H150" s="17">
        <f t="shared" si="21"/>
        <v>-2.4937655860349127E-3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4.9875311720698253E-3</v>
      </c>
      <c r="F152" s="17" t="str">
        <f t="shared" si="20"/>
        <v/>
      </c>
      <c r="G152" s="17">
        <f t="shared" si="22"/>
        <v>-1</v>
      </c>
      <c r="H152" s="17">
        <f t="shared" si="21"/>
        <v>-4.9875311720698253E-3</v>
      </c>
    </row>
    <row r="153" spans="1:8" x14ac:dyDescent="0.2">
      <c r="A153" s="14"/>
      <c r="B153" s="15" t="s">
        <v>141</v>
      </c>
      <c r="C153" s="16">
        <v>10</v>
      </c>
      <c r="D153" s="16">
        <v>0</v>
      </c>
      <c r="E153" s="17">
        <f t="shared" si="19"/>
        <v>2.4937655860349128E-2</v>
      </c>
      <c r="F153" s="17" t="str">
        <f t="shared" si="20"/>
        <v/>
      </c>
      <c r="G153" s="17">
        <f t="shared" si="22"/>
        <v>-1</v>
      </c>
      <c r="H153" s="17">
        <f t="shared" si="21"/>
        <v>-2.4937655860349128E-2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4</v>
      </c>
      <c r="D157" s="16">
        <v>1</v>
      </c>
      <c r="E157" s="17">
        <f t="shared" si="19"/>
        <v>9.9750623441396506E-3</v>
      </c>
      <c r="F157" s="17">
        <f t="shared" si="20"/>
        <v>5.3191489361702126E-3</v>
      </c>
      <c r="G157" s="17">
        <f t="shared" si="22"/>
        <v>-0.75</v>
      </c>
      <c r="H157" s="17">
        <f t="shared" si="21"/>
        <v>-7.481296758104738E-3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2.4937655860349127E-3</v>
      </c>
      <c r="F158" s="17" t="str">
        <f t="shared" si="20"/>
        <v/>
      </c>
      <c r="G158" s="17">
        <f t="shared" si="22"/>
        <v>-1</v>
      </c>
      <c r="H158" s="17">
        <f t="shared" si="21"/>
        <v>-2.4937655860349127E-3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5.3191489361702126E-3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1.0638297872340425E-2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10</v>
      </c>
      <c r="D168" s="16">
        <v>37</v>
      </c>
      <c r="E168" s="17">
        <f t="shared" si="19"/>
        <v>2.4937655860349128E-2</v>
      </c>
      <c r="F168" s="17">
        <f t="shared" si="20"/>
        <v>0.19680851063829788</v>
      </c>
      <c r="G168" s="17">
        <f t="shared" si="22"/>
        <v>2.7</v>
      </c>
      <c r="H168" s="17">
        <f t="shared" si="21"/>
        <v>6.7331670822942655E-2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5.3191489361702126E-3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708</v>
      </c>
      <c r="D177" s="20">
        <f>SUM(D178:D350)</f>
        <v>804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0.13559322033898305</v>
      </c>
      <c r="H177" s="21">
        <f t="shared" ref="H177:H208" si="25">+IF(OR(AND(E177=""),(G177="")),"",E177*G177)</f>
        <v>0.13559322033898305</v>
      </c>
    </row>
    <row r="178" spans="1:8" x14ac:dyDescent="0.2">
      <c r="A178" s="14"/>
      <c r="B178" s="15" t="s">
        <v>160</v>
      </c>
      <c r="C178" s="16">
        <v>1</v>
      </c>
      <c r="D178" s="16">
        <v>0</v>
      </c>
      <c r="E178" s="17">
        <f t="shared" si="23"/>
        <v>1.4124293785310734E-3</v>
      </c>
      <c r="F178" s="17" t="str">
        <f t="shared" si="24"/>
        <v/>
      </c>
      <c r="G178" s="17">
        <f t="shared" ref="G178:G209" si="26">+IF(AND(C178=0,D178=0)," ",IF(C178=0,1,IF(D178=0,-1,(D178-C178)/C178)))</f>
        <v>-1</v>
      </c>
      <c r="H178" s="17">
        <f t="shared" si="25"/>
        <v>-1.4124293785310734E-3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1.4124293785310734E-3</v>
      </c>
      <c r="F180" s="17" t="str">
        <f t="shared" si="24"/>
        <v/>
      </c>
      <c r="G180" s="17">
        <f t="shared" si="26"/>
        <v>-1</v>
      </c>
      <c r="H180" s="17">
        <f t="shared" si="25"/>
        <v>-1.4124293785310734E-3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92</v>
      </c>
      <c r="D184" s="16">
        <v>114</v>
      </c>
      <c r="E184" s="17">
        <f t="shared" si="23"/>
        <v>0.12994350282485875</v>
      </c>
      <c r="F184" s="17">
        <f t="shared" si="24"/>
        <v>0.1417910447761194</v>
      </c>
      <c r="G184" s="17">
        <f t="shared" si="26"/>
        <v>0.2391304347826087</v>
      </c>
      <c r="H184" s="17">
        <f t="shared" si="25"/>
        <v>3.1073446327683617E-2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8</v>
      </c>
      <c r="D186" s="16">
        <v>26</v>
      </c>
      <c r="E186" s="17">
        <f t="shared" si="23"/>
        <v>1.1299435028248588E-2</v>
      </c>
      <c r="F186" s="17">
        <f t="shared" si="24"/>
        <v>3.2338308457711441E-2</v>
      </c>
      <c r="G186" s="17">
        <f t="shared" si="26"/>
        <v>2.25</v>
      </c>
      <c r="H186" s="17">
        <f t="shared" si="25"/>
        <v>2.5423728813559324E-2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2</v>
      </c>
      <c r="D189" s="16">
        <v>0</v>
      </c>
      <c r="E189" s="17">
        <f t="shared" si="23"/>
        <v>2.8248587570621469E-3</v>
      </c>
      <c r="F189" s="17" t="str">
        <f t="shared" si="24"/>
        <v/>
      </c>
      <c r="G189" s="17">
        <f t="shared" si="26"/>
        <v>-1</v>
      </c>
      <c r="H189" s="17">
        <f t="shared" si="25"/>
        <v>-2.8248587570621469E-3</v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1.2437810945273632E-3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17</v>
      </c>
      <c r="D191" s="16">
        <v>4</v>
      </c>
      <c r="E191" s="17">
        <f t="shared" si="23"/>
        <v>2.4011299435028249E-2</v>
      </c>
      <c r="F191" s="17">
        <f t="shared" si="24"/>
        <v>4.9751243781094526E-3</v>
      </c>
      <c r="G191" s="17">
        <f t="shared" si="26"/>
        <v>-0.76470588235294112</v>
      </c>
      <c r="H191" s="17">
        <f t="shared" si="25"/>
        <v>-1.8361581920903956E-2</v>
      </c>
    </row>
    <row r="192" spans="1:8" x14ac:dyDescent="0.2">
      <c r="A192" s="14"/>
      <c r="B192" s="15" t="s">
        <v>174</v>
      </c>
      <c r="C192" s="16">
        <v>6</v>
      </c>
      <c r="D192" s="16">
        <v>28</v>
      </c>
      <c r="E192" s="17">
        <f t="shared" si="23"/>
        <v>8.4745762711864406E-3</v>
      </c>
      <c r="F192" s="17">
        <f t="shared" si="24"/>
        <v>3.482587064676617E-2</v>
      </c>
      <c r="G192" s="17">
        <f t="shared" si="26"/>
        <v>3.6666666666666665</v>
      </c>
      <c r="H192" s="17">
        <f t="shared" si="25"/>
        <v>3.1073446327683614E-2</v>
      </c>
    </row>
    <row r="193" spans="1:8" ht="25.5" x14ac:dyDescent="0.2">
      <c r="A193" s="14"/>
      <c r="B193" s="15" t="s">
        <v>175</v>
      </c>
      <c r="C193" s="16">
        <v>2</v>
      </c>
      <c r="D193" s="16">
        <v>5</v>
      </c>
      <c r="E193" s="17">
        <f t="shared" si="23"/>
        <v>2.8248587570621469E-3</v>
      </c>
      <c r="F193" s="17">
        <f t="shared" si="24"/>
        <v>6.2189054726368162E-3</v>
      </c>
      <c r="G193" s="17">
        <f t="shared" si="26"/>
        <v>1.5</v>
      </c>
      <c r="H193" s="17">
        <f t="shared" si="25"/>
        <v>4.2372881355932203E-3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1</v>
      </c>
      <c r="E196" s="17">
        <f t="shared" si="23"/>
        <v>7.0621468926553672E-3</v>
      </c>
      <c r="F196" s="17">
        <f t="shared" si="24"/>
        <v>1.2437810945273632E-3</v>
      </c>
      <c r="G196" s="17">
        <f t="shared" si="26"/>
        <v>-0.8</v>
      </c>
      <c r="H196" s="17">
        <f t="shared" si="25"/>
        <v>-5.6497175141242938E-3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</v>
      </c>
      <c r="D198" s="16">
        <v>1</v>
      </c>
      <c r="E198" s="17">
        <f t="shared" si="23"/>
        <v>4.2372881355932203E-3</v>
      </c>
      <c r="F198" s="17">
        <f t="shared" si="24"/>
        <v>1.2437810945273632E-3</v>
      </c>
      <c r="G198" s="17">
        <f t="shared" si="26"/>
        <v>-0.66666666666666663</v>
      </c>
      <c r="H198" s="17">
        <f t="shared" si="25"/>
        <v>-2.8248587570621469E-3</v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2.8248587570621469E-3</v>
      </c>
      <c r="F199" s="17" t="str">
        <f t="shared" si="24"/>
        <v/>
      </c>
      <c r="G199" s="17">
        <f t="shared" si="26"/>
        <v>-1</v>
      </c>
      <c r="H199" s="17">
        <f t="shared" si="25"/>
        <v>-2.8248587570621469E-3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1.4124293785310734E-3</v>
      </c>
      <c r="F203" s="17" t="str">
        <f t="shared" si="24"/>
        <v/>
      </c>
      <c r="G203" s="17">
        <f t="shared" si="26"/>
        <v>-1</v>
      </c>
      <c r="H203" s="17">
        <f t="shared" si="25"/>
        <v>-1.4124293785310734E-3</v>
      </c>
    </row>
    <row r="204" spans="1:8" x14ac:dyDescent="0.2">
      <c r="A204" s="14"/>
      <c r="B204" s="15" t="s">
        <v>186</v>
      </c>
      <c r="C204" s="16">
        <v>58</v>
      </c>
      <c r="D204" s="16">
        <v>282</v>
      </c>
      <c r="E204" s="17">
        <f t="shared" si="23"/>
        <v>8.1920903954802254E-2</v>
      </c>
      <c r="F204" s="17">
        <f t="shared" si="24"/>
        <v>0.35074626865671643</v>
      </c>
      <c r="G204" s="17">
        <f t="shared" si="26"/>
        <v>3.8620689655172415</v>
      </c>
      <c r="H204" s="17">
        <f t="shared" si="25"/>
        <v>0.31638418079096042</v>
      </c>
    </row>
    <row r="205" spans="1:8" ht="25.5" x14ac:dyDescent="0.2">
      <c r="A205" s="14"/>
      <c r="B205" s="15" t="s">
        <v>187</v>
      </c>
      <c r="C205" s="16">
        <v>158</v>
      </c>
      <c r="D205" s="16">
        <v>1</v>
      </c>
      <c r="E205" s="17">
        <f t="shared" si="23"/>
        <v>0.2231638418079096</v>
      </c>
      <c r="F205" s="17">
        <f t="shared" si="24"/>
        <v>1.2437810945273632E-3</v>
      </c>
      <c r="G205" s="17">
        <f t="shared" si="26"/>
        <v>-0.99367088607594933</v>
      </c>
      <c r="H205" s="17">
        <f t="shared" si="25"/>
        <v>-0.22175141242937851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3</v>
      </c>
      <c r="E207" s="17">
        <f t="shared" si="23"/>
        <v>4.2372881355932203E-3</v>
      </c>
      <c r="F207" s="17">
        <f t="shared" si="24"/>
        <v>3.7313432835820895E-3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0</v>
      </c>
      <c r="D208" s="16">
        <v>11</v>
      </c>
      <c r="E208" s="17" t="str">
        <f t="shared" si="23"/>
        <v/>
      </c>
      <c r="F208" s="17">
        <f t="shared" si="24"/>
        <v>1.3681592039800995E-2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5</v>
      </c>
      <c r="D210" s="16">
        <v>1</v>
      </c>
      <c r="E210" s="17">
        <f t="shared" si="27"/>
        <v>7.0621468926553672E-3</v>
      </c>
      <c r="F210" s="17">
        <f t="shared" si="28"/>
        <v>1.2437810945273632E-3</v>
      </c>
      <c r="G210" s="17">
        <f t="shared" ref="G210:G241" si="30">+IF(AND(C210=0,D210=0)," ",IF(C210=0,1,IF(D210=0,-1,(D210-C210)/C210)))</f>
        <v>-0.8</v>
      </c>
      <c r="H210" s="17">
        <f t="shared" si="29"/>
        <v>-5.6497175141242938E-3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29</v>
      </c>
      <c r="D215" s="16">
        <v>32</v>
      </c>
      <c r="E215" s="17">
        <f t="shared" si="27"/>
        <v>4.0960451977401127E-2</v>
      </c>
      <c r="F215" s="17">
        <f t="shared" si="28"/>
        <v>3.9800995024875621E-2</v>
      </c>
      <c r="G215" s="17">
        <f t="shared" si="30"/>
        <v>0.10344827586206896</v>
      </c>
      <c r="H215" s="17">
        <f t="shared" si="29"/>
        <v>4.2372881355932203E-3</v>
      </c>
    </row>
    <row r="216" spans="1:8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1.4124293785310734E-3</v>
      </c>
      <c r="F216" s="17">
        <f t="shared" si="28"/>
        <v>1.2437810945273632E-3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18</v>
      </c>
      <c r="D219" s="16">
        <v>7</v>
      </c>
      <c r="E219" s="17">
        <f t="shared" si="27"/>
        <v>2.5423728813559324E-2</v>
      </c>
      <c r="F219" s="17">
        <f t="shared" si="28"/>
        <v>8.7064676616915426E-3</v>
      </c>
      <c r="G219" s="17">
        <f t="shared" si="30"/>
        <v>-0.61111111111111116</v>
      </c>
      <c r="H219" s="17">
        <f t="shared" si="29"/>
        <v>-1.553672316384181E-2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1</v>
      </c>
      <c r="E224" s="17">
        <f t="shared" si="27"/>
        <v>7.0621468926553672E-3</v>
      </c>
      <c r="F224" s="17">
        <f t="shared" si="28"/>
        <v>1.2437810945273632E-3</v>
      </c>
      <c r="G224" s="17">
        <f t="shared" si="30"/>
        <v>-0.8</v>
      </c>
      <c r="H224" s="17">
        <f t="shared" si="29"/>
        <v>-5.6497175141242938E-3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22</v>
      </c>
      <c r="D231" s="16">
        <v>100</v>
      </c>
      <c r="E231" s="17">
        <f t="shared" si="27"/>
        <v>3.1073446327683617E-2</v>
      </c>
      <c r="F231" s="17">
        <f t="shared" si="28"/>
        <v>0.12437810945273632</v>
      </c>
      <c r="G231" s="17">
        <f t="shared" si="30"/>
        <v>3.5454545454545454</v>
      </c>
      <c r="H231" s="17">
        <f t="shared" si="29"/>
        <v>0.11016949152542373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1.4124293785310734E-3</v>
      </c>
      <c r="F238" s="17" t="str">
        <f t="shared" si="28"/>
        <v/>
      </c>
      <c r="G238" s="17">
        <f t="shared" si="30"/>
        <v>-1</v>
      </c>
      <c r="H238" s="17">
        <f t="shared" si="29"/>
        <v>-1.4124293785310734E-3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1.4124293785310734E-3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-1.4124293785310734E-3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8</v>
      </c>
      <c r="D244" s="16">
        <v>4</v>
      </c>
      <c r="E244" s="17">
        <f t="shared" si="31"/>
        <v>1.1299435028248588E-2</v>
      </c>
      <c r="F244" s="17">
        <f t="shared" si="32"/>
        <v>4.9751243781094526E-3</v>
      </c>
      <c r="G244" s="17">
        <f t="shared" si="34"/>
        <v>-0.5</v>
      </c>
      <c r="H244" s="17">
        <f t="shared" si="33"/>
        <v>-5.6497175141242938E-3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1.4124293785310734E-3</v>
      </c>
      <c r="F246" s="17" t="str">
        <f t="shared" si="32"/>
        <v/>
      </c>
      <c r="G246" s="17">
        <f t="shared" si="34"/>
        <v>-1</v>
      </c>
      <c r="H246" s="17">
        <f t="shared" si="33"/>
        <v>-1.4124293785310734E-3</v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3</v>
      </c>
      <c r="E250" s="17" t="str">
        <f t="shared" si="31"/>
        <v/>
      </c>
      <c r="F250" s="17">
        <f t="shared" si="32"/>
        <v>3.7313432835820895E-3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2.4875621890547263E-3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0</v>
      </c>
      <c r="E259" s="17">
        <f t="shared" si="31"/>
        <v>1.4124293785310734E-3</v>
      </c>
      <c r="F259" s="17" t="str">
        <f t="shared" si="32"/>
        <v/>
      </c>
      <c r="G259" s="17">
        <f t="shared" si="34"/>
        <v>-1</v>
      </c>
      <c r="H259" s="17">
        <f t="shared" si="33"/>
        <v>-1.4124293785310734E-3</v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2</v>
      </c>
      <c r="D261" s="16">
        <v>0</v>
      </c>
      <c r="E261" s="17">
        <f t="shared" si="31"/>
        <v>2.8248587570621469E-3</v>
      </c>
      <c r="F261" s="17" t="str">
        <f t="shared" si="32"/>
        <v/>
      </c>
      <c r="G261" s="17">
        <f t="shared" si="34"/>
        <v>-1</v>
      </c>
      <c r="H261" s="17">
        <f t="shared" si="33"/>
        <v>-2.8248587570621469E-3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3</v>
      </c>
      <c r="E270" s="17" t="str">
        <f t="shared" si="31"/>
        <v/>
      </c>
      <c r="F270" s="17">
        <f t="shared" si="32"/>
        <v>3.7313432835820895E-3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9</v>
      </c>
      <c r="D272" s="16">
        <v>1</v>
      </c>
      <c r="E272" s="17">
        <f t="shared" si="31"/>
        <v>1.2711864406779662E-2</v>
      </c>
      <c r="F272" s="17">
        <f t="shared" si="32"/>
        <v>1.2437810945273632E-3</v>
      </c>
      <c r="G272" s="17">
        <f t="shared" si="34"/>
        <v>-0.88888888888888884</v>
      </c>
      <c r="H272" s="17">
        <f t="shared" si="33"/>
        <v>-1.1299435028248588E-2</v>
      </c>
    </row>
    <row r="273" spans="1:8" x14ac:dyDescent="0.2">
      <c r="A273" s="14"/>
      <c r="B273" s="15" t="s">
        <v>255</v>
      </c>
      <c r="C273" s="16">
        <v>1</v>
      </c>
      <c r="D273" s="16">
        <v>14</v>
      </c>
      <c r="E273" s="17">
        <f t="shared" ref="E273:E304" si="35">+IF(C273=0,"",C273/C$177)</f>
        <v>1.4124293785310734E-3</v>
      </c>
      <c r="F273" s="17">
        <f t="shared" ref="F273:F304" si="36">+IF(D273=0,"",D273/D$177)</f>
        <v>1.7412935323383085E-2</v>
      </c>
      <c r="G273" s="17">
        <f t="shared" si="34"/>
        <v>13</v>
      </c>
      <c r="H273" s="17">
        <f t="shared" ref="H273:H304" si="37">+IF(OR(AND(E273=""),(G273="")),"",E273*G273)</f>
        <v>1.8361581920903956E-2</v>
      </c>
    </row>
    <row r="274" spans="1:8" x14ac:dyDescent="0.2">
      <c r="A274" s="14"/>
      <c r="B274" s="15" t="s">
        <v>256</v>
      </c>
      <c r="C274" s="16">
        <v>1</v>
      </c>
      <c r="D274" s="16">
        <v>9</v>
      </c>
      <c r="E274" s="17">
        <f t="shared" si="35"/>
        <v>1.4124293785310734E-3</v>
      </c>
      <c r="F274" s="17">
        <f t="shared" si="36"/>
        <v>1.1194029850746268E-2</v>
      </c>
      <c r="G274" s="17">
        <f t="shared" ref="G274:G305" si="38">+IF(AND(C274=0,D274=0)," ",IF(C274=0,1,IF(D274=0,-1,(D274-C274)/C274)))</f>
        <v>8</v>
      </c>
      <c r="H274" s="17">
        <f t="shared" si="37"/>
        <v>1.1299435028248588E-2</v>
      </c>
    </row>
    <row r="275" spans="1:8" x14ac:dyDescent="0.2">
      <c r="A275" s="14"/>
      <c r="B275" s="15" t="s">
        <v>257</v>
      </c>
      <c r="C275" s="16">
        <v>1</v>
      </c>
      <c r="D275" s="16">
        <v>0</v>
      </c>
      <c r="E275" s="17">
        <f t="shared" si="35"/>
        <v>1.4124293785310734E-3</v>
      </c>
      <c r="F275" s="17" t="str">
        <f t="shared" si="36"/>
        <v/>
      </c>
      <c r="G275" s="17">
        <f t="shared" si="38"/>
        <v>-1</v>
      </c>
      <c r="H275" s="17">
        <f t="shared" si="37"/>
        <v>-1.4124293785310734E-3</v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4</v>
      </c>
      <c r="D277" s="16">
        <v>1</v>
      </c>
      <c r="E277" s="17">
        <f t="shared" si="35"/>
        <v>5.6497175141242938E-3</v>
      </c>
      <c r="F277" s="17">
        <f t="shared" si="36"/>
        <v>1.2437810945273632E-3</v>
      </c>
      <c r="G277" s="17">
        <f t="shared" si="38"/>
        <v>-0.75</v>
      </c>
      <c r="H277" s="17">
        <f t="shared" si="37"/>
        <v>-4.2372881355932203E-3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</v>
      </c>
      <c r="D280" s="16">
        <v>1</v>
      </c>
      <c r="E280" s="17">
        <f t="shared" si="35"/>
        <v>1.4124293785310734E-3</v>
      </c>
      <c r="F280" s="17">
        <f t="shared" si="36"/>
        <v>1.2437810945273632E-3</v>
      </c>
      <c r="G280" s="17">
        <f t="shared" si="38"/>
        <v>0</v>
      </c>
      <c r="H280" s="17">
        <f t="shared" si="37"/>
        <v>0</v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2</v>
      </c>
      <c r="D282" s="16">
        <v>1</v>
      </c>
      <c r="E282" s="17">
        <f t="shared" si="35"/>
        <v>2.8248587570621469E-3</v>
      </c>
      <c r="F282" s="17">
        <f t="shared" si="36"/>
        <v>1.2437810945273632E-3</v>
      </c>
      <c r="G282" s="17">
        <f t="shared" si="38"/>
        <v>-0.5</v>
      </c>
      <c r="H282" s="17">
        <f t="shared" si="37"/>
        <v>-1.4124293785310734E-3</v>
      </c>
    </row>
    <row r="283" spans="1:8" x14ac:dyDescent="0.2">
      <c r="A283" s="14"/>
      <c r="B283" s="15" t="s">
        <v>265</v>
      </c>
      <c r="C283" s="16">
        <v>4</v>
      </c>
      <c r="D283" s="16">
        <v>0</v>
      </c>
      <c r="E283" s="17">
        <f t="shared" si="35"/>
        <v>5.6497175141242938E-3</v>
      </c>
      <c r="F283" s="17" t="str">
        <f t="shared" si="36"/>
        <v/>
      </c>
      <c r="G283" s="17">
        <f t="shared" si="38"/>
        <v>-1</v>
      </c>
      <c r="H283" s="17">
        <f t="shared" si="37"/>
        <v>-5.6497175141242938E-3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1.4124293785310734E-3</v>
      </c>
      <c r="F284" s="17" t="str">
        <f t="shared" si="36"/>
        <v/>
      </c>
      <c r="G284" s="17">
        <f t="shared" si="38"/>
        <v>-1</v>
      </c>
      <c r="H284" s="17">
        <f t="shared" si="37"/>
        <v>-1.4124293785310734E-3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1.2437810945273632E-3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1.4124293785310734E-3</v>
      </c>
      <c r="F289" s="17" t="str">
        <f t="shared" si="36"/>
        <v/>
      </c>
      <c r="G289" s="17">
        <f t="shared" si="38"/>
        <v>-1</v>
      </c>
      <c r="H289" s="17">
        <f t="shared" si="37"/>
        <v>-1.4124293785310734E-3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1.2437810945273632E-3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25</v>
      </c>
      <c r="E294" s="17" t="str">
        <f t="shared" si="35"/>
        <v/>
      </c>
      <c r="F294" s="17">
        <f t="shared" si="36"/>
        <v>3.109452736318408E-2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1</v>
      </c>
      <c r="D295" s="16">
        <v>2</v>
      </c>
      <c r="E295" s="17">
        <f t="shared" si="35"/>
        <v>1.4124293785310734E-3</v>
      </c>
      <c r="F295" s="17">
        <f t="shared" si="36"/>
        <v>2.4875621890547263E-3</v>
      </c>
      <c r="G295" s="17">
        <f t="shared" si="38"/>
        <v>1</v>
      </c>
      <c r="H295" s="17">
        <f t="shared" si="37"/>
        <v>1.4124293785310734E-3</v>
      </c>
    </row>
    <row r="296" spans="1:8" x14ac:dyDescent="0.2">
      <c r="A296" s="14"/>
      <c r="B296" s="15" t="s">
        <v>278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1.2437810945273632E-3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1</v>
      </c>
      <c r="D297" s="16">
        <v>0</v>
      </c>
      <c r="E297" s="17">
        <f t="shared" si="35"/>
        <v>1.4124293785310734E-3</v>
      </c>
      <c r="F297" s="17" t="str">
        <f t="shared" si="36"/>
        <v/>
      </c>
      <c r="G297" s="17">
        <f t="shared" si="38"/>
        <v>-1</v>
      </c>
      <c r="H297" s="17">
        <f t="shared" si="37"/>
        <v>-1.4124293785310734E-3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1.2437810945273632E-3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1.4124293785310734E-3</v>
      </c>
      <c r="F299" s="17" t="str">
        <f t="shared" si="36"/>
        <v/>
      </c>
      <c r="G299" s="17">
        <f t="shared" si="38"/>
        <v>-1</v>
      </c>
      <c r="H299" s="17">
        <f t="shared" si="37"/>
        <v>-1.4124293785310734E-3</v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1.4124293785310734E-3</v>
      </c>
      <c r="F304" s="17" t="str">
        <f t="shared" si="36"/>
        <v/>
      </c>
      <c r="G304" s="17">
        <f t="shared" si="38"/>
        <v>-1</v>
      </c>
      <c r="H304" s="17">
        <f t="shared" si="37"/>
        <v>-1.4124293785310734E-3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19</v>
      </c>
      <c r="D306" s="16">
        <v>43</v>
      </c>
      <c r="E306" s="17">
        <f t="shared" si="39"/>
        <v>2.6836158192090395E-2</v>
      </c>
      <c r="F306" s="17">
        <f t="shared" si="40"/>
        <v>5.3482587064676616E-2</v>
      </c>
      <c r="G306" s="17">
        <f t="shared" ref="G306:G337" si="42">+IF(AND(C306=0,D306=0)," ",IF(C306=0,1,IF(D306=0,-1,(D306-C306)/C306)))</f>
        <v>1.263157894736842</v>
      </c>
      <c r="H306" s="17">
        <f t="shared" si="41"/>
        <v>3.3898305084745763E-2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61</v>
      </c>
      <c r="D311" s="16">
        <v>3</v>
      </c>
      <c r="E311" s="17">
        <f t="shared" si="39"/>
        <v>8.6158192090395477E-2</v>
      </c>
      <c r="F311" s="17">
        <f t="shared" si="40"/>
        <v>3.7313432835820895E-3</v>
      </c>
      <c r="G311" s="17">
        <f t="shared" si="42"/>
        <v>-0.95081967213114749</v>
      </c>
      <c r="H311" s="17">
        <f t="shared" si="41"/>
        <v>-8.1920903954802254E-2</v>
      </c>
    </row>
    <row r="312" spans="1:8" x14ac:dyDescent="0.2">
      <c r="A312" s="14"/>
      <c r="B312" s="15" t="s">
        <v>294</v>
      </c>
      <c r="C312" s="16">
        <v>1</v>
      </c>
      <c r="D312" s="16">
        <v>0</v>
      </c>
      <c r="E312" s="17">
        <f t="shared" si="39"/>
        <v>1.4124293785310734E-3</v>
      </c>
      <c r="F312" s="17" t="str">
        <f t="shared" si="40"/>
        <v/>
      </c>
      <c r="G312" s="17">
        <f t="shared" si="42"/>
        <v>-1</v>
      </c>
      <c r="H312" s="17">
        <f t="shared" si="41"/>
        <v>-1.4124293785310734E-3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142</v>
      </c>
      <c r="D314" s="16">
        <v>62</v>
      </c>
      <c r="E314" s="17">
        <f t="shared" si="39"/>
        <v>0.20056497175141244</v>
      </c>
      <c r="F314" s="17">
        <f t="shared" si="40"/>
        <v>7.7114427860696513E-2</v>
      </c>
      <c r="G314" s="17">
        <f t="shared" si="42"/>
        <v>-0.56338028169014087</v>
      </c>
      <c r="H314" s="17">
        <f t="shared" si="41"/>
        <v>-0.11299435028248589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1</v>
      </c>
      <c r="E316" s="17">
        <f t="shared" si="39"/>
        <v>1.4124293785310734E-3</v>
      </c>
      <c r="F316" s="17">
        <f t="shared" si="40"/>
        <v>1.2437810945273632E-3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3</v>
      </c>
      <c r="E325" s="17" t="str">
        <f t="shared" si="39"/>
        <v/>
      </c>
      <c r="F325" s="17">
        <f t="shared" si="40"/>
        <v>3.7313432835820895E-3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1.2437810945273632E-3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1.4124293785310734E-3</v>
      </c>
      <c r="F329" s="17" t="str">
        <f t="shared" si="40"/>
        <v/>
      </c>
      <c r="G329" s="17">
        <f t="shared" si="42"/>
        <v>-1</v>
      </c>
      <c r="H329" s="17">
        <f t="shared" si="41"/>
        <v>-1.4124293785310734E-3</v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1.2437810945273632E-3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1</v>
      </c>
      <c r="E334" s="17" t="str">
        <f t="shared" si="39"/>
        <v/>
      </c>
      <c r="F334" s="17">
        <f t="shared" si="40"/>
        <v>1.2437810945273632E-3</v>
      </c>
      <c r="G334" s="17">
        <f t="shared" si="42"/>
        <v>1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1.4124293785310734E-3</v>
      </c>
      <c r="F346" s="17" t="str">
        <f t="shared" si="44"/>
        <v/>
      </c>
      <c r="G346" s="17">
        <f t="shared" si="46"/>
        <v>-1</v>
      </c>
      <c r="H346" s="17">
        <f t="shared" si="45"/>
        <v>-1.4124293785310734E-3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897</v>
      </c>
      <c r="D356" s="20">
        <f>SUM(D357:D585)</f>
        <v>933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4.0133779264214048E-2</v>
      </c>
      <c r="H356" s="21">
        <f t="shared" ref="H356:H419" si="49">+IF(OR(AND(E356=""),(G356="")),"",E356*G356)</f>
        <v>4.0133779264214048E-2</v>
      </c>
    </row>
    <row r="357" spans="1:8" x14ac:dyDescent="0.2">
      <c r="A357" s="14"/>
      <c r="B357" s="15" t="s">
        <v>333</v>
      </c>
      <c r="C357" s="16">
        <v>5</v>
      </c>
      <c r="D357" s="16">
        <v>7</v>
      </c>
      <c r="E357" s="17">
        <f t="shared" si="47"/>
        <v>5.5741360089186179E-3</v>
      </c>
      <c r="F357" s="17">
        <f t="shared" si="48"/>
        <v>7.502679528403001E-3</v>
      </c>
      <c r="G357" s="17">
        <f t="shared" ref="G357:G420" si="50">+IF(AND(C357=0,D357=0)," ",IF(C357=0,1,IF(D357=0,-1,(D357-C357)/C357)))</f>
        <v>0.4</v>
      </c>
      <c r="H357" s="17">
        <f t="shared" si="49"/>
        <v>2.2296544035674474E-3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29</v>
      </c>
      <c r="D362" s="16">
        <v>2</v>
      </c>
      <c r="E362" s="17">
        <f t="shared" si="47"/>
        <v>3.2329988851727984E-2</v>
      </c>
      <c r="F362" s="17">
        <f t="shared" si="48"/>
        <v>2.1436227224008574E-3</v>
      </c>
      <c r="G362" s="17">
        <f t="shared" si="50"/>
        <v>-0.93103448275862066</v>
      </c>
      <c r="H362" s="17">
        <f t="shared" si="49"/>
        <v>-3.0100334448160536E-2</v>
      </c>
    </row>
    <row r="363" spans="1:8" x14ac:dyDescent="0.2">
      <c r="A363" s="14"/>
      <c r="B363" s="15" t="s">
        <v>339</v>
      </c>
      <c r="C363" s="16">
        <v>5</v>
      </c>
      <c r="D363" s="16">
        <v>1</v>
      </c>
      <c r="E363" s="17">
        <f t="shared" si="47"/>
        <v>5.5741360089186179E-3</v>
      </c>
      <c r="F363" s="17">
        <f t="shared" si="48"/>
        <v>1.0718113612004287E-3</v>
      </c>
      <c r="G363" s="17">
        <f t="shared" si="50"/>
        <v>-0.8</v>
      </c>
      <c r="H363" s="17">
        <f t="shared" si="49"/>
        <v>-4.4593088071348949E-3</v>
      </c>
    </row>
    <row r="364" spans="1:8" x14ac:dyDescent="0.2">
      <c r="A364" s="14"/>
      <c r="B364" s="15" t="s">
        <v>340</v>
      </c>
      <c r="C364" s="16">
        <v>4</v>
      </c>
      <c r="D364" s="16">
        <v>0</v>
      </c>
      <c r="E364" s="17">
        <f t="shared" si="47"/>
        <v>4.459308807134894E-3</v>
      </c>
      <c r="F364" s="17" t="str">
        <f t="shared" si="48"/>
        <v/>
      </c>
      <c r="G364" s="17">
        <f t="shared" si="50"/>
        <v>-1</v>
      </c>
      <c r="H364" s="17">
        <f t="shared" si="49"/>
        <v>-4.459308807134894E-3</v>
      </c>
    </row>
    <row r="365" spans="1:8" x14ac:dyDescent="0.2">
      <c r="A365" s="14"/>
      <c r="B365" s="15" t="s">
        <v>341</v>
      </c>
      <c r="C365" s="16">
        <v>4</v>
      </c>
      <c r="D365" s="16">
        <v>0</v>
      </c>
      <c r="E365" s="17">
        <f t="shared" si="47"/>
        <v>4.459308807134894E-3</v>
      </c>
      <c r="F365" s="17" t="str">
        <f t="shared" si="48"/>
        <v/>
      </c>
      <c r="G365" s="17">
        <f t="shared" si="50"/>
        <v>-1</v>
      </c>
      <c r="H365" s="17">
        <f t="shared" si="49"/>
        <v>-4.459308807134894E-3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1.1148272017837235E-3</v>
      </c>
      <c r="F367" s="17" t="str">
        <f t="shared" si="48"/>
        <v/>
      </c>
      <c r="G367" s="17">
        <f t="shared" si="50"/>
        <v>-1</v>
      </c>
      <c r="H367" s="17">
        <f t="shared" si="49"/>
        <v>-1.1148272017837235E-3</v>
      </c>
    </row>
    <row r="368" spans="1:8" x14ac:dyDescent="0.2">
      <c r="A368" s="14"/>
      <c r="B368" s="15" t="s">
        <v>344</v>
      </c>
      <c r="C368" s="16">
        <v>104</v>
      </c>
      <c r="D368" s="16">
        <v>254</v>
      </c>
      <c r="E368" s="17">
        <f t="shared" si="47"/>
        <v>0.11594202898550725</v>
      </c>
      <c r="F368" s="17">
        <f t="shared" si="48"/>
        <v>0.27224008574490888</v>
      </c>
      <c r="G368" s="17">
        <f t="shared" si="50"/>
        <v>1.4423076923076923</v>
      </c>
      <c r="H368" s="17">
        <f t="shared" si="49"/>
        <v>0.16722408026755853</v>
      </c>
    </row>
    <row r="369" spans="1:8" x14ac:dyDescent="0.2">
      <c r="A369" s="14"/>
      <c r="B369" s="15" t="s">
        <v>345</v>
      </c>
      <c r="C369" s="16">
        <v>16</v>
      </c>
      <c r="D369" s="16">
        <v>3</v>
      </c>
      <c r="E369" s="17">
        <f t="shared" si="47"/>
        <v>1.7837235228539576E-2</v>
      </c>
      <c r="F369" s="17">
        <f t="shared" si="48"/>
        <v>3.2154340836012861E-3</v>
      </c>
      <c r="G369" s="17">
        <f t="shared" si="50"/>
        <v>-0.8125</v>
      </c>
      <c r="H369" s="17">
        <f t="shared" si="49"/>
        <v>-1.4492753623188406E-2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24</v>
      </c>
      <c r="D371" s="16">
        <v>11</v>
      </c>
      <c r="E371" s="17">
        <f t="shared" si="47"/>
        <v>2.6755852842809364E-2</v>
      </c>
      <c r="F371" s="17">
        <f t="shared" si="48"/>
        <v>1.1789924973204717E-2</v>
      </c>
      <c r="G371" s="17">
        <f t="shared" si="50"/>
        <v>-0.54166666666666663</v>
      </c>
      <c r="H371" s="17">
        <f t="shared" si="49"/>
        <v>-1.4492753623188404E-2</v>
      </c>
    </row>
    <row r="372" spans="1:8" x14ac:dyDescent="0.2">
      <c r="A372" s="14"/>
      <c r="B372" s="15" t="s">
        <v>348</v>
      </c>
      <c r="C372" s="16">
        <v>4</v>
      </c>
      <c r="D372" s="16">
        <v>1</v>
      </c>
      <c r="E372" s="17">
        <f t="shared" si="47"/>
        <v>4.459308807134894E-3</v>
      </c>
      <c r="F372" s="17">
        <f t="shared" si="48"/>
        <v>1.0718113612004287E-3</v>
      </c>
      <c r="G372" s="17">
        <f t="shared" si="50"/>
        <v>-0.75</v>
      </c>
      <c r="H372" s="17">
        <f t="shared" si="49"/>
        <v>-3.3444816053511705E-3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2.229654403567447E-3</v>
      </c>
      <c r="F374" s="17" t="str">
        <f t="shared" si="48"/>
        <v/>
      </c>
      <c r="G374" s="17">
        <f t="shared" si="50"/>
        <v>-1</v>
      </c>
      <c r="H374" s="17">
        <f t="shared" si="49"/>
        <v>-2.229654403567447E-3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7</v>
      </c>
      <c r="D376" s="16">
        <v>37</v>
      </c>
      <c r="E376" s="17">
        <f t="shared" si="47"/>
        <v>7.803790412486065E-3</v>
      </c>
      <c r="F376" s="17">
        <f t="shared" si="48"/>
        <v>3.965702036441586E-2</v>
      </c>
      <c r="G376" s="17">
        <f t="shared" si="50"/>
        <v>4.2857142857142856</v>
      </c>
      <c r="H376" s="17">
        <f t="shared" si="49"/>
        <v>3.3444816053511704E-2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2</v>
      </c>
      <c r="D378" s="16">
        <v>0</v>
      </c>
      <c r="E378" s="17">
        <f t="shared" si="47"/>
        <v>2.229654403567447E-3</v>
      </c>
      <c r="F378" s="17" t="str">
        <f t="shared" si="48"/>
        <v/>
      </c>
      <c r="G378" s="17">
        <f t="shared" si="50"/>
        <v>-1</v>
      </c>
      <c r="H378" s="17">
        <f t="shared" si="49"/>
        <v>-2.229654403567447E-3</v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10</v>
      </c>
      <c r="D380" s="16">
        <v>2</v>
      </c>
      <c r="E380" s="17">
        <f t="shared" si="47"/>
        <v>1.1148272017837236E-2</v>
      </c>
      <c r="F380" s="17">
        <f t="shared" si="48"/>
        <v>2.1436227224008574E-3</v>
      </c>
      <c r="G380" s="17">
        <f t="shared" si="50"/>
        <v>-0.8</v>
      </c>
      <c r="H380" s="17">
        <f t="shared" si="49"/>
        <v>-8.9186176142697898E-3</v>
      </c>
    </row>
    <row r="381" spans="1:8" x14ac:dyDescent="0.2">
      <c r="A381" s="14"/>
      <c r="B381" s="15" t="s">
        <v>357</v>
      </c>
      <c r="C381" s="16">
        <v>4</v>
      </c>
      <c r="D381" s="16">
        <v>0</v>
      </c>
      <c r="E381" s="17">
        <f t="shared" si="47"/>
        <v>4.459308807134894E-3</v>
      </c>
      <c r="F381" s="17" t="str">
        <f t="shared" si="48"/>
        <v/>
      </c>
      <c r="G381" s="17">
        <f t="shared" si="50"/>
        <v>-1</v>
      </c>
      <c r="H381" s="17">
        <f t="shared" si="49"/>
        <v>-4.459308807134894E-3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14</v>
      </c>
      <c r="D385" s="16">
        <v>0</v>
      </c>
      <c r="E385" s="17">
        <f t="shared" si="47"/>
        <v>1.560758082497213E-2</v>
      </c>
      <c r="F385" s="17" t="str">
        <f t="shared" si="48"/>
        <v/>
      </c>
      <c r="G385" s="17">
        <f t="shared" si="50"/>
        <v>-1</v>
      </c>
      <c r="H385" s="17">
        <f t="shared" si="49"/>
        <v>-1.560758082497213E-2</v>
      </c>
    </row>
    <row r="386" spans="1:8" x14ac:dyDescent="0.2">
      <c r="A386" s="14"/>
      <c r="B386" s="15" t="s">
        <v>362</v>
      </c>
      <c r="C386" s="16">
        <v>3</v>
      </c>
      <c r="D386" s="16">
        <v>2</v>
      </c>
      <c r="E386" s="17">
        <f t="shared" si="47"/>
        <v>3.3444816053511705E-3</v>
      </c>
      <c r="F386" s="17">
        <f t="shared" si="48"/>
        <v>2.1436227224008574E-3</v>
      </c>
      <c r="G386" s="17">
        <f t="shared" si="50"/>
        <v>-0.33333333333333331</v>
      </c>
      <c r="H386" s="17">
        <f t="shared" si="49"/>
        <v>-1.1148272017837235E-3</v>
      </c>
    </row>
    <row r="387" spans="1:8" x14ac:dyDescent="0.2">
      <c r="A387" s="14"/>
      <c r="B387" s="15" t="s">
        <v>363</v>
      </c>
      <c r="C387" s="16">
        <v>7</v>
      </c>
      <c r="D387" s="16">
        <v>7</v>
      </c>
      <c r="E387" s="17">
        <f t="shared" si="47"/>
        <v>7.803790412486065E-3</v>
      </c>
      <c r="F387" s="17">
        <f t="shared" si="48"/>
        <v>7.502679528403001E-3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26</v>
      </c>
      <c r="D390" s="16">
        <v>3</v>
      </c>
      <c r="E390" s="17">
        <f t="shared" si="47"/>
        <v>2.8985507246376812E-2</v>
      </c>
      <c r="F390" s="17">
        <f t="shared" si="48"/>
        <v>3.2154340836012861E-3</v>
      </c>
      <c r="G390" s="17">
        <f t="shared" si="50"/>
        <v>-0.88461538461538458</v>
      </c>
      <c r="H390" s="17">
        <f t="shared" si="49"/>
        <v>-2.564102564102564E-2</v>
      </c>
    </row>
    <row r="391" spans="1:8" x14ac:dyDescent="0.2">
      <c r="A391" s="14"/>
      <c r="B391" s="15" t="s">
        <v>367</v>
      </c>
      <c r="C391" s="16">
        <v>34</v>
      </c>
      <c r="D391" s="16">
        <v>40</v>
      </c>
      <c r="E391" s="17">
        <f t="shared" si="47"/>
        <v>3.79041248606466E-2</v>
      </c>
      <c r="F391" s="17">
        <f t="shared" si="48"/>
        <v>4.2872454448017148E-2</v>
      </c>
      <c r="G391" s="17">
        <f t="shared" si="50"/>
        <v>0.17647058823529413</v>
      </c>
      <c r="H391" s="17">
        <f t="shared" si="49"/>
        <v>6.6889632107023419E-3</v>
      </c>
    </row>
    <row r="392" spans="1:8" x14ac:dyDescent="0.2">
      <c r="A392" s="14"/>
      <c r="B392" s="15" t="s">
        <v>368</v>
      </c>
      <c r="C392" s="16">
        <v>14</v>
      </c>
      <c r="D392" s="16">
        <v>1</v>
      </c>
      <c r="E392" s="17">
        <f t="shared" si="47"/>
        <v>1.560758082497213E-2</v>
      </c>
      <c r="F392" s="17">
        <f t="shared" si="48"/>
        <v>1.0718113612004287E-3</v>
      </c>
      <c r="G392" s="17">
        <f t="shared" si="50"/>
        <v>-0.9285714285714286</v>
      </c>
      <c r="H392" s="17">
        <f t="shared" si="49"/>
        <v>-1.4492753623188406E-2</v>
      </c>
    </row>
    <row r="393" spans="1:8" x14ac:dyDescent="0.2">
      <c r="A393" s="14"/>
      <c r="B393" s="15" t="s">
        <v>369</v>
      </c>
      <c r="C393" s="16">
        <v>164</v>
      </c>
      <c r="D393" s="16">
        <v>1</v>
      </c>
      <c r="E393" s="17">
        <f t="shared" si="47"/>
        <v>0.18283166109253066</v>
      </c>
      <c r="F393" s="17">
        <f t="shared" si="48"/>
        <v>1.0718113612004287E-3</v>
      </c>
      <c r="G393" s="17">
        <f t="shared" si="50"/>
        <v>-0.99390243902439024</v>
      </c>
      <c r="H393" s="17">
        <f t="shared" si="49"/>
        <v>-0.18171683389074694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7</v>
      </c>
      <c r="E395" s="17">
        <f t="shared" si="47"/>
        <v>1.1148272017837235E-3</v>
      </c>
      <c r="F395" s="17">
        <f t="shared" si="48"/>
        <v>7.502679528403001E-3</v>
      </c>
      <c r="G395" s="17">
        <f t="shared" si="50"/>
        <v>6</v>
      </c>
      <c r="H395" s="17">
        <f t="shared" si="49"/>
        <v>6.688963210702341E-3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37</v>
      </c>
      <c r="D398" s="16">
        <v>18</v>
      </c>
      <c r="E398" s="17">
        <f t="shared" si="47"/>
        <v>4.1248606465997768E-2</v>
      </c>
      <c r="F398" s="17">
        <f t="shared" si="48"/>
        <v>1.9292604501607719E-2</v>
      </c>
      <c r="G398" s="17">
        <f t="shared" si="50"/>
        <v>-0.51351351351351349</v>
      </c>
      <c r="H398" s="17">
        <f t="shared" si="49"/>
        <v>-2.1181716833890744E-2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1</v>
      </c>
      <c r="E401" s="17">
        <f t="shared" si="47"/>
        <v>1.1148272017837235E-3</v>
      </c>
      <c r="F401" s="17">
        <f t="shared" si="48"/>
        <v>1.0718113612004287E-3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378</v>
      </c>
      <c r="C402" s="16">
        <v>7</v>
      </c>
      <c r="D402" s="16">
        <v>9</v>
      </c>
      <c r="E402" s="17">
        <f t="shared" si="47"/>
        <v>7.803790412486065E-3</v>
      </c>
      <c r="F402" s="17">
        <f t="shared" si="48"/>
        <v>9.6463022508038593E-3</v>
      </c>
      <c r="G402" s="17">
        <f t="shared" si="50"/>
        <v>0.2857142857142857</v>
      </c>
      <c r="H402" s="17">
        <f t="shared" si="49"/>
        <v>2.229654403567447E-3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1.0718113612004287E-3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13</v>
      </c>
      <c r="D406" s="16">
        <v>7</v>
      </c>
      <c r="E406" s="17">
        <f t="shared" si="47"/>
        <v>1.4492753623188406E-2</v>
      </c>
      <c r="F406" s="17">
        <f t="shared" si="48"/>
        <v>7.502679528403001E-3</v>
      </c>
      <c r="G406" s="17">
        <f t="shared" si="50"/>
        <v>-0.46153846153846156</v>
      </c>
      <c r="H406" s="17">
        <f t="shared" si="49"/>
        <v>-6.6889632107023419E-3</v>
      </c>
    </row>
    <row r="407" spans="1:8" x14ac:dyDescent="0.2">
      <c r="A407" s="14"/>
      <c r="B407" s="15" t="s">
        <v>383</v>
      </c>
      <c r="C407" s="16">
        <v>6</v>
      </c>
      <c r="D407" s="16">
        <v>2</v>
      </c>
      <c r="E407" s="17">
        <f t="shared" si="47"/>
        <v>6.688963210702341E-3</v>
      </c>
      <c r="F407" s="17">
        <f t="shared" si="48"/>
        <v>2.1436227224008574E-3</v>
      </c>
      <c r="G407" s="17">
        <f t="shared" si="50"/>
        <v>-0.66666666666666663</v>
      </c>
      <c r="H407" s="17">
        <f t="shared" si="49"/>
        <v>-4.459308807134894E-3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6</v>
      </c>
      <c r="D409" s="16">
        <v>0</v>
      </c>
      <c r="E409" s="17">
        <f t="shared" si="47"/>
        <v>6.688963210702341E-3</v>
      </c>
      <c r="F409" s="17" t="str">
        <f t="shared" si="48"/>
        <v/>
      </c>
      <c r="G409" s="17">
        <f t="shared" si="50"/>
        <v>-1</v>
      </c>
      <c r="H409" s="17">
        <f t="shared" si="49"/>
        <v>-6.688963210702341E-3</v>
      </c>
    </row>
    <row r="410" spans="1:8" ht="25.5" x14ac:dyDescent="0.2">
      <c r="A410" s="14"/>
      <c r="B410" s="15" t="s">
        <v>386</v>
      </c>
      <c r="C410" s="16">
        <v>3</v>
      </c>
      <c r="D410" s="16">
        <v>0</v>
      </c>
      <c r="E410" s="17">
        <f t="shared" si="47"/>
        <v>3.3444816053511705E-3</v>
      </c>
      <c r="F410" s="17" t="str">
        <f t="shared" si="48"/>
        <v/>
      </c>
      <c r="G410" s="17">
        <f t="shared" si="50"/>
        <v>-1</v>
      </c>
      <c r="H410" s="17">
        <f t="shared" si="49"/>
        <v>-3.3444816053511705E-3</v>
      </c>
    </row>
    <row r="411" spans="1:8" x14ac:dyDescent="0.2">
      <c r="A411" s="14"/>
      <c r="B411" s="15" t="s">
        <v>387</v>
      </c>
      <c r="C411" s="16">
        <v>1</v>
      </c>
      <c r="D411" s="16">
        <v>0</v>
      </c>
      <c r="E411" s="17">
        <f t="shared" si="47"/>
        <v>1.1148272017837235E-3</v>
      </c>
      <c r="F411" s="17" t="str">
        <f t="shared" si="48"/>
        <v/>
      </c>
      <c r="G411" s="17">
        <f t="shared" si="50"/>
        <v>-1</v>
      </c>
      <c r="H411" s="17">
        <f t="shared" si="49"/>
        <v>-1.1148272017837235E-3</v>
      </c>
    </row>
    <row r="412" spans="1:8" x14ac:dyDescent="0.2">
      <c r="A412" s="14"/>
      <c r="B412" s="15" t="s">
        <v>388</v>
      </c>
      <c r="C412" s="16">
        <v>13</v>
      </c>
      <c r="D412" s="16">
        <v>0</v>
      </c>
      <c r="E412" s="17">
        <f t="shared" si="47"/>
        <v>1.4492753623188406E-2</v>
      </c>
      <c r="F412" s="17" t="str">
        <f t="shared" si="48"/>
        <v/>
      </c>
      <c r="G412" s="17">
        <f t="shared" si="50"/>
        <v>-1</v>
      </c>
      <c r="H412" s="17">
        <f t="shared" si="49"/>
        <v>-1.4492753623188406E-2</v>
      </c>
    </row>
    <row r="413" spans="1:8" x14ac:dyDescent="0.2">
      <c r="A413" s="14"/>
      <c r="B413" s="15" t="s">
        <v>389</v>
      </c>
      <c r="C413" s="16">
        <v>1</v>
      </c>
      <c r="D413" s="16">
        <v>20</v>
      </c>
      <c r="E413" s="17">
        <f t="shared" si="47"/>
        <v>1.1148272017837235E-3</v>
      </c>
      <c r="F413" s="17">
        <f t="shared" si="48"/>
        <v>2.1436227224008574E-2</v>
      </c>
      <c r="G413" s="17">
        <f t="shared" si="50"/>
        <v>19</v>
      </c>
      <c r="H413" s="17">
        <f t="shared" si="49"/>
        <v>2.1181716833890748E-2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0</v>
      </c>
      <c r="E415" s="17">
        <f t="shared" si="47"/>
        <v>1.1148272017837235E-3</v>
      </c>
      <c r="F415" s="17" t="str">
        <f t="shared" si="48"/>
        <v/>
      </c>
      <c r="G415" s="17">
        <f t="shared" si="50"/>
        <v>-1</v>
      </c>
      <c r="H415" s="17">
        <f t="shared" si="49"/>
        <v>-1.1148272017837235E-3</v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4</v>
      </c>
      <c r="E417" s="17">
        <f t="shared" si="47"/>
        <v>1.1148272017837235E-3</v>
      </c>
      <c r="F417" s="17">
        <f t="shared" si="48"/>
        <v>4.2872454448017148E-3</v>
      </c>
      <c r="G417" s="17">
        <f t="shared" si="50"/>
        <v>3</v>
      </c>
      <c r="H417" s="17">
        <f t="shared" si="49"/>
        <v>3.3444816053511705E-3</v>
      </c>
    </row>
    <row r="418" spans="1:8" x14ac:dyDescent="0.2">
      <c r="A418" s="14"/>
      <c r="B418" s="15" t="s">
        <v>394</v>
      </c>
      <c r="C418" s="16">
        <v>1</v>
      </c>
      <c r="D418" s="16">
        <v>0</v>
      </c>
      <c r="E418" s="17">
        <f t="shared" si="47"/>
        <v>1.1148272017837235E-3</v>
      </c>
      <c r="F418" s="17" t="str">
        <f t="shared" si="48"/>
        <v/>
      </c>
      <c r="G418" s="17">
        <f t="shared" si="50"/>
        <v>-1</v>
      </c>
      <c r="H418" s="17">
        <f t="shared" si="49"/>
        <v>-1.1148272017837235E-3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5</v>
      </c>
      <c r="D420" s="16">
        <v>1</v>
      </c>
      <c r="E420" s="17">
        <f t="shared" ref="E420:E483" si="51">+IF(C420=0,"",C420/C$356)</f>
        <v>5.5741360089186179E-3</v>
      </c>
      <c r="F420" s="17">
        <f t="shared" ref="F420:F483" si="52">+IF(D420=0,"",D420/D$356)</f>
        <v>1.0718113612004287E-3</v>
      </c>
      <c r="G420" s="17">
        <f t="shared" si="50"/>
        <v>-0.8</v>
      </c>
      <c r="H420" s="17">
        <f t="shared" ref="H420:H483" si="53">+IF(OR(AND(E420=""),(G420="")),"",E420*G420)</f>
        <v>-4.4593088071348949E-3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3</v>
      </c>
      <c r="D424" s="16">
        <v>0</v>
      </c>
      <c r="E424" s="17">
        <f t="shared" si="51"/>
        <v>3.3444816053511705E-3</v>
      </c>
      <c r="F424" s="17" t="str">
        <f t="shared" si="52"/>
        <v/>
      </c>
      <c r="G424" s="17">
        <f t="shared" si="54"/>
        <v>-1</v>
      </c>
      <c r="H424" s="17">
        <f t="shared" si="53"/>
        <v>-3.3444816053511705E-3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11</v>
      </c>
      <c r="D427" s="16">
        <v>0</v>
      </c>
      <c r="E427" s="17">
        <f t="shared" si="51"/>
        <v>1.2263099219620958E-2</v>
      </c>
      <c r="F427" s="17" t="str">
        <f t="shared" si="52"/>
        <v/>
      </c>
      <c r="G427" s="17">
        <f t="shared" si="54"/>
        <v>-1</v>
      </c>
      <c r="H427" s="17">
        <f t="shared" si="53"/>
        <v>-1.2263099219620958E-2</v>
      </c>
    </row>
    <row r="428" spans="1:8" x14ac:dyDescent="0.2">
      <c r="A428" s="14"/>
      <c r="B428" s="15" t="s">
        <v>404</v>
      </c>
      <c r="C428" s="16">
        <v>13</v>
      </c>
      <c r="D428" s="16">
        <v>21</v>
      </c>
      <c r="E428" s="17">
        <f t="shared" si="51"/>
        <v>1.4492753623188406E-2</v>
      </c>
      <c r="F428" s="17">
        <f t="shared" si="52"/>
        <v>2.2508038585209004E-2</v>
      </c>
      <c r="G428" s="17">
        <f t="shared" si="54"/>
        <v>0.61538461538461542</v>
      </c>
      <c r="H428" s="17">
        <f t="shared" si="53"/>
        <v>8.918617614269788E-3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4</v>
      </c>
      <c r="E432" s="17">
        <f t="shared" si="51"/>
        <v>1.1148272017837235E-3</v>
      </c>
      <c r="F432" s="17">
        <f t="shared" si="52"/>
        <v>4.2872454448017148E-3</v>
      </c>
      <c r="G432" s="17">
        <f t="shared" si="54"/>
        <v>3</v>
      </c>
      <c r="H432" s="17">
        <f t="shared" si="53"/>
        <v>3.3444816053511705E-3</v>
      </c>
    </row>
    <row r="433" spans="1:8" x14ac:dyDescent="0.2">
      <c r="A433" s="14"/>
      <c r="B433" s="15" t="s">
        <v>409</v>
      </c>
      <c r="C433" s="16">
        <v>2</v>
      </c>
      <c r="D433" s="16">
        <v>0</v>
      </c>
      <c r="E433" s="17">
        <f t="shared" si="51"/>
        <v>2.229654403567447E-3</v>
      </c>
      <c r="F433" s="17" t="str">
        <f t="shared" si="52"/>
        <v/>
      </c>
      <c r="G433" s="17">
        <f t="shared" si="54"/>
        <v>-1</v>
      </c>
      <c r="H433" s="17">
        <f t="shared" si="53"/>
        <v>-2.229654403567447E-3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1</v>
      </c>
      <c r="E436" s="17">
        <f t="shared" si="51"/>
        <v>3.3444816053511705E-3</v>
      </c>
      <c r="F436" s="17">
        <f t="shared" si="52"/>
        <v>1.0718113612004287E-3</v>
      </c>
      <c r="G436" s="17">
        <f t="shared" si="54"/>
        <v>-0.66666666666666663</v>
      </c>
      <c r="H436" s="17">
        <f t="shared" si="53"/>
        <v>-2.229654403567447E-3</v>
      </c>
    </row>
    <row r="437" spans="1:8" x14ac:dyDescent="0.2">
      <c r="A437" s="14"/>
      <c r="B437" s="15" t="s">
        <v>413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1.0718113612004287E-3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2.1436227224008574E-3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4</v>
      </c>
      <c r="E442" s="17">
        <f t="shared" si="51"/>
        <v>1.1148272017837235E-3</v>
      </c>
      <c r="F442" s="17">
        <f t="shared" si="52"/>
        <v>4.2872454448017148E-3</v>
      </c>
      <c r="G442" s="17">
        <f t="shared" si="54"/>
        <v>3</v>
      </c>
      <c r="H442" s="17">
        <f t="shared" si="53"/>
        <v>3.3444816053511705E-3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3.2154340836012861E-3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31</v>
      </c>
      <c r="D452" s="16">
        <v>105</v>
      </c>
      <c r="E452" s="17">
        <f t="shared" si="51"/>
        <v>3.4559643255295432E-2</v>
      </c>
      <c r="F452" s="17">
        <f t="shared" si="52"/>
        <v>0.11254019292604502</v>
      </c>
      <c r="G452" s="17">
        <f t="shared" si="54"/>
        <v>2.3870967741935485</v>
      </c>
      <c r="H452" s="17">
        <f t="shared" si="53"/>
        <v>8.2497212931995551E-2</v>
      </c>
    </row>
    <row r="453" spans="1:8" x14ac:dyDescent="0.2">
      <c r="A453" s="14"/>
      <c r="B453" s="15" t="s">
        <v>429</v>
      </c>
      <c r="C453" s="16">
        <v>53</v>
      </c>
      <c r="D453" s="16">
        <v>33</v>
      </c>
      <c r="E453" s="17">
        <f t="shared" si="51"/>
        <v>5.9085841694537344E-2</v>
      </c>
      <c r="F453" s="17">
        <f t="shared" si="52"/>
        <v>3.5369774919614148E-2</v>
      </c>
      <c r="G453" s="17">
        <f t="shared" si="54"/>
        <v>-0.37735849056603776</v>
      </c>
      <c r="H453" s="17">
        <f t="shared" si="53"/>
        <v>-2.2296544035674472E-2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109</v>
      </c>
      <c r="D455" s="16">
        <v>242</v>
      </c>
      <c r="E455" s="17">
        <f t="shared" si="51"/>
        <v>0.12151616499442586</v>
      </c>
      <c r="F455" s="17">
        <f t="shared" si="52"/>
        <v>0.25937834941050375</v>
      </c>
      <c r="G455" s="17">
        <f t="shared" si="54"/>
        <v>1.2201834862385321</v>
      </c>
      <c r="H455" s="17">
        <f t="shared" si="53"/>
        <v>0.14827201783723523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</v>
      </c>
      <c r="D458" s="16">
        <v>0</v>
      </c>
      <c r="E458" s="17">
        <f t="shared" si="51"/>
        <v>2.229654403567447E-3</v>
      </c>
      <c r="F458" s="17" t="str">
        <f t="shared" si="52"/>
        <v/>
      </c>
      <c r="G458" s="17">
        <f t="shared" si="54"/>
        <v>-1</v>
      </c>
      <c r="H458" s="17">
        <f t="shared" si="53"/>
        <v>-2.229654403567447E-3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1</v>
      </c>
      <c r="E460" s="17">
        <f t="shared" si="51"/>
        <v>1.1148272017837235E-3</v>
      </c>
      <c r="F460" s="17">
        <f t="shared" si="52"/>
        <v>1.0718113612004287E-3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1.1148272017837235E-3</v>
      </c>
      <c r="F463" s="17" t="str">
        <f t="shared" si="52"/>
        <v/>
      </c>
      <c r="G463" s="17">
        <f t="shared" si="54"/>
        <v>-1</v>
      </c>
      <c r="H463" s="17">
        <f t="shared" si="53"/>
        <v>-1.1148272017837235E-3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0</v>
      </c>
      <c r="E469" s="17">
        <f t="shared" si="51"/>
        <v>1.1148272017837235E-3</v>
      </c>
      <c r="F469" s="17" t="str">
        <f t="shared" si="52"/>
        <v/>
      </c>
      <c r="G469" s="17">
        <f t="shared" si="54"/>
        <v>-1</v>
      </c>
      <c r="H469" s="17">
        <f t="shared" si="53"/>
        <v>-1.1148272017837235E-3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</v>
      </c>
      <c r="D475" s="16">
        <v>0</v>
      </c>
      <c r="E475" s="17">
        <f t="shared" si="51"/>
        <v>1.1148272017837235E-3</v>
      </c>
      <c r="F475" s="17" t="str">
        <f t="shared" si="52"/>
        <v/>
      </c>
      <c r="G475" s="17">
        <f t="shared" si="54"/>
        <v>-1</v>
      </c>
      <c r="H475" s="17">
        <f t="shared" si="53"/>
        <v>-1.1148272017837235E-3</v>
      </c>
    </row>
    <row r="476" spans="1:8" x14ac:dyDescent="0.2">
      <c r="A476" s="14"/>
      <c r="B476" s="15" t="s">
        <v>452</v>
      </c>
      <c r="C476" s="16">
        <v>1</v>
      </c>
      <c r="D476" s="16">
        <v>0</v>
      </c>
      <c r="E476" s="17">
        <f t="shared" si="51"/>
        <v>1.1148272017837235E-3</v>
      </c>
      <c r="F476" s="17" t="str">
        <f t="shared" si="52"/>
        <v/>
      </c>
      <c r="G476" s="17">
        <f t="shared" si="54"/>
        <v>-1</v>
      </c>
      <c r="H476" s="17">
        <f t="shared" si="53"/>
        <v>-1.1148272017837235E-3</v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1.0718113612004287E-3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2</v>
      </c>
      <c r="D479" s="16">
        <v>1</v>
      </c>
      <c r="E479" s="17">
        <f t="shared" si="51"/>
        <v>2.229654403567447E-3</v>
      </c>
      <c r="F479" s="17">
        <f t="shared" si="52"/>
        <v>1.0718113612004287E-3</v>
      </c>
      <c r="G479" s="17">
        <f t="shared" si="54"/>
        <v>-0.5</v>
      </c>
      <c r="H479" s="17">
        <f t="shared" si="53"/>
        <v>-1.1148272017837235E-3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5</v>
      </c>
      <c r="D481" s="16">
        <v>11</v>
      </c>
      <c r="E481" s="17">
        <f t="shared" si="51"/>
        <v>5.5741360089186179E-3</v>
      </c>
      <c r="F481" s="17">
        <f t="shared" si="52"/>
        <v>1.1789924973204717E-2</v>
      </c>
      <c r="G481" s="17">
        <f t="shared" si="54"/>
        <v>1.2</v>
      </c>
      <c r="H481" s="17">
        <f t="shared" si="53"/>
        <v>6.688963210702341E-3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1.1148272017837235E-3</v>
      </c>
      <c r="F486" s="17" t="str">
        <f t="shared" si="56"/>
        <v/>
      </c>
      <c r="G486" s="17">
        <f t="shared" si="58"/>
        <v>-1</v>
      </c>
      <c r="H486" s="17">
        <f t="shared" si="57"/>
        <v>-1.1148272017837235E-3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1.0718113612004287E-3</v>
      </c>
      <c r="G489" s="17">
        <f t="shared" si="58"/>
        <v>1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1.0718113612004287E-3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30</v>
      </c>
      <c r="E496" s="17" t="str">
        <f t="shared" si="55"/>
        <v/>
      </c>
      <c r="F496" s="17">
        <f t="shared" si="56"/>
        <v>3.215434083601286E-2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1.1148272017837235E-3</v>
      </c>
      <c r="F500" s="17" t="str">
        <f t="shared" si="56"/>
        <v/>
      </c>
      <c r="G500" s="17">
        <f t="shared" si="58"/>
        <v>-1</v>
      </c>
      <c r="H500" s="17">
        <f t="shared" si="57"/>
        <v>-1.1148272017837235E-3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0</v>
      </c>
      <c r="E510" s="17">
        <f t="shared" si="55"/>
        <v>5.5741360089186179E-3</v>
      </c>
      <c r="F510" s="17" t="str">
        <f t="shared" si="56"/>
        <v/>
      </c>
      <c r="G510" s="17">
        <f t="shared" si="58"/>
        <v>-1</v>
      </c>
      <c r="H510" s="17">
        <f t="shared" si="57"/>
        <v>-5.5741360089186179E-3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1.0718113612004287E-3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0</v>
      </c>
      <c r="E524" s="17">
        <f t="shared" si="55"/>
        <v>1.1148272017837235E-3</v>
      </c>
      <c r="F524" s="17" t="str">
        <f t="shared" si="56"/>
        <v/>
      </c>
      <c r="G524" s="17">
        <f t="shared" si="58"/>
        <v>-1</v>
      </c>
      <c r="H524" s="17">
        <f t="shared" si="57"/>
        <v>-1.1148272017837235E-3</v>
      </c>
    </row>
    <row r="525" spans="1:8" ht="25.5" x14ac:dyDescent="0.2">
      <c r="A525" s="14"/>
      <c r="B525" s="15" t="s">
        <v>501</v>
      </c>
      <c r="C525" s="16">
        <v>1</v>
      </c>
      <c r="D525" s="16">
        <v>1</v>
      </c>
      <c r="E525" s="17">
        <f t="shared" si="55"/>
        <v>1.1148272017837235E-3</v>
      </c>
      <c r="F525" s="17">
        <f t="shared" si="56"/>
        <v>1.0718113612004287E-3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1.0718113612004287E-3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12</v>
      </c>
      <c r="D544" s="16">
        <v>4</v>
      </c>
      <c r="E544" s="17">
        <f t="shared" si="55"/>
        <v>1.3377926421404682E-2</v>
      </c>
      <c r="F544" s="17">
        <f t="shared" si="56"/>
        <v>4.2872454448017148E-3</v>
      </c>
      <c r="G544" s="17">
        <f t="shared" si="58"/>
        <v>-0.66666666666666663</v>
      </c>
      <c r="H544" s="17">
        <f t="shared" si="57"/>
        <v>-8.918617614269788E-3</v>
      </c>
    </row>
    <row r="545" spans="1:8" x14ac:dyDescent="0.2">
      <c r="A545" s="14"/>
      <c r="B545" s="15" t="s">
        <v>521</v>
      </c>
      <c r="C545" s="16">
        <v>3</v>
      </c>
      <c r="D545" s="16">
        <v>6</v>
      </c>
      <c r="E545" s="17">
        <f t="shared" si="55"/>
        <v>3.3444816053511705E-3</v>
      </c>
      <c r="F545" s="17">
        <f t="shared" si="56"/>
        <v>6.4308681672025723E-3</v>
      </c>
      <c r="G545" s="17">
        <f t="shared" si="58"/>
        <v>1</v>
      </c>
      <c r="H545" s="17">
        <f t="shared" si="57"/>
        <v>3.3444816053511705E-3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5</v>
      </c>
      <c r="D548" s="16">
        <v>0</v>
      </c>
      <c r="E548" s="17">
        <f t="shared" ref="E548:E585" si="59">+IF(C548=0,"",C548/C$356)</f>
        <v>5.5741360089186179E-3</v>
      </c>
      <c r="F548" s="17" t="str">
        <f t="shared" ref="F548:F585" si="60">+IF(D548=0,"",D548/D$356)</f>
        <v/>
      </c>
      <c r="G548" s="17">
        <f t="shared" si="58"/>
        <v>-1</v>
      </c>
      <c r="H548" s="17">
        <f t="shared" ref="H548:H585" si="61">+IF(OR(AND(E548=""),(G548="")),"",E548*G548)</f>
        <v>-5.5741360089186179E-3</v>
      </c>
    </row>
    <row r="549" spans="1:8" x14ac:dyDescent="0.2">
      <c r="A549" s="14"/>
      <c r="B549" s="15" t="s">
        <v>525</v>
      </c>
      <c r="C549" s="16">
        <v>1</v>
      </c>
      <c r="D549" s="16">
        <v>1</v>
      </c>
      <c r="E549" s="17">
        <f t="shared" si="59"/>
        <v>1.1148272017837235E-3</v>
      </c>
      <c r="F549" s="17">
        <f t="shared" si="60"/>
        <v>1.0718113612004287E-3</v>
      </c>
      <c r="G549" s="17">
        <f t="shared" ref="G549:G585" si="62">+IF(AND(C549=0,D549=0)," ",IF(C549=0,1,IF(D549=0,-1,(D549-C549)/C549)))</f>
        <v>0</v>
      </c>
      <c r="H549" s="17">
        <f t="shared" si="61"/>
        <v>0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1.0718113612004287E-3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1.1148272017837235E-3</v>
      </c>
      <c r="F551" s="17" t="str">
        <f t="shared" si="60"/>
        <v/>
      </c>
      <c r="G551" s="17">
        <f t="shared" si="62"/>
        <v>-1</v>
      </c>
      <c r="H551" s="17">
        <f t="shared" si="61"/>
        <v>-1.1148272017837235E-3</v>
      </c>
    </row>
    <row r="552" spans="1:8" x14ac:dyDescent="0.2">
      <c r="A552" s="14"/>
      <c r="B552" s="15" t="s">
        <v>528</v>
      </c>
      <c r="C552" s="16">
        <v>0</v>
      </c>
      <c r="D552" s="16">
        <v>4</v>
      </c>
      <c r="E552" s="17" t="str">
        <f t="shared" si="59"/>
        <v/>
      </c>
      <c r="F552" s="17">
        <f t="shared" si="60"/>
        <v>4.2872454448017148E-3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1.0718113612004287E-3</v>
      </c>
      <c r="G569" s="17">
        <f t="shared" si="62"/>
        <v>1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32</v>
      </c>
      <c r="D570" s="16">
        <v>1</v>
      </c>
      <c r="E570" s="17">
        <f t="shared" si="59"/>
        <v>3.5674470457079152E-2</v>
      </c>
      <c r="F570" s="17">
        <f t="shared" si="60"/>
        <v>1.0718113612004287E-3</v>
      </c>
      <c r="G570" s="17">
        <f t="shared" si="62"/>
        <v>-0.96875</v>
      </c>
      <c r="H570" s="17">
        <f t="shared" si="61"/>
        <v>-3.4559643255295432E-2</v>
      </c>
    </row>
    <row r="571" spans="1:8" x14ac:dyDescent="0.2">
      <c r="A571" s="14"/>
      <c r="B571" s="15" t="s">
        <v>547</v>
      </c>
      <c r="C571" s="16">
        <v>3</v>
      </c>
      <c r="D571" s="16">
        <v>5</v>
      </c>
      <c r="E571" s="17">
        <f t="shared" si="59"/>
        <v>3.3444816053511705E-3</v>
      </c>
      <c r="F571" s="17">
        <f t="shared" si="60"/>
        <v>5.3590568060021436E-3</v>
      </c>
      <c r="G571" s="17">
        <f t="shared" si="62"/>
        <v>0.66666666666666663</v>
      </c>
      <c r="H571" s="17">
        <f t="shared" si="61"/>
        <v>2.229654403567447E-3</v>
      </c>
    </row>
    <row r="572" spans="1:8" x14ac:dyDescent="0.2">
      <c r="A572" s="14"/>
      <c r="B572" s="15" t="s">
        <v>548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1.0718113612004287E-3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1.0718113612004287E-3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6</v>
      </c>
      <c r="D575" s="16">
        <v>0</v>
      </c>
      <c r="E575" s="17">
        <f t="shared" si="59"/>
        <v>6.688963210702341E-3</v>
      </c>
      <c r="F575" s="17" t="str">
        <f t="shared" si="60"/>
        <v/>
      </c>
      <c r="G575" s="17">
        <f t="shared" si="62"/>
        <v>-1</v>
      </c>
      <c r="H575" s="17">
        <f t="shared" si="61"/>
        <v>-6.688963210702341E-3</v>
      </c>
    </row>
    <row r="576" spans="1:8" x14ac:dyDescent="0.2">
      <c r="A576" s="14"/>
      <c r="B576" s="15" t="s">
        <v>552</v>
      </c>
      <c r="C576" s="16">
        <v>1</v>
      </c>
      <c r="D576" s="16">
        <v>1</v>
      </c>
      <c r="E576" s="17">
        <f t="shared" si="59"/>
        <v>1.1148272017837235E-3</v>
      </c>
      <c r="F576" s="17">
        <f t="shared" si="60"/>
        <v>1.0718113612004287E-3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</v>
      </c>
      <c r="D578" s="16">
        <v>0</v>
      </c>
      <c r="E578" s="17">
        <f t="shared" si="59"/>
        <v>3.3444816053511705E-3</v>
      </c>
      <c r="F578" s="17" t="str">
        <f t="shared" si="60"/>
        <v/>
      </c>
      <c r="G578" s="17">
        <f t="shared" si="62"/>
        <v>-1</v>
      </c>
      <c r="H578" s="17">
        <f t="shared" si="61"/>
        <v>-3.3444816053511705E-3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202</v>
      </c>
      <c r="D591" s="20">
        <f>SUM(D592:D618)</f>
        <v>241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0.19306930693069307</v>
      </c>
      <c r="H591" s="21">
        <f t="shared" ref="H591:H618" si="65">+IF(OR(AND(E591=""),(G591="")),"",E591*G591)</f>
        <v>0.19306930693069307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4.9504950495049506E-3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-4.9504950495049506E-3</v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43</v>
      </c>
      <c r="D594" s="16">
        <v>55</v>
      </c>
      <c r="E594" s="17">
        <f t="shared" si="63"/>
        <v>0.21287128712871287</v>
      </c>
      <c r="F594" s="17">
        <f t="shared" si="64"/>
        <v>0.22821576763485477</v>
      </c>
      <c r="G594" s="17">
        <f t="shared" si="66"/>
        <v>0.27906976744186046</v>
      </c>
      <c r="H594" s="17">
        <f t="shared" si="65"/>
        <v>5.9405940594059403E-2</v>
      </c>
    </row>
    <row r="595" spans="1:8" x14ac:dyDescent="0.2">
      <c r="A595" s="14"/>
      <c r="B595" s="15" t="s">
        <v>565</v>
      </c>
      <c r="C595" s="16">
        <v>40</v>
      </c>
      <c r="D595" s="16">
        <v>77</v>
      </c>
      <c r="E595" s="17">
        <f t="shared" si="63"/>
        <v>0.19801980198019803</v>
      </c>
      <c r="F595" s="17">
        <f t="shared" si="64"/>
        <v>0.31950207468879666</v>
      </c>
      <c r="G595" s="17">
        <f t="shared" si="66"/>
        <v>0.92500000000000004</v>
      </c>
      <c r="H595" s="17">
        <f t="shared" si="65"/>
        <v>0.18316831683168319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4.9504950495049506E-3</v>
      </c>
      <c r="F596" s="17" t="str">
        <f t="shared" si="64"/>
        <v/>
      </c>
      <c r="G596" s="17">
        <f t="shared" si="66"/>
        <v>-1</v>
      </c>
      <c r="H596" s="17">
        <f t="shared" si="65"/>
        <v>-4.9504950495049506E-3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19</v>
      </c>
      <c r="D599" s="16">
        <v>1</v>
      </c>
      <c r="E599" s="17">
        <f t="shared" si="63"/>
        <v>9.405940594059406E-2</v>
      </c>
      <c r="F599" s="17">
        <f t="shared" si="64"/>
        <v>4.1493775933609959E-3</v>
      </c>
      <c r="G599" s="17">
        <f t="shared" si="66"/>
        <v>-0.94736842105263153</v>
      </c>
      <c r="H599" s="17">
        <f t="shared" si="65"/>
        <v>-8.9108910891089105E-2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5</v>
      </c>
      <c r="D602" s="16">
        <v>0</v>
      </c>
      <c r="E602" s="17">
        <f t="shared" si="63"/>
        <v>2.4752475247524754E-2</v>
      </c>
      <c r="F602" s="17" t="str">
        <f t="shared" si="64"/>
        <v/>
      </c>
      <c r="G602" s="17">
        <f t="shared" si="66"/>
        <v>-1</v>
      </c>
      <c r="H602" s="17">
        <f t="shared" si="65"/>
        <v>-2.4752475247524754E-2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</v>
      </c>
      <c r="D606" s="16">
        <v>0</v>
      </c>
      <c r="E606" s="17">
        <f t="shared" si="63"/>
        <v>4.9504950495049506E-3</v>
      </c>
      <c r="F606" s="17" t="str">
        <f t="shared" si="64"/>
        <v/>
      </c>
      <c r="G606" s="17">
        <f t="shared" si="66"/>
        <v>-1</v>
      </c>
      <c r="H606" s="17">
        <f t="shared" si="65"/>
        <v>-4.9504950495049506E-3</v>
      </c>
    </row>
    <row r="607" spans="1:8" x14ac:dyDescent="0.2">
      <c r="A607" s="14"/>
      <c r="B607" s="15" t="s">
        <v>577</v>
      </c>
      <c r="C607" s="16">
        <v>60</v>
      </c>
      <c r="D607" s="16">
        <v>13</v>
      </c>
      <c r="E607" s="17">
        <f t="shared" si="63"/>
        <v>0.29702970297029702</v>
      </c>
      <c r="F607" s="17">
        <f t="shared" si="64"/>
        <v>5.3941908713692949E-2</v>
      </c>
      <c r="G607" s="17">
        <f t="shared" si="66"/>
        <v>-0.78333333333333333</v>
      </c>
      <c r="H607" s="17">
        <f t="shared" si="65"/>
        <v>-0.23267326732673266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12</v>
      </c>
      <c r="D609" s="16">
        <v>87</v>
      </c>
      <c r="E609" s="17">
        <f t="shared" si="63"/>
        <v>5.9405940594059403E-2</v>
      </c>
      <c r="F609" s="17">
        <f t="shared" si="64"/>
        <v>0.36099585062240663</v>
      </c>
      <c r="G609" s="17">
        <f t="shared" si="66"/>
        <v>6.25</v>
      </c>
      <c r="H609" s="17">
        <f t="shared" si="65"/>
        <v>0.37128712871287128</v>
      </c>
    </row>
    <row r="610" spans="1:8" x14ac:dyDescent="0.2">
      <c r="A610" s="14"/>
      <c r="B610" s="15" t="s">
        <v>580</v>
      </c>
      <c r="C610" s="16">
        <v>13</v>
      </c>
      <c r="D610" s="16">
        <v>2</v>
      </c>
      <c r="E610" s="17">
        <f t="shared" si="63"/>
        <v>6.4356435643564358E-2</v>
      </c>
      <c r="F610" s="17">
        <f t="shared" si="64"/>
        <v>8.2987551867219917E-3</v>
      </c>
      <c r="G610" s="17">
        <f t="shared" si="66"/>
        <v>-0.84615384615384615</v>
      </c>
      <c r="H610" s="17">
        <f t="shared" si="65"/>
        <v>-5.4455445544554455E-2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2</v>
      </c>
      <c r="E612" s="17">
        <f t="shared" si="63"/>
        <v>4.9504950495049506E-3</v>
      </c>
      <c r="F612" s="17">
        <f t="shared" si="64"/>
        <v>8.2987551867219917E-3</v>
      </c>
      <c r="G612" s="17">
        <f t="shared" si="66"/>
        <v>1</v>
      </c>
      <c r="H612" s="17">
        <f t="shared" si="65"/>
        <v>4.9504950495049506E-3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4.1493775933609959E-3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3</v>
      </c>
      <c r="D617" s="16">
        <v>3</v>
      </c>
      <c r="E617" s="17">
        <f t="shared" si="63"/>
        <v>1.4851485148514851E-2</v>
      </c>
      <c r="F617" s="17">
        <f t="shared" si="64"/>
        <v>1.2448132780082987E-2</v>
      </c>
      <c r="G617" s="17">
        <f t="shared" si="66"/>
        <v>0</v>
      </c>
      <c r="H617" s="17">
        <f t="shared" si="65"/>
        <v>0</v>
      </c>
    </row>
    <row r="618" spans="1:8" ht="25.5" x14ac:dyDescent="0.2">
      <c r="A618" s="14"/>
      <c r="B618" s="15" t="s">
        <v>588</v>
      </c>
      <c r="C618" s="16">
        <v>3</v>
      </c>
      <c r="D618" s="16">
        <v>0</v>
      </c>
      <c r="E618" s="17">
        <f t="shared" si="63"/>
        <v>1.4851485148514851E-2</v>
      </c>
      <c r="F618" s="17" t="str">
        <f t="shared" si="64"/>
        <v/>
      </c>
      <c r="G618" s="17">
        <f t="shared" si="66"/>
        <v>-1</v>
      </c>
      <c r="H618" s="17">
        <f t="shared" si="65"/>
        <v>-1.4851485148514851E-2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589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590</v>
      </c>
      <c r="C8" s="12">
        <f>+C19+C76+C177+C356+C591</f>
        <v>1658</v>
      </c>
      <c r="D8" s="13">
        <f>+D19+D76+D177+D356+D591</f>
        <v>1059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-0.36127864897466827</v>
      </c>
      <c r="H8" s="10">
        <f t="shared" ref="H8:H13" si="1">+IF(OR(AND(E8=""),(G8="")),"",E8*G8)</f>
        <v>-0.36127864897466827</v>
      </c>
    </row>
    <row r="9" spans="1:8" x14ac:dyDescent="0.2">
      <c r="A9" s="14"/>
      <c r="B9" s="15" t="s">
        <v>6</v>
      </c>
      <c r="C9" s="16">
        <f>+C19</f>
        <v>4</v>
      </c>
      <c r="D9" s="16">
        <f>+D19</f>
        <v>10</v>
      </c>
      <c r="E9" s="17">
        <f t="shared" ref="E9:F13" si="2">+C9/C$8</f>
        <v>2.4125452352231603E-3</v>
      </c>
      <c r="F9" s="17">
        <f t="shared" si="2"/>
        <v>9.442870632672332E-3</v>
      </c>
      <c r="G9" s="17">
        <f t="shared" si="0"/>
        <v>1.5</v>
      </c>
      <c r="H9" s="17">
        <f t="shared" si="1"/>
        <v>3.6188178528347402E-3</v>
      </c>
    </row>
    <row r="10" spans="1:8" x14ac:dyDescent="0.2">
      <c r="A10" s="14"/>
      <c r="B10" s="15" t="s">
        <v>7</v>
      </c>
      <c r="C10" s="16">
        <f>+C76</f>
        <v>34</v>
      </c>
      <c r="D10" s="16">
        <f>+D76</f>
        <v>116</v>
      </c>
      <c r="E10" s="17">
        <f t="shared" si="2"/>
        <v>2.0506634499396863E-2</v>
      </c>
      <c r="F10" s="17">
        <f t="shared" si="2"/>
        <v>0.10953729933899906</v>
      </c>
      <c r="G10" s="17">
        <f t="shared" si="0"/>
        <v>2.4117647058823528</v>
      </c>
      <c r="H10" s="17">
        <f t="shared" si="1"/>
        <v>4.9457177322074788E-2</v>
      </c>
    </row>
    <row r="11" spans="1:8" ht="25.5" x14ac:dyDescent="0.2">
      <c r="A11" s="14"/>
      <c r="B11" s="15" t="s">
        <v>8</v>
      </c>
      <c r="C11" s="16">
        <f>+C177</f>
        <v>91</v>
      </c>
      <c r="D11" s="16">
        <f>+D177</f>
        <v>299</v>
      </c>
      <c r="E11" s="17">
        <f t="shared" si="2"/>
        <v>5.4885404101326897E-2</v>
      </c>
      <c r="F11" s="17">
        <f t="shared" si="2"/>
        <v>0.28234183191690276</v>
      </c>
      <c r="G11" s="17">
        <f t="shared" si="0"/>
        <v>2.2857142857142856</v>
      </c>
      <c r="H11" s="17">
        <f t="shared" si="1"/>
        <v>0.12545235223160434</v>
      </c>
    </row>
    <row r="12" spans="1:8" x14ac:dyDescent="0.2">
      <c r="A12" s="14"/>
      <c r="B12" s="15" t="s">
        <v>9</v>
      </c>
      <c r="C12" s="16">
        <f>+C356</f>
        <v>791</v>
      </c>
      <c r="D12" s="16">
        <f>+D356</f>
        <v>526</v>
      </c>
      <c r="E12" s="17">
        <f t="shared" si="2"/>
        <v>0.47708082026537996</v>
      </c>
      <c r="F12" s="17">
        <f t="shared" si="2"/>
        <v>0.4966949952785647</v>
      </c>
      <c r="G12" s="17">
        <f t="shared" si="0"/>
        <v>-0.33501896333754738</v>
      </c>
      <c r="H12" s="17">
        <f t="shared" si="1"/>
        <v>-0.15983112183353437</v>
      </c>
    </row>
    <row r="13" spans="1:8" x14ac:dyDescent="0.2">
      <c r="A13" s="14"/>
      <c r="B13" s="15" t="s">
        <v>10</v>
      </c>
      <c r="C13" s="16">
        <f>+C591</f>
        <v>738</v>
      </c>
      <c r="D13" s="16">
        <f>+D591</f>
        <v>108</v>
      </c>
      <c r="E13" s="17">
        <f t="shared" si="2"/>
        <v>0.44511459589867308</v>
      </c>
      <c r="F13" s="17">
        <f t="shared" si="2"/>
        <v>0.10198300283286119</v>
      </c>
      <c r="G13" s="17">
        <f t="shared" si="0"/>
        <v>-0.85365853658536583</v>
      </c>
      <c r="H13" s="17">
        <f t="shared" si="1"/>
        <v>-0.37997587454764775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4</v>
      </c>
      <c r="D19" s="20">
        <f>SUM(D20:D70)</f>
        <v>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1.5</v>
      </c>
      <c r="H19" s="21">
        <f t="shared" ref="H19:H50" si="5">+IF(OR(AND(E19=""),(G19="")),"",E19*G19)</f>
        <v>1.5</v>
      </c>
    </row>
    <row r="20" spans="1:8" x14ac:dyDescent="0.2">
      <c r="A20" s="14"/>
      <c r="B20" s="15" t="s">
        <v>13</v>
      </c>
      <c r="C20" s="16">
        <v>0</v>
      </c>
      <c r="D20" s="16">
        <v>2</v>
      </c>
      <c r="E20" s="17" t="str">
        <f t="shared" si="3"/>
        <v/>
      </c>
      <c r="F20" s="17">
        <f t="shared" si="4"/>
        <v>0.2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0.1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0.25</v>
      </c>
      <c r="F30" s="17">
        <f t="shared" si="4"/>
        <v>0.1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0.1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0.25</v>
      </c>
      <c r="F39" s="17" t="str">
        <f t="shared" si="4"/>
        <v/>
      </c>
      <c r="G39" s="17">
        <f t="shared" si="6"/>
        <v>-1</v>
      </c>
      <c r="H39" s="17">
        <f t="shared" si="5"/>
        <v>-0.25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0.25</v>
      </c>
      <c r="F48" s="17" t="str">
        <f t="shared" si="4"/>
        <v/>
      </c>
      <c r="G48" s="17">
        <f t="shared" si="6"/>
        <v>-1</v>
      </c>
      <c r="H48" s="17">
        <f t="shared" si="5"/>
        <v>-0.25</v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0.1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0.25</v>
      </c>
      <c r="F67" s="17">
        <f t="shared" si="8"/>
        <v>0.1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0.1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34</v>
      </c>
      <c r="D76" s="20">
        <f>SUM(D77:D171)</f>
        <v>116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2.4117647058823528</v>
      </c>
      <c r="H76" s="21">
        <f t="shared" ref="H76:H107" si="13">+IF(OR(AND(E76=""),(G76="")),"",E76*G76)</f>
        <v>2.4117647058823528</v>
      </c>
    </row>
    <row r="77" spans="1:8" x14ac:dyDescent="0.2">
      <c r="A77" s="14"/>
      <c r="B77" s="15" t="s">
        <v>65</v>
      </c>
      <c r="C77" s="16">
        <v>1</v>
      </c>
      <c r="D77" s="16">
        <v>4</v>
      </c>
      <c r="E77" s="17">
        <f t="shared" si="11"/>
        <v>2.9411764705882353E-2</v>
      </c>
      <c r="F77" s="17">
        <f t="shared" si="12"/>
        <v>3.4482758620689655E-2</v>
      </c>
      <c r="G77" s="17">
        <f t="shared" ref="G77:G108" si="14">+IF(AND(C77=0,D77=0)," ",IF(C77=0,1,IF(D77=0,-1,(D77-C77)/C77)))</f>
        <v>3</v>
      </c>
      <c r="H77" s="17">
        <f t="shared" si="13"/>
        <v>8.8235294117647051E-2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1</v>
      </c>
      <c r="E79" s="17" t="str">
        <f t="shared" si="11"/>
        <v/>
      </c>
      <c r="F79" s="17">
        <f t="shared" si="12"/>
        <v>8.6206896551724137E-3</v>
      </c>
      <c r="G79" s="17">
        <f t="shared" si="14"/>
        <v>1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0</v>
      </c>
      <c r="E80" s="17">
        <f t="shared" si="11"/>
        <v>2.9411764705882353E-2</v>
      </c>
      <c r="F80" s="17" t="str">
        <f t="shared" si="12"/>
        <v/>
      </c>
      <c r="G80" s="17">
        <f t="shared" si="14"/>
        <v>-1</v>
      </c>
      <c r="H80" s="17">
        <f t="shared" si="13"/>
        <v>-2.9411764705882353E-2</v>
      </c>
    </row>
    <row r="81" spans="1:8" ht="25.5" x14ac:dyDescent="0.2">
      <c r="A81" s="14"/>
      <c r="B81" s="15" t="s">
        <v>69</v>
      </c>
      <c r="C81" s="16">
        <v>2</v>
      </c>
      <c r="D81" s="16">
        <v>6</v>
      </c>
      <c r="E81" s="17">
        <f t="shared" si="11"/>
        <v>5.8823529411764705E-2</v>
      </c>
      <c r="F81" s="17">
        <f t="shared" si="12"/>
        <v>5.1724137931034482E-2</v>
      </c>
      <c r="G81" s="17">
        <f t="shared" si="14"/>
        <v>2</v>
      </c>
      <c r="H81" s="17">
        <f t="shared" si="13"/>
        <v>0.11764705882352941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2.9411764705882353E-2</v>
      </c>
      <c r="F82" s="17" t="str">
        <f t="shared" si="12"/>
        <v/>
      </c>
      <c r="G82" s="17">
        <f t="shared" si="14"/>
        <v>-1</v>
      </c>
      <c r="H82" s="17">
        <f t="shared" si="13"/>
        <v>-2.9411764705882353E-2</v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8.6206896551724137E-3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2</v>
      </c>
      <c r="E89" s="17" t="str">
        <f t="shared" si="11"/>
        <v/>
      </c>
      <c r="F89" s="17">
        <f t="shared" si="12"/>
        <v>1.7241379310344827E-2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0</v>
      </c>
      <c r="E92" s="17">
        <f t="shared" si="11"/>
        <v>5.8823529411764705E-2</v>
      </c>
      <c r="F92" s="17" t="str">
        <f t="shared" si="12"/>
        <v/>
      </c>
      <c r="G92" s="17">
        <f t="shared" si="14"/>
        <v>-1</v>
      </c>
      <c r="H92" s="17">
        <f t="shared" si="13"/>
        <v>-5.8823529411764705E-2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</v>
      </c>
      <c r="D94" s="16">
        <v>2</v>
      </c>
      <c r="E94" s="17">
        <f t="shared" si="11"/>
        <v>2.9411764705882353E-2</v>
      </c>
      <c r="F94" s="17">
        <f t="shared" si="12"/>
        <v>1.7241379310344827E-2</v>
      </c>
      <c r="G94" s="17">
        <f t="shared" si="14"/>
        <v>1</v>
      </c>
      <c r="H94" s="17">
        <f t="shared" si="13"/>
        <v>2.9411764705882353E-2</v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8.6206896551724137E-3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8.6206896551724137E-3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2.9411764705882353E-2</v>
      </c>
      <c r="F106" s="17" t="str">
        <f t="shared" si="12"/>
        <v/>
      </c>
      <c r="G106" s="17">
        <f t="shared" si="14"/>
        <v>-1</v>
      </c>
      <c r="H106" s="17">
        <f t="shared" si="13"/>
        <v>-2.9411764705882353E-2</v>
      </c>
    </row>
    <row r="107" spans="1:8" x14ac:dyDescent="0.2">
      <c r="A107" s="14"/>
      <c r="B107" s="15" t="s">
        <v>95</v>
      </c>
      <c r="C107" s="16">
        <v>1</v>
      </c>
      <c r="D107" s="16">
        <v>2</v>
      </c>
      <c r="E107" s="17">
        <f t="shared" si="11"/>
        <v>2.9411764705882353E-2</v>
      </c>
      <c r="F107" s="17">
        <f t="shared" si="12"/>
        <v>1.7241379310344827E-2</v>
      </c>
      <c r="G107" s="17">
        <f t="shared" si="14"/>
        <v>1</v>
      </c>
      <c r="H107" s="17">
        <f t="shared" si="13"/>
        <v>2.9411764705882353E-2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8.6206896551724137E-3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3</v>
      </c>
      <c r="E114" s="17">
        <f t="shared" si="15"/>
        <v>8.8235294117647065E-2</v>
      </c>
      <c r="F114" s="17">
        <f t="shared" si="16"/>
        <v>2.5862068965517241E-2</v>
      </c>
      <c r="G114" s="17">
        <f t="shared" si="18"/>
        <v>0</v>
      </c>
      <c r="H114" s="17">
        <f t="shared" si="17"/>
        <v>0</v>
      </c>
    </row>
    <row r="115" spans="1:8" ht="25.5" x14ac:dyDescent="0.2">
      <c r="A115" s="14"/>
      <c r="B115" s="15" t="s">
        <v>103</v>
      </c>
      <c r="C115" s="16">
        <v>1</v>
      </c>
      <c r="D115" s="16">
        <v>2</v>
      </c>
      <c r="E115" s="17">
        <f t="shared" si="15"/>
        <v>2.9411764705882353E-2</v>
      </c>
      <c r="F115" s="17">
        <f t="shared" si="16"/>
        <v>1.7241379310344827E-2</v>
      </c>
      <c r="G115" s="17">
        <f t="shared" si="18"/>
        <v>1</v>
      </c>
      <c r="H115" s="17">
        <f t="shared" si="17"/>
        <v>2.9411764705882353E-2</v>
      </c>
    </row>
    <row r="116" spans="1:8" ht="25.5" x14ac:dyDescent="0.2">
      <c r="A116" s="14"/>
      <c r="B116" s="15" t="s">
        <v>104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2.5862068965517241E-2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</v>
      </c>
      <c r="D118" s="16">
        <v>1</v>
      </c>
      <c r="E118" s="17">
        <f t="shared" si="15"/>
        <v>5.8823529411764705E-2</v>
      </c>
      <c r="F118" s="17">
        <f t="shared" si="16"/>
        <v>8.6206896551724137E-3</v>
      </c>
      <c r="G118" s="17">
        <f t="shared" si="18"/>
        <v>-0.5</v>
      </c>
      <c r="H118" s="17">
        <f t="shared" si="17"/>
        <v>-2.9411764705882353E-2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2.9411764705882353E-2</v>
      </c>
      <c r="F119" s="17" t="str">
        <f t="shared" si="16"/>
        <v/>
      </c>
      <c r="G119" s="17">
        <f t="shared" si="18"/>
        <v>-1</v>
      </c>
      <c r="H119" s="17">
        <f t="shared" si="17"/>
        <v>-2.9411764705882353E-2</v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1.7241379310344827E-2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0</v>
      </c>
      <c r="E124" s="17">
        <f t="shared" si="15"/>
        <v>8.8235294117647065E-2</v>
      </c>
      <c r="F124" s="17" t="str">
        <f t="shared" si="16"/>
        <v/>
      </c>
      <c r="G124" s="17">
        <f t="shared" si="18"/>
        <v>-1</v>
      </c>
      <c r="H124" s="17">
        <f t="shared" si="17"/>
        <v>-8.8235294117647065E-2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1</v>
      </c>
      <c r="E128" s="17">
        <f t="shared" si="15"/>
        <v>5.8823529411764705E-2</v>
      </c>
      <c r="F128" s="17">
        <f t="shared" si="16"/>
        <v>8.6206896551724137E-3</v>
      </c>
      <c r="G128" s="17">
        <f t="shared" si="18"/>
        <v>-0.5</v>
      </c>
      <c r="H128" s="17">
        <f t="shared" si="17"/>
        <v>-2.9411764705882353E-2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3</v>
      </c>
      <c r="D130" s="16">
        <v>2</v>
      </c>
      <c r="E130" s="17">
        <f t="shared" si="15"/>
        <v>8.8235294117647065E-2</v>
      </c>
      <c r="F130" s="17">
        <f t="shared" si="16"/>
        <v>1.7241379310344827E-2</v>
      </c>
      <c r="G130" s="17">
        <f t="shared" si="18"/>
        <v>-0.33333333333333331</v>
      </c>
      <c r="H130" s="17">
        <f t="shared" si="17"/>
        <v>-2.9411764705882353E-2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</v>
      </c>
      <c r="D132" s="16">
        <v>1</v>
      </c>
      <c r="E132" s="17">
        <f t="shared" si="15"/>
        <v>5.8823529411764705E-2</v>
      </c>
      <c r="F132" s="17">
        <f t="shared" si="16"/>
        <v>8.6206896551724137E-3</v>
      </c>
      <c r="G132" s="17">
        <f t="shared" si="18"/>
        <v>-0.5</v>
      </c>
      <c r="H132" s="17">
        <f t="shared" si="17"/>
        <v>-2.9411764705882353E-2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</v>
      </c>
      <c r="D135" s="16">
        <v>2</v>
      </c>
      <c r="E135" s="17">
        <f t="shared" si="15"/>
        <v>5.8823529411764705E-2</v>
      </c>
      <c r="F135" s="17">
        <f t="shared" si="16"/>
        <v>1.7241379310344827E-2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124</v>
      </c>
      <c r="C136" s="16">
        <v>2</v>
      </c>
      <c r="D136" s="16">
        <v>4</v>
      </c>
      <c r="E136" s="17">
        <f t="shared" si="15"/>
        <v>5.8823529411764705E-2</v>
      </c>
      <c r="F136" s="17">
        <f t="shared" si="16"/>
        <v>3.4482758620689655E-2</v>
      </c>
      <c r="G136" s="17">
        <f t="shared" si="18"/>
        <v>1</v>
      </c>
      <c r="H136" s="17">
        <f t="shared" si="17"/>
        <v>5.8823529411764705E-2</v>
      </c>
    </row>
    <row r="137" spans="1:8" x14ac:dyDescent="0.2">
      <c r="A137" s="14"/>
      <c r="B137" s="15" t="s">
        <v>125</v>
      </c>
      <c r="C137" s="16">
        <v>1</v>
      </c>
      <c r="D137" s="16">
        <v>59</v>
      </c>
      <c r="E137" s="17">
        <f t="shared" si="15"/>
        <v>2.9411764705882353E-2</v>
      </c>
      <c r="F137" s="17">
        <f t="shared" si="16"/>
        <v>0.50862068965517238</v>
      </c>
      <c r="G137" s="17">
        <f t="shared" si="18"/>
        <v>58</v>
      </c>
      <c r="H137" s="17">
        <f t="shared" si="17"/>
        <v>1.7058823529411764</v>
      </c>
    </row>
    <row r="138" spans="1:8" x14ac:dyDescent="0.2">
      <c r="A138" s="14"/>
      <c r="B138" s="15" t="s">
        <v>126</v>
      </c>
      <c r="C138" s="16">
        <v>1</v>
      </c>
      <c r="D138" s="16">
        <v>2</v>
      </c>
      <c r="E138" s="17">
        <f t="shared" si="15"/>
        <v>2.9411764705882353E-2</v>
      </c>
      <c r="F138" s="17">
        <f t="shared" si="16"/>
        <v>1.7241379310344827E-2</v>
      </c>
      <c r="G138" s="17">
        <f t="shared" si="18"/>
        <v>1</v>
      </c>
      <c r="H138" s="17">
        <f t="shared" si="17"/>
        <v>2.9411764705882353E-2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si="15"/>
        <v/>
      </c>
      <c r="F139" s="17" t="str">
        <f t="shared" si="16"/>
        <v/>
      </c>
      <c r="G139" s="17" t="str">
        <f t="shared" si="18"/>
        <v xml:space="preserve"> 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1.7241379310344827E-2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ref="G141:G171" si="22">+IF(AND(C141=0,D141=0)," ",IF(C141=0,1,IF(D141=0,-1,(D141-C141)/C141)))</f>
        <v xml:space="preserve"> 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2.9411764705882353E-2</v>
      </c>
      <c r="F143" s="17" t="str">
        <f t="shared" si="20"/>
        <v/>
      </c>
      <c r="G143" s="17">
        <f t="shared" si="22"/>
        <v>-1</v>
      </c>
      <c r="H143" s="17">
        <f t="shared" si="21"/>
        <v>-2.9411764705882353E-2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8.6206896551724137E-3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8.6206896551724137E-3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8.6206896551724137E-3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1.7241379310344827E-2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8.6206896551724137E-3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5</v>
      </c>
      <c r="E163" s="17" t="str">
        <f t="shared" si="19"/>
        <v/>
      </c>
      <c r="F163" s="17">
        <f t="shared" si="20"/>
        <v>4.3103448275862072E-2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91</v>
      </c>
      <c r="D177" s="20">
        <f>SUM(D178:D350)</f>
        <v>299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2.2857142857142856</v>
      </c>
      <c r="H177" s="21">
        <f t="shared" ref="H177:H208" si="25">+IF(OR(AND(E177=""),(G177="")),"",E177*G177)</f>
        <v>2.2857142857142856</v>
      </c>
    </row>
    <row r="178" spans="1:8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ref="G178:G209" si="26">+IF(AND(C178=0,D178=0)," ",IF(C178=0,1,IF(D178=0,-1,(D178-C178)/C178)))</f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0</v>
      </c>
      <c r="E182" s="17">
        <f t="shared" si="23"/>
        <v>2.197802197802198E-2</v>
      </c>
      <c r="F182" s="17" t="str">
        <f t="shared" si="24"/>
        <v/>
      </c>
      <c r="G182" s="17">
        <f t="shared" si="26"/>
        <v>-1</v>
      </c>
      <c r="H182" s="17">
        <f t="shared" si="25"/>
        <v>-2.197802197802198E-2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</v>
      </c>
      <c r="D184" s="16">
        <v>18</v>
      </c>
      <c r="E184" s="17">
        <f t="shared" si="23"/>
        <v>4.3956043956043959E-2</v>
      </c>
      <c r="F184" s="17">
        <f t="shared" si="24"/>
        <v>6.0200668896321072E-2</v>
      </c>
      <c r="G184" s="17">
        <f t="shared" si="26"/>
        <v>3.5</v>
      </c>
      <c r="H184" s="17">
        <f t="shared" si="25"/>
        <v>0.15384615384615385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2</v>
      </c>
      <c r="E186" s="17" t="str">
        <f t="shared" si="23"/>
        <v/>
      </c>
      <c r="F186" s="17">
        <f t="shared" si="24"/>
        <v>6.688963210702341E-3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7</v>
      </c>
      <c r="E191" s="17" t="str">
        <f t="shared" si="23"/>
        <v/>
      </c>
      <c r="F191" s="17">
        <f t="shared" si="24"/>
        <v>2.3411371237458192E-2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22</v>
      </c>
      <c r="D192" s="16">
        <v>5</v>
      </c>
      <c r="E192" s="17">
        <f t="shared" si="23"/>
        <v>0.24175824175824176</v>
      </c>
      <c r="F192" s="17">
        <f t="shared" si="24"/>
        <v>1.6722408026755852E-2</v>
      </c>
      <c r="G192" s="17">
        <f t="shared" si="26"/>
        <v>-0.77272727272727271</v>
      </c>
      <c r="H192" s="17">
        <f t="shared" si="25"/>
        <v>-0.18681318681318682</v>
      </c>
    </row>
    <row r="193" spans="1:8" ht="25.5" x14ac:dyDescent="0.2">
      <c r="A193" s="14"/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3.3444816053511705E-3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1.098901098901099E-2</v>
      </c>
      <c r="F196" s="17" t="str">
        <f t="shared" si="24"/>
        <v/>
      </c>
      <c r="G196" s="17">
        <f t="shared" si="26"/>
        <v>-1</v>
      </c>
      <c r="H196" s="17">
        <f t="shared" si="25"/>
        <v>-1.098901098901099E-2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2</v>
      </c>
      <c r="E198" s="17" t="str">
        <f t="shared" si="23"/>
        <v/>
      </c>
      <c r="F198" s="17">
        <f t="shared" si="24"/>
        <v>6.688963210702341E-3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18</v>
      </c>
      <c r="E202" s="17" t="str">
        <f t="shared" si="23"/>
        <v/>
      </c>
      <c r="F202" s="17">
        <f t="shared" si="24"/>
        <v>6.0200668896321072E-2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79</v>
      </c>
      <c r="E204" s="17">
        <f t="shared" si="23"/>
        <v>1.098901098901099E-2</v>
      </c>
      <c r="F204" s="17">
        <f t="shared" si="24"/>
        <v>0.26421404682274247</v>
      </c>
      <c r="G204" s="17">
        <f t="shared" si="26"/>
        <v>78</v>
      </c>
      <c r="H204" s="17">
        <f t="shared" si="25"/>
        <v>0.85714285714285721</v>
      </c>
    </row>
    <row r="205" spans="1:8" ht="25.5" x14ac:dyDescent="0.2">
      <c r="A205" s="14"/>
      <c r="B205" s="15" t="s">
        <v>187</v>
      </c>
      <c r="C205" s="16">
        <v>1</v>
      </c>
      <c r="D205" s="16">
        <v>2</v>
      </c>
      <c r="E205" s="17">
        <f t="shared" si="23"/>
        <v>1.098901098901099E-2</v>
      </c>
      <c r="F205" s="17">
        <f t="shared" si="24"/>
        <v>6.688963210702341E-3</v>
      </c>
      <c r="G205" s="17">
        <f t="shared" si="26"/>
        <v>1</v>
      </c>
      <c r="H205" s="17">
        <f t="shared" si="25"/>
        <v>1.098901098901099E-2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1</v>
      </c>
      <c r="E207" s="17">
        <f t="shared" si="23"/>
        <v>2.197802197802198E-2</v>
      </c>
      <c r="F207" s="17">
        <f t="shared" si="24"/>
        <v>3.3444816053511705E-3</v>
      </c>
      <c r="G207" s="17">
        <f t="shared" si="26"/>
        <v>-0.5</v>
      </c>
      <c r="H207" s="17">
        <f t="shared" si="25"/>
        <v>-1.098901098901099E-2</v>
      </c>
    </row>
    <row r="208" spans="1:8" x14ac:dyDescent="0.2">
      <c r="A208" s="14"/>
      <c r="B208" s="15" t="s">
        <v>190</v>
      </c>
      <c r="C208" s="16">
        <v>4</v>
      </c>
      <c r="D208" s="16">
        <v>1</v>
      </c>
      <c r="E208" s="17">
        <f t="shared" si="23"/>
        <v>4.3956043956043959E-2</v>
      </c>
      <c r="F208" s="17">
        <f t="shared" si="24"/>
        <v>3.3444816053511705E-3</v>
      </c>
      <c r="G208" s="17">
        <f t="shared" si="26"/>
        <v>-0.75</v>
      </c>
      <c r="H208" s="17">
        <f t="shared" si="25"/>
        <v>-3.2967032967032968E-2</v>
      </c>
    </row>
    <row r="209" spans="1:8" x14ac:dyDescent="0.2">
      <c r="A209" s="14"/>
      <c r="B209" s="15" t="s">
        <v>191</v>
      </c>
      <c r="C209" s="16">
        <v>2</v>
      </c>
      <c r="D209" s="16">
        <v>0</v>
      </c>
      <c r="E209" s="17">
        <f t="shared" ref="E209:E240" si="27">+IF(C209=0,"",C209/C$177)</f>
        <v>2.197802197802198E-2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-2.197802197802198E-2</v>
      </c>
    </row>
    <row r="210" spans="1:8" x14ac:dyDescent="0.2">
      <c r="A210" s="14"/>
      <c r="B210" s="15" t="s">
        <v>192</v>
      </c>
      <c r="C210" s="16">
        <v>0</v>
      </c>
      <c r="D210" s="16">
        <v>9</v>
      </c>
      <c r="E210" s="17" t="str">
        <f t="shared" si="27"/>
        <v/>
      </c>
      <c r="F210" s="17">
        <f t="shared" si="28"/>
        <v>3.0100334448160536E-2</v>
      </c>
      <c r="G210" s="17">
        <f t="shared" ref="G210:G241" si="30">+IF(AND(C210=0,D210=0)," ",IF(C210=0,1,IF(D210=0,-1,(D210-C210)/C210)))</f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39</v>
      </c>
      <c r="D231" s="16">
        <v>28</v>
      </c>
      <c r="E231" s="17">
        <f t="shared" si="27"/>
        <v>0.42857142857142855</v>
      </c>
      <c r="F231" s="17">
        <f t="shared" si="28"/>
        <v>9.3645484949832769E-2</v>
      </c>
      <c r="G231" s="17">
        <f t="shared" si="30"/>
        <v>-0.28205128205128205</v>
      </c>
      <c r="H231" s="17">
        <f t="shared" si="29"/>
        <v>-0.12087912087912087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1.098901098901099E-2</v>
      </c>
      <c r="F232" s="17" t="str">
        <f t="shared" si="28"/>
        <v/>
      </c>
      <c r="G232" s="17">
        <f t="shared" si="30"/>
        <v>-1</v>
      </c>
      <c r="H232" s="17">
        <f t="shared" si="29"/>
        <v>-1.098901098901099E-2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27</v>
      </c>
      <c r="E244" s="17">
        <f t="shared" si="31"/>
        <v>2.197802197802198E-2</v>
      </c>
      <c r="F244" s="17">
        <f t="shared" si="32"/>
        <v>9.0301003344481601E-2</v>
      </c>
      <c r="G244" s="17">
        <f t="shared" si="34"/>
        <v>12.5</v>
      </c>
      <c r="H244" s="17">
        <f t="shared" si="33"/>
        <v>0.27472527472527475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1.098901098901099E-2</v>
      </c>
      <c r="F246" s="17" t="str">
        <f t="shared" si="32"/>
        <v/>
      </c>
      <c r="G246" s="17">
        <f t="shared" si="34"/>
        <v>-1</v>
      </c>
      <c r="H246" s="17">
        <f t="shared" si="33"/>
        <v>-1.098901098901099E-2</v>
      </c>
    </row>
    <row r="247" spans="1:8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3.3444816053511705E-3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3.3444816053511705E-3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3.3444816053511705E-3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13</v>
      </c>
      <c r="E259" s="17" t="str">
        <f t="shared" si="31"/>
        <v/>
      </c>
      <c r="F259" s="17">
        <f t="shared" si="32"/>
        <v>4.3478260869565216E-2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1</v>
      </c>
      <c r="D270" s="16">
        <v>0</v>
      </c>
      <c r="E270" s="17">
        <f t="shared" si="31"/>
        <v>1.098901098901099E-2</v>
      </c>
      <c r="F270" s="17" t="str">
        <f t="shared" si="32"/>
        <v/>
      </c>
      <c r="G270" s="17">
        <f t="shared" si="34"/>
        <v>-1</v>
      </c>
      <c r="H270" s="17">
        <f t="shared" si="33"/>
        <v>-1.098901098901099E-2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3.3444816053511705E-3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1</v>
      </c>
      <c r="D283" s="16">
        <v>0</v>
      </c>
      <c r="E283" s="17">
        <f t="shared" si="35"/>
        <v>1.098901098901099E-2</v>
      </c>
      <c r="F283" s="17" t="str">
        <f t="shared" si="36"/>
        <v/>
      </c>
      <c r="G283" s="17">
        <f t="shared" si="38"/>
        <v>-1</v>
      </c>
      <c r="H283" s="17">
        <f t="shared" si="37"/>
        <v>-1.098901098901099E-2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2</v>
      </c>
      <c r="E288" s="17" t="str">
        <f t="shared" si="35"/>
        <v/>
      </c>
      <c r="F288" s="17">
        <f t="shared" si="36"/>
        <v>6.688963210702341E-3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1</v>
      </c>
      <c r="D289" s="16">
        <v>0</v>
      </c>
      <c r="E289" s="17">
        <f t="shared" si="35"/>
        <v>1.098901098901099E-2</v>
      </c>
      <c r="F289" s="17" t="str">
        <f t="shared" si="36"/>
        <v/>
      </c>
      <c r="G289" s="17">
        <f t="shared" si="38"/>
        <v>-1</v>
      </c>
      <c r="H289" s="17">
        <f t="shared" si="37"/>
        <v>-1.098901098901099E-2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2</v>
      </c>
      <c r="E294" s="17" t="str">
        <f t="shared" si="35"/>
        <v/>
      </c>
      <c r="F294" s="17">
        <f t="shared" si="36"/>
        <v>6.688963210702341E-3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3</v>
      </c>
      <c r="E299" s="17" t="str">
        <f t="shared" si="35"/>
        <v/>
      </c>
      <c r="F299" s="17">
        <f t="shared" si="36"/>
        <v>1.0033444816053512E-2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19</v>
      </c>
      <c r="E306" s="17" t="str">
        <f t="shared" si="39"/>
        <v/>
      </c>
      <c r="F306" s="17">
        <f t="shared" si="40"/>
        <v>6.354515050167224E-2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0</v>
      </c>
      <c r="E311" s="17">
        <f t="shared" si="39"/>
        <v>1.098901098901099E-2</v>
      </c>
      <c r="F311" s="17" t="str">
        <f t="shared" si="40"/>
        <v/>
      </c>
      <c r="G311" s="17">
        <f t="shared" si="42"/>
        <v>-1</v>
      </c>
      <c r="H311" s="17">
        <f t="shared" si="41"/>
        <v>-1.098901098901099E-2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2</v>
      </c>
      <c r="D314" s="16">
        <v>55</v>
      </c>
      <c r="E314" s="17">
        <f t="shared" si="39"/>
        <v>2.197802197802198E-2</v>
      </c>
      <c r="F314" s="17">
        <f t="shared" si="40"/>
        <v>0.18394648829431437</v>
      </c>
      <c r="G314" s="17">
        <f t="shared" si="42"/>
        <v>26.5</v>
      </c>
      <c r="H314" s="17">
        <f t="shared" si="41"/>
        <v>0.58241758241758246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</v>
      </c>
      <c r="D325" s="16">
        <v>0</v>
      </c>
      <c r="E325" s="17">
        <f t="shared" si="39"/>
        <v>3.2967032967032968E-2</v>
      </c>
      <c r="F325" s="17" t="str">
        <f t="shared" si="40"/>
        <v/>
      </c>
      <c r="G325" s="17">
        <f t="shared" si="42"/>
        <v>-1</v>
      </c>
      <c r="H325" s="17">
        <f t="shared" si="41"/>
        <v>-3.2967032967032968E-2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3.3444816053511705E-3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791</v>
      </c>
      <c r="D356" s="20">
        <f>SUM(D357:D585)</f>
        <v>526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-0.33501896333754738</v>
      </c>
      <c r="H356" s="21">
        <f t="shared" ref="H356:H419" si="49">+IF(OR(AND(E356=""),(G356="")),"",E356*G356)</f>
        <v>-0.33501896333754738</v>
      </c>
    </row>
    <row r="357" spans="1:8" x14ac:dyDescent="0.2">
      <c r="A357" s="14"/>
      <c r="B357" s="15" t="s">
        <v>333</v>
      </c>
      <c r="C357" s="16">
        <v>2</v>
      </c>
      <c r="D357" s="16">
        <v>6</v>
      </c>
      <c r="E357" s="17">
        <f t="shared" si="47"/>
        <v>2.5284450063211127E-3</v>
      </c>
      <c r="F357" s="17">
        <f t="shared" si="48"/>
        <v>1.1406844106463879E-2</v>
      </c>
      <c r="G357" s="17">
        <f t="shared" ref="G357:G420" si="50">+IF(AND(C357=0,D357=0)," ",IF(C357=0,1,IF(D357=0,-1,(D357-C357)/C357)))</f>
        <v>2</v>
      </c>
      <c r="H357" s="17">
        <f t="shared" si="49"/>
        <v>5.0568900126422255E-3</v>
      </c>
    </row>
    <row r="358" spans="1:8" x14ac:dyDescent="0.2">
      <c r="A358" s="14"/>
      <c r="B358" s="15" t="s">
        <v>334</v>
      </c>
      <c r="C358" s="16">
        <v>1</v>
      </c>
      <c r="D358" s="16">
        <v>1</v>
      </c>
      <c r="E358" s="17">
        <f t="shared" si="47"/>
        <v>1.2642225031605564E-3</v>
      </c>
      <c r="F358" s="17">
        <f t="shared" si="48"/>
        <v>1.9011406844106464E-3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335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1.9011406844106464E-3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55</v>
      </c>
      <c r="E362" s="17">
        <f t="shared" si="47"/>
        <v>1.2642225031605564E-3</v>
      </c>
      <c r="F362" s="17">
        <f t="shared" si="48"/>
        <v>0.10456273764258556</v>
      </c>
      <c r="G362" s="17">
        <f t="shared" si="50"/>
        <v>54</v>
      </c>
      <c r="H362" s="17">
        <f t="shared" si="49"/>
        <v>6.8268015170670049E-2</v>
      </c>
    </row>
    <row r="363" spans="1:8" x14ac:dyDescent="0.2">
      <c r="A363" s="14"/>
      <c r="B363" s="15" t="s">
        <v>339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1.9011406844106464E-3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1</v>
      </c>
      <c r="D364" s="16">
        <v>0</v>
      </c>
      <c r="E364" s="17">
        <f t="shared" si="47"/>
        <v>1.2642225031605564E-3</v>
      </c>
      <c r="F364" s="17" t="str">
        <f t="shared" si="48"/>
        <v/>
      </c>
      <c r="G364" s="17">
        <f t="shared" si="50"/>
        <v>-1</v>
      </c>
      <c r="H364" s="17">
        <f t="shared" si="49"/>
        <v>-1.2642225031605564E-3</v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323</v>
      </c>
      <c r="D368" s="16">
        <v>180</v>
      </c>
      <c r="E368" s="17">
        <f t="shared" si="47"/>
        <v>0.40834386852085969</v>
      </c>
      <c r="F368" s="17">
        <f t="shared" si="48"/>
        <v>0.34220532319391633</v>
      </c>
      <c r="G368" s="17">
        <f t="shared" si="50"/>
        <v>-0.44272445820433437</v>
      </c>
      <c r="H368" s="17">
        <f t="shared" si="49"/>
        <v>-0.18078381795195955</v>
      </c>
    </row>
    <row r="369" spans="1:8" x14ac:dyDescent="0.2">
      <c r="A369" s="14"/>
      <c r="B369" s="15" t="s">
        <v>345</v>
      </c>
      <c r="C369" s="16">
        <v>1</v>
      </c>
      <c r="D369" s="16">
        <v>2</v>
      </c>
      <c r="E369" s="17">
        <f t="shared" si="47"/>
        <v>1.2642225031605564E-3</v>
      </c>
      <c r="F369" s="17">
        <f t="shared" si="48"/>
        <v>3.8022813688212928E-3</v>
      </c>
      <c r="G369" s="17">
        <f t="shared" si="50"/>
        <v>1</v>
      </c>
      <c r="H369" s="17">
        <f t="shared" si="49"/>
        <v>1.2642225031605564E-3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3</v>
      </c>
      <c r="D371" s="16">
        <v>1</v>
      </c>
      <c r="E371" s="17">
        <f t="shared" si="47"/>
        <v>3.7926675094816687E-3</v>
      </c>
      <c r="F371" s="17">
        <f t="shared" si="48"/>
        <v>1.9011406844106464E-3</v>
      </c>
      <c r="G371" s="17">
        <f t="shared" si="50"/>
        <v>-0.66666666666666663</v>
      </c>
      <c r="H371" s="17">
        <f t="shared" si="49"/>
        <v>-2.5284450063211123E-3</v>
      </c>
    </row>
    <row r="372" spans="1:8" x14ac:dyDescent="0.2">
      <c r="A372" s="14"/>
      <c r="B372" s="15" t="s">
        <v>348</v>
      </c>
      <c r="C372" s="16">
        <v>0</v>
      </c>
      <c r="D372" s="16">
        <v>1</v>
      </c>
      <c r="E372" s="17" t="str">
        <f t="shared" si="47"/>
        <v/>
      </c>
      <c r="F372" s="17">
        <f t="shared" si="48"/>
        <v>1.9011406844106464E-3</v>
      </c>
      <c r="G372" s="17">
        <f t="shared" si="50"/>
        <v>1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2</v>
      </c>
      <c r="E373" s="17" t="str">
        <f t="shared" si="47"/>
        <v/>
      </c>
      <c r="F373" s="17">
        <f t="shared" si="48"/>
        <v>3.8022813688212928E-3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1.9011406844106464E-3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</v>
      </c>
      <c r="D376" s="16">
        <v>47</v>
      </c>
      <c r="E376" s="17">
        <f t="shared" si="47"/>
        <v>3.7926675094816687E-3</v>
      </c>
      <c r="F376" s="17">
        <f t="shared" si="48"/>
        <v>8.9353612167300381E-2</v>
      </c>
      <c r="G376" s="17">
        <f t="shared" si="50"/>
        <v>14.666666666666666</v>
      </c>
      <c r="H376" s="17">
        <f t="shared" si="49"/>
        <v>5.562579013906447E-2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2</v>
      </c>
      <c r="E380" s="17">
        <f t="shared" si="47"/>
        <v>3.7926675094816687E-3</v>
      </c>
      <c r="F380" s="17">
        <f t="shared" si="48"/>
        <v>3.8022813688212928E-3</v>
      </c>
      <c r="G380" s="17">
        <f t="shared" si="50"/>
        <v>-0.33333333333333331</v>
      </c>
      <c r="H380" s="17">
        <f t="shared" si="49"/>
        <v>-1.2642225031605561E-3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1.9011406844106464E-3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3</v>
      </c>
      <c r="E386" s="17" t="str">
        <f t="shared" si="47"/>
        <v/>
      </c>
      <c r="F386" s="17">
        <f t="shared" si="48"/>
        <v>5.7034220532319393E-3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12</v>
      </c>
      <c r="D390" s="16">
        <v>8</v>
      </c>
      <c r="E390" s="17">
        <f t="shared" si="47"/>
        <v>1.5170670037926675E-2</v>
      </c>
      <c r="F390" s="17">
        <f t="shared" si="48"/>
        <v>1.5209125475285171E-2</v>
      </c>
      <c r="G390" s="17">
        <f t="shared" si="50"/>
        <v>-0.33333333333333331</v>
      </c>
      <c r="H390" s="17">
        <f t="shared" si="49"/>
        <v>-5.0568900126422246E-3</v>
      </c>
    </row>
    <row r="391" spans="1:8" x14ac:dyDescent="0.2">
      <c r="A391" s="14"/>
      <c r="B391" s="15" t="s">
        <v>367</v>
      </c>
      <c r="C391" s="16">
        <v>3</v>
      </c>
      <c r="D391" s="16">
        <v>3</v>
      </c>
      <c r="E391" s="17">
        <f t="shared" si="47"/>
        <v>3.7926675094816687E-3</v>
      </c>
      <c r="F391" s="17">
        <f t="shared" si="48"/>
        <v>5.7034220532319393E-3</v>
      </c>
      <c r="G391" s="17">
        <f t="shared" si="50"/>
        <v>0</v>
      </c>
      <c r="H391" s="17">
        <f t="shared" si="49"/>
        <v>0</v>
      </c>
    </row>
    <row r="392" spans="1:8" x14ac:dyDescent="0.2">
      <c r="A392" s="14"/>
      <c r="B392" s="15" t="s">
        <v>368</v>
      </c>
      <c r="C392" s="16">
        <v>0</v>
      </c>
      <c r="D392" s="16">
        <v>3</v>
      </c>
      <c r="E392" s="17" t="str">
        <f t="shared" si="47"/>
        <v/>
      </c>
      <c r="F392" s="17">
        <f t="shared" si="48"/>
        <v>5.7034220532319393E-3</v>
      </c>
      <c r="G392" s="17">
        <f t="shared" si="50"/>
        <v>1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2</v>
      </c>
      <c r="D393" s="16">
        <v>4</v>
      </c>
      <c r="E393" s="17">
        <f t="shared" si="47"/>
        <v>2.5284450063211127E-3</v>
      </c>
      <c r="F393" s="17">
        <f t="shared" si="48"/>
        <v>7.6045627376425855E-3</v>
      </c>
      <c r="G393" s="17">
        <f t="shared" si="50"/>
        <v>1</v>
      </c>
      <c r="H393" s="17">
        <f t="shared" si="49"/>
        <v>2.5284450063211127E-3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1.2642225031605564E-3</v>
      </c>
      <c r="F395" s="17" t="str">
        <f t="shared" si="48"/>
        <v/>
      </c>
      <c r="G395" s="17">
        <f t="shared" si="50"/>
        <v>-1</v>
      </c>
      <c r="H395" s="17">
        <f t="shared" si="49"/>
        <v>-1.2642225031605564E-3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19</v>
      </c>
      <c r="D398" s="16">
        <v>9</v>
      </c>
      <c r="E398" s="17">
        <f t="shared" si="47"/>
        <v>2.402022756005057E-2</v>
      </c>
      <c r="F398" s="17">
        <f t="shared" si="48"/>
        <v>1.7110266159695818E-2</v>
      </c>
      <c r="G398" s="17">
        <f t="shared" si="50"/>
        <v>-0.52631578947368418</v>
      </c>
      <c r="H398" s="17">
        <f t="shared" si="49"/>
        <v>-1.2642225031605562E-2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1.2642225031605564E-3</v>
      </c>
      <c r="F401" s="17" t="str">
        <f t="shared" si="48"/>
        <v/>
      </c>
      <c r="G401" s="17">
        <f t="shared" si="50"/>
        <v>-1</v>
      </c>
      <c r="H401" s="17">
        <f t="shared" si="49"/>
        <v>-1.2642225031605564E-3</v>
      </c>
    </row>
    <row r="402" spans="1:8" x14ac:dyDescent="0.2">
      <c r="A402" s="14"/>
      <c r="B402" s="15" t="s">
        <v>378</v>
      </c>
      <c r="C402" s="16">
        <v>8</v>
      </c>
      <c r="D402" s="16">
        <v>31</v>
      </c>
      <c r="E402" s="17">
        <f t="shared" si="47"/>
        <v>1.0113780025284451E-2</v>
      </c>
      <c r="F402" s="17">
        <f t="shared" si="48"/>
        <v>5.8935361216730035E-2</v>
      </c>
      <c r="G402" s="17">
        <f t="shared" si="50"/>
        <v>2.875</v>
      </c>
      <c r="H402" s="17">
        <f t="shared" si="49"/>
        <v>2.9077117572692796E-2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</v>
      </c>
      <c r="D405" s="16">
        <v>20</v>
      </c>
      <c r="E405" s="17">
        <f t="shared" si="47"/>
        <v>2.5284450063211127E-3</v>
      </c>
      <c r="F405" s="17">
        <f t="shared" si="48"/>
        <v>3.8022813688212927E-2</v>
      </c>
      <c r="G405" s="17">
        <f t="shared" si="50"/>
        <v>9</v>
      </c>
      <c r="H405" s="17">
        <f t="shared" si="49"/>
        <v>2.2756005056890016E-2</v>
      </c>
    </row>
    <row r="406" spans="1:8" x14ac:dyDescent="0.2">
      <c r="A406" s="14"/>
      <c r="B406" s="15" t="s">
        <v>382</v>
      </c>
      <c r="C406" s="16">
        <v>2</v>
      </c>
      <c r="D406" s="16">
        <v>25</v>
      </c>
      <c r="E406" s="17">
        <f t="shared" si="47"/>
        <v>2.5284450063211127E-3</v>
      </c>
      <c r="F406" s="17">
        <f t="shared" si="48"/>
        <v>4.7528517110266157E-2</v>
      </c>
      <c r="G406" s="17">
        <f t="shared" si="50"/>
        <v>11.5</v>
      </c>
      <c r="H406" s="17">
        <f t="shared" si="49"/>
        <v>2.9077117572692796E-2</v>
      </c>
    </row>
    <row r="407" spans="1:8" x14ac:dyDescent="0.2">
      <c r="A407" s="14"/>
      <c r="B407" s="15" t="s">
        <v>383</v>
      </c>
      <c r="C407" s="16">
        <v>28</v>
      </c>
      <c r="D407" s="16">
        <v>4</v>
      </c>
      <c r="E407" s="17">
        <f t="shared" si="47"/>
        <v>3.5398230088495575E-2</v>
      </c>
      <c r="F407" s="17">
        <f t="shared" si="48"/>
        <v>7.6045627376425855E-3</v>
      </c>
      <c r="G407" s="17">
        <f t="shared" si="50"/>
        <v>-0.8571428571428571</v>
      </c>
      <c r="H407" s="17">
        <f t="shared" si="49"/>
        <v>-3.0341340075853349E-2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2</v>
      </c>
      <c r="D409" s="16">
        <v>5</v>
      </c>
      <c r="E409" s="17">
        <f t="shared" si="47"/>
        <v>2.5284450063211127E-3</v>
      </c>
      <c r="F409" s="17">
        <f t="shared" si="48"/>
        <v>9.5057034220532317E-3</v>
      </c>
      <c r="G409" s="17">
        <f t="shared" si="50"/>
        <v>1.5</v>
      </c>
      <c r="H409" s="17">
        <f t="shared" si="49"/>
        <v>3.7926675094816691E-3</v>
      </c>
    </row>
    <row r="410" spans="1:8" ht="25.5" x14ac:dyDescent="0.2">
      <c r="A410" s="14"/>
      <c r="B410" s="15" t="s">
        <v>386</v>
      </c>
      <c r="C410" s="16">
        <v>1</v>
      </c>
      <c r="D410" s="16">
        <v>6</v>
      </c>
      <c r="E410" s="17">
        <f t="shared" si="47"/>
        <v>1.2642225031605564E-3</v>
      </c>
      <c r="F410" s="17">
        <f t="shared" si="48"/>
        <v>1.1406844106463879E-2</v>
      </c>
      <c r="G410" s="17">
        <f t="shared" si="50"/>
        <v>5</v>
      </c>
      <c r="H410" s="17">
        <f t="shared" si="49"/>
        <v>6.3211125158027818E-3</v>
      </c>
    </row>
    <row r="411" spans="1:8" x14ac:dyDescent="0.2">
      <c r="A411" s="14"/>
      <c r="B411" s="15" t="s">
        <v>387</v>
      </c>
      <c r="C411" s="16">
        <v>23</v>
      </c>
      <c r="D411" s="16">
        <v>3</v>
      </c>
      <c r="E411" s="17">
        <f t="shared" si="47"/>
        <v>2.9077117572692796E-2</v>
      </c>
      <c r="F411" s="17">
        <f t="shared" si="48"/>
        <v>5.7034220532319393E-3</v>
      </c>
      <c r="G411" s="17">
        <f t="shared" si="50"/>
        <v>-0.86956521739130432</v>
      </c>
      <c r="H411" s="17">
        <f t="shared" si="49"/>
        <v>-2.5284450063211127E-2</v>
      </c>
    </row>
    <row r="412" spans="1:8" x14ac:dyDescent="0.2">
      <c r="A412" s="14"/>
      <c r="B412" s="15" t="s">
        <v>388</v>
      </c>
      <c r="C412" s="16">
        <v>22</v>
      </c>
      <c r="D412" s="16">
        <v>1</v>
      </c>
      <c r="E412" s="17">
        <f t="shared" si="47"/>
        <v>2.7812895069532238E-2</v>
      </c>
      <c r="F412" s="17">
        <f t="shared" si="48"/>
        <v>1.9011406844106464E-3</v>
      </c>
      <c r="G412" s="17">
        <f t="shared" si="50"/>
        <v>-0.95454545454545459</v>
      </c>
      <c r="H412" s="17">
        <f t="shared" si="49"/>
        <v>-2.6548672566371685E-2</v>
      </c>
    </row>
    <row r="413" spans="1:8" x14ac:dyDescent="0.2">
      <c r="A413" s="14"/>
      <c r="B413" s="15" t="s">
        <v>389</v>
      </c>
      <c r="C413" s="16">
        <v>0</v>
      </c>
      <c r="D413" s="16">
        <v>2</v>
      </c>
      <c r="E413" s="17" t="str">
        <f t="shared" si="47"/>
        <v/>
      </c>
      <c r="F413" s="17">
        <f t="shared" si="48"/>
        <v>3.8022813688212928E-3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1</v>
      </c>
      <c r="D417" s="16">
        <v>1</v>
      </c>
      <c r="E417" s="17">
        <f t="shared" si="47"/>
        <v>1.2642225031605564E-3</v>
      </c>
      <c r="F417" s="17">
        <f t="shared" si="48"/>
        <v>1.9011406844106464E-3</v>
      </c>
      <c r="G417" s="17">
        <f t="shared" si="50"/>
        <v>0</v>
      </c>
      <c r="H417" s="17">
        <f t="shared" si="49"/>
        <v>0</v>
      </c>
    </row>
    <row r="418" spans="1:8" x14ac:dyDescent="0.2">
      <c r="A418" s="14"/>
      <c r="B418" s="15" t="s">
        <v>394</v>
      </c>
      <c r="C418" s="16">
        <v>1</v>
      </c>
      <c r="D418" s="16">
        <v>6</v>
      </c>
      <c r="E418" s="17">
        <f t="shared" si="47"/>
        <v>1.2642225031605564E-3</v>
      </c>
      <c r="F418" s="17">
        <f t="shared" si="48"/>
        <v>1.1406844106463879E-2</v>
      </c>
      <c r="G418" s="17">
        <f t="shared" si="50"/>
        <v>5</v>
      </c>
      <c r="H418" s="17">
        <f t="shared" si="49"/>
        <v>6.3211125158027818E-3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7</v>
      </c>
      <c r="D420" s="16">
        <v>1</v>
      </c>
      <c r="E420" s="17">
        <f t="shared" ref="E420:E483" si="51">+IF(C420=0,"",C420/C$356)</f>
        <v>8.8495575221238937E-3</v>
      </c>
      <c r="F420" s="17">
        <f t="shared" ref="F420:F483" si="52">+IF(D420=0,"",D420/D$356)</f>
        <v>1.9011406844106464E-3</v>
      </c>
      <c r="G420" s="17">
        <f t="shared" si="50"/>
        <v>-0.8571428571428571</v>
      </c>
      <c r="H420" s="17">
        <f t="shared" ref="H420:H483" si="53">+IF(OR(AND(E420=""),(G420="")),"",E420*G420)</f>
        <v>-7.5853350189633373E-3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5</v>
      </c>
      <c r="D428" s="16">
        <v>6</v>
      </c>
      <c r="E428" s="17">
        <f t="shared" si="51"/>
        <v>6.321112515802781E-3</v>
      </c>
      <c r="F428" s="17">
        <f t="shared" si="52"/>
        <v>1.1406844106463879E-2</v>
      </c>
      <c r="G428" s="17">
        <f t="shared" si="54"/>
        <v>0.2</v>
      </c>
      <c r="H428" s="17">
        <f t="shared" si="53"/>
        <v>1.2642225031605564E-3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7</v>
      </c>
      <c r="E432" s="17">
        <f t="shared" si="51"/>
        <v>1.2642225031605564E-3</v>
      </c>
      <c r="F432" s="17">
        <f t="shared" si="52"/>
        <v>1.3307984790874524E-2</v>
      </c>
      <c r="G432" s="17">
        <f t="shared" si="54"/>
        <v>6</v>
      </c>
      <c r="H432" s="17">
        <f t="shared" si="53"/>
        <v>7.5853350189633382E-3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1.2642225031605564E-3</v>
      </c>
      <c r="F433" s="17" t="str">
        <f t="shared" si="52"/>
        <v/>
      </c>
      <c r="G433" s="17">
        <f t="shared" si="54"/>
        <v>-1</v>
      </c>
      <c r="H433" s="17">
        <f t="shared" si="53"/>
        <v>-1.2642225031605564E-3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16</v>
      </c>
      <c r="E436" s="17">
        <f t="shared" si="51"/>
        <v>1.2642225031605564E-3</v>
      </c>
      <c r="F436" s="17">
        <f t="shared" si="52"/>
        <v>3.0418250950570342E-2</v>
      </c>
      <c r="G436" s="17">
        <f t="shared" si="54"/>
        <v>15</v>
      </c>
      <c r="H436" s="17">
        <f t="shared" si="53"/>
        <v>1.8963337547408345E-2</v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1.2642225031605564E-3</v>
      </c>
      <c r="F437" s="17" t="str">
        <f t="shared" si="52"/>
        <v/>
      </c>
      <c r="G437" s="17">
        <f t="shared" si="54"/>
        <v>-1</v>
      </c>
      <c r="H437" s="17">
        <f t="shared" si="53"/>
        <v>-1.2642225031605564E-3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1.9011406844106464E-3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4</v>
      </c>
      <c r="E452" s="17" t="str">
        <f t="shared" si="51"/>
        <v/>
      </c>
      <c r="F452" s="17">
        <f t="shared" si="52"/>
        <v>7.6045627376425855E-3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1.2642225031605564E-3</v>
      </c>
      <c r="F463" s="17" t="str">
        <f t="shared" si="52"/>
        <v/>
      </c>
      <c r="G463" s="17">
        <f t="shared" si="54"/>
        <v>-1</v>
      </c>
      <c r="H463" s="17">
        <f t="shared" si="53"/>
        <v>-1.2642225031605564E-3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1</v>
      </c>
      <c r="D466" s="16">
        <v>5</v>
      </c>
      <c r="E466" s="17">
        <f t="shared" si="51"/>
        <v>1.2642225031605564E-3</v>
      </c>
      <c r="F466" s="17">
        <f t="shared" si="52"/>
        <v>9.5057034220532317E-3</v>
      </c>
      <c r="G466" s="17">
        <f t="shared" si="54"/>
        <v>4</v>
      </c>
      <c r="H466" s="17">
        <f t="shared" si="53"/>
        <v>5.0568900126422255E-3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2</v>
      </c>
      <c r="E475" s="17" t="str">
        <f t="shared" si="51"/>
        <v/>
      </c>
      <c r="F475" s="17">
        <f t="shared" si="52"/>
        <v>3.8022813688212928E-3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1</v>
      </c>
      <c r="E479" s="17" t="str">
        <f t="shared" si="51"/>
        <v/>
      </c>
      <c r="F479" s="17">
        <f t="shared" si="52"/>
        <v>1.9011406844106464E-3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</v>
      </c>
      <c r="D481" s="16">
        <v>2</v>
      </c>
      <c r="E481" s="17">
        <f t="shared" si="51"/>
        <v>1.2642225031605564E-3</v>
      </c>
      <c r="F481" s="17">
        <f t="shared" si="52"/>
        <v>3.8022813688212928E-3</v>
      </c>
      <c r="G481" s="17">
        <f t="shared" si="54"/>
        <v>1</v>
      </c>
      <c r="H481" s="17">
        <f t="shared" si="53"/>
        <v>1.2642225031605564E-3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12</v>
      </c>
      <c r="E496" s="17" t="str">
        <f t="shared" si="55"/>
        <v/>
      </c>
      <c r="F496" s="17">
        <f t="shared" si="56"/>
        <v>2.2813688212927757E-2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1.9011406844106464E-3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</v>
      </c>
      <c r="D500" s="16">
        <v>0</v>
      </c>
      <c r="E500" s="17">
        <f t="shared" si="55"/>
        <v>1.2642225031605564E-3</v>
      </c>
      <c r="F500" s="17" t="str">
        <f t="shared" si="56"/>
        <v/>
      </c>
      <c r="G500" s="17">
        <f t="shared" si="58"/>
        <v>-1</v>
      </c>
      <c r="H500" s="17">
        <f t="shared" si="57"/>
        <v>-1.2642225031605564E-3</v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1.9011406844106464E-3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1.9011406844106464E-3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8</v>
      </c>
      <c r="E520" s="17">
        <f t="shared" si="55"/>
        <v>5.0568900126422255E-3</v>
      </c>
      <c r="F520" s="17">
        <f t="shared" si="56"/>
        <v>1.5209125475285171E-2</v>
      </c>
      <c r="G520" s="17">
        <f t="shared" si="58"/>
        <v>1</v>
      </c>
      <c r="H520" s="17">
        <f t="shared" si="57"/>
        <v>5.0568900126422255E-3</v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1.9011406844106464E-3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1.9011406844106464E-3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5</v>
      </c>
      <c r="D544" s="16">
        <v>0</v>
      </c>
      <c r="E544" s="17">
        <f t="shared" si="55"/>
        <v>6.321112515802781E-3</v>
      </c>
      <c r="F544" s="17" t="str">
        <f t="shared" si="56"/>
        <v/>
      </c>
      <c r="G544" s="17">
        <f t="shared" si="58"/>
        <v>-1</v>
      </c>
      <c r="H544" s="17">
        <f t="shared" si="57"/>
        <v>-6.321112515802781E-3</v>
      </c>
    </row>
    <row r="545" spans="1:8" x14ac:dyDescent="0.2">
      <c r="A545" s="14"/>
      <c r="B545" s="15" t="s">
        <v>521</v>
      </c>
      <c r="C545" s="16">
        <v>287</v>
      </c>
      <c r="D545" s="16">
        <v>8</v>
      </c>
      <c r="E545" s="17">
        <f t="shared" si="55"/>
        <v>0.36283185840707965</v>
      </c>
      <c r="F545" s="17">
        <f t="shared" si="56"/>
        <v>1.5209125475285171E-2</v>
      </c>
      <c r="G545" s="17">
        <f t="shared" si="58"/>
        <v>-0.97212543554006969</v>
      </c>
      <c r="H545" s="17">
        <f t="shared" si="57"/>
        <v>-0.3527180783817952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1</v>
      </c>
      <c r="E548" s="17" t="str">
        <f t="shared" ref="E548:E585" si="59">+IF(C548=0,"",C548/C$356)</f>
        <v/>
      </c>
      <c r="F548" s="17">
        <f t="shared" ref="F548:F585" si="60">+IF(D548=0,"",D548/D$356)</f>
        <v>1.9011406844106464E-3</v>
      </c>
      <c r="G548" s="17">
        <f t="shared" si="58"/>
        <v>1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ref="G549:G585" si="62">+IF(AND(C549=0,D549=0)," ",IF(C549=0,1,IF(D549=0,-1,(D549-C549)/C549)))</f>
        <v xml:space="preserve"> 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1</v>
      </c>
      <c r="E552" s="17" t="str">
        <f t="shared" si="59"/>
        <v/>
      </c>
      <c r="F552" s="17">
        <f t="shared" si="60"/>
        <v>1.9011406844106464E-3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3</v>
      </c>
      <c r="E557" s="17" t="str">
        <f t="shared" si="59"/>
        <v/>
      </c>
      <c r="F557" s="17">
        <f t="shared" si="60"/>
        <v>5.7034220532319393E-3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1</v>
      </c>
      <c r="E564" s="17">
        <f t="shared" si="59"/>
        <v>1.2642225031605564E-3</v>
      </c>
      <c r="F564" s="17">
        <f t="shared" si="60"/>
        <v>1.9011406844106464E-3</v>
      </c>
      <c r="G564" s="17">
        <f t="shared" si="62"/>
        <v>0</v>
      </c>
      <c r="H564" s="17">
        <f t="shared" si="61"/>
        <v>0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</v>
      </c>
      <c r="D569" s="16">
        <v>2</v>
      </c>
      <c r="E569" s="17">
        <f t="shared" si="59"/>
        <v>7.5853350189633373E-3</v>
      </c>
      <c r="F569" s="17">
        <f t="shared" si="60"/>
        <v>3.8022813688212928E-3</v>
      </c>
      <c r="G569" s="17">
        <f t="shared" si="62"/>
        <v>-0.66666666666666663</v>
      </c>
      <c r="H569" s="17">
        <f t="shared" si="61"/>
        <v>-5.0568900126422246E-3</v>
      </c>
    </row>
    <row r="570" spans="1:8" ht="25.5" x14ac:dyDescent="0.2">
      <c r="A570" s="14"/>
      <c r="B570" s="15" t="s">
        <v>546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3.8022813688212928E-3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0</v>
      </c>
      <c r="D571" s="16">
        <v>2</v>
      </c>
      <c r="E571" s="17" t="str">
        <f t="shared" si="59"/>
        <v/>
      </c>
      <c r="F571" s="17">
        <f t="shared" si="60"/>
        <v>3.8022813688212928E-3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1.2642225031605564E-3</v>
      </c>
      <c r="F576" s="17" t="str">
        <f t="shared" si="60"/>
        <v/>
      </c>
      <c r="G576" s="17">
        <f t="shared" si="62"/>
        <v>-1</v>
      </c>
      <c r="H576" s="17">
        <f t="shared" si="61"/>
        <v>-1.2642225031605564E-3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</v>
      </c>
      <c r="D578" s="16">
        <v>1</v>
      </c>
      <c r="E578" s="17">
        <f t="shared" si="59"/>
        <v>1.2642225031605564E-3</v>
      </c>
      <c r="F578" s="17">
        <f t="shared" si="60"/>
        <v>1.9011406844106464E-3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738</v>
      </c>
      <c r="D591" s="20">
        <f>SUM(D592:D618)</f>
        <v>108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-0.85365853658536583</v>
      </c>
      <c r="H591" s="21">
        <f t="shared" ref="H591:H618" si="65">+IF(OR(AND(E591=""),(G591="")),"",E591*G591)</f>
        <v>-0.85365853658536583</v>
      </c>
    </row>
    <row r="592" spans="1:8" x14ac:dyDescent="0.2">
      <c r="A592" s="14"/>
      <c r="B592" s="15" t="s">
        <v>562</v>
      </c>
      <c r="C592" s="16">
        <v>1</v>
      </c>
      <c r="D592" s="16">
        <v>0</v>
      </c>
      <c r="E592" s="17">
        <f t="shared" si="63"/>
        <v>1.3550135501355014E-3</v>
      </c>
      <c r="F592" s="17" t="str">
        <f t="shared" si="64"/>
        <v/>
      </c>
      <c r="G592" s="17">
        <f t="shared" ref="G592:G618" si="66">+IF(AND(C592=0,D592=0)," ",IF(C592=0,1,IF(D592=0,-1,(D592-C592)/C592)))</f>
        <v>-1</v>
      </c>
      <c r="H592" s="17">
        <f t="shared" si="65"/>
        <v>-1.3550135501355014E-3</v>
      </c>
    </row>
    <row r="593" spans="1:8" x14ac:dyDescent="0.2">
      <c r="A593" s="14"/>
      <c r="B593" s="15" t="s">
        <v>563</v>
      </c>
      <c r="C593" s="16">
        <v>0</v>
      </c>
      <c r="D593" s="16">
        <v>13</v>
      </c>
      <c r="E593" s="17" t="str">
        <f t="shared" si="63"/>
        <v/>
      </c>
      <c r="F593" s="17">
        <f t="shared" si="64"/>
        <v>0.12037037037037036</v>
      </c>
      <c r="G593" s="17">
        <f t="shared" si="66"/>
        <v>1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7</v>
      </c>
      <c r="D594" s="16">
        <v>33</v>
      </c>
      <c r="E594" s="17">
        <f t="shared" si="63"/>
        <v>9.485094850948509E-3</v>
      </c>
      <c r="F594" s="17">
        <f t="shared" si="64"/>
        <v>0.30555555555555558</v>
      </c>
      <c r="G594" s="17">
        <f t="shared" si="66"/>
        <v>3.7142857142857144</v>
      </c>
      <c r="H594" s="17">
        <f t="shared" si="65"/>
        <v>3.5230352303523033E-2</v>
      </c>
    </row>
    <row r="595" spans="1:8" x14ac:dyDescent="0.2">
      <c r="A595" s="14"/>
      <c r="B595" s="15" t="s">
        <v>565</v>
      </c>
      <c r="C595" s="16">
        <v>248</v>
      </c>
      <c r="D595" s="16">
        <v>34</v>
      </c>
      <c r="E595" s="17">
        <f t="shared" si="63"/>
        <v>0.33604336043360433</v>
      </c>
      <c r="F595" s="17">
        <f t="shared" si="64"/>
        <v>0.31481481481481483</v>
      </c>
      <c r="G595" s="17">
        <f t="shared" si="66"/>
        <v>-0.86290322580645162</v>
      </c>
      <c r="H595" s="17">
        <f t="shared" si="65"/>
        <v>-0.28997289972899731</v>
      </c>
    </row>
    <row r="596" spans="1:8" x14ac:dyDescent="0.2">
      <c r="A596" s="14"/>
      <c r="B596" s="15" t="s">
        <v>566</v>
      </c>
      <c r="C596" s="16">
        <v>1</v>
      </c>
      <c r="D596" s="16">
        <v>0</v>
      </c>
      <c r="E596" s="17">
        <f t="shared" si="63"/>
        <v>1.3550135501355014E-3</v>
      </c>
      <c r="F596" s="17" t="str">
        <f t="shared" si="64"/>
        <v/>
      </c>
      <c r="G596" s="17">
        <f t="shared" si="66"/>
        <v>-1</v>
      </c>
      <c r="H596" s="17">
        <f t="shared" si="65"/>
        <v>-1.3550135501355014E-3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4</v>
      </c>
      <c r="E599" s="17" t="str">
        <f t="shared" si="63"/>
        <v/>
      </c>
      <c r="F599" s="17">
        <f t="shared" si="64"/>
        <v>3.7037037037037035E-2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8</v>
      </c>
      <c r="E602" s="17">
        <f t="shared" si="63"/>
        <v>1.3550135501355014E-3</v>
      </c>
      <c r="F602" s="17">
        <f t="shared" si="64"/>
        <v>7.407407407407407E-2</v>
      </c>
      <c r="G602" s="17">
        <f t="shared" si="66"/>
        <v>7</v>
      </c>
      <c r="H602" s="17">
        <f t="shared" si="65"/>
        <v>9.485094850948509E-3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1</v>
      </c>
      <c r="D607" s="16">
        <v>0</v>
      </c>
      <c r="E607" s="17">
        <f t="shared" si="63"/>
        <v>1.3550135501355014E-3</v>
      </c>
      <c r="F607" s="17" t="str">
        <f t="shared" si="64"/>
        <v/>
      </c>
      <c r="G607" s="17">
        <f t="shared" si="66"/>
        <v>-1</v>
      </c>
      <c r="H607" s="17">
        <f t="shared" si="65"/>
        <v>-1.3550135501355014E-3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17</v>
      </c>
      <c r="D609" s="16">
        <v>13</v>
      </c>
      <c r="E609" s="17">
        <f t="shared" si="63"/>
        <v>2.3035230352303523E-2</v>
      </c>
      <c r="F609" s="17">
        <f t="shared" si="64"/>
        <v>0.12037037037037036</v>
      </c>
      <c r="G609" s="17">
        <f t="shared" si="66"/>
        <v>-0.23529411764705882</v>
      </c>
      <c r="H609" s="17">
        <f t="shared" si="65"/>
        <v>-5.4200542005420054E-3</v>
      </c>
    </row>
    <row r="610" spans="1:8" x14ac:dyDescent="0.2">
      <c r="A610" s="14"/>
      <c r="B610" s="15" t="s">
        <v>580</v>
      </c>
      <c r="C610" s="16">
        <v>452</v>
      </c>
      <c r="D610" s="16">
        <v>0</v>
      </c>
      <c r="E610" s="17">
        <f t="shared" si="63"/>
        <v>0.61246612466124661</v>
      </c>
      <c r="F610" s="17" t="str">
        <f t="shared" si="64"/>
        <v/>
      </c>
      <c r="G610" s="17">
        <f t="shared" si="66"/>
        <v>-1</v>
      </c>
      <c r="H610" s="17">
        <f t="shared" si="65"/>
        <v>-0.61246612466124661</v>
      </c>
    </row>
    <row r="611" spans="1:8" x14ac:dyDescent="0.2">
      <c r="A611" s="14"/>
      <c r="B611" s="15" t="s">
        <v>581</v>
      </c>
      <c r="C611" s="16">
        <v>1</v>
      </c>
      <c r="D611" s="16">
        <v>0</v>
      </c>
      <c r="E611" s="17">
        <f t="shared" si="63"/>
        <v>1.3550135501355014E-3</v>
      </c>
      <c r="F611" s="17" t="str">
        <f t="shared" si="64"/>
        <v/>
      </c>
      <c r="G611" s="17">
        <f t="shared" si="66"/>
        <v>-1</v>
      </c>
      <c r="H611" s="17">
        <f t="shared" si="65"/>
        <v>-1.3550135501355014E-3</v>
      </c>
    </row>
    <row r="612" spans="1:8" x14ac:dyDescent="0.2">
      <c r="A612" s="14"/>
      <c r="B612" s="15" t="s">
        <v>582</v>
      </c>
      <c r="C612" s="16">
        <v>1</v>
      </c>
      <c r="D612" s="16">
        <v>0</v>
      </c>
      <c r="E612" s="17">
        <f t="shared" si="63"/>
        <v>1.3550135501355014E-3</v>
      </c>
      <c r="F612" s="17" t="str">
        <f t="shared" si="64"/>
        <v/>
      </c>
      <c r="G612" s="17">
        <f t="shared" si="66"/>
        <v>-1</v>
      </c>
      <c r="H612" s="17">
        <f t="shared" si="65"/>
        <v>-1.3550135501355014E-3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8</v>
      </c>
      <c r="D616" s="16">
        <v>0</v>
      </c>
      <c r="E616" s="17">
        <f t="shared" si="63"/>
        <v>1.0840108401084011E-2</v>
      </c>
      <c r="F616" s="17" t="str">
        <f t="shared" si="64"/>
        <v/>
      </c>
      <c r="G616" s="17">
        <f t="shared" si="66"/>
        <v>-1</v>
      </c>
      <c r="H616" s="17">
        <f t="shared" si="65"/>
        <v>-1.0840108401084011E-2</v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3</v>
      </c>
      <c r="E618" s="17" t="str">
        <f t="shared" si="63"/>
        <v/>
      </c>
      <c r="F618" s="17">
        <f t="shared" si="64"/>
        <v>2.7777777777777776E-2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626</v>
      </c>
      <c r="C8" s="12">
        <f>+C19+C76+C177+C356+C591</f>
        <v>20639</v>
      </c>
      <c r="D8" s="13">
        <f>+D19+D76+D177+D356+D591</f>
        <v>29328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0.42099907941276227</v>
      </c>
      <c r="H8" s="10">
        <f t="shared" ref="H8:H13" si="1">+IF(OR(AND(E8=""),(G8="")),"",E8*G8)</f>
        <v>0.42099907941276227</v>
      </c>
    </row>
    <row r="9" spans="1:8" x14ac:dyDescent="0.2">
      <c r="A9" s="14"/>
      <c r="B9" s="15" t="s">
        <v>6</v>
      </c>
      <c r="C9" s="16">
        <f>+C19</f>
        <v>250</v>
      </c>
      <c r="D9" s="16">
        <f>+D19</f>
        <v>171</v>
      </c>
      <c r="E9" s="17">
        <f t="shared" ref="E9:F13" si="2">+C9/C$8</f>
        <v>1.2112989970444304E-2</v>
      </c>
      <c r="F9" s="17">
        <f t="shared" si="2"/>
        <v>5.8306055646481182E-3</v>
      </c>
      <c r="G9" s="17">
        <f t="shared" si="0"/>
        <v>-0.316</v>
      </c>
      <c r="H9" s="17">
        <f t="shared" si="1"/>
        <v>-3.8277048306604002E-3</v>
      </c>
    </row>
    <row r="10" spans="1:8" x14ac:dyDescent="0.2">
      <c r="A10" s="14"/>
      <c r="B10" s="15" t="s">
        <v>7</v>
      </c>
      <c r="C10" s="16">
        <f>+C76</f>
        <v>3500</v>
      </c>
      <c r="D10" s="16">
        <f>+D76</f>
        <v>3374</v>
      </c>
      <c r="E10" s="17">
        <f t="shared" si="2"/>
        <v>0.16958185958622027</v>
      </c>
      <c r="F10" s="17">
        <f t="shared" si="2"/>
        <v>0.11504364429896345</v>
      </c>
      <c r="G10" s="17">
        <f t="shared" si="0"/>
        <v>-3.5999999999999997E-2</v>
      </c>
      <c r="H10" s="17">
        <f t="shared" si="1"/>
        <v>-6.1049469451039291E-3</v>
      </c>
    </row>
    <row r="11" spans="1:8" ht="25.5" x14ac:dyDescent="0.2">
      <c r="A11" s="14"/>
      <c r="B11" s="15" t="s">
        <v>8</v>
      </c>
      <c r="C11" s="16">
        <f>+C177</f>
        <v>4670</v>
      </c>
      <c r="D11" s="16">
        <f>+D177</f>
        <v>6223</v>
      </c>
      <c r="E11" s="17">
        <f t="shared" si="2"/>
        <v>0.22627065264789961</v>
      </c>
      <c r="F11" s="17">
        <f t="shared" si="2"/>
        <v>0.21218630660120022</v>
      </c>
      <c r="G11" s="17">
        <f t="shared" si="0"/>
        <v>0.33254817987152036</v>
      </c>
      <c r="H11" s="17">
        <f t="shared" si="1"/>
        <v>7.5245893696400029E-2</v>
      </c>
    </row>
    <row r="12" spans="1:8" x14ac:dyDescent="0.2">
      <c r="A12" s="14"/>
      <c r="B12" s="15" t="s">
        <v>9</v>
      </c>
      <c r="C12" s="16">
        <f>+C356</f>
        <v>9480</v>
      </c>
      <c r="D12" s="16">
        <f>+D356</f>
        <v>13049</v>
      </c>
      <c r="E12" s="17">
        <f t="shared" si="2"/>
        <v>0.459324579679248</v>
      </c>
      <c r="F12" s="17">
        <f t="shared" si="2"/>
        <v>0.44493316966721225</v>
      </c>
      <c r="G12" s="17">
        <f t="shared" si="0"/>
        <v>0.37647679324894517</v>
      </c>
      <c r="H12" s="17">
        <f t="shared" si="1"/>
        <v>0.1729250448180629</v>
      </c>
    </row>
    <row r="13" spans="1:8" x14ac:dyDescent="0.2">
      <c r="A13" s="14"/>
      <c r="B13" s="15" t="s">
        <v>10</v>
      </c>
      <c r="C13" s="16">
        <f>+C591</f>
        <v>2739</v>
      </c>
      <c r="D13" s="16">
        <f>+D591</f>
        <v>6511</v>
      </c>
      <c r="E13" s="17">
        <f t="shared" si="2"/>
        <v>0.13270991811618779</v>
      </c>
      <c r="F13" s="17">
        <f t="shared" si="2"/>
        <v>0.222006273867976</v>
      </c>
      <c r="G13" s="17">
        <f t="shared" si="0"/>
        <v>1.3771449434100036</v>
      </c>
      <c r="H13" s="17">
        <f t="shared" si="1"/>
        <v>0.18276079267406364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250</v>
      </c>
      <c r="D19" s="20">
        <f>SUM(D20:D70)</f>
        <v>171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-0.316</v>
      </c>
      <c r="H19" s="21">
        <f t="shared" ref="H19:H50" si="5">+IF(OR(AND(E19=""),(G19="")),"",E19*G19)</f>
        <v>-0.316</v>
      </c>
    </row>
    <row r="20" spans="1:8" x14ac:dyDescent="0.2">
      <c r="A20" s="14"/>
      <c r="B20" s="15" t="s">
        <v>13</v>
      </c>
      <c r="C20" s="16">
        <v>0</v>
      </c>
      <c r="D20" s="16">
        <v>5</v>
      </c>
      <c r="E20" s="17" t="str">
        <f t="shared" si="3"/>
        <v/>
      </c>
      <c r="F20" s="17">
        <f t="shared" si="4"/>
        <v>2.9239766081871343E-2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26</v>
      </c>
      <c r="D21" s="16">
        <v>5</v>
      </c>
      <c r="E21" s="17">
        <f t="shared" si="3"/>
        <v>0.104</v>
      </c>
      <c r="F21" s="17">
        <f t="shared" si="4"/>
        <v>2.9239766081871343E-2</v>
      </c>
      <c r="G21" s="17">
        <f t="shared" si="6"/>
        <v>-0.80769230769230771</v>
      </c>
      <c r="H21" s="17">
        <f t="shared" si="5"/>
        <v>-8.3999999999999991E-2</v>
      </c>
    </row>
    <row r="22" spans="1:8" ht="38.25" x14ac:dyDescent="0.2">
      <c r="A22" s="14"/>
      <c r="B22" s="15" t="s">
        <v>15</v>
      </c>
      <c r="C22" s="16">
        <v>1</v>
      </c>
      <c r="D22" s="16">
        <v>1</v>
      </c>
      <c r="E22" s="17">
        <f t="shared" si="3"/>
        <v>4.0000000000000001E-3</v>
      </c>
      <c r="F22" s="17">
        <f t="shared" si="4"/>
        <v>5.8479532163742687E-3</v>
      </c>
      <c r="G22" s="17">
        <f t="shared" si="6"/>
        <v>0</v>
      </c>
      <c r="H22" s="17">
        <f t="shared" si="5"/>
        <v>0</v>
      </c>
    </row>
    <row r="23" spans="1:8" ht="38.25" x14ac:dyDescent="0.2">
      <c r="A23" s="14"/>
      <c r="B23" s="15" t="s">
        <v>16</v>
      </c>
      <c r="C23" s="16">
        <v>4</v>
      </c>
      <c r="D23" s="16">
        <v>3</v>
      </c>
      <c r="E23" s="17">
        <f t="shared" si="3"/>
        <v>1.6E-2</v>
      </c>
      <c r="F23" s="17">
        <f t="shared" si="4"/>
        <v>1.7543859649122806E-2</v>
      </c>
      <c r="G23" s="17">
        <f t="shared" si="6"/>
        <v>-0.25</v>
      </c>
      <c r="H23" s="17">
        <f t="shared" si="5"/>
        <v>-4.0000000000000001E-3</v>
      </c>
    </row>
    <row r="24" spans="1:8" ht="25.5" x14ac:dyDescent="0.2">
      <c r="A24" s="14"/>
      <c r="B24" s="15" t="s">
        <v>17</v>
      </c>
      <c r="C24" s="16">
        <v>5</v>
      </c>
      <c r="D24" s="16">
        <v>0</v>
      </c>
      <c r="E24" s="17">
        <f t="shared" si="3"/>
        <v>0.02</v>
      </c>
      <c r="F24" s="17" t="str">
        <f t="shared" si="4"/>
        <v/>
      </c>
      <c r="G24" s="17">
        <f t="shared" si="6"/>
        <v>-1</v>
      </c>
      <c r="H24" s="17">
        <f t="shared" si="5"/>
        <v>-0.02</v>
      </c>
    </row>
    <row r="25" spans="1:8" ht="38.25" x14ac:dyDescent="0.2">
      <c r="A25" s="14"/>
      <c r="B25" s="15" t="s">
        <v>18</v>
      </c>
      <c r="C25" s="16">
        <v>2</v>
      </c>
      <c r="D25" s="16">
        <v>1</v>
      </c>
      <c r="E25" s="17">
        <f t="shared" si="3"/>
        <v>8.0000000000000002E-3</v>
      </c>
      <c r="F25" s="17">
        <f t="shared" si="4"/>
        <v>5.8479532163742687E-3</v>
      </c>
      <c r="G25" s="17">
        <f t="shared" si="6"/>
        <v>-0.5</v>
      </c>
      <c r="H25" s="17">
        <f t="shared" si="5"/>
        <v>-4.0000000000000001E-3</v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8.0000000000000002E-3</v>
      </c>
      <c r="F26" s="17" t="str">
        <f t="shared" si="4"/>
        <v/>
      </c>
      <c r="G26" s="17">
        <f t="shared" si="6"/>
        <v>-1</v>
      </c>
      <c r="H26" s="17">
        <f t="shared" si="5"/>
        <v>-8.0000000000000002E-3</v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1.2E-2</v>
      </c>
      <c r="F27" s="17">
        <f t="shared" si="4"/>
        <v>1.1695906432748537E-2</v>
      </c>
      <c r="G27" s="17">
        <f t="shared" si="6"/>
        <v>-0.33333333333333331</v>
      </c>
      <c r="H27" s="17">
        <f t="shared" si="5"/>
        <v>-4.0000000000000001E-3</v>
      </c>
    </row>
    <row r="28" spans="1:8" x14ac:dyDescent="0.2">
      <c r="A28" s="14"/>
      <c r="B28" s="15" t="s">
        <v>21</v>
      </c>
      <c r="C28" s="16">
        <v>2</v>
      </c>
      <c r="D28" s="16">
        <v>1</v>
      </c>
      <c r="E28" s="17">
        <f t="shared" si="3"/>
        <v>8.0000000000000002E-3</v>
      </c>
      <c r="F28" s="17">
        <f t="shared" si="4"/>
        <v>5.8479532163742687E-3</v>
      </c>
      <c r="G28" s="17">
        <f t="shared" si="6"/>
        <v>-0.5</v>
      </c>
      <c r="H28" s="17">
        <f t="shared" si="5"/>
        <v>-4.0000000000000001E-3</v>
      </c>
    </row>
    <row r="29" spans="1:8" x14ac:dyDescent="0.2">
      <c r="A29" s="14"/>
      <c r="B29" s="15" t="s">
        <v>22</v>
      </c>
      <c r="C29" s="16">
        <v>1</v>
      </c>
      <c r="D29" s="16">
        <v>1</v>
      </c>
      <c r="E29" s="17">
        <f t="shared" si="3"/>
        <v>4.0000000000000001E-3</v>
      </c>
      <c r="F29" s="17">
        <f t="shared" si="4"/>
        <v>5.8479532163742687E-3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16</v>
      </c>
      <c r="D30" s="16">
        <v>13</v>
      </c>
      <c r="E30" s="17">
        <f t="shared" si="3"/>
        <v>6.4000000000000001E-2</v>
      </c>
      <c r="F30" s="17">
        <f t="shared" si="4"/>
        <v>7.6023391812865493E-2</v>
      </c>
      <c r="G30" s="17">
        <f t="shared" si="6"/>
        <v>-0.1875</v>
      </c>
      <c r="H30" s="17">
        <f t="shared" si="5"/>
        <v>-1.2E-2</v>
      </c>
    </row>
    <row r="31" spans="1:8" ht="25.5" x14ac:dyDescent="0.2">
      <c r="A31" s="14"/>
      <c r="B31" s="15" t="s">
        <v>24</v>
      </c>
      <c r="C31" s="16">
        <v>0</v>
      </c>
      <c r="D31" s="16">
        <v>2</v>
      </c>
      <c r="E31" s="17" t="str">
        <f t="shared" si="3"/>
        <v/>
      </c>
      <c r="F31" s="17">
        <f t="shared" si="4"/>
        <v>1.1695906432748537E-2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5</v>
      </c>
      <c r="D32" s="16">
        <v>7</v>
      </c>
      <c r="E32" s="17">
        <f t="shared" si="3"/>
        <v>0.02</v>
      </c>
      <c r="F32" s="17">
        <f t="shared" si="4"/>
        <v>4.0935672514619881E-2</v>
      </c>
      <c r="G32" s="17">
        <f t="shared" si="6"/>
        <v>0.4</v>
      </c>
      <c r="H32" s="17">
        <f t="shared" si="5"/>
        <v>8.0000000000000002E-3</v>
      </c>
    </row>
    <row r="33" spans="1:8" x14ac:dyDescent="0.2">
      <c r="A33" s="14"/>
      <c r="B33" s="15" t="s">
        <v>26</v>
      </c>
      <c r="C33" s="16">
        <v>2</v>
      </c>
      <c r="D33" s="16">
        <v>7</v>
      </c>
      <c r="E33" s="17">
        <f t="shared" si="3"/>
        <v>8.0000000000000002E-3</v>
      </c>
      <c r="F33" s="17">
        <f t="shared" si="4"/>
        <v>4.0935672514619881E-2</v>
      </c>
      <c r="G33" s="17">
        <f t="shared" si="6"/>
        <v>2.5</v>
      </c>
      <c r="H33" s="17">
        <f t="shared" si="5"/>
        <v>0.02</v>
      </c>
    </row>
    <row r="34" spans="1:8" x14ac:dyDescent="0.2">
      <c r="A34" s="14"/>
      <c r="B34" s="15" t="s">
        <v>27</v>
      </c>
      <c r="C34" s="16">
        <v>0</v>
      </c>
      <c r="D34" s="16">
        <v>4</v>
      </c>
      <c r="E34" s="17" t="str">
        <f t="shared" si="3"/>
        <v/>
      </c>
      <c r="F34" s="17">
        <f t="shared" si="4"/>
        <v>2.3391812865497075E-2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5</v>
      </c>
      <c r="E36" s="17">
        <f t="shared" si="3"/>
        <v>8.0000000000000002E-3</v>
      </c>
      <c r="F36" s="17">
        <f t="shared" si="4"/>
        <v>2.9239766081871343E-2</v>
      </c>
      <c r="G36" s="17">
        <f t="shared" si="6"/>
        <v>1.5</v>
      </c>
      <c r="H36" s="17">
        <f t="shared" si="5"/>
        <v>1.2E-2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4.0000000000000001E-3</v>
      </c>
      <c r="F37" s="17" t="str">
        <f t="shared" si="4"/>
        <v/>
      </c>
      <c r="G37" s="17">
        <f t="shared" si="6"/>
        <v>-1</v>
      </c>
      <c r="H37" s="17">
        <f t="shared" si="5"/>
        <v>-4.0000000000000001E-3</v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4.0000000000000001E-3</v>
      </c>
      <c r="F38" s="17">
        <f t="shared" si="4"/>
        <v>5.8479532163742687E-3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21</v>
      </c>
      <c r="D39" s="16">
        <v>11</v>
      </c>
      <c r="E39" s="17">
        <f t="shared" si="3"/>
        <v>8.4000000000000005E-2</v>
      </c>
      <c r="F39" s="17">
        <f t="shared" si="4"/>
        <v>6.4327485380116955E-2</v>
      </c>
      <c r="G39" s="17">
        <f t="shared" si="6"/>
        <v>-0.47619047619047616</v>
      </c>
      <c r="H39" s="17">
        <f t="shared" si="5"/>
        <v>-0.04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5.8479532163742687E-3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5.8479532163742687E-3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3</v>
      </c>
      <c r="D44" s="16">
        <v>4</v>
      </c>
      <c r="E44" s="17">
        <f t="shared" si="3"/>
        <v>1.2E-2</v>
      </c>
      <c r="F44" s="17">
        <f t="shared" si="4"/>
        <v>2.3391812865497075E-2</v>
      </c>
      <c r="G44" s="17">
        <f t="shared" si="6"/>
        <v>0.33333333333333331</v>
      </c>
      <c r="H44" s="17">
        <f t="shared" si="5"/>
        <v>4.0000000000000001E-3</v>
      </c>
    </row>
    <row r="45" spans="1:8" ht="25.5" x14ac:dyDescent="0.2">
      <c r="A45" s="14"/>
      <c r="B45" s="15" t="s">
        <v>38</v>
      </c>
      <c r="C45" s="16">
        <v>3</v>
      </c>
      <c r="D45" s="16">
        <v>1</v>
      </c>
      <c r="E45" s="17">
        <f t="shared" si="3"/>
        <v>1.2E-2</v>
      </c>
      <c r="F45" s="17">
        <f t="shared" si="4"/>
        <v>5.8479532163742687E-3</v>
      </c>
      <c r="G45" s="17">
        <f t="shared" si="6"/>
        <v>-0.66666666666666663</v>
      </c>
      <c r="H45" s="17">
        <f t="shared" si="5"/>
        <v>-8.0000000000000002E-3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2</v>
      </c>
      <c r="D47" s="16">
        <v>5</v>
      </c>
      <c r="E47" s="17">
        <f t="shared" si="3"/>
        <v>8.0000000000000002E-3</v>
      </c>
      <c r="F47" s="17">
        <f t="shared" si="4"/>
        <v>2.9239766081871343E-2</v>
      </c>
      <c r="G47" s="17">
        <f t="shared" si="6"/>
        <v>1.5</v>
      </c>
      <c r="H47" s="17">
        <f t="shared" si="5"/>
        <v>1.2E-2</v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5.8479532163742687E-3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4</v>
      </c>
      <c r="D49" s="16">
        <v>4</v>
      </c>
      <c r="E49" s="17">
        <f t="shared" si="3"/>
        <v>1.6E-2</v>
      </c>
      <c r="F49" s="17">
        <f t="shared" si="4"/>
        <v>2.3391812865497075E-2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21</v>
      </c>
      <c r="D50" s="16">
        <v>20</v>
      </c>
      <c r="E50" s="17">
        <f t="shared" si="3"/>
        <v>8.4000000000000005E-2</v>
      </c>
      <c r="F50" s="17">
        <f t="shared" si="4"/>
        <v>0.11695906432748537</v>
      </c>
      <c r="G50" s="17">
        <f t="shared" si="6"/>
        <v>-4.7619047619047616E-2</v>
      </c>
      <c r="H50" s="17">
        <f t="shared" si="5"/>
        <v>-4.0000000000000001E-3</v>
      </c>
    </row>
    <row r="51" spans="1:8" x14ac:dyDescent="0.2">
      <c r="A51" s="14"/>
      <c r="B51" s="15" t="s">
        <v>44</v>
      </c>
      <c r="C51" s="16">
        <v>0</v>
      </c>
      <c r="D51" s="16">
        <v>2</v>
      </c>
      <c r="E51" s="17" t="str">
        <f t="shared" ref="E51:E70" si="7">+IF(C51=0,"",C51/C$19)</f>
        <v/>
      </c>
      <c r="F51" s="17">
        <f t="shared" ref="F51:F70" si="8">+IF(D51=0,"",D51/D$19)</f>
        <v>1.1695906432748537E-2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4.0000000000000001E-3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-4.0000000000000001E-3</v>
      </c>
    </row>
    <row r="53" spans="1:8" x14ac:dyDescent="0.2">
      <c r="A53" s="14"/>
      <c r="B53" s="15" t="s">
        <v>46</v>
      </c>
      <c r="C53" s="16">
        <v>1</v>
      </c>
      <c r="D53" s="16">
        <v>1</v>
      </c>
      <c r="E53" s="17">
        <f t="shared" si="7"/>
        <v>4.0000000000000001E-3</v>
      </c>
      <c r="F53" s="17">
        <f t="shared" si="8"/>
        <v>5.8479532163742687E-3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0</v>
      </c>
      <c r="D54" s="16">
        <v>3</v>
      </c>
      <c r="E54" s="17" t="str">
        <f t="shared" si="7"/>
        <v/>
      </c>
      <c r="F54" s="17">
        <f t="shared" si="8"/>
        <v>1.7543859649122806E-2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4</v>
      </c>
      <c r="E55" s="17">
        <f t="shared" si="7"/>
        <v>4.0000000000000001E-3</v>
      </c>
      <c r="F55" s="17">
        <f t="shared" si="8"/>
        <v>2.3391812865497075E-2</v>
      </c>
      <c r="G55" s="17">
        <f t="shared" si="10"/>
        <v>3</v>
      </c>
      <c r="H55" s="17">
        <f t="shared" si="9"/>
        <v>1.2E-2</v>
      </c>
    </row>
    <row r="56" spans="1:8" x14ac:dyDescent="0.2">
      <c r="A56" s="14"/>
      <c r="B56" s="15" t="s">
        <v>49</v>
      </c>
      <c r="C56" s="16">
        <v>1</v>
      </c>
      <c r="D56" s="16">
        <v>4</v>
      </c>
      <c r="E56" s="17">
        <f t="shared" si="7"/>
        <v>4.0000000000000001E-3</v>
      </c>
      <c r="F56" s="17">
        <f t="shared" si="8"/>
        <v>2.3391812865497075E-2</v>
      </c>
      <c r="G56" s="17">
        <f t="shared" si="10"/>
        <v>3</v>
      </c>
      <c r="H56" s="17">
        <f t="shared" si="9"/>
        <v>1.2E-2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7</v>
      </c>
      <c r="E58" s="17">
        <f t="shared" si="7"/>
        <v>4.0000000000000001E-3</v>
      </c>
      <c r="F58" s="17">
        <f t="shared" si="8"/>
        <v>4.0935672514619881E-2</v>
      </c>
      <c r="G58" s="17">
        <f t="shared" si="10"/>
        <v>6</v>
      </c>
      <c r="H58" s="17">
        <f t="shared" si="9"/>
        <v>2.4E-2</v>
      </c>
    </row>
    <row r="59" spans="1:8" x14ac:dyDescent="0.2">
      <c r="A59" s="14"/>
      <c r="B59" s="15" t="s">
        <v>52</v>
      </c>
      <c r="C59" s="16">
        <v>11</v>
      </c>
      <c r="D59" s="16">
        <v>13</v>
      </c>
      <c r="E59" s="17">
        <f t="shared" si="7"/>
        <v>4.3999999999999997E-2</v>
      </c>
      <c r="F59" s="17">
        <f t="shared" si="8"/>
        <v>7.6023391812865493E-2</v>
      </c>
      <c r="G59" s="17">
        <f t="shared" si="10"/>
        <v>0.18181818181818182</v>
      </c>
      <c r="H59" s="17">
        <f t="shared" si="9"/>
        <v>8.0000000000000002E-3</v>
      </c>
    </row>
    <row r="60" spans="1:8" ht="25.5" x14ac:dyDescent="0.2">
      <c r="A60" s="14"/>
      <c r="B60" s="15" t="s">
        <v>53</v>
      </c>
      <c r="C60" s="16">
        <v>2</v>
      </c>
      <c r="D60" s="16">
        <v>0</v>
      </c>
      <c r="E60" s="17">
        <f t="shared" si="7"/>
        <v>8.0000000000000002E-3</v>
      </c>
      <c r="F60" s="17" t="str">
        <f t="shared" si="8"/>
        <v/>
      </c>
      <c r="G60" s="17">
        <f t="shared" si="10"/>
        <v>-1</v>
      </c>
      <c r="H60" s="17">
        <f t="shared" si="9"/>
        <v>-8.0000000000000002E-3</v>
      </c>
    </row>
    <row r="61" spans="1:8" ht="25.5" x14ac:dyDescent="0.2">
      <c r="A61" s="14"/>
      <c r="B61" s="15" t="s">
        <v>54</v>
      </c>
      <c r="C61" s="16">
        <v>22</v>
      </c>
      <c r="D61" s="16">
        <v>6</v>
      </c>
      <c r="E61" s="17">
        <f t="shared" si="7"/>
        <v>8.7999999999999995E-2</v>
      </c>
      <c r="F61" s="17">
        <f t="shared" si="8"/>
        <v>3.5087719298245612E-2</v>
      </c>
      <c r="G61" s="17">
        <f t="shared" si="10"/>
        <v>-0.72727272727272729</v>
      </c>
      <c r="H61" s="17">
        <f t="shared" si="9"/>
        <v>-6.4000000000000001E-2</v>
      </c>
    </row>
    <row r="62" spans="1:8" x14ac:dyDescent="0.2">
      <c r="A62" s="14"/>
      <c r="B62" s="15" t="s">
        <v>55</v>
      </c>
      <c r="C62" s="16">
        <v>7</v>
      </c>
      <c r="D62" s="16">
        <v>0</v>
      </c>
      <c r="E62" s="17">
        <f t="shared" si="7"/>
        <v>2.8000000000000001E-2</v>
      </c>
      <c r="F62" s="17" t="str">
        <f t="shared" si="8"/>
        <v/>
      </c>
      <c r="G62" s="17">
        <f t="shared" si="10"/>
        <v>-1</v>
      </c>
      <c r="H62" s="17">
        <f t="shared" si="9"/>
        <v>-2.8000000000000001E-2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58</v>
      </c>
      <c r="D64" s="16">
        <v>9</v>
      </c>
      <c r="E64" s="17">
        <f t="shared" si="7"/>
        <v>0.23200000000000001</v>
      </c>
      <c r="F64" s="17">
        <f t="shared" si="8"/>
        <v>5.2631578947368418E-2</v>
      </c>
      <c r="G64" s="17">
        <f t="shared" si="10"/>
        <v>-0.84482758620689657</v>
      </c>
      <c r="H64" s="17">
        <f t="shared" si="9"/>
        <v>-0.19600000000000001</v>
      </c>
    </row>
    <row r="65" spans="1:8" x14ac:dyDescent="0.2">
      <c r="A65" s="14"/>
      <c r="B65" s="15" t="s">
        <v>58</v>
      </c>
      <c r="C65" s="16">
        <v>2</v>
      </c>
      <c r="D65" s="16">
        <v>4</v>
      </c>
      <c r="E65" s="17">
        <f t="shared" si="7"/>
        <v>8.0000000000000002E-3</v>
      </c>
      <c r="F65" s="17">
        <f t="shared" si="8"/>
        <v>2.3391812865497075E-2</v>
      </c>
      <c r="G65" s="17">
        <f t="shared" si="10"/>
        <v>1</v>
      </c>
      <c r="H65" s="17">
        <f t="shared" si="9"/>
        <v>8.0000000000000002E-3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5</v>
      </c>
      <c r="D67" s="16">
        <v>6</v>
      </c>
      <c r="E67" s="17">
        <f t="shared" si="7"/>
        <v>0.02</v>
      </c>
      <c r="F67" s="17">
        <f t="shared" si="8"/>
        <v>3.5087719298245612E-2</v>
      </c>
      <c r="G67" s="17">
        <f t="shared" si="10"/>
        <v>0.2</v>
      </c>
      <c r="H67" s="17">
        <f t="shared" si="9"/>
        <v>4.0000000000000001E-3</v>
      </c>
    </row>
    <row r="68" spans="1:8" x14ac:dyDescent="0.2">
      <c r="A68" s="14"/>
      <c r="B68" s="15" t="s">
        <v>62</v>
      </c>
      <c r="C68" s="16">
        <v>5</v>
      </c>
      <c r="D68" s="16">
        <v>0</v>
      </c>
      <c r="E68" s="17">
        <f t="shared" si="7"/>
        <v>0.02</v>
      </c>
      <c r="F68" s="17" t="str">
        <f t="shared" si="8"/>
        <v/>
      </c>
      <c r="G68" s="17">
        <f t="shared" si="10"/>
        <v>-1</v>
      </c>
      <c r="H68" s="17">
        <f t="shared" si="9"/>
        <v>-0.02</v>
      </c>
    </row>
    <row r="69" spans="1:8" x14ac:dyDescent="0.2">
      <c r="A69" s="14"/>
      <c r="B69" s="15" t="s">
        <v>63</v>
      </c>
      <c r="C69" s="16">
        <v>2</v>
      </c>
      <c r="D69" s="16">
        <v>2</v>
      </c>
      <c r="E69" s="17">
        <f t="shared" si="7"/>
        <v>8.0000000000000002E-3</v>
      </c>
      <c r="F69" s="17">
        <f t="shared" si="8"/>
        <v>1.1695906432748537E-2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4</v>
      </c>
      <c r="D70" s="16">
        <v>4</v>
      </c>
      <c r="E70" s="17">
        <f t="shared" si="7"/>
        <v>1.6E-2</v>
      </c>
      <c r="F70" s="17">
        <f t="shared" si="8"/>
        <v>2.3391812865497075E-2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3500</v>
      </c>
      <c r="D76" s="20">
        <f>SUM(D77:D171)</f>
        <v>3374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-3.5999999999999997E-2</v>
      </c>
      <c r="H76" s="21">
        <f t="shared" ref="H76:H107" si="13">+IF(OR(AND(E76=""),(G76="")),"",E76*G76)</f>
        <v>-3.5999999999999997E-2</v>
      </c>
    </row>
    <row r="77" spans="1:8" x14ac:dyDescent="0.2">
      <c r="A77" s="14"/>
      <c r="B77" s="15" t="s">
        <v>65</v>
      </c>
      <c r="C77" s="16">
        <v>128</v>
      </c>
      <c r="D77" s="16">
        <v>75</v>
      </c>
      <c r="E77" s="17">
        <f t="shared" si="11"/>
        <v>3.6571428571428574E-2</v>
      </c>
      <c r="F77" s="17">
        <f t="shared" si="12"/>
        <v>2.2228808535862479E-2</v>
      </c>
      <c r="G77" s="17">
        <f t="shared" ref="G77:G108" si="14">+IF(AND(C77=0,D77=0)," ",IF(C77=0,1,IF(D77=0,-1,(D77-C77)/C77)))</f>
        <v>-0.4140625</v>
      </c>
      <c r="H77" s="17">
        <f t="shared" si="13"/>
        <v>-1.5142857142857144E-2</v>
      </c>
    </row>
    <row r="78" spans="1:8" ht="25.5" x14ac:dyDescent="0.2">
      <c r="A78" s="14"/>
      <c r="B78" s="15" t="s">
        <v>66</v>
      </c>
      <c r="C78" s="16">
        <v>20</v>
      </c>
      <c r="D78" s="16">
        <v>20</v>
      </c>
      <c r="E78" s="17">
        <f t="shared" si="11"/>
        <v>5.7142857142857143E-3</v>
      </c>
      <c r="F78" s="17">
        <f t="shared" si="12"/>
        <v>5.9276822762299938E-3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23</v>
      </c>
      <c r="D79" s="16">
        <v>27</v>
      </c>
      <c r="E79" s="17">
        <f t="shared" si="11"/>
        <v>6.5714285714285718E-3</v>
      </c>
      <c r="F79" s="17">
        <f t="shared" si="12"/>
        <v>8.0023710729104913E-3</v>
      </c>
      <c r="G79" s="17">
        <f t="shared" si="14"/>
        <v>0.17391304347826086</v>
      </c>
      <c r="H79" s="17">
        <f t="shared" si="13"/>
        <v>1.1428571428571429E-3</v>
      </c>
    </row>
    <row r="80" spans="1:8" x14ac:dyDescent="0.2">
      <c r="A80" s="14"/>
      <c r="B80" s="15" t="s">
        <v>68</v>
      </c>
      <c r="C80" s="16">
        <v>36</v>
      </c>
      <c r="D80" s="16">
        <v>51</v>
      </c>
      <c r="E80" s="17">
        <f t="shared" si="11"/>
        <v>1.0285714285714285E-2</v>
      </c>
      <c r="F80" s="17">
        <f t="shared" si="12"/>
        <v>1.5115589804386485E-2</v>
      </c>
      <c r="G80" s="17">
        <f t="shared" si="14"/>
        <v>0.41666666666666669</v>
      </c>
      <c r="H80" s="17">
        <f t="shared" si="13"/>
        <v>4.2857142857142859E-3</v>
      </c>
    </row>
    <row r="81" spans="1:8" ht="25.5" x14ac:dyDescent="0.2">
      <c r="A81" s="14"/>
      <c r="B81" s="15" t="s">
        <v>69</v>
      </c>
      <c r="C81" s="16">
        <v>200</v>
      </c>
      <c r="D81" s="16">
        <v>315</v>
      </c>
      <c r="E81" s="17">
        <f t="shared" si="11"/>
        <v>5.7142857142857141E-2</v>
      </c>
      <c r="F81" s="17">
        <f t="shared" si="12"/>
        <v>9.3360995850622408E-2</v>
      </c>
      <c r="G81" s="17">
        <f t="shared" si="14"/>
        <v>0.57499999999999996</v>
      </c>
      <c r="H81" s="17">
        <f t="shared" si="13"/>
        <v>3.2857142857142856E-2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13</v>
      </c>
      <c r="E83" s="17">
        <f t="shared" si="11"/>
        <v>1.1428571428571429E-3</v>
      </c>
      <c r="F83" s="17">
        <f t="shared" si="12"/>
        <v>3.8529934795494963E-3</v>
      </c>
      <c r="G83" s="17">
        <f t="shared" si="14"/>
        <v>2.25</v>
      </c>
      <c r="H83" s="17">
        <f t="shared" si="13"/>
        <v>2.5714285714285717E-3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6</v>
      </c>
      <c r="D85" s="16">
        <v>3</v>
      </c>
      <c r="E85" s="17">
        <f t="shared" si="11"/>
        <v>1.7142857142857142E-3</v>
      </c>
      <c r="F85" s="17">
        <f t="shared" si="12"/>
        <v>8.891523414344991E-4</v>
      </c>
      <c r="G85" s="17">
        <f t="shared" si="14"/>
        <v>-0.5</v>
      </c>
      <c r="H85" s="17">
        <f t="shared" si="13"/>
        <v>-8.571428571428571E-4</v>
      </c>
    </row>
    <row r="86" spans="1:8" x14ac:dyDescent="0.2">
      <c r="A86" s="14"/>
      <c r="B86" s="15" t="s">
        <v>74</v>
      </c>
      <c r="C86" s="16">
        <v>3</v>
      </c>
      <c r="D86" s="16">
        <v>9</v>
      </c>
      <c r="E86" s="17">
        <f t="shared" si="11"/>
        <v>8.571428571428571E-4</v>
      </c>
      <c r="F86" s="17">
        <f t="shared" si="12"/>
        <v>2.6674570243034974E-3</v>
      </c>
      <c r="G86" s="17">
        <f t="shared" si="14"/>
        <v>2</v>
      </c>
      <c r="H86" s="17">
        <f t="shared" si="13"/>
        <v>1.7142857142857142E-3</v>
      </c>
    </row>
    <row r="87" spans="1:8" x14ac:dyDescent="0.2">
      <c r="A87" s="14"/>
      <c r="B87" s="15" t="s">
        <v>75</v>
      </c>
      <c r="C87" s="16">
        <v>7</v>
      </c>
      <c r="D87" s="16">
        <v>2</v>
      </c>
      <c r="E87" s="17">
        <f t="shared" si="11"/>
        <v>2E-3</v>
      </c>
      <c r="F87" s="17">
        <f t="shared" si="12"/>
        <v>5.9276822762299936E-4</v>
      </c>
      <c r="G87" s="17">
        <f t="shared" si="14"/>
        <v>-0.7142857142857143</v>
      </c>
      <c r="H87" s="17">
        <f t="shared" si="13"/>
        <v>-1.4285714285714286E-3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16</v>
      </c>
      <c r="D89" s="16">
        <v>8</v>
      </c>
      <c r="E89" s="17">
        <f t="shared" si="11"/>
        <v>4.5714285714285718E-3</v>
      </c>
      <c r="F89" s="17">
        <f t="shared" si="12"/>
        <v>2.3710729104919974E-3</v>
      </c>
      <c r="G89" s="17">
        <f t="shared" si="14"/>
        <v>-0.5</v>
      </c>
      <c r="H89" s="17">
        <f t="shared" si="13"/>
        <v>-2.2857142857142859E-3</v>
      </c>
    </row>
    <row r="90" spans="1:8" x14ac:dyDescent="0.2">
      <c r="A90" s="14"/>
      <c r="B90" s="15" t="s">
        <v>78</v>
      </c>
      <c r="C90" s="16">
        <v>3</v>
      </c>
      <c r="D90" s="16">
        <v>2</v>
      </c>
      <c r="E90" s="17">
        <f t="shared" si="11"/>
        <v>8.571428571428571E-4</v>
      </c>
      <c r="F90" s="17">
        <f t="shared" si="12"/>
        <v>5.9276822762299936E-4</v>
      </c>
      <c r="G90" s="17">
        <f t="shared" si="14"/>
        <v>-0.33333333333333331</v>
      </c>
      <c r="H90" s="17">
        <f t="shared" si="13"/>
        <v>-2.8571428571428568E-4</v>
      </c>
    </row>
    <row r="91" spans="1:8" x14ac:dyDescent="0.2">
      <c r="A91" s="14"/>
      <c r="B91" s="15" t="s">
        <v>79</v>
      </c>
      <c r="C91" s="16">
        <v>54</v>
      </c>
      <c r="D91" s="16">
        <v>34</v>
      </c>
      <c r="E91" s="17">
        <f t="shared" si="11"/>
        <v>1.5428571428571429E-2</v>
      </c>
      <c r="F91" s="17">
        <f t="shared" si="12"/>
        <v>1.0077059869590991E-2</v>
      </c>
      <c r="G91" s="17">
        <f t="shared" si="14"/>
        <v>-0.37037037037037035</v>
      </c>
      <c r="H91" s="17">
        <f t="shared" si="13"/>
        <v>-5.7142857142857143E-3</v>
      </c>
    </row>
    <row r="92" spans="1:8" x14ac:dyDescent="0.2">
      <c r="A92" s="14"/>
      <c r="B92" s="15" t="s">
        <v>80</v>
      </c>
      <c r="C92" s="16">
        <v>121</v>
      </c>
      <c r="D92" s="16">
        <v>129</v>
      </c>
      <c r="E92" s="17">
        <f t="shared" si="11"/>
        <v>3.4571428571428572E-2</v>
      </c>
      <c r="F92" s="17">
        <f t="shared" si="12"/>
        <v>3.8233550681683465E-2</v>
      </c>
      <c r="G92" s="17">
        <f t="shared" si="14"/>
        <v>6.6115702479338845E-2</v>
      </c>
      <c r="H92" s="17">
        <f t="shared" si="13"/>
        <v>2.2857142857142859E-3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68</v>
      </c>
      <c r="D94" s="16">
        <v>74</v>
      </c>
      <c r="E94" s="17">
        <f t="shared" si="11"/>
        <v>1.9428571428571427E-2</v>
      </c>
      <c r="F94" s="17">
        <f t="shared" si="12"/>
        <v>2.1932424422050976E-2</v>
      </c>
      <c r="G94" s="17">
        <f t="shared" si="14"/>
        <v>8.8235294117647065E-2</v>
      </c>
      <c r="H94" s="17">
        <f t="shared" si="13"/>
        <v>1.7142857142857142E-3</v>
      </c>
    </row>
    <row r="95" spans="1:8" x14ac:dyDescent="0.2">
      <c r="A95" s="14"/>
      <c r="B95" s="15" t="s">
        <v>83</v>
      </c>
      <c r="C95" s="16">
        <v>21</v>
      </c>
      <c r="D95" s="16">
        <v>19</v>
      </c>
      <c r="E95" s="17">
        <f t="shared" si="11"/>
        <v>6.0000000000000001E-3</v>
      </c>
      <c r="F95" s="17">
        <f t="shared" si="12"/>
        <v>5.6312981624184943E-3</v>
      </c>
      <c r="G95" s="17">
        <f t="shared" si="14"/>
        <v>-9.5238095238095233E-2</v>
      </c>
      <c r="H95" s="17">
        <f t="shared" si="13"/>
        <v>-5.7142857142857136E-4</v>
      </c>
    </row>
    <row r="96" spans="1:8" x14ac:dyDescent="0.2">
      <c r="A96" s="14"/>
      <c r="B96" s="15" t="s">
        <v>84</v>
      </c>
      <c r="C96" s="16">
        <v>2</v>
      </c>
      <c r="D96" s="16">
        <v>9</v>
      </c>
      <c r="E96" s="17">
        <f t="shared" si="11"/>
        <v>5.7142857142857147E-4</v>
      </c>
      <c r="F96" s="17">
        <f t="shared" si="12"/>
        <v>2.6674570243034974E-3</v>
      </c>
      <c r="G96" s="17">
        <f t="shared" si="14"/>
        <v>3.5</v>
      </c>
      <c r="H96" s="17">
        <f t="shared" si="13"/>
        <v>2E-3</v>
      </c>
    </row>
    <row r="97" spans="1:8" x14ac:dyDescent="0.2">
      <c r="A97" s="14"/>
      <c r="B97" s="15" t="s">
        <v>85</v>
      </c>
      <c r="C97" s="16">
        <v>25</v>
      </c>
      <c r="D97" s="16">
        <v>22</v>
      </c>
      <c r="E97" s="17">
        <f t="shared" si="11"/>
        <v>7.1428571428571426E-3</v>
      </c>
      <c r="F97" s="17">
        <f t="shared" si="12"/>
        <v>6.5204505038529937E-3</v>
      </c>
      <c r="G97" s="17">
        <f t="shared" si="14"/>
        <v>-0.12</v>
      </c>
      <c r="H97" s="17">
        <f t="shared" si="13"/>
        <v>-8.571428571428571E-4</v>
      </c>
    </row>
    <row r="98" spans="1:8" x14ac:dyDescent="0.2">
      <c r="A98" s="14"/>
      <c r="B98" s="15" t="s">
        <v>86</v>
      </c>
      <c r="C98" s="16">
        <v>6</v>
      </c>
      <c r="D98" s="16">
        <v>4</v>
      </c>
      <c r="E98" s="17">
        <f t="shared" si="11"/>
        <v>1.7142857142857142E-3</v>
      </c>
      <c r="F98" s="17">
        <f t="shared" si="12"/>
        <v>1.1855364552459987E-3</v>
      </c>
      <c r="G98" s="17">
        <f t="shared" si="14"/>
        <v>-0.33333333333333331</v>
      </c>
      <c r="H98" s="17">
        <f t="shared" si="13"/>
        <v>-5.7142857142857136E-4</v>
      </c>
    </row>
    <row r="99" spans="1:8" x14ac:dyDescent="0.2">
      <c r="A99" s="14"/>
      <c r="B99" s="15" t="s">
        <v>87</v>
      </c>
      <c r="C99" s="16">
        <v>5</v>
      </c>
      <c r="D99" s="16">
        <v>8</v>
      </c>
      <c r="E99" s="17">
        <f t="shared" si="11"/>
        <v>1.4285714285714286E-3</v>
      </c>
      <c r="F99" s="17">
        <f t="shared" si="12"/>
        <v>2.3710729104919974E-3</v>
      </c>
      <c r="G99" s="17">
        <f t="shared" si="14"/>
        <v>0.6</v>
      </c>
      <c r="H99" s="17">
        <f t="shared" si="13"/>
        <v>8.571428571428571E-4</v>
      </c>
    </row>
    <row r="100" spans="1:8" x14ac:dyDescent="0.2">
      <c r="A100" s="14"/>
      <c r="B100" s="15" t="s">
        <v>88</v>
      </c>
      <c r="C100" s="16">
        <v>1</v>
      </c>
      <c r="D100" s="16">
        <v>5</v>
      </c>
      <c r="E100" s="17">
        <f t="shared" si="11"/>
        <v>2.8571428571428574E-4</v>
      </c>
      <c r="F100" s="17">
        <f t="shared" si="12"/>
        <v>1.4819205690574985E-3</v>
      </c>
      <c r="G100" s="17">
        <f t="shared" si="14"/>
        <v>4</v>
      </c>
      <c r="H100" s="17">
        <f t="shared" si="13"/>
        <v>1.1428571428571429E-3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105</v>
      </c>
      <c r="D102" s="16">
        <v>114</v>
      </c>
      <c r="E102" s="17">
        <f t="shared" si="11"/>
        <v>0.03</v>
      </c>
      <c r="F102" s="17">
        <f t="shared" si="12"/>
        <v>3.3787788974510964E-2</v>
      </c>
      <c r="G102" s="17">
        <f t="shared" si="14"/>
        <v>8.5714285714285715E-2</v>
      </c>
      <c r="H102" s="17">
        <f t="shared" si="13"/>
        <v>2.5714285714285713E-3</v>
      </c>
    </row>
    <row r="103" spans="1:8" x14ac:dyDescent="0.2">
      <c r="A103" s="14"/>
      <c r="B103" s="15" t="s">
        <v>91</v>
      </c>
      <c r="C103" s="16">
        <v>1</v>
      </c>
      <c r="D103" s="16">
        <v>1</v>
      </c>
      <c r="E103" s="17">
        <f t="shared" si="11"/>
        <v>2.8571428571428574E-4</v>
      </c>
      <c r="F103" s="17">
        <f t="shared" si="12"/>
        <v>2.9638411381149968E-4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44</v>
      </c>
      <c r="D105" s="16">
        <v>22</v>
      </c>
      <c r="E105" s="17">
        <f t="shared" si="11"/>
        <v>1.2571428571428572E-2</v>
      </c>
      <c r="F105" s="17">
        <f t="shared" si="12"/>
        <v>6.5204505038529937E-3</v>
      </c>
      <c r="G105" s="17">
        <f t="shared" si="14"/>
        <v>-0.5</v>
      </c>
      <c r="H105" s="17">
        <f t="shared" si="13"/>
        <v>-6.285714285714286E-3</v>
      </c>
    </row>
    <row r="106" spans="1:8" x14ac:dyDescent="0.2">
      <c r="A106" s="14"/>
      <c r="B106" s="15" t="s">
        <v>94</v>
      </c>
      <c r="C106" s="16">
        <v>61</v>
      </c>
      <c r="D106" s="16">
        <v>31</v>
      </c>
      <c r="E106" s="17">
        <f t="shared" si="11"/>
        <v>1.7428571428571429E-2</v>
      </c>
      <c r="F106" s="17">
        <f t="shared" si="12"/>
        <v>9.1879075281564911E-3</v>
      </c>
      <c r="G106" s="17">
        <f t="shared" si="14"/>
        <v>-0.49180327868852458</v>
      </c>
      <c r="H106" s="17">
        <f t="shared" si="13"/>
        <v>-8.5714285714285719E-3</v>
      </c>
    </row>
    <row r="107" spans="1:8" x14ac:dyDescent="0.2">
      <c r="A107" s="14"/>
      <c r="B107" s="15" t="s">
        <v>95</v>
      </c>
      <c r="C107" s="16">
        <v>117</v>
      </c>
      <c r="D107" s="16">
        <v>101</v>
      </c>
      <c r="E107" s="17">
        <f t="shared" si="11"/>
        <v>3.3428571428571426E-2</v>
      </c>
      <c r="F107" s="17">
        <f t="shared" si="12"/>
        <v>2.9934795494961471E-2</v>
      </c>
      <c r="G107" s="17">
        <f t="shared" si="14"/>
        <v>-0.13675213675213677</v>
      </c>
      <c r="H107" s="17">
        <f t="shared" si="13"/>
        <v>-4.5714285714285718E-3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2.8571428571428574E-4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-2.8571428571428574E-4</v>
      </c>
    </row>
    <row r="109" spans="1:8" x14ac:dyDescent="0.2">
      <c r="A109" s="14"/>
      <c r="B109" s="15" t="s">
        <v>97</v>
      </c>
      <c r="C109" s="16">
        <v>22</v>
      </c>
      <c r="D109" s="16">
        <v>41</v>
      </c>
      <c r="E109" s="17">
        <f t="shared" si="15"/>
        <v>6.285714285714286E-3</v>
      </c>
      <c r="F109" s="17">
        <f t="shared" si="16"/>
        <v>1.2151748666271488E-2</v>
      </c>
      <c r="G109" s="17">
        <f t="shared" ref="G109:G140" si="18">+IF(AND(C109=0,D109=0)," ",IF(C109=0,1,IF(D109=0,-1,(D109-C109)/C109)))</f>
        <v>0.86363636363636365</v>
      </c>
      <c r="H109" s="17">
        <f t="shared" si="17"/>
        <v>5.4285714285714284E-3</v>
      </c>
    </row>
    <row r="110" spans="1:8" x14ac:dyDescent="0.2">
      <c r="A110" s="14"/>
      <c r="B110" s="15" t="s">
        <v>98</v>
      </c>
      <c r="C110" s="16">
        <v>0</v>
      </c>
      <c r="D110" s="16">
        <v>3</v>
      </c>
      <c r="E110" s="17" t="str">
        <f t="shared" si="15"/>
        <v/>
      </c>
      <c r="F110" s="17">
        <f t="shared" si="16"/>
        <v>8.891523414344991E-4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5.9276822762299936E-4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8.891523414344991E-4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10</v>
      </c>
      <c r="D113" s="16">
        <v>17</v>
      </c>
      <c r="E113" s="17">
        <f t="shared" si="15"/>
        <v>2.8571428571428571E-3</v>
      </c>
      <c r="F113" s="17">
        <f t="shared" si="16"/>
        <v>5.0385299347954953E-3</v>
      </c>
      <c r="G113" s="17">
        <f t="shared" si="18"/>
        <v>0.7</v>
      </c>
      <c r="H113" s="17">
        <f t="shared" si="17"/>
        <v>2E-3</v>
      </c>
    </row>
    <row r="114" spans="1:8" x14ac:dyDescent="0.2">
      <c r="A114" s="14"/>
      <c r="B114" s="15" t="s">
        <v>102</v>
      </c>
      <c r="C114" s="16">
        <v>275</v>
      </c>
      <c r="D114" s="16">
        <v>235</v>
      </c>
      <c r="E114" s="17">
        <f t="shared" si="15"/>
        <v>7.857142857142857E-2</v>
      </c>
      <c r="F114" s="17">
        <f t="shared" si="16"/>
        <v>6.9650266745702433E-2</v>
      </c>
      <c r="G114" s="17">
        <f t="shared" si="18"/>
        <v>-0.14545454545454545</v>
      </c>
      <c r="H114" s="17">
        <f t="shared" si="17"/>
        <v>-1.1428571428571429E-2</v>
      </c>
    </row>
    <row r="115" spans="1:8" ht="25.5" x14ac:dyDescent="0.2">
      <c r="A115" s="14"/>
      <c r="B115" s="15" t="s">
        <v>103</v>
      </c>
      <c r="C115" s="16">
        <v>114</v>
      </c>
      <c r="D115" s="16">
        <v>50</v>
      </c>
      <c r="E115" s="17">
        <f t="shared" si="15"/>
        <v>3.2571428571428571E-2</v>
      </c>
      <c r="F115" s="17">
        <f t="shared" si="16"/>
        <v>1.4819205690574985E-2</v>
      </c>
      <c r="G115" s="17">
        <f t="shared" si="18"/>
        <v>-0.56140350877192979</v>
      </c>
      <c r="H115" s="17">
        <f t="shared" si="17"/>
        <v>-1.8285714285714284E-2</v>
      </c>
    </row>
    <row r="116" spans="1:8" ht="25.5" x14ac:dyDescent="0.2">
      <c r="A116" s="14"/>
      <c r="B116" s="15" t="s">
        <v>104</v>
      </c>
      <c r="C116" s="16">
        <v>213</v>
      </c>
      <c r="D116" s="16">
        <v>166</v>
      </c>
      <c r="E116" s="17">
        <f t="shared" si="15"/>
        <v>6.085714285714286E-2</v>
      </c>
      <c r="F116" s="17">
        <f t="shared" si="16"/>
        <v>4.9199762892708949E-2</v>
      </c>
      <c r="G116" s="17">
        <f t="shared" si="18"/>
        <v>-0.22065727699530516</v>
      </c>
      <c r="H116" s="17">
        <f t="shared" si="17"/>
        <v>-1.3428571428571429E-2</v>
      </c>
    </row>
    <row r="117" spans="1:8" x14ac:dyDescent="0.2">
      <c r="A117" s="14"/>
      <c r="B117" s="15" t="s">
        <v>105</v>
      </c>
      <c r="C117" s="16">
        <v>34</v>
      </c>
      <c r="D117" s="16">
        <v>37</v>
      </c>
      <c r="E117" s="17">
        <f t="shared" si="15"/>
        <v>9.7142857142857135E-3</v>
      </c>
      <c r="F117" s="17">
        <f t="shared" si="16"/>
        <v>1.0966212211025488E-2</v>
      </c>
      <c r="G117" s="17">
        <f t="shared" si="18"/>
        <v>8.8235294117647065E-2</v>
      </c>
      <c r="H117" s="17">
        <f t="shared" si="17"/>
        <v>8.571428571428571E-4</v>
      </c>
    </row>
    <row r="118" spans="1:8" x14ac:dyDescent="0.2">
      <c r="A118" s="14"/>
      <c r="B118" s="15" t="s">
        <v>106</v>
      </c>
      <c r="C118" s="16">
        <v>155</v>
      </c>
      <c r="D118" s="16">
        <v>131</v>
      </c>
      <c r="E118" s="17">
        <f t="shared" si="15"/>
        <v>4.4285714285714282E-2</v>
      </c>
      <c r="F118" s="17">
        <f t="shared" si="16"/>
        <v>3.8826318909306462E-2</v>
      </c>
      <c r="G118" s="17">
        <f t="shared" si="18"/>
        <v>-0.15483870967741936</v>
      </c>
      <c r="H118" s="17">
        <f t="shared" si="17"/>
        <v>-6.8571428571428568E-3</v>
      </c>
    </row>
    <row r="119" spans="1:8" x14ac:dyDescent="0.2">
      <c r="A119" s="14"/>
      <c r="B119" s="15" t="s">
        <v>107</v>
      </c>
      <c r="C119" s="16">
        <v>72</v>
      </c>
      <c r="D119" s="16">
        <v>16</v>
      </c>
      <c r="E119" s="17">
        <f t="shared" si="15"/>
        <v>2.057142857142857E-2</v>
      </c>
      <c r="F119" s="17">
        <f t="shared" si="16"/>
        <v>4.7421458209839949E-3</v>
      </c>
      <c r="G119" s="17">
        <f t="shared" si="18"/>
        <v>-0.77777777777777779</v>
      </c>
      <c r="H119" s="17">
        <f t="shared" si="17"/>
        <v>-1.6E-2</v>
      </c>
    </row>
    <row r="120" spans="1:8" x14ac:dyDescent="0.2">
      <c r="A120" s="14"/>
      <c r="B120" s="15" t="s">
        <v>108</v>
      </c>
      <c r="C120" s="16">
        <v>14</v>
      </c>
      <c r="D120" s="16">
        <v>13</v>
      </c>
      <c r="E120" s="17">
        <f t="shared" si="15"/>
        <v>4.0000000000000001E-3</v>
      </c>
      <c r="F120" s="17">
        <f t="shared" si="16"/>
        <v>3.8529934795494963E-3</v>
      </c>
      <c r="G120" s="17">
        <f t="shared" si="18"/>
        <v>-7.1428571428571425E-2</v>
      </c>
      <c r="H120" s="17">
        <f t="shared" si="17"/>
        <v>-2.8571428571428568E-4</v>
      </c>
    </row>
    <row r="121" spans="1:8" x14ac:dyDescent="0.2">
      <c r="A121" s="14"/>
      <c r="B121" s="15" t="s">
        <v>109</v>
      </c>
      <c r="C121" s="16">
        <v>3</v>
      </c>
      <c r="D121" s="16">
        <v>4</v>
      </c>
      <c r="E121" s="17">
        <f t="shared" si="15"/>
        <v>8.571428571428571E-4</v>
      </c>
      <c r="F121" s="17">
        <f t="shared" si="16"/>
        <v>1.1855364552459987E-3</v>
      </c>
      <c r="G121" s="17">
        <f t="shared" si="18"/>
        <v>0.33333333333333331</v>
      </c>
      <c r="H121" s="17">
        <f t="shared" si="17"/>
        <v>2.8571428571428568E-4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1</v>
      </c>
      <c r="E123" s="17">
        <f t="shared" si="15"/>
        <v>8.571428571428571E-4</v>
      </c>
      <c r="F123" s="17">
        <f t="shared" si="16"/>
        <v>2.9638411381149968E-4</v>
      </c>
      <c r="G123" s="17">
        <f t="shared" si="18"/>
        <v>-0.66666666666666663</v>
      </c>
      <c r="H123" s="17">
        <f t="shared" si="17"/>
        <v>-5.7142857142857136E-4</v>
      </c>
    </row>
    <row r="124" spans="1:8" x14ac:dyDescent="0.2">
      <c r="A124" s="14"/>
      <c r="B124" s="15" t="s">
        <v>112</v>
      </c>
      <c r="C124" s="16">
        <v>3</v>
      </c>
      <c r="D124" s="16">
        <v>14</v>
      </c>
      <c r="E124" s="17">
        <f t="shared" si="15"/>
        <v>8.571428571428571E-4</v>
      </c>
      <c r="F124" s="17">
        <f t="shared" si="16"/>
        <v>4.1493775933609959E-3</v>
      </c>
      <c r="G124" s="17">
        <f t="shared" si="18"/>
        <v>3.6666666666666665</v>
      </c>
      <c r="H124" s="17">
        <f t="shared" si="17"/>
        <v>3.1428571428571426E-3</v>
      </c>
    </row>
    <row r="125" spans="1:8" x14ac:dyDescent="0.2">
      <c r="A125" s="14"/>
      <c r="B125" s="15" t="s">
        <v>113</v>
      </c>
      <c r="C125" s="16">
        <v>5</v>
      </c>
      <c r="D125" s="16">
        <v>7</v>
      </c>
      <c r="E125" s="17">
        <f t="shared" si="15"/>
        <v>1.4285714285714286E-3</v>
      </c>
      <c r="F125" s="17">
        <f t="shared" si="16"/>
        <v>2.0746887966804979E-3</v>
      </c>
      <c r="G125" s="17">
        <f t="shared" si="18"/>
        <v>0.4</v>
      </c>
      <c r="H125" s="17">
        <f t="shared" si="17"/>
        <v>5.7142857142857147E-4</v>
      </c>
    </row>
    <row r="126" spans="1:8" x14ac:dyDescent="0.2">
      <c r="A126" s="14"/>
      <c r="B126" s="15" t="s">
        <v>114</v>
      </c>
      <c r="C126" s="16">
        <v>38</v>
      </c>
      <c r="D126" s="16">
        <v>41</v>
      </c>
      <c r="E126" s="17">
        <f t="shared" si="15"/>
        <v>1.0857142857142857E-2</v>
      </c>
      <c r="F126" s="17">
        <f t="shared" si="16"/>
        <v>1.2151748666271488E-2</v>
      </c>
      <c r="G126" s="17">
        <f t="shared" si="18"/>
        <v>7.8947368421052627E-2</v>
      </c>
      <c r="H126" s="17">
        <f t="shared" si="17"/>
        <v>8.571428571428571E-4</v>
      </c>
    </row>
    <row r="127" spans="1:8" x14ac:dyDescent="0.2">
      <c r="A127" s="14"/>
      <c r="B127" s="15" t="s">
        <v>115</v>
      </c>
      <c r="C127" s="16">
        <v>2</v>
      </c>
      <c r="D127" s="16">
        <v>1</v>
      </c>
      <c r="E127" s="17">
        <f t="shared" si="15"/>
        <v>5.7142857142857147E-4</v>
      </c>
      <c r="F127" s="17">
        <f t="shared" si="16"/>
        <v>2.9638411381149968E-4</v>
      </c>
      <c r="G127" s="17">
        <f t="shared" si="18"/>
        <v>-0.5</v>
      </c>
      <c r="H127" s="17">
        <f t="shared" si="17"/>
        <v>-2.8571428571428574E-4</v>
      </c>
    </row>
    <row r="128" spans="1:8" x14ac:dyDescent="0.2">
      <c r="A128" s="14"/>
      <c r="B128" s="15" t="s">
        <v>116</v>
      </c>
      <c r="C128" s="16">
        <v>99</v>
      </c>
      <c r="D128" s="16">
        <v>244</v>
      </c>
      <c r="E128" s="17">
        <f t="shared" si="15"/>
        <v>2.8285714285714286E-2</v>
      </c>
      <c r="F128" s="17">
        <f t="shared" si="16"/>
        <v>7.2317723770005934E-2</v>
      </c>
      <c r="G128" s="17">
        <f t="shared" si="18"/>
        <v>1.4646464646464648</v>
      </c>
      <c r="H128" s="17">
        <f t="shared" si="17"/>
        <v>4.1428571428571433E-2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183</v>
      </c>
      <c r="D130" s="16">
        <v>118</v>
      </c>
      <c r="E130" s="17">
        <f t="shared" si="15"/>
        <v>5.2285714285714283E-2</v>
      </c>
      <c r="F130" s="17">
        <f t="shared" si="16"/>
        <v>3.4973325429756966E-2</v>
      </c>
      <c r="G130" s="17">
        <f t="shared" si="18"/>
        <v>-0.3551912568306011</v>
      </c>
      <c r="H130" s="17">
        <f t="shared" si="17"/>
        <v>-1.8571428571428572E-2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165</v>
      </c>
      <c r="D132" s="16">
        <v>98</v>
      </c>
      <c r="E132" s="17">
        <f t="shared" si="15"/>
        <v>4.7142857142857146E-2</v>
      </c>
      <c r="F132" s="17">
        <f t="shared" si="16"/>
        <v>2.9045643153526972E-2</v>
      </c>
      <c r="G132" s="17">
        <f t="shared" si="18"/>
        <v>-0.40606060606060607</v>
      </c>
      <c r="H132" s="17">
        <f t="shared" si="17"/>
        <v>-1.9142857142857145E-2</v>
      </c>
    </row>
    <row r="133" spans="1:8" x14ac:dyDescent="0.2">
      <c r="A133" s="14"/>
      <c r="B133" s="15" t="s">
        <v>121</v>
      </c>
      <c r="C133" s="16">
        <v>85</v>
      </c>
      <c r="D133" s="16">
        <v>65</v>
      </c>
      <c r="E133" s="17">
        <f t="shared" si="15"/>
        <v>2.4285714285714285E-2</v>
      </c>
      <c r="F133" s="17">
        <f t="shared" si="16"/>
        <v>1.9264967397747482E-2</v>
      </c>
      <c r="G133" s="17">
        <f t="shared" si="18"/>
        <v>-0.23529411764705882</v>
      </c>
      <c r="H133" s="17">
        <f t="shared" si="17"/>
        <v>-5.7142857142857143E-3</v>
      </c>
    </row>
    <row r="134" spans="1:8" x14ac:dyDescent="0.2">
      <c r="A134" s="14"/>
      <c r="B134" s="15" t="s">
        <v>122</v>
      </c>
      <c r="C134" s="16">
        <v>0</v>
      </c>
      <c r="D134" s="16">
        <v>9</v>
      </c>
      <c r="E134" s="17" t="str">
        <f t="shared" si="15"/>
        <v/>
      </c>
      <c r="F134" s="17">
        <f t="shared" si="16"/>
        <v>2.6674570243034974E-3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93</v>
      </c>
      <c r="D135" s="16">
        <v>110</v>
      </c>
      <c r="E135" s="17">
        <f t="shared" si="15"/>
        <v>2.6571428571428572E-2</v>
      </c>
      <c r="F135" s="17">
        <f t="shared" si="16"/>
        <v>3.260225251926497E-2</v>
      </c>
      <c r="G135" s="17">
        <f t="shared" si="18"/>
        <v>0.18279569892473119</v>
      </c>
      <c r="H135" s="17">
        <f t="shared" si="17"/>
        <v>4.8571428571428576E-3</v>
      </c>
    </row>
    <row r="136" spans="1:8" ht="25.5" x14ac:dyDescent="0.2">
      <c r="A136" s="14"/>
      <c r="B136" s="15" t="s">
        <v>124</v>
      </c>
      <c r="C136" s="16">
        <v>99</v>
      </c>
      <c r="D136" s="16">
        <v>170</v>
      </c>
      <c r="E136" s="17">
        <f t="shared" si="15"/>
        <v>2.8285714285714286E-2</v>
      </c>
      <c r="F136" s="17">
        <f t="shared" si="16"/>
        <v>5.0385299347954951E-2</v>
      </c>
      <c r="G136" s="17">
        <f t="shared" si="18"/>
        <v>0.71717171717171713</v>
      </c>
      <c r="H136" s="17">
        <f t="shared" si="17"/>
        <v>2.0285714285714285E-2</v>
      </c>
    </row>
    <row r="137" spans="1:8" x14ac:dyDescent="0.2">
      <c r="A137" s="14"/>
      <c r="B137" s="15" t="s">
        <v>125</v>
      </c>
      <c r="C137" s="16">
        <v>114</v>
      </c>
      <c r="D137" s="16">
        <v>270</v>
      </c>
      <c r="E137" s="17">
        <f t="shared" si="15"/>
        <v>3.2571428571428571E-2</v>
      </c>
      <c r="F137" s="17">
        <f t="shared" si="16"/>
        <v>8.0023710729104913E-2</v>
      </c>
      <c r="G137" s="17">
        <f t="shared" si="18"/>
        <v>1.368421052631579</v>
      </c>
      <c r="H137" s="17">
        <f t="shared" si="17"/>
        <v>4.4571428571428574E-2</v>
      </c>
    </row>
    <row r="138" spans="1:8" x14ac:dyDescent="0.2">
      <c r="A138" s="14"/>
      <c r="B138" s="15" t="s">
        <v>126</v>
      </c>
      <c r="C138" s="16">
        <v>103</v>
      </c>
      <c r="D138" s="16">
        <v>83</v>
      </c>
      <c r="E138" s="17">
        <f t="shared" si="15"/>
        <v>2.9428571428571429E-2</v>
      </c>
      <c r="F138" s="17">
        <f t="shared" si="16"/>
        <v>2.4599881446354475E-2</v>
      </c>
      <c r="G138" s="17">
        <f t="shared" si="18"/>
        <v>-0.1941747572815534</v>
      </c>
      <c r="H138" s="17">
        <f t="shared" si="17"/>
        <v>-5.7142857142857143E-3</v>
      </c>
    </row>
    <row r="139" spans="1:8" x14ac:dyDescent="0.2">
      <c r="A139" s="14"/>
      <c r="B139" s="15" t="s">
        <v>127</v>
      </c>
      <c r="C139" s="16">
        <v>6</v>
      </c>
      <c r="D139" s="16">
        <v>15</v>
      </c>
      <c r="E139" s="17">
        <f t="shared" si="15"/>
        <v>1.7142857142857142E-3</v>
      </c>
      <c r="F139" s="17">
        <f t="shared" si="16"/>
        <v>4.4457617071724954E-3</v>
      </c>
      <c r="G139" s="17">
        <f t="shared" si="18"/>
        <v>1.5</v>
      </c>
      <c r="H139" s="17">
        <f t="shared" si="17"/>
        <v>2.5714285714285713E-3</v>
      </c>
    </row>
    <row r="140" spans="1:8" x14ac:dyDescent="0.2">
      <c r="A140" s="14"/>
      <c r="B140" s="15" t="s">
        <v>128</v>
      </c>
      <c r="C140" s="16">
        <v>20</v>
      </c>
      <c r="D140" s="16">
        <v>15</v>
      </c>
      <c r="E140" s="17">
        <f t="shared" ref="E140:E171" si="19">+IF(C140=0,"",C140/C$76)</f>
        <v>5.7142857142857143E-3</v>
      </c>
      <c r="F140" s="17">
        <f t="shared" ref="F140:F171" si="20">+IF(D140=0,"",D140/D$76)</f>
        <v>4.4457617071724954E-3</v>
      </c>
      <c r="G140" s="17">
        <f t="shared" si="18"/>
        <v>-0.25</v>
      </c>
      <c r="H140" s="17">
        <f t="shared" ref="H140:H171" si="21">+IF(OR(AND(E140=""),(G140="")),"",E140*G140)</f>
        <v>-1.4285714285714286E-3</v>
      </c>
    </row>
    <row r="141" spans="1:8" x14ac:dyDescent="0.2">
      <c r="A141" s="14"/>
      <c r="B141" s="15" t="s">
        <v>129</v>
      </c>
      <c r="C141" s="16">
        <v>8</v>
      </c>
      <c r="D141" s="16">
        <v>15</v>
      </c>
      <c r="E141" s="17">
        <f t="shared" si="19"/>
        <v>2.2857142857142859E-3</v>
      </c>
      <c r="F141" s="17">
        <f t="shared" si="20"/>
        <v>4.4457617071724954E-3</v>
      </c>
      <c r="G141" s="17">
        <f t="shared" ref="G141:G171" si="22">+IF(AND(C141=0,D141=0)," ",IF(C141=0,1,IF(D141=0,-1,(D141-C141)/C141)))</f>
        <v>0.875</v>
      </c>
      <c r="H141" s="17">
        <f t="shared" si="21"/>
        <v>2E-3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5</v>
      </c>
      <c r="E143" s="17">
        <f t="shared" si="19"/>
        <v>2.8571428571428574E-4</v>
      </c>
      <c r="F143" s="17">
        <f t="shared" si="20"/>
        <v>1.4819205690574985E-3</v>
      </c>
      <c r="G143" s="17">
        <f t="shared" si="22"/>
        <v>4</v>
      </c>
      <c r="H143" s="17">
        <f t="shared" si="21"/>
        <v>1.1428571428571429E-3</v>
      </c>
    </row>
    <row r="144" spans="1:8" x14ac:dyDescent="0.2">
      <c r="A144" s="14"/>
      <c r="B144" s="15" t="s">
        <v>132</v>
      </c>
      <c r="C144" s="16">
        <v>11</v>
      </c>
      <c r="D144" s="16">
        <v>11</v>
      </c>
      <c r="E144" s="17">
        <f t="shared" si="19"/>
        <v>3.142857142857143E-3</v>
      </c>
      <c r="F144" s="17">
        <f t="shared" si="20"/>
        <v>3.2602252519264969E-3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34</v>
      </c>
      <c r="D145" s="16">
        <v>17</v>
      </c>
      <c r="E145" s="17">
        <f t="shared" si="19"/>
        <v>9.7142857142857135E-3</v>
      </c>
      <c r="F145" s="17">
        <f t="shared" si="20"/>
        <v>5.0385299347954953E-3</v>
      </c>
      <c r="G145" s="17">
        <f t="shared" si="22"/>
        <v>-0.5</v>
      </c>
      <c r="H145" s="17">
        <f t="shared" si="21"/>
        <v>-4.8571428571428567E-3</v>
      </c>
    </row>
    <row r="146" spans="1:8" ht="25.5" x14ac:dyDescent="0.2">
      <c r="A146" s="14"/>
      <c r="B146" s="15" t="s">
        <v>134</v>
      </c>
      <c r="C146" s="16">
        <v>24</v>
      </c>
      <c r="D146" s="16">
        <v>8</v>
      </c>
      <c r="E146" s="17">
        <f t="shared" si="19"/>
        <v>6.8571428571428568E-3</v>
      </c>
      <c r="F146" s="17">
        <f t="shared" si="20"/>
        <v>2.3710729104919974E-3</v>
      </c>
      <c r="G146" s="17">
        <f t="shared" si="22"/>
        <v>-0.66666666666666663</v>
      </c>
      <c r="H146" s="17">
        <f t="shared" si="21"/>
        <v>-4.5714285714285709E-3</v>
      </c>
    </row>
    <row r="147" spans="1:8" ht="25.5" x14ac:dyDescent="0.2">
      <c r="A147" s="14"/>
      <c r="B147" s="15" t="s">
        <v>135</v>
      </c>
      <c r="C147" s="16">
        <v>5</v>
      </c>
      <c r="D147" s="16">
        <v>3</v>
      </c>
      <c r="E147" s="17">
        <f t="shared" si="19"/>
        <v>1.4285714285714286E-3</v>
      </c>
      <c r="F147" s="17">
        <f t="shared" si="20"/>
        <v>8.891523414344991E-4</v>
      </c>
      <c r="G147" s="17">
        <f t="shared" si="22"/>
        <v>-0.4</v>
      </c>
      <c r="H147" s="17">
        <f t="shared" si="21"/>
        <v>-5.7142857142857147E-4</v>
      </c>
    </row>
    <row r="148" spans="1:8" ht="25.5" x14ac:dyDescent="0.2">
      <c r="A148" s="14"/>
      <c r="B148" s="15" t="s">
        <v>136</v>
      </c>
      <c r="C148" s="16">
        <v>1</v>
      </c>
      <c r="D148" s="16">
        <v>0</v>
      </c>
      <c r="E148" s="17">
        <f t="shared" si="19"/>
        <v>2.8571428571428574E-4</v>
      </c>
      <c r="F148" s="17" t="str">
        <f t="shared" si="20"/>
        <v/>
      </c>
      <c r="G148" s="17">
        <f t="shared" si="22"/>
        <v>-1</v>
      </c>
      <c r="H148" s="17">
        <f t="shared" si="21"/>
        <v>-2.8571428571428574E-4</v>
      </c>
    </row>
    <row r="149" spans="1:8" ht="25.5" x14ac:dyDescent="0.2">
      <c r="A149" s="14"/>
      <c r="B149" s="15" t="s">
        <v>137</v>
      </c>
      <c r="C149" s="16">
        <v>4</v>
      </c>
      <c r="D149" s="16">
        <v>3</v>
      </c>
      <c r="E149" s="17">
        <f t="shared" si="19"/>
        <v>1.1428571428571429E-3</v>
      </c>
      <c r="F149" s="17">
        <f t="shared" si="20"/>
        <v>8.891523414344991E-4</v>
      </c>
      <c r="G149" s="17">
        <f t="shared" si="22"/>
        <v>-0.25</v>
      </c>
      <c r="H149" s="17">
        <f t="shared" si="21"/>
        <v>-2.8571428571428574E-4</v>
      </c>
    </row>
    <row r="150" spans="1:8" x14ac:dyDescent="0.2">
      <c r="A150" s="14"/>
      <c r="B150" s="15" t="s">
        <v>138</v>
      </c>
      <c r="C150" s="16">
        <v>2</v>
      </c>
      <c r="D150" s="16">
        <v>1</v>
      </c>
      <c r="E150" s="17">
        <f t="shared" si="19"/>
        <v>5.7142857142857147E-4</v>
      </c>
      <c r="F150" s="17">
        <f t="shared" si="20"/>
        <v>2.9638411381149968E-4</v>
      </c>
      <c r="G150" s="17">
        <f t="shared" si="22"/>
        <v>-0.5</v>
      </c>
      <c r="H150" s="17">
        <f t="shared" si="21"/>
        <v>-2.8571428571428574E-4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2</v>
      </c>
      <c r="E152" s="17">
        <f t="shared" si="19"/>
        <v>2.8571428571428574E-4</v>
      </c>
      <c r="F152" s="17">
        <f t="shared" si="20"/>
        <v>5.9276822762299936E-4</v>
      </c>
      <c r="G152" s="17">
        <f t="shared" si="22"/>
        <v>1</v>
      </c>
      <c r="H152" s="17">
        <f t="shared" si="21"/>
        <v>2.8571428571428574E-4</v>
      </c>
    </row>
    <row r="153" spans="1:8" x14ac:dyDescent="0.2">
      <c r="A153" s="14"/>
      <c r="B153" s="15" t="s">
        <v>141</v>
      </c>
      <c r="C153" s="16">
        <v>2</v>
      </c>
      <c r="D153" s="16">
        <v>0</v>
      </c>
      <c r="E153" s="17">
        <f t="shared" si="19"/>
        <v>5.7142857142857147E-4</v>
      </c>
      <c r="F153" s="17" t="str">
        <f t="shared" si="20"/>
        <v/>
      </c>
      <c r="G153" s="17">
        <f t="shared" si="22"/>
        <v>-1</v>
      </c>
      <c r="H153" s="17">
        <f t="shared" si="21"/>
        <v>-5.7142857142857147E-4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2.9638411381149968E-4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2</v>
      </c>
      <c r="E156" s="17">
        <f t="shared" si="19"/>
        <v>5.7142857142857147E-4</v>
      </c>
      <c r="F156" s="17">
        <f t="shared" si="20"/>
        <v>5.9276822762299936E-4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37</v>
      </c>
      <c r="D157" s="16">
        <v>28</v>
      </c>
      <c r="E157" s="17">
        <f t="shared" si="19"/>
        <v>1.0571428571428572E-2</v>
      </c>
      <c r="F157" s="17">
        <f t="shared" si="20"/>
        <v>8.2987551867219917E-3</v>
      </c>
      <c r="G157" s="17">
        <f t="shared" si="22"/>
        <v>-0.24324324324324326</v>
      </c>
      <c r="H157" s="17">
        <f t="shared" si="21"/>
        <v>-2.5714285714285717E-3</v>
      </c>
    </row>
    <row r="158" spans="1:8" x14ac:dyDescent="0.2">
      <c r="A158" s="14"/>
      <c r="B158" s="15" t="s">
        <v>146</v>
      </c>
      <c r="C158" s="16">
        <v>6</v>
      </c>
      <c r="D158" s="16">
        <v>2</v>
      </c>
      <c r="E158" s="17">
        <f t="shared" si="19"/>
        <v>1.7142857142857142E-3</v>
      </c>
      <c r="F158" s="17">
        <f t="shared" si="20"/>
        <v>5.9276822762299936E-4</v>
      </c>
      <c r="G158" s="17">
        <f t="shared" si="22"/>
        <v>-0.66666666666666663</v>
      </c>
      <c r="H158" s="17">
        <f t="shared" si="21"/>
        <v>-1.1428571428571427E-3</v>
      </c>
    </row>
    <row r="159" spans="1:8" ht="25.5" x14ac:dyDescent="0.2">
      <c r="A159" s="14"/>
      <c r="B159" s="15" t="s">
        <v>147</v>
      </c>
      <c r="C159" s="16">
        <v>12</v>
      </c>
      <c r="D159" s="16">
        <v>7</v>
      </c>
      <c r="E159" s="17">
        <f t="shared" si="19"/>
        <v>3.4285714285714284E-3</v>
      </c>
      <c r="F159" s="17">
        <f t="shared" si="20"/>
        <v>2.0746887966804979E-3</v>
      </c>
      <c r="G159" s="17">
        <f t="shared" si="22"/>
        <v>-0.41666666666666669</v>
      </c>
      <c r="H159" s="17">
        <f t="shared" si="21"/>
        <v>-1.4285714285714286E-3</v>
      </c>
    </row>
    <row r="160" spans="1:8" x14ac:dyDescent="0.2">
      <c r="A160" s="14"/>
      <c r="B160" s="15" t="s">
        <v>148</v>
      </c>
      <c r="C160" s="16">
        <v>2</v>
      </c>
      <c r="D160" s="16">
        <v>1</v>
      </c>
      <c r="E160" s="17">
        <f t="shared" si="19"/>
        <v>5.7142857142857147E-4</v>
      </c>
      <c r="F160" s="17">
        <f t="shared" si="20"/>
        <v>2.9638411381149968E-4</v>
      </c>
      <c r="G160" s="17">
        <f t="shared" si="22"/>
        <v>-0.5</v>
      </c>
      <c r="H160" s="17">
        <f t="shared" si="21"/>
        <v>-2.8571428571428574E-4</v>
      </c>
    </row>
    <row r="161" spans="1:8" ht="25.5" x14ac:dyDescent="0.2">
      <c r="A161" s="14"/>
      <c r="B161" s="15" t="s">
        <v>149</v>
      </c>
      <c r="C161" s="16">
        <v>30</v>
      </c>
      <c r="D161" s="16">
        <v>3</v>
      </c>
      <c r="E161" s="17">
        <f t="shared" si="19"/>
        <v>8.5714285714285719E-3</v>
      </c>
      <c r="F161" s="17">
        <f t="shared" si="20"/>
        <v>8.891523414344991E-4</v>
      </c>
      <c r="G161" s="17">
        <f t="shared" si="22"/>
        <v>-0.9</v>
      </c>
      <c r="H161" s="17">
        <f t="shared" si="21"/>
        <v>-7.7142857142857152E-3</v>
      </c>
    </row>
    <row r="162" spans="1:8" x14ac:dyDescent="0.2">
      <c r="A162" s="14"/>
      <c r="B162" s="15" t="s">
        <v>150</v>
      </c>
      <c r="C162" s="16">
        <v>18</v>
      </c>
      <c r="D162" s="16">
        <v>23</v>
      </c>
      <c r="E162" s="17">
        <f t="shared" si="19"/>
        <v>5.1428571428571426E-3</v>
      </c>
      <c r="F162" s="17">
        <f t="shared" si="20"/>
        <v>6.8168346176644933E-3</v>
      </c>
      <c r="G162" s="17">
        <f t="shared" si="22"/>
        <v>0.27777777777777779</v>
      </c>
      <c r="H162" s="17">
        <f t="shared" si="21"/>
        <v>1.4285714285714286E-3</v>
      </c>
    </row>
    <row r="163" spans="1:8" x14ac:dyDescent="0.2">
      <c r="A163" s="14"/>
      <c r="B163" s="15" t="s">
        <v>151</v>
      </c>
      <c r="C163" s="16">
        <v>1</v>
      </c>
      <c r="D163" s="16">
        <v>3</v>
      </c>
      <c r="E163" s="17">
        <f t="shared" si="19"/>
        <v>2.8571428571428574E-4</v>
      </c>
      <c r="F163" s="17">
        <f t="shared" si="20"/>
        <v>8.891523414344991E-4</v>
      </c>
      <c r="G163" s="17">
        <f t="shared" si="22"/>
        <v>2</v>
      </c>
      <c r="H163" s="17">
        <f t="shared" si="21"/>
        <v>5.7142857142857147E-4</v>
      </c>
    </row>
    <row r="164" spans="1:8" x14ac:dyDescent="0.2">
      <c r="A164" s="14"/>
      <c r="B164" s="15" t="s">
        <v>152</v>
      </c>
      <c r="C164" s="16">
        <v>11</v>
      </c>
      <c r="D164" s="16">
        <v>2</v>
      </c>
      <c r="E164" s="17">
        <f t="shared" si="19"/>
        <v>3.142857142857143E-3</v>
      </c>
      <c r="F164" s="17">
        <f t="shared" si="20"/>
        <v>5.9276822762299936E-4</v>
      </c>
      <c r="G164" s="17">
        <f t="shared" si="22"/>
        <v>-0.81818181818181823</v>
      </c>
      <c r="H164" s="17">
        <f t="shared" si="21"/>
        <v>-2.5714285714285717E-3</v>
      </c>
    </row>
    <row r="165" spans="1:8" x14ac:dyDescent="0.2">
      <c r="A165" s="14"/>
      <c r="B165" s="15" t="s">
        <v>153</v>
      </c>
      <c r="C165" s="16">
        <v>5</v>
      </c>
      <c r="D165" s="16">
        <v>4</v>
      </c>
      <c r="E165" s="17">
        <f t="shared" si="19"/>
        <v>1.4285714285714286E-3</v>
      </c>
      <c r="F165" s="17">
        <f t="shared" si="20"/>
        <v>1.1855364552459987E-3</v>
      </c>
      <c r="G165" s="17">
        <f t="shared" si="22"/>
        <v>-0.2</v>
      </c>
      <c r="H165" s="17">
        <f t="shared" si="21"/>
        <v>-2.8571428571428574E-4</v>
      </c>
    </row>
    <row r="166" spans="1:8" x14ac:dyDescent="0.2">
      <c r="A166" s="14"/>
      <c r="B166" s="15" t="s">
        <v>154</v>
      </c>
      <c r="C166" s="16">
        <v>4</v>
      </c>
      <c r="D166" s="16">
        <v>0</v>
      </c>
      <c r="E166" s="17">
        <f t="shared" si="19"/>
        <v>1.1428571428571429E-3</v>
      </c>
      <c r="F166" s="17" t="str">
        <f t="shared" si="20"/>
        <v/>
      </c>
      <c r="G166" s="17">
        <f t="shared" si="22"/>
        <v>-1</v>
      </c>
      <c r="H166" s="17">
        <f t="shared" si="21"/>
        <v>-1.1428571428571429E-3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149</v>
      </c>
      <c r="D168" s="16">
        <v>147</v>
      </c>
      <c r="E168" s="17">
        <f t="shared" si="19"/>
        <v>4.2571428571428573E-2</v>
      </c>
      <c r="F168" s="17">
        <f t="shared" si="20"/>
        <v>4.3568464730290454E-2</v>
      </c>
      <c r="G168" s="17">
        <f t="shared" si="22"/>
        <v>-1.3422818791946308E-2</v>
      </c>
      <c r="H168" s="17">
        <f t="shared" si="21"/>
        <v>-5.7142857142857147E-4</v>
      </c>
    </row>
    <row r="169" spans="1:8" ht="25.5" x14ac:dyDescent="0.2">
      <c r="A169" s="14"/>
      <c r="B169" s="15" t="s">
        <v>157</v>
      </c>
      <c r="C169" s="16">
        <v>121</v>
      </c>
      <c r="D169" s="16">
        <v>9</v>
      </c>
      <c r="E169" s="17">
        <f t="shared" si="19"/>
        <v>3.4571428571428572E-2</v>
      </c>
      <c r="F169" s="17">
        <f t="shared" si="20"/>
        <v>2.6674570243034974E-3</v>
      </c>
      <c r="G169" s="17">
        <f t="shared" si="22"/>
        <v>-0.92561983471074383</v>
      </c>
      <c r="H169" s="17">
        <f t="shared" si="21"/>
        <v>-3.2000000000000001E-2</v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2.8571428571428574E-4</v>
      </c>
      <c r="F170" s="17" t="str">
        <f t="shared" si="20"/>
        <v/>
      </c>
      <c r="G170" s="17">
        <f t="shared" si="22"/>
        <v>-1</v>
      </c>
      <c r="H170" s="17">
        <f t="shared" si="21"/>
        <v>-2.8571428571428574E-4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4670</v>
      </c>
      <c r="D177" s="20">
        <f>SUM(D178:D350)</f>
        <v>6223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0.33254817987152036</v>
      </c>
      <c r="H177" s="21">
        <f t="shared" ref="H177:H208" si="25">+IF(OR(AND(E177=""),(G177="")),"",E177*G177)</f>
        <v>0.33254817987152036</v>
      </c>
    </row>
    <row r="178" spans="1:8" x14ac:dyDescent="0.2">
      <c r="A178" s="14"/>
      <c r="B178" s="15" t="s">
        <v>160</v>
      </c>
      <c r="C178" s="16">
        <v>9</v>
      </c>
      <c r="D178" s="16">
        <v>9</v>
      </c>
      <c r="E178" s="17">
        <f t="shared" si="23"/>
        <v>1.9271948608137045E-3</v>
      </c>
      <c r="F178" s="17">
        <f t="shared" si="24"/>
        <v>1.4462477904547647E-3</v>
      </c>
      <c r="G178" s="17">
        <f t="shared" ref="G178:G209" si="26">+IF(AND(C178=0,D178=0)," ",IF(C178=0,1,IF(D178=0,-1,(D178-C178)/C178)))</f>
        <v>0</v>
      </c>
      <c r="H178" s="17">
        <f t="shared" si="25"/>
        <v>0</v>
      </c>
    </row>
    <row r="179" spans="1:8" x14ac:dyDescent="0.2">
      <c r="A179" s="14"/>
      <c r="B179" s="15" t="s">
        <v>161</v>
      </c>
      <c r="C179" s="16">
        <v>4</v>
      </c>
      <c r="D179" s="16">
        <v>2</v>
      </c>
      <c r="E179" s="17">
        <f t="shared" si="23"/>
        <v>8.5653104925053529E-4</v>
      </c>
      <c r="F179" s="17">
        <f t="shared" si="24"/>
        <v>3.2138839787883657E-4</v>
      </c>
      <c r="G179" s="17">
        <f t="shared" si="26"/>
        <v>-0.5</v>
      </c>
      <c r="H179" s="17">
        <f t="shared" si="25"/>
        <v>-4.2826552462526765E-4</v>
      </c>
    </row>
    <row r="180" spans="1:8" ht="38.25" x14ac:dyDescent="0.2">
      <c r="A180" s="14"/>
      <c r="B180" s="15" t="s">
        <v>162</v>
      </c>
      <c r="C180" s="16">
        <v>9</v>
      </c>
      <c r="D180" s="16">
        <v>3</v>
      </c>
      <c r="E180" s="17">
        <f t="shared" si="23"/>
        <v>1.9271948608137045E-3</v>
      </c>
      <c r="F180" s="17">
        <f t="shared" si="24"/>
        <v>4.8208259681825486E-4</v>
      </c>
      <c r="G180" s="17">
        <f t="shared" si="26"/>
        <v>-0.66666666666666663</v>
      </c>
      <c r="H180" s="17">
        <f t="shared" si="25"/>
        <v>-1.2847965738758029E-3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42</v>
      </c>
      <c r="D182" s="16">
        <v>56</v>
      </c>
      <c r="E182" s="17">
        <f t="shared" si="23"/>
        <v>8.9935760171306212E-3</v>
      </c>
      <c r="F182" s="17">
        <f t="shared" si="24"/>
        <v>8.9988751406074249E-3</v>
      </c>
      <c r="G182" s="17">
        <f t="shared" si="26"/>
        <v>0.33333333333333331</v>
      </c>
      <c r="H182" s="17">
        <f t="shared" si="25"/>
        <v>2.9978586723768737E-3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447</v>
      </c>
      <c r="D184" s="16">
        <v>904</v>
      </c>
      <c r="E184" s="17">
        <f t="shared" si="23"/>
        <v>9.5717344753747324E-2</v>
      </c>
      <c r="F184" s="17">
        <f t="shared" si="24"/>
        <v>0.14526755584123413</v>
      </c>
      <c r="G184" s="17">
        <f t="shared" si="26"/>
        <v>1.0223713646532437</v>
      </c>
      <c r="H184" s="17">
        <f t="shared" si="25"/>
        <v>9.7858672376873651E-2</v>
      </c>
    </row>
    <row r="185" spans="1:8" x14ac:dyDescent="0.2">
      <c r="A185" s="14"/>
      <c r="B185" s="15" t="s">
        <v>167</v>
      </c>
      <c r="C185" s="16">
        <v>2</v>
      </c>
      <c r="D185" s="16">
        <v>7</v>
      </c>
      <c r="E185" s="17">
        <f t="shared" si="23"/>
        <v>4.2826552462526765E-4</v>
      </c>
      <c r="F185" s="17">
        <f t="shared" si="24"/>
        <v>1.1248593925759281E-3</v>
      </c>
      <c r="G185" s="17">
        <f t="shared" si="26"/>
        <v>2.5</v>
      </c>
      <c r="H185" s="17">
        <f t="shared" si="25"/>
        <v>1.070663811563169E-3</v>
      </c>
    </row>
    <row r="186" spans="1:8" x14ac:dyDescent="0.2">
      <c r="A186" s="14"/>
      <c r="B186" s="15" t="s">
        <v>168</v>
      </c>
      <c r="C186" s="16">
        <v>48</v>
      </c>
      <c r="D186" s="16">
        <v>20</v>
      </c>
      <c r="E186" s="17">
        <f t="shared" si="23"/>
        <v>1.0278372591006424E-2</v>
      </c>
      <c r="F186" s="17">
        <f t="shared" si="24"/>
        <v>3.2138839787883657E-3</v>
      </c>
      <c r="G186" s="17">
        <f t="shared" si="26"/>
        <v>-0.58333333333333337</v>
      </c>
      <c r="H186" s="17">
        <f t="shared" si="25"/>
        <v>-5.9957173447537475E-3</v>
      </c>
    </row>
    <row r="187" spans="1:8" x14ac:dyDescent="0.2">
      <c r="A187" s="14"/>
      <c r="B187" s="15" t="s">
        <v>169</v>
      </c>
      <c r="C187" s="16">
        <v>30</v>
      </c>
      <c r="D187" s="16">
        <v>1</v>
      </c>
      <c r="E187" s="17">
        <f t="shared" si="23"/>
        <v>6.4239828693790149E-3</v>
      </c>
      <c r="F187" s="17">
        <f t="shared" si="24"/>
        <v>1.6069419893941829E-4</v>
      </c>
      <c r="G187" s="17">
        <f t="shared" si="26"/>
        <v>-0.96666666666666667</v>
      </c>
      <c r="H187" s="17">
        <f t="shared" si="25"/>
        <v>-6.2098501070663812E-3</v>
      </c>
    </row>
    <row r="188" spans="1:8" x14ac:dyDescent="0.2">
      <c r="A188" s="14"/>
      <c r="B188" s="15" t="s">
        <v>170</v>
      </c>
      <c r="C188" s="16">
        <v>4</v>
      </c>
      <c r="D188" s="16">
        <v>0</v>
      </c>
      <c r="E188" s="17">
        <f t="shared" si="23"/>
        <v>8.5653104925053529E-4</v>
      </c>
      <c r="F188" s="17" t="str">
        <f t="shared" si="24"/>
        <v/>
      </c>
      <c r="G188" s="17">
        <f t="shared" si="26"/>
        <v>-1</v>
      </c>
      <c r="H188" s="17">
        <f t="shared" si="25"/>
        <v>-8.5653104925053529E-4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1.6069419893941829E-4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2</v>
      </c>
      <c r="E190" s="17">
        <f t="shared" si="23"/>
        <v>8.5653104925053529E-4</v>
      </c>
      <c r="F190" s="17">
        <f t="shared" si="24"/>
        <v>3.2138839787883657E-4</v>
      </c>
      <c r="G190" s="17">
        <f t="shared" si="26"/>
        <v>-0.5</v>
      </c>
      <c r="H190" s="17">
        <f t="shared" si="25"/>
        <v>-4.2826552462526765E-4</v>
      </c>
    </row>
    <row r="191" spans="1:8" x14ac:dyDescent="0.2">
      <c r="A191" s="14"/>
      <c r="B191" s="15" t="s">
        <v>173</v>
      </c>
      <c r="C191" s="16">
        <v>85</v>
      </c>
      <c r="D191" s="16">
        <v>10</v>
      </c>
      <c r="E191" s="17">
        <f t="shared" si="23"/>
        <v>1.8201284796573874E-2</v>
      </c>
      <c r="F191" s="17">
        <f t="shared" si="24"/>
        <v>1.6069419893941829E-3</v>
      </c>
      <c r="G191" s="17">
        <f t="shared" si="26"/>
        <v>-0.88235294117647056</v>
      </c>
      <c r="H191" s="17">
        <f t="shared" si="25"/>
        <v>-1.6059957173447537E-2</v>
      </c>
    </row>
    <row r="192" spans="1:8" x14ac:dyDescent="0.2">
      <c r="A192" s="14"/>
      <c r="B192" s="15" t="s">
        <v>174</v>
      </c>
      <c r="C192" s="16">
        <v>116</v>
      </c>
      <c r="D192" s="16">
        <v>133</v>
      </c>
      <c r="E192" s="17">
        <f t="shared" si="23"/>
        <v>2.4839400428265525E-2</v>
      </c>
      <c r="F192" s="17">
        <f t="shared" si="24"/>
        <v>2.1372328458942633E-2</v>
      </c>
      <c r="G192" s="17">
        <f t="shared" si="26"/>
        <v>0.14655172413793102</v>
      </c>
      <c r="H192" s="17">
        <f t="shared" si="25"/>
        <v>3.6402569593147749E-3</v>
      </c>
    </row>
    <row r="193" spans="1:8" ht="25.5" x14ac:dyDescent="0.2">
      <c r="A193" s="14"/>
      <c r="B193" s="15" t="s">
        <v>175</v>
      </c>
      <c r="C193" s="16">
        <v>45</v>
      </c>
      <c r="D193" s="16">
        <v>23</v>
      </c>
      <c r="E193" s="17">
        <f t="shared" si="23"/>
        <v>9.6359743040685224E-3</v>
      </c>
      <c r="F193" s="17">
        <f t="shared" si="24"/>
        <v>3.6959665756066207E-3</v>
      </c>
      <c r="G193" s="17">
        <f t="shared" si="26"/>
        <v>-0.48888888888888887</v>
      </c>
      <c r="H193" s="17">
        <f t="shared" si="25"/>
        <v>-4.7109207708779443E-3</v>
      </c>
    </row>
    <row r="194" spans="1:8" ht="25.5" x14ac:dyDescent="0.2">
      <c r="A194" s="14"/>
      <c r="B194" s="15" t="s">
        <v>176</v>
      </c>
      <c r="C194" s="16">
        <v>13</v>
      </c>
      <c r="D194" s="16">
        <v>5</v>
      </c>
      <c r="E194" s="17">
        <f t="shared" si="23"/>
        <v>2.78372591006424E-3</v>
      </c>
      <c r="F194" s="17">
        <f t="shared" si="24"/>
        <v>8.0347099469709143E-4</v>
      </c>
      <c r="G194" s="17">
        <f t="shared" si="26"/>
        <v>-0.61538461538461542</v>
      </c>
      <c r="H194" s="17">
        <f t="shared" si="25"/>
        <v>-1.7130620985010708E-3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11</v>
      </c>
      <c r="D196" s="16">
        <v>11</v>
      </c>
      <c r="E196" s="17">
        <f t="shared" si="23"/>
        <v>2.3554603854389722E-3</v>
      </c>
      <c r="F196" s="17">
        <f t="shared" si="24"/>
        <v>1.7676361883336013E-3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2.1413276231263382E-4</v>
      </c>
      <c r="F197" s="17" t="str">
        <f t="shared" si="24"/>
        <v/>
      </c>
      <c r="G197" s="17">
        <f t="shared" si="26"/>
        <v>-1</v>
      </c>
      <c r="H197" s="17">
        <f t="shared" si="25"/>
        <v>-2.1413276231263382E-4</v>
      </c>
    </row>
    <row r="198" spans="1:8" ht="25.5" x14ac:dyDescent="0.2">
      <c r="A198" s="14"/>
      <c r="B198" s="15" t="s">
        <v>180</v>
      </c>
      <c r="C198" s="16">
        <v>67</v>
      </c>
      <c r="D198" s="16">
        <v>57</v>
      </c>
      <c r="E198" s="17">
        <f t="shared" si="23"/>
        <v>1.4346895074946468E-2</v>
      </c>
      <c r="F198" s="17">
        <f t="shared" si="24"/>
        <v>9.1595693395468431E-3</v>
      </c>
      <c r="G198" s="17">
        <f t="shared" si="26"/>
        <v>-0.14925373134328357</v>
      </c>
      <c r="H198" s="17">
        <f t="shared" si="25"/>
        <v>-2.1413276231263384E-3</v>
      </c>
    </row>
    <row r="199" spans="1:8" x14ac:dyDescent="0.2">
      <c r="A199" s="14"/>
      <c r="B199" s="15" t="s">
        <v>181</v>
      </c>
      <c r="C199" s="16">
        <v>6</v>
      </c>
      <c r="D199" s="16">
        <v>11</v>
      </c>
      <c r="E199" s="17">
        <f t="shared" si="23"/>
        <v>1.2847965738758029E-3</v>
      </c>
      <c r="F199" s="17">
        <f t="shared" si="24"/>
        <v>1.7676361883336013E-3</v>
      </c>
      <c r="G199" s="17">
        <f t="shared" si="26"/>
        <v>0.83333333333333337</v>
      </c>
      <c r="H199" s="17">
        <f t="shared" si="25"/>
        <v>1.0706638115631692E-3</v>
      </c>
    </row>
    <row r="200" spans="1:8" x14ac:dyDescent="0.2">
      <c r="A200" s="14"/>
      <c r="B200" s="15" t="s">
        <v>182</v>
      </c>
      <c r="C200" s="16">
        <v>1</v>
      </c>
      <c r="D200" s="16">
        <v>0</v>
      </c>
      <c r="E200" s="17">
        <f t="shared" si="23"/>
        <v>2.1413276231263382E-4</v>
      </c>
      <c r="F200" s="17" t="str">
        <f t="shared" si="24"/>
        <v/>
      </c>
      <c r="G200" s="17">
        <f t="shared" si="26"/>
        <v>-1</v>
      </c>
      <c r="H200" s="17">
        <f t="shared" si="25"/>
        <v>-2.1413276231263382E-4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8</v>
      </c>
      <c r="D203" s="16">
        <v>0</v>
      </c>
      <c r="E203" s="17">
        <f t="shared" si="23"/>
        <v>1.7130620985010706E-3</v>
      </c>
      <c r="F203" s="17" t="str">
        <f t="shared" si="24"/>
        <v/>
      </c>
      <c r="G203" s="17">
        <f t="shared" si="26"/>
        <v>-1</v>
      </c>
      <c r="H203" s="17">
        <f t="shared" si="25"/>
        <v>-1.7130620985010706E-3</v>
      </c>
    </row>
    <row r="204" spans="1:8" x14ac:dyDescent="0.2">
      <c r="A204" s="14"/>
      <c r="B204" s="15" t="s">
        <v>186</v>
      </c>
      <c r="C204" s="16">
        <v>105</v>
      </c>
      <c r="D204" s="16">
        <v>97</v>
      </c>
      <c r="E204" s="17">
        <f t="shared" si="23"/>
        <v>2.2483940042826552E-2</v>
      </c>
      <c r="F204" s="17">
        <f t="shared" si="24"/>
        <v>1.5587337297123574E-2</v>
      </c>
      <c r="G204" s="17">
        <f t="shared" si="26"/>
        <v>-7.6190476190476197E-2</v>
      </c>
      <c r="H204" s="17">
        <f t="shared" si="25"/>
        <v>-1.7130620985010708E-3</v>
      </c>
    </row>
    <row r="205" spans="1:8" ht="25.5" x14ac:dyDescent="0.2">
      <c r="A205" s="14"/>
      <c r="B205" s="15" t="s">
        <v>187</v>
      </c>
      <c r="C205" s="16">
        <v>61</v>
      </c>
      <c r="D205" s="16">
        <v>30</v>
      </c>
      <c r="E205" s="17">
        <f t="shared" si="23"/>
        <v>1.3062098501070664E-2</v>
      </c>
      <c r="F205" s="17">
        <f t="shared" si="24"/>
        <v>4.8208259681825488E-3</v>
      </c>
      <c r="G205" s="17">
        <f t="shared" si="26"/>
        <v>-0.50819672131147542</v>
      </c>
      <c r="H205" s="17">
        <f t="shared" si="25"/>
        <v>-6.6381156316916486E-3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54</v>
      </c>
      <c r="D207" s="16">
        <v>52</v>
      </c>
      <c r="E207" s="17">
        <f t="shared" si="23"/>
        <v>1.1563169164882228E-2</v>
      </c>
      <c r="F207" s="17">
        <f t="shared" si="24"/>
        <v>8.3560983448497505E-3</v>
      </c>
      <c r="G207" s="17">
        <f t="shared" si="26"/>
        <v>-3.7037037037037035E-2</v>
      </c>
      <c r="H207" s="17">
        <f t="shared" si="25"/>
        <v>-4.2826552462526765E-4</v>
      </c>
    </row>
    <row r="208" spans="1:8" x14ac:dyDescent="0.2">
      <c r="A208" s="14"/>
      <c r="B208" s="15" t="s">
        <v>190</v>
      </c>
      <c r="C208" s="16">
        <v>49</v>
      </c>
      <c r="D208" s="16">
        <v>105</v>
      </c>
      <c r="E208" s="17">
        <f t="shared" si="23"/>
        <v>1.0492505353319057E-2</v>
      </c>
      <c r="F208" s="17">
        <f t="shared" si="24"/>
        <v>1.6872890888638921E-2</v>
      </c>
      <c r="G208" s="17">
        <f t="shared" si="26"/>
        <v>1.1428571428571428</v>
      </c>
      <c r="H208" s="17">
        <f t="shared" si="25"/>
        <v>1.1991434689507493E-2</v>
      </c>
    </row>
    <row r="209" spans="1:8" x14ac:dyDescent="0.2">
      <c r="A209" s="14"/>
      <c r="B209" s="15" t="s">
        <v>191</v>
      </c>
      <c r="C209" s="16">
        <v>66</v>
      </c>
      <c r="D209" s="16">
        <v>44</v>
      </c>
      <c r="E209" s="17">
        <f t="shared" ref="E209:E240" si="27">+IF(C209=0,"",C209/C$177)</f>
        <v>1.4132762312633832E-2</v>
      </c>
      <c r="F209" s="17">
        <f t="shared" ref="F209:F240" si="28">+IF(D209=0,"",D209/D$177)</f>
        <v>7.0705447533344051E-3</v>
      </c>
      <c r="G209" s="17">
        <f t="shared" si="26"/>
        <v>-0.33333333333333331</v>
      </c>
      <c r="H209" s="17">
        <f t="shared" ref="H209:H240" si="29">+IF(OR(AND(E209=""),(G209="")),"",E209*G209)</f>
        <v>-4.7109207708779435E-3</v>
      </c>
    </row>
    <row r="210" spans="1:8" x14ac:dyDescent="0.2">
      <c r="A210" s="14"/>
      <c r="B210" s="15" t="s">
        <v>192</v>
      </c>
      <c r="C210" s="16">
        <v>22</v>
      </c>
      <c r="D210" s="16">
        <v>32</v>
      </c>
      <c r="E210" s="17">
        <f t="shared" si="27"/>
        <v>4.7109207708779443E-3</v>
      </c>
      <c r="F210" s="17">
        <f t="shared" si="28"/>
        <v>5.1422143660613852E-3</v>
      </c>
      <c r="G210" s="17">
        <f t="shared" ref="G210:G241" si="30">+IF(AND(C210=0,D210=0)," ",IF(C210=0,1,IF(D210=0,-1,(D210-C210)/C210)))</f>
        <v>0.45454545454545453</v>
      </c>
      <c r="H210" s="17">
        <f t="shared" si="29"/>
        <v>2.1413276231263384E-3</v>
      </c>
    </row>
    <row r="211" spans="1:8" x14ac:dyDescent="0.2">
      <c r="A211" s="14"/>
      <c r="B211" s="15" t="s">
        <v>193</v>
      </c>
      <c r="C211" s="16">
        <v>34</v>
      </c>
      <c r="D211" s="16">
        <v>39</v>
      </c>
      <c r="E211" s="17">
        <f t="shared" si="27"/>
        <v>7.2805139186295506E-3</v>
      </c>
      <c r="F211" s="17">
        <f t="shared" si="28"/>
        <v>6.2670737586373133E-3</v>
      </c>
      <c r="G211" s="17">
        <f t="shared" si="30"/>
        <v>0.14705882352941177</v>
      </c>
      <c r="H211" s="17">
        <f t="shared" si="29"/>
        <v>1.0706638115631692E-3</v>
      </c>
    </row>
    <row r="212" spans="1:8" x14ac:dyDescent="0.2">
      <c r="A212" s="14"/>
      <c r="B212" s="15" t="s">
        <v>194</v>
      </c>
      <c r="C212" s="16">
        <v>16</v>
      </c>
      <c r="D212" s="16">
        <v>18</v>
      </c>
      <c r="E212" s="17">
        <f t="shared" si="27"/>
        <v>3.4261241970021412E-3</v>
      </c>
      <c r="F212" s="17">
        <f t="shared" si="28"/>
        <v>2.8924955809095294E-3</v>
      </c>
      <c r="G212" s="17">
        <f t="shared" si="30"/>
        <v>0.125</v>
      </c>
      <c r="H212" s="17">
        <f t="shared" si="29"/>
        <v>4.2826552462526765E-4</v>
      </c>
    </row>
    <row r="213" spans="1:8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1.6069419893941829E-4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8</v>
      </c>
      <c r="D214" s="16">
        <v>4</v>
      </c>
      <c r="E214" s="17">
        <f t="shared" si="27"/>
        <v>1.7130620985010706E-3</v>
      </c>
      <c r="F214" s="17">
        <f t="shared" si="28"/>
        <v>6.4277679575767315E-4</v>
      </c>
      <c r="G214" s="17">
        <f t="shared" si="30"/>
        <v>-0.5</v>
      </c>
      <c r="H214" s="17">
        <f t="shared" si="29"/>
        <v>-8.5653104925053529E-4</v>
      </c>
    </row>
    <row r="215" spans="1:8" x14ac:dyDescent="0.2">
      <c r="A215" s="14"/>
      <c r="B215" s="15" t="s">
        <v>197</v>
      </c>
      <c r="C215" s="16">
        <v>45</v>
      </c>
      <c r="D215" s="16">
        <v>19</v>
      </c>
      <c r="E215" s="17">
        <f t="shared" si="27"/>
        <v>9.6359743040685224E-3</v>
      </c>
      <c r="F215" s="17">
        <f t="shared" si="28"/>
        <v>3.0531897798489476E-3</v>
      </c>
      <c r="G215" s="17">
        <f t="shared" si="30"/>
        <v>-0.57777777777777772</v>
      </c>
      <c r="H215" s="17">
        <f t="shared" si="29"/>
        <v>-5.5674518201284792E-3</v>
      </c>
    </row>
    <row r="216" spans="1:8" x14ac:dyDescent="0.2">
      <c r="A216" s="14"/>
      <c r="B216" s="15" t="s">
        <v>198</v>
      </c>
      <c r="C216" s="16">
        <v>1</v>
      </c>
      <c r="D216" s="16">
        <v>23</v>
      </c>
      <c r="E216" s="17">
        <f t="shared" si="27"/>
        <v>2.1413276231263382E-4</v>
      </c>
      <c r="F216" s="17">
        <f t="shared" si="28"/>
        <v>3.6959665756066207E-3</v>
      </c>
      <c r="G216" s="17">
        <f t="shared" si="30"/>
        <v>22</v>
      </c>
      <c r="H216" s="17">
        <f t="shared" si="29"/>
        <v>4.7109207708779443E-3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2.1413276231263382E-4</v>
      </c>
      <c r="F217" s="17" t="str">
        <f t="shared" si="28"/>
        <v/>
      </c>
      <c r="G217" s="17">
        <f t="shared" si="30"/>
        <v>-1</v>
      </c>
      <c r="H217" s="17">
        <f t="shared" si="29"/>
        <v>-2.1413276231263382E-4</v>
      </c>
    </row>
    <row r="218" spans="1:8" x14ac:dyDescent="0.2">
      <c r="A218" s="14"/>
      <c r="B218" s="15" t="s">
        <v>200</v>
      </c>
      <c r="C218" s="16">
        <v>2</v>
      </c>
      <c r="D218" s="16">
        <v>0</v>
      </c>
      <c r="E218" s="17">
        <f t="shared" si="27"/>
        <v>4.2826552462526765E-4</v>
      </c>
      <c r="F218" s="17" t="str">
        <f t="shared" si="28"/>
        <v/>
      </c>
      <c r="G218" s="17">
        <f t="shared" si="30"/>
        <v>-1</v>
      </c>
      <c r="H218" s="17">
        <f t="shared" si="29"/>
        <v>-4.2826552462526765E-4</v>
      </c>
    </row>
    <row r="219" spans="1:8" ht="25.5" x14ac:dyDescent="0.2">
      <c r="A219" s="14"/>
      <c r="B219" s="15" t="s">
        <v>201</v>
      </c>
      <c r="C219" s="16">
        <v>35</v>
      </c>
      <c r="D219" s="16">
        <v>28</v>
      </c>
      <c r="E219" s="17">
        <f t="shared" si="27"/>
        <v>7.4946466809421844E-3</v>
      </c>
      <c r="F219" s="17">
        <f t="shared" si="28"/>
        <v>4.4994375703037125E-3</v>
      </c>
      <c r="G219" s="17">
        <f t="shared" si="30"/>
        <v>-0.2</v>
      </c>
      <c r="H219" s="17">
        <f t="shared" si="29"/>
        <v>-1.4989293361884369E-3</v>
      </c>
    </row>
    <row r="220" spans="1:8" x14ac:dyDescent="0.2">
      <c r="A220" s="14"/>
      <c r="B220" s="15" t="s">
        <v>202</v>
      </c>
      <c r="C220" s="16">
        <v>6</v>
      </c>
      <c r="D220" s="16">
        <v>6</v>
      </c>
      <c r="E220" s="17">
        <f t="shared" si="27"/>
        <v>1.2847965738758029E-3</v>
      </c>
      <c r="F220" s="17">
        <f t="shared" si="28"/>
        <v>9.6416519363650972E-4</v>
      </c>
      <c r="G220" s="17">
        <f t="shared" si="30"/>
        <v>0</v>
      </c>
      <c r="H220" s="17">
        <f t="shared" si="29"/>
        <v>0</v>
      </c>
    </row>
    <row r="221" spans="1:8" ht="25.5" x14ac:dyDescent="0.2">
      <c r="A221" s="14"/>
      <c r="B221" s="15" t="s">
        <v>203</v>
      </c>
      <c r="C221" s="16">
        <v>1</v>
      </c>
      <c r="D221" s="16">
        <v>0</v>
      </c>
      <c r="E221" s="17">
        <f t="shared" si="27"/>
        <v>2.1413276231263382E-4</v>
      </c>
      <c r="F221" s="17" t="str">
        <f t="shared" si="28"/>
        <v/>
      </c>
      <c r="G221" s="17">
        <f t="shared" si="30"/>
        <v>-1</v>
      </c>
      <c r="H221" s="17">
        <f t="shared" si="29"/>
        <v>-2.1413276231263382E-4</v>
      </c>
    </row>
    <row r="222" spans="1:8" ht="25.5" x14ac:dyDescent="0.2">
      <c r="A222" s="14"/>
      <c r="B222" s="15" t="s">
        <v>204</v>
      </c>
      <c r="C222" s="16">
        <v>21</v>
      </c>
      <c r="D222" s="16">
        <v>5</v>
      </c>
      <c r="E222" s="17">
        <f t="shared" si="27"/>
        <v>4.4967880085653106E-3</v>
      </c>
      <c r="F222" s="17">
        <f t="shared" si="28"/>
        <v>8.0347099469709143E-4</v>
      </c>
      <c r="G222" s="17">
        <f t="shared" si="30"/>
        <v>-0.76190476190476186</v>
      </c>
      <c r="H222" s="17">
        <f t="shared" si="29"/>
        <v>-3.4261241970021412E-3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23</v>
      </c>
      <c r="D224" s="16">
        <v>20</v>
      </c>
      <c r="E224" s="17">
        <f t="shared" si="27"/>
        <v>4.925053533190578E-3</v>
      </c>
      <c r="F224" s="17">
        <f t="shared" si="28"/>
        <v>3.2138839787883657E-3</v>
      </c>
      <c r="G224" s="17">
        <f t="shared" si="30"/>
        <v>-0.13043478260869565</v>
      </c>
      <c r="H224" s="17">
        <f t="shared" si="29"/>
        <v>-6.4239828693790147E-4</v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1.6069419893941829E-4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1.6069419893941829E-4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5</v>
      </c>
      <c r="D228" s="16">
        <v>2</v>
      </c>
      <c r="E228" s="17">
        <f t="shared" si="27"/>
        <v>1.0706638115631692E-3</v>
      </c>
      <c r="F228" s="17">
        <f t="shared" si="28"/>
        <v>3.2138839787883657E-4</v>
      </c>
      <c r="G228" s="17">
        <f t="shared" si="30"/>
        <v>-0.6</v>
      </c>
      <c r="H228" s="17">
        <f t="shared" si="29"/>
        <v>-6.4239828693790147E-4</v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1.6069419893941829E-4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586</v>
      </c>
      <c r="D231" s="16">
        <v>505</v>
      </c>
      <c r="E231" s="17">
        <f t="shared" si="27"/>
        <v>0.12548179871520343</v>
      </c>
      <c r="F231" s="17">
        <f t="shared" si="28"/>
        <v>8.1150570464406241E-2</v>
      </c>
      <c r="G231" s="17">
        <f t="shared" si="30"/>
        <v>-0.13822525597269625</v>
      </c>
      <c r="H231" s="17">
        <f t="shared" si="29"/>
        <v>-1.734475374732334E-2</v>
      </c>
    </row>
    <row r="232" spans="1:8" x14ac:dyDescent="0.2">
      <c r="A232" s="14"/>
      <c r="B232" s="15" t="s">
        <v>214</v>
      </c>
      <c r="C232" s="16">
        <v>5</v>
      </c>
      <c r="D232" s="16">
        <v>9</v>
      </c>
      <c r="E232" s="17">
        <f t="shared" si="27"/>
        <v>1.0706638115631692E-3</v>
      </c>
      <c r="F232" s="17">
        <f t="shared" si="28"/>
        <v>1.4462477904547647E-3</v>
      </c>
      <c r="G232" s="17">
        <f t="shared" si="30"/>
        <v>0.8</v>
      </c>
      <c r="H232" s="17">
        <f t="shared" si="29"/>
        <v>8.565310492505354E-4</v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2.1413276231263382E-4</v>
      </c>
      <c r="F233" s="17" t="str">
        <f t="shared" si="28"/>
        <v/>
      </c>
      <c r="G233" s="17">
        <f t="shared" si="30"/>
        <v>-1</v>
      </c>
      <c r="H233" s="17">
        <f t="shared" si="29"/>
        <v>-2.1413276231263382E-4</v>
      </c>
    </row>
    <row r="234" spans="1:8" x14ac:dyDescent="0.2">
      <c r="A234" s="14"/>
      <c r="B234" s="15" t="s">
        <v>216</v>
      </c>
      <c r="C234" s="16">
        <v>5</v>
      </c>
      <c r="D234" s="16">
        <v>1</v>
      </c>
      <c r="E234" s="17">
        <f t="shared" si="27"/>
        <v>1.0706638115631692E-3</v>
      </c>
      <c r="F234" s="17">
        <f t="shared" si="28"/>
        <v>1.6069419893941829E-4</v>
      </c>
      <c r="G234" s="17">
        <f t="shared" si="30"/>
        <v>-0.8</v>
      </c>
      <c r="H234" s="17">
        <f t="shared" si="29"/>
        <v>-8.565310492505354E-4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5</v>
      </c>
      <c r="D237" s="16">
        <v>33</v>
      </c>
      <c r="E237" s="17">
        <f t="shared" si="27"/>
        <v>1.0706638115631692E-3</v>
      </c>
      <c r="F237" s="17">
        <f t="shared" si="28"/>
        <v>5.3029085650008034E-3</v>
      </c>
      <c r="G237" s="17">
        <f t="shared" si="30"/>
        <v>5.6</v>
      </c>
      <c r="H237" s="17">
        <f t="shared" si="29"/>
        <v>5.9957173447537475E-3</v>
      </c>
    </row>
    <row r="238" spans="1:8" x14ac:dyDescent="0.2">
      <c r="A238" s="14"/>
      <c r="B238" s="15" t="s">
        <v>220</v>
      </c>
      <c r="C238" s="16">
        <v>16</v>
      </c>
      <c r="D238" s="16">
        <v>47</v>
      </c>
      <c r="E238" s="17">
        <f t="shared" si="27"/>
        <v>3.4261241970021412E-3</v>
      </c>
      <c r="F238" s="17">
        <f t="shared" si="28"/>
        <v>7.5526273501526596E-3</v>
      </c>
      <c r="G238" s="17">
        <f t="shared" si="30"/>
        <v>1.9375</v>
      </c>
      <c r="H238" s="17">
        <f t="shared" si="29"/>
        <v>6.6381156316916486E-3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27"/>
        <v/>
      </c>
      <c r="F239" s="17">
        <f t="shared" si="28"/>
        <v>3.2138839787883657E-4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7</v>
      </c>
      <c r="E240" s="17" t="str">
        <f t="shared" si="27"/>
        <v/>
      </c>
      <c r="F240" s="17">
        <f t="shared" si="28"/>
        <v>1.1248593925759281E-3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6</v>
      </c>
      <c r="D241" s="16">
        <v>14</v>
      </c>
      <c r="E241" s="17">
        <f t="shared" ref="E241:E272" si="31">+IF(C241=0,"",C241/C$177)</f>
        <v>1.2847965738758029E-3</v>
      </c>
      <c r="F241" s="17">
        <f t="shared" ref="F241:F272" si="32">+IF(D241=0,"",D241/D$177)</f>
        <v>2.2497187851518562E-3</v>
      </c>
      <c r="G241" s="17">
        <f t="shared" si="30"/>
        <v>1.3333333333333333</v>
      </c>
      <c r="H241" s="17">
        <f t="shared" ref="H241:H272" si="33">+IF(OR(AND(E241=""),(G241="")),"",E241*G241)</f>
        <v>1.7130620985010706E-3</v>
      </c>
    </row>
    <row r="242" spans="1:8" ht="25.5" x14ac:dyDescent="0.2">
      <c r="A242" s="14"/>
      <c r="B242" s="15" t="s">
        <v>224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1.6069419893941829E-4</v>
      </c>
      <c r="G242" s="17">
        <f t="shared" ref="G242:G273" si="34">+IF(AND(C242=0,D242=0)," ",IF(C242=0,1,IF(D242=0,-1,(D242-C242)/C242)))</f>
        <v>1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21</v>
      </c>
      <c r="D244" s="16">
        <v>35</v>
      </c>
      <c r="E244" s="17">
        <f t="shared" si="31"/>
        <v>4.4967880085653106E-3</v>
      </c>
      <c r="F244" s="17">
        <f t="shared" si="32"/>
        <v>5.6242969628796397E-3</v>
      </c>
      <c r="G244" s="17">
        <f t="shared" si="34"/>
        <v>0.66666666666666663</v>
      </c>
      <c r="H244" s="17">
        <f t="shared" si="33"/>
        <v>2.9978586723768737E-3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1.6069419893941829E-4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17</v>
      </c>
      <c r="E246" s="17">
        <f t="shared" si="31"/>
        <v>2.1413276231263382E-4</v>
      </c>
      <c r="F246" s="17">
        <f t="shared" si="32"/>
        <v>2.7318013819701108E-3</v>
      </c>
      <c r="G246" s="17">
        <f t="shared" si="34"/>
        <v>16</v>
      </c>
      <c r="H246" s="17">
        <f t="shared" si="33"/>
        <v>3.4261241970021412E-3</v>
      </c>
    </row>
    <row r="247" spans="1:8" x14ac:dyDescent="0.2">
      <c r="A247" s="14"/>
      <c r="B247" s="15" t="s">
        <v>229</v>
      </c>
      <c r="C247" s="16">
        <v>13</v>
      </c>
      <c r="D247" s="16">
        <v>18</v>
      </c>
      <c r="E247" s="17">
        <f t="shared" si="31"/>
        <v>2.78372591006424E-3</v>
      </c>
      <c r="F247" s="17">
        <f t="shared" si="32"/>
        <v>2.8924955809095294E-3</v>
      </c>
      <c r="G247" s="17">
        <f t="shared" si="34"/>
        <v>0.38461538461538464</v>
      </c>
      <c r="H247" s="17">
        <f t="shared" si="33"/>
        <v>1.0706638115631692E-3</v>
      </c>
    </row>
    <row r="248" spans="1:8" x14ac:dyDescent="0.2">
      <c r="A248" s="14"/>
      <c r="B248" s="15" t="s">
        <v>230</v>
      </c>
      <c r="C248" s="16">
        <v>1</v>
      </c>
      <c r="D248" s="16">
        <v>1</v>
      </c>
      <c r="E248" s="17">
        <f t="shared" si="31"/>
        <v>2.1413276231263382E-4</v>
      </c>
      <c r="F248" s="17">
        <f t="shared" si="32"/>
        <v>1.6069419893941829E-4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231</v>
      </c>
      <c r="C249" s="16">
        <v>24</v>
      </c>
      <c r="D249" s="16">
        <v>13</v>
      </c>
      <c r="E249" s="17">
        <f t="shared" si="31"/>
        <v>5.1391862955032118E-3</v>
      </c>
      <c r="F249" s="17">
        <f t="shared" si="32"/>
        <v>2.0890245862124376E-3</v>
      </c>
      <c r="G249" s="17">
        <f t="shared" si="34"/>
        <v>-0.45833333333333331</v>
      </c>
      <c r="H249" s="17">
        <f t="shared" si="33"/>
        <v>-2.3554603854389722E-3</v>
      </c>
    </row>
    <row r="250" spans="1:8" x14ac:dyDescent="0.2">
      <c r="A250" s="14"/>
      <c r="B250" s="15" t="s">
        <v>232</v>
      </c>
      <c r="C250" s="16">
        <v>36</v>
      </c>
      <c r="D250" s="16">
        <v>48</v>
      </c>
      <c r="E250" s="17">
        <f t="shared" si="31"/>
        <v>7.7087794432548181E-3</v>
      </c>
      <c r="F250" s="17">
        <f t="shared" si="32"/>
        <v>7.7133215490920778E-3</v>
      </c>
      <c r="G250" s="17">
        <f t="shared" si="34"/>
        <v>0.33333333333333331</v>
      </c>
      <c r="H250" s="17">
        <f t="shared" si="33"/>
        <v>2.5695931477516059E-3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2</v>
      </c>
      <c r="D252" s="16">
        <v>0</v>
      </c>
      <c r="E252" s="17">
        <f t="shared" si="31"/>
        <v>4.2826552462526765E-4</v>
      </c>
      <c r="F252" s="17" t="str">
        <f t="shared" si="32"/>
        <v/>
      </c>
      <c r="G252" s="17">
        <f t="shared" si="34"/>
        <v>-1</v>
      </c>
      <c r="H252" s="17">
        <f t="shared" si="33"/>
        <v>-4.2826552462526765E-4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2</v>
      </c>
      <c r="D254" s="16">
        <v>60</v>
      </c>
      <c r="E254" s="17">
        <f t="shared" si="31"/>
        <v>4.2826552462526765E-4</v>
      </c>
      <c r="F254" s="17">
        <f t="shared" si="32"/>
        <v>9.6416519363650977E-3</v>
      </c>
      <c r="G254" s="17">
        <f t="shared" si="34"/>
        <v>29</v>
      </c>
      <c r="H254" s="17">
        <f t="shared" si="33"/>
        <v>1.2419700214132762E-2</v>
      </c>
    </row>
    <row r="255" spans="1:8" x14ac:dyDescent="0.2">
      <c r="A255" s="14"/>
      <c r="B255" s="15" t="s">
        <v>237</v>
      </c>
      <c r="C255" s="16">
        <v>7</v>
      </c>
      <c r="D255" s="16">
        <v>2</v>
      </c>
      <c r="E255" s="17">
        <f t="shared" si="31"/>
        <v>1.4989293361884369E-3</v>
      </c>
      <c r="F255" s="17">
        <f t="shared" si="32"/>
        <v>3.2138839787883657E-4</v>
      </c>
      <c r="G255" s="17">
        <f t="shared" si="34"/>
        <v>-0.7142857142857143</v>
      </c>
      <c r="H255" s="17">
        <f t="shared" si="33"/>
        <v>-1.0706638115631692E-3</v>
      </c>
    </row>
    <row r="256" spans="1:8" x14ac:dyDescent="0.2">
      <c r="A256" s="14"/>
      <c r="B256" s="15" t="s">
        <v>238</v>
      </c>
      <c r="C256" s="16">
        <v>1</v>
      </c>
      <c r="D256" s="16">
        <v>2</v>
      </c>
      <c r="E256" s="17">
        <f t="shared" si="31"/>
        <v>2.1413276231263382E-4</v>
      </c>
      <c r="F256" s="17">
        <f t="shared" si="32"/>
        <v>3.2138839787883657E-4</v>
      </c>
      <c r="G256" s="17">
        <f t="shared" si="34"/>
        <v>1</v>
      </c>
      <c r="H256" s="17">
        <f t="shared" si="33"/>
        <v>2.1413276231263382E-4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2</v>
      </c>
      <c r="E258" s="17" t="str">
        <f t="shared" si="31"/>
        <v/>
      </c>
      <c r="F258" s="17">
        <f t="shared" si="32"/>
        <v>3.2138839787883657E-4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31</v>
      </c>
      <c r="E259" s="17">
        <f t="shared" si="31"/>
        <v>2.1413276231263382E-4</v>
      </c>
      <c r="F259" s="17">
        <f t="shared" si="32"/>
        <v>4.981520167121967E-3</v>
      </c>
      <c r="G259" s="17">
        <f t="shared" si="34"/>
        <v>30</v>
      </c>
      <c r="H259" s="17">
        <f t="shared" si="33"/>
        <v>6.4239828693790149E-3</v>
      </c>
    </row>
    <row r="260" spans="1:8" x14ac:dyDescent="0.2">
      <c r="A260" s="14"/>
      <c r="B260" s="15" t="s">
        <v>242</v>
      </c>
      <c r="C260" s="16">
        <v>3</v>
      </c>
      <c r="D260" s="16">
        <v>7</v>
      </c>
      <c r="E260" s="17">
        <f t="shared" si="31"/>
        <v>6.4239828693790147E-4</v>
      </c>
      <c r="F260" s="17">
        <f t="shared" si="32"/>
        <v>1.1248593925759281E-3</v>
      </c>
      <c r="G260" s="17">
        <f t="shared" si="34"/>
        <v>1.3333333333333333</v>
      </c>
      <c r="H260" s="17">
        <f t="shared" si="33"/>
        <v>8.5653104925053529E-4</v>
      </c>
    </row>
    <row r="261" spans="1:8" ht="25.5" x14ac:dyDescent="0.2">
      <c r="A261" s="14"/>
      <c r="B261" s="15" t="s">
        <v>243</v>
      </c>
      <c r="C261" s="16">
        <v>0</v>
      </c>
      <c r="D261" s="16">
        <v>2</v>
      </c>
      <c r="E261" s="17" t="str">
        <f t="shared" si="31"/>
        <v/>
      </c>
      <c r="F261" s="17">
        <f t="shared" si="32"/>
        <v>3.2138839787883657E-4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1.6069419893941829E-4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2</v>
      </c>
      <c r="E264" s="17" t="str">
        <f t="shared" si="31"/>
        <v/>
      </c>
      <c r="F264" s="17">
        <f t="shared" si="32"/>
        <v>3.2138839787883657E-4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3</v>
      </c>
      <c r="D265" s="16">
        <v>6</v>
      </c>
      <c r="E265" s="17">
        <f t="shared" si="31"/>
        <v>6.4239828693790147E-4</v>
      </c>
      <c r="F265" s="17">
        <f t="shared" si="32"/>
        <v>9.6416519363650972E-4</v>
      </c>
      <c r="G265" s="17">
        <f t="shared" si="34"/>
        <v>1</v>
      </c>
      <c r="H265" s="17">
        <f t="shared" si="33"/>
        <v>6.4239828693790147E-4</v>
      </c>
    </row>
    <row r="266" spans="1:8" x14ac:dyDescent="0.2">
      <c r="A266" s="14"/>
      <c r="B266" s="15" t="s">
        <v>248</v>
      </c>
      <c r="C266" s="16">
        <v>0</v>
      </c>
      <c r="D266" s="16">
        <v>5</v>
      </c>
      <c r="E266" s="17" t="str">
        <f t="shared" si="31"/>
        <v/>
      </c>
      <c r="F266" s="17">
        <f t="shared" si="32"/>
        <v>8.0347099469709143E-4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4</v>
      </c>
      <c r="E267" s="17" t="str">
        <f t="shared" si="31"/>
        <v/>
      </c>
      <c r="F267" s="17">
        <f t="shared" si="32"/>
        <v>6.4277679575767315E-4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4</v>
      </c>
      <c r="D268" s="16">
        <v>0</v>
      </c>
      <c r="E268" s="17">
        <f t="shared" si="31"/>
        <v>8.5653104925053529E-4</v>
      </c>
      <c r="F268" s="17" t="str">
        <f t="shared" si="32"/>
        <v/>
      </c>
      <c r="G268" s="17">
        <f t="shared" si="34"/>
        <v>-1</v>
      </c>
      <c r="H268" s="17">
        <f t="shared" si="33"/>
        <v>-8.5653104925053529E-4</v>
      </c>
    </row>
    <row r="269" spans="1:8" x14ac:dyDescent="0.2">
      <c r="A269" s="14"/>
      <c r="B269" s="15" t="s">
        <v>251</v>
      </c>
      <c r="C269" s="16">
        <v>1</v>
      </c>
      <c r="D269" s="16">
        <v>3</v>
      </c>
      <c r="E269" s="17">
        <f t="shared" si="31"/>
        <v>2.1413276231263382E-4</v>
      </c>
      <c r="F269" s="17">
        <f t="shared" si="32"/>
        <v>4.8208259681825486E-4</v>
      </c>
      <c r="G269" s="17">
        <f t="shared" si="34"/>
        <v>2</v>
      </c>
      <c r="H269" s="17">
        <f t="shared" si="33"/>
        <v>4.2826552462526765E-4</v>
      </c>
    </row>
    <row r="270" spans="1:8" x14ac:dyDescent="0.2">
      <c r="A270" s="14"/>
      <c r="B270" s="15" t="s">
        <v>252</v>
      </c>
      <c r="C270" s="16">
        <v>15</v>
      </c>
      <c r="D270" s="16">
        <v>5</v>
      </c>
      <c r="E270" s="17">
        <f t="shared" si="31"/>
        <v>3.2119914346895075E-3</v>
      </c>
      <c r="F270" s="17">
        <f t="shared" si="32"/>
        <v>8.0347099469709143E-4</v>
      </c>
      <c r="G270" s="17">
        <f t="shared" si="34"/>
        <v>-0.66666666666666663</v>
      </c>
      <c r="H270" s="17">
        <f t="shared" si="33"/>
        <v>-2.141327623126338E-3</v>
      </c>
    </row>
    <row r="271" spans="1:8" x14ac:dyDescent="0.2">
      <c r="A271" s="14"/>
      <c r="B271" s="15" t="s">
        <v>253</v>
      </c>
      <c r="C271" s="16">
        <v>0</v>
      </c>
      <c r="D271" s="16">
        <v>1</v>
      </c>
      <c r="E271" s="17" t="str">
        <f t="shared" si="31"/>
        <v/>
      </c>
      <c r="F271" s="17">
        <f t="shared" si="32"/>
        <v>1.6069419893941829E-4</v>
      </c>
      <c r="G271" s="17">
        <f t="shared" si="34"/>
        <v>1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1</v>
      </c>
      <c r="D272" s="16">
        <v>10</v>
      </c>
      <c r="E272" s="17">
        <f t="shared" si="31"/>
        <v>2.1413276231263382E-4</v>
      </c>
      <c r="F272" s="17">
        <f t="shared" si="32"/>
        <v>1.6069419893941829E-3</v>
      </c>
      <c r="G272" s="17">
        <f t="shared" si="34"/>
        <v>9</v>
      </c>
      <c r="H272" s="17">
        <f t="shared" si="33"/>
        <v>1.9271948608137043E-3</v>
      </c>
    </row>
    <row r="273" spans="1:8" x14ac:dyDescent="0.2">
      <c r="A273" s="14"/>
      <c r="B273" s="15" t="s">
        <v>255</v>
      </c>
      <c r="C273" s="16">
        <v>96</v>
      </c>
      <c r="D273" s="16">
        <v>46</v>
      </c>
      <c r="E273" s="17">
        <f t="shared" ref="E273:E304" si="35">+IF(C273=0,"",C273/C$177)</f>
        <v>2.0556745182012847E-2</v>
      </c>
      <c r="F273" s="17">
        <f t="shared" ref="F273:F304" si="36">+IF(D273=0,"",D273/D$177)</f>
        <v>7.3919331512132414E-3</v>
      </c>
      <c r="G273" s="17">
        <f t="shared" si="34"/>
        <v>-0.52083333333333337</v>
      </c>
      <c r="H273" s="17">
        <f t="shared" ref="H273:H304" si="37">+IF(OR(AND(E273=""),(G273="")),"",E273*G273)</f>
        <v>-1.0706638115631693E-2</v>
      </c>
    </row>
    <row r="274" spans="1:8" x14ac:dyDescent="0.2">
      <c r="A274" s="14"/>
      <c r="B274" s="15" t="s">
        <v>256</v>
      </c>
      <c r="C274" s="16">
        <v>45</v>
      </c>
      <c r="D274" s="16">
        <v>25</v>
      </c>
      <c r="E274" s="17">
        <f t="shared" si="35"/>
        <v>9.6359743040685224E-3</v>
      </c>
      <c r="F274" s="17">
        <f t="shared" si="36"/>
        <v>4.0173549734854571E-3</v>
      </c>
      <c r="G274" s="17">
        <f t="shared" ref="G274:G305" si="38">+IF(AND(C274=0,D274=0)," ",IF(C274=0,1,IF(D274=0,-1,(D274-C274)/C274)))</f>
        <v>-0.44444444444444442</v>
      </c>
      <c r="H274" s="17">
        <f t="shared" si="37"/>
        <v>-4.282655246252676E-3</v>
      </c>
    </row>
    <row r="275" spans="1:8" x14ac:dyDescent="0.2">
      <c r="A275" s="14"/>
      <c r="B275" s="15" t="s">
        <v>257</v>
      </c>
      <c r="C275" s="16">
        <v>1</v>
      </c>
      <c r="D275" s="16">
        <v>0</v>
      </c>
      <c r="E275" s="17">
        <f t="shared" si="35"/>
        <v>2.1413276231263382E-4</v>
      </c>
      <c r="F275" s="17" t="str">
        <f t="shared" si="36"/>
        <v/>
      </c>
      <c r="G275" s="17">
        <f t="shared" si="38"/>
        <v>-1</v>
      </c>
      <c r="H275" s="17">
        <f t="shared" si="37"/>
        <v>-2.1413276231263382E-4</v>
      </c>
    </row>
    <row r="276" spans="1:8" x14ac:dyDescent="0.2">
      <c r="A276" s="14"/>
      <c r="B276" s="15" t="s">
        <v>258</v>
      </c>
      <c r="C276" s="16">
        <v>3</v>
      </c>
      <c r="D276" s="16">
        <v>7</v>
      </c>
      <c r="E276" s="17">
        <f t="shared" si="35"/>
        <v>6.4239828693790147E-4</v>
      </c>
      <c r="F276" s="17">
        <f t="shared" si="36"/>
        <v>1.1248593925759281E-3</v>
      </c>
      <c r="G276" s="17">
        <f t="shared" si="38"/>
        <v>1.3333333333333333</v>
      </c>
      <c r="H276" s="17">
        <f t="shared" si="37"/>
        <v>8.5653104925053529E-4</v>
      </c>
    </row>
    <row r="277" spans="1:8" x14ac:dyDescent="0.2">
      <c r="A277" s="14"/>
      <c r="B277" s="15" t="s">
        <v>259</v>
      </c>
      <c r="C277" s="16">
        <v>194</v>
      </c>
      <c r="D277" s="16">
        <v>63</v>
      </c>
      <c r="E277" s="17">
        <f t="shared" si="35"/>
        <v>4.1541755888650965E-2</v>
      </c>
      <c r="F277" s="17">
        <f t="shared" si="36"/>
        <v>1.0123734533183352E-2</v>
      </c>
      <c r="G277" s="17">
        <f t="shared" si="38"/>
        <v>-0.67525773195876293</v>
      </c>
      <c r="H277" s="17">
        <f t="shared" si="37"/>
        <v>-2.8051391862955036E-2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</v>
      </c>
      <c r="D280" s="16">
        <v>2</v>
      </c>
      <c r="E280" s="17">
        <f t="shared" si="35"/>
        <v>2.1413276231263382E-4</v>
      </c>
      <c r="F280" s="17">
        <f t="shared" si="36"/>
        <v>3.2138839787883657E-4</v>
      </c>
      <c r="G280" s="17">
        <f t="shared" si="38"/>
        <v>1</v>
      </c>
      <c r="H280" s="17">
        <f t="shared" si="37"/>
        <v>2.1413276231263382E-4</v>
      </c>
    </row>
    <row r="281" spans="1:8" x14ac:dyDescent="0.2">
      <c r="A281" s="14"/>
      <c r="B281" s="15" t="s">
        <v>263</v>
      </c>
      <c r="C281" s="16">
        <v>12</v>
      </c>
      <c r="D281" s="16">
        <v>24</v>
      </c>
      <c r="E281" s="17">
        <f t="shared" si="35"/>
        <v>2.5695931477516059E-3</v>
      </c>
      <c r="F281" s="17">
        <f t="shared" si="36"/>
        <v>3.8566607745460389E-3</v>
      </c>
      <c r="G281" s="17">
        <f t="shared" si="38"/>
        <v>1</v>
      </c>
      <c r="H281" s="17">
        <f t="shared" si="37"/>
        <v>2.5695931477516059E-3</v>
      </c>
    </row>
    <row r="282" spans="1:8" ht="25.5" x14ac:dyDescent="0.2">
      <c r="A282" s="14"/>
      <c r="B282" s="15" t="s">
        <v>264</v>
      </c>
      <c r="C282" s="16">
        <v>156</v>
      </c>
      <c r="D282" s="16">
        <v>377</v>
      </c>
      <c r="E282" s="17">
        <f t="shared" si="35"/>
        <v>3.340471092077088E-2</v>
      </c>
      <c r="F282" s="17">
        <f t="shared" si="36"/>
        <v>6.0581713000160693E-2</v>
      </c>
      <c r="G282" s="17">
        <f t="shared" si="38"/>
        <v>1.4166666666666667</v>
      </c>
      <c r="H282" s="17">
        <f t="shared" si="37"/>
        <v>4.732334047109208E-2</v>
      </c>
    </row>
    <row r="283" spans="1:8" x14ac:dyDescent="0.2">
      <c r="A283" s="14"/>
      <c r="B283" s="15" t="s">
        <v>265</v>
      </c>
      <c r="C283" s="16">
        <v>49</v>
      </c>
      <c r="D283" s="16">
        <v>66</v>
      </c>
      <c r="E283" s="17">
        <f t="shared" si="35"/>
        <v>1.0492505353319057E-2</v>
      </c>
      <c r="F283" s="17">
        <f t="shared" si="36"/>
        <v>1.0605817130001607E-2</v>
      </c>
      <c r="G283" s="17">
        <f t="shared" si="38"/>
        <v>0.34693877551020408</v>
      </c>
      <c r="H283" s="17">
        <f t="shared" si="37"/>
        <v>3.6402569593147749E-3</v>
      </c>
    </row>
    <row r="284" spans="1:8" x14ac:dyDescent="0.2">
      <c r="A284" s="14"/>
      <c r="B284" s="15" t="s">
        <v>266</v>
      </c>
      <c r="C284" s="16">
        <v>5</v>
      </c>
      <c r="D284" s="16">
        <v>927</v>
      </c>
      <c r="E284" s="17">
        <f t="shared" si="35"/>
        <v>1.0706638115631692E-3</v>
      </c>
      <c r="F284" s="17">
        <f t="shared" si="36"/>
        <v>0.14896352241684074</v>
      </c>
      <c r="G284" s="17">
        <f t="shared" si="38"/>
        <v>184.4</v>
      </c>
      <c r="H284" s="17">
        <f t="shared" si="37"/>
        <v>0.19743040685224841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8</v>
      </c>
      <c r="D286" s="16">
        <v>7</v>
      </c>
      <c r="E286" s="17">
        <f t="shared" si="35"/>
        <v>1.7130620985010706E-3</v>
      </c>
      <c r="F286" s="17">
        <f t="shared" si="36"/>
        <v>1.1248593925759281E-3</v>
      </c>
      <c r="G286" s="17">
        <f t="shared" si="38"/>
        <v>-0.125</v>
      </c>
      <c r="H286" s="17">
        <f t="shared" si="37"/>
        <v>-2.1413276231263382E-4</v>
      </c>
    </row>
    <row r="287" spans="1:8" x14ac:dyDescent="0.2">
      <c r="A287" s="14"/>
      <c r="B287" s="15" t="s">
        <v>269</v>
      </c>
      <c r="C287" s="16">
        <v>6</v>
      </c>
      <c r="D287" s="16">
        <v>1</v>
      </c>
      <c r="E287" s="17">
        <f t="shared" si="35"/>
        <v>1.2847965738758029E-3</v>
      </c>
      <c r="F287" s="17">
        <f t="shared" si="36"/>
        <v>1.6069419893941829E-4</v>
      </c>
      <c r="G287" s="17">
        <f t="shared" si="38"/>
        <v>-0.83333333333333337</v>
      </c>
      <c r="H287" s="17">
        <f t="shared" si="37"/>
        <v>-1.0706638115631692E-3</v>
      </c>
    </row>
    <row r="288" spans="1:8" x14ac:dyDescent="0.2">
      <c r="A288" s="14"/>
      <c r="B288" s="15" t="s">
        <v>270</v>
      </c>
      <c r="C288" s="16">
        <v>7</v>
      </c>
      <c r="D288" s="16">
        <v>9</v>
      </c>
      <c r="E288" s="17">
        <f t="shared" si="35"/>
        <v>1.4989293361884369E-3</v>
      </c>
      <c r="F288" s="17">
        <f t="shared" si="36"/>
        <v>1.4462477904547647E-3</v>
      </c>
      <c r="G288" s="17">
        <f t="shared" si="38"/>
        <v>0.2857142857142857</v>
      </c>
      <c r="H288" s="17">
        <f t="shared" si="37"/>
        <v>4.2826552462526765E-4</v>
      </c>
    </row>
    <row r="289" spans="1:8" x14ac:dyDescent="0.2">
      <c r="A289" s="14"/>
      <c r="B289" s="15" t="s">
        <v>271</v>
      </c>
      <c r="C289" s="16">
        <v>18</v>
      </c>
      <c r="D289" s="16">
        <v>27</v>
      </c>
      <c r="E289" s="17">
        <f t="shared" si="35"/>
        <v>3.854389721627409E-3</v>
      </c>
      <c r="F289" s="17">
        <f t="shared" si="36"/>
        <v>4.3387433713642934E-3</v>
      </c>
      <c r="G289" s="17">
        <f t="shared" si="38"/>
        <v>0.5</v>
      </c>
      <c r="H289" s="17">
        <f t="shared" si="37"/>
        <v>1.9271948608137045E-3</v>
      </c>
    </row>
    <row r="290" spans="1:8" x14ac:dyDescent="0.2">
      <c r="A290" s="14"/>
      <c r="B290" s="15" t="s">
        <v>272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1.6069419893941829E-4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14</v>
      </c>
      <c r="D292" s="16">
        <v>46</v>
      </c>
      <c r="E292" s="17">
        <f t="shared" si="35"/>
        <v>2.9978586723768737E-3</v>
      </c>
      <c r="F292" s="17">
        <f t="shared" si="36"/>
        <v>7.3919331512132414E-3</v>
      </c>
      <c r="G292" s="17">
        <f t="shared" si="38"/>
        <v>2.2857142857142856</v>
      </c>
      <c r="H292" s="17">
        <f t="shared" si="37"/>
        <v>6.8522483940042823E-3</v>
      </c>
    </row>
    <row r="293" spans="1:8" x14ac:dyDescent="0.2">
      <c r="A293" s="14"/>
      <c r="B293" s="15" t="s">
        <v>275</v>
      </c>
      <c r="C293" s="16">
        <v>4</v>
      </c>
      <c r="D293" s="16">
        <v>8</v>
      </c>
      <c r="E293" s="17">
        <f t="shared" si="35"/>
        <v>8.5653104925053529E-4</v>
      </c>
      <c r="F293" s="17">
        <f t="shared" si="36"/>
        <v>1.2855535915153463E-3</v>
      </c>
      <c r="G293" s="17">
        <f t="shared" si="38"/>
        <v>1</v>
      </c>
      <c r="H293" s="17">
        <f t="shared" si="37"/>
        <v>8.5653104925053529E-4</v>
      </c>
    </row>
    <row r="294" spans="1:8" x14ac:dyDescent="0.2">
      <c r="A294" s="14"/>
      <c r="B294" s="15" t="s">
        <v>276</v>
      </c>
      <c r="C294" s="16">
        <v>23</v>
      </c>
      <c r="D294" s="16">
        <v>48</v>
      </c>
      <c r="E294" s="17">
        <f t="shared" si="35"/>
        <v>4.925053533190578E-3</v>
      </c>
      <c r="F294" s="17">
        <f t="shared" si="36"/>
        <v>7.7133215490920778E-3</v>
      </c>
      <c r="G294" s="17">
        <f t="shared" si="38"/>
        <v>1.0869565217391304</v>
      </c>
      <c r="H294" s="17">
        <f t="shared" si="37"/>
        <v>5.3533190578158455E-3</v>
      </c>
    </row>
    <row r="295" spans="1:8" x14ac:dyDescent="0.2">
      <c r="A295" s="14"/>
      <c r="B295" s="15" t="s">
        <v>277</v>
      </c>
      <c r="C295" s="16">
        <v>8</v>
      </c>
      <c r="D295" s="16">
        <v>23</v>
      </c>
      <c r="E295" s="17">
        <f t="shared" si="35"/>
        <v>1.7130620985010706E-3</v>
      </c>
      <c r="F295" s="17">
        <f t="shared" si="36"/>
        <v>3.6959665756066207E-3</v>
      </c>
      <c r="G295" s="17">
        <f t="shared" si="38"/>
        <v>1.875</v>
      </c>
      <c r="H295" s="17">
        <f t="shared" si="37"/>
        <v>3.2119914346895075E-3</v>
      </c>
    </row>
    <row r="296" spans="1:8" x14ac:dyDescent="0.2">
      <c r="A296" s="14"/>
      <c r="B296" s="15" t="s">
        <v>278</v>
      </c>
      <c r="C296" s="16">
        <v>223</v>
      </c>
      <c r="D296" s="16">
        <v>4</v>
      </c>
      <c r="E296" s="17">
        <f t="shared" si="35"/>
        <v>4.7751605995717344E-2</v>
      </c>
      <c r="F296" s="17">
        <f t="shared" si="36"/>
        <v>6.4277679575767315E-4</v>
      </c>
      <c r="G296" s="17">
        <f t="shared" si="38"/>
        <v>-0.98206278026905824</v>
      </c>
      <c r="H296" s="17">
        <f t="shared" si="37"/>
        <v>-4.689507494646681E-2</v>
      </c>
    </row>
    <row r="297" spans="1:8" x14ac:dyDescent="0.2">
      <c r="A297" s="14"/>
      <c r="B297" s="15" t="s">
        <v>279</v>
      </c>
      <c r="C297" s="16">
        <v>8</v>
      </c>
      <c r="D297" s="16">
        <v>7</v>
      </c>
      <c r="E297" s="17">
        <f t="shared" si="35"/>
        <v>1.7130620985010706E-3</v>
      </c>
      <c r="F297" s="17">
        <f t="shared" si="36"/>
        <v>1.1248593925759281E-3</v>
      </c>
      <c r="G297" s="17">
        <f t="shared" si="38"/>
        <v>-0.125</v>
      </c>
      <c r="H297" s="17">
        <f t="shared" si="37"/>
        <v>-2.1413276231263382E-4</v>
      </c>
    </row>
    <row r="298" spans="1:8" x14ac:dyDescent="0.2">
      <c r="A298" s="14"/>
      <c r="B298" s="15" t="s">
        <v>280</v>
      </c>
      <c r="C298" s="16">
        <v>1</v>
      </c>
      <c r="D298" s="16">
        <v>20</v>
      </c>
      <c r="E298" s="17">
        <f t="shared" si="35"/>
        <v>2.1413276231263382E-4</v>
      </c>
      <c r="F298" s="17">
        <f t="shared" si="36"/>
        <v>3.2138839787883657E-3</v>
      </c>
      <c r="G298" s="17">
        <f t="shared" si="38"/>
        <v>19</v>
      </c>
      <c r="H298" s="17">
        <f t="shared" si="37"/>
        <v>4.0685224839400423E-3</v>
      </c>
    </row>
    <row r="299" spans="1:8" ht="25.5" x14ac:dyDescent="0.2">
      <c r="A299" s="14"/>
      <c r="B299" s="15" t="s">
        <v>281</v>
      </c>
      <c r="C299" s="16">
        <v>11</v>
      </c>
      <c r="D299" s="16">
        <v>4</v>
      </c>
      <c r="E299" s="17">
        <f t="shared" si="35"/>
        <v>2.3554603854389722E-3</v>
      </c>
      <c r="F299" s="17">
        <f t="shared" si="36"/>
        <v>6.4277679575767315E-4</v>
      </c>
      <c r="G299" s="17">
        <f t="shared" si="38"/>
        <v>-0.63636363636363635</v>
      </c>
      <c r="H299" s="17">
        <f t="shared" si="37"/>
        <v>-1.4989293361884369E-3</v>
      </c>
    </row>
    <row r="300" spans="1:8" x14ac:dyDescent="0.2">
      <c r="A300" s="14"/>
      <c r="B300" s="15" t="s">
        <v>282</v>
      </c>
      <c r="C300" s="16">
        <v>17</v>
      </c>
      <c r="D300" s="16">
        <v>16</v>
      </c>
      <c r="E300" s="17">
        <f t="shared" si="35"/>
        <v>3.6402569593147753E-3</v>
      </c>
      <c r="F300" s="17">
        <f t="shared" si="36"/>
        <v>2.5711071830306926E-3</v>
      </c>
      <c r="G300" s="17">
        <f t="shared" si="38"/>
        <v>-5.8823529411764705E-2</v>
      </c>
      <c r="H300" s="17">
        <f t="shared" si="37"/>
        <v>-2.1413276231263385E-4</v>
      </c>
    </row>
    <row r="301" spans="1:8" x14ac:dyDescent="0.2">
      <c r="A301" s="14"/>
      <c r="B301" s="15" t="s">
        <v>283</v>
      </c>
      <c r="C301" s="16">
        <v>2</v>
      </c>
      <c r="D301" s="16">
        <v>2</v>
      </c>
      <c r="E301" s="17">
        <f t="shared" si="35"/>
        <v>4.2826552462526765E-4</v>
      </c>
      <c r="F301" s="17">
        <f t="shared" si="36"/>
        <v>3.2138839787883657E-4</v>
      </c>
      <c r="G301" s="17">
        <f t="shared" si="38"/>
        <v>0</v>
      </c>
      <c r="H301" s="17">
        <f t="shared" si="37"/>
        <v>0</v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1.6069419893941829E-4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2</v>
      </c>
      <c r="E303" s="17">
        <f t="shared" si="35"/>
        <v>4.2826552462526765E-4</v>
      </c>
      <c r="F303" s="17">
        <f t="shared" si="36"/>
        <v>3.2138839787883657E-4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0</v>
      </c>
      <c r="D304" s="16">
        <v>5</v>
      </c>
      <c r="E304" s="17" t="str">
        <f t="shared" si="35"/>
        <v/>
      </c>
      <c r="F304" s="17">
        <f t="shared" si="36"/>
        <v>8.0347099469709143E-4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1</v>
      </c>
      <c r="D305" s="16">
        <v>0</v>
      </c>
      <c r="E305" s="17">
        <f t="shared" ref="E305:E336" si="39">+IF(C305=0,"",C305/C$177)</f>
        <v>2.1413276231263382E-4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-2.1413276231263382E-4</v>
      </c>
    </row>
    <row r="306" spans="1:8" x14ac:dyDescent="0.2">
      <c r="A306" s="14"/>
      <c r="B306" s="15" t="s">
        <v>288</v>
      </c>
      <c r="C306" s="16">
        <v>89</v>
      </c>
      <c r="D306" s="16">
        <v>39</v>
      </c>
      <c r="E306" s="17">
        <f t="shared" si="39"/>
        <v>1.9057815845824413E-2</v>
      </c>
      <c r="F306" s="17">
        <f t="shared" si="40"/>
        <v>6.2670737586373133E-3</v>
      </c>
      <c r="G306" s="17">
        <f t="shared" ref="G306:G337" si="42">+IF(AND(C306=0,D306=0)," ",IF(C306=0,1,IF(D306=0,-1,(D306-C306)/C306)))</f>
        <v>-0.5617977528089888</v>
      </c>
      <c r="H306" s="17">
        <f t="shared" si="41"/>
        <v>-1.0706638115631693E-2</v>
      </c>
    </row>
    <row r="307" spans="1:8" x14ac:dyDescent="0.2">
      <c r="A307" s="14"/>
      <c r="B307" s="15" t="s">
        <v>289</v>
      </c>
      <c r="C307" s="16">
        <v>1</v>
      </c>
      <c r="D307" s="16">
        <v>1</v>
      </c>
      <c r="E307" s="17">
        <f t="shared" si="39"/>
        <v>2.1413276231263382E-4</v>
      </c>
      <c r="F307" s="17">
        <f t="shared" si="40"/>
        <v>1.6069419893941829E-4</v>
      </c>
      <c r="G307" s="17">
        <f t="shared" si="42"/>
        <v>0</v>
      </c>
      <c r="H307" s="17">
        <f t="shared" si="41"/>
        <v>0</v>
      </c>
    </row>
    <row r="308" spans="1:8" ht="25.5" x14ac:dyDescent="0.2">
      <c r="A308" s="14"/>
      <c r="B308" s="15" t="s">
        <v>290</v>
      </c>
      <c r="C308" s="16">
        <v>13</v>
      </c>
      <c r="D308" s="16">
        <v>6</v>
      </c>
      <c r="E308" s="17">
        <f t="shared" si="39"/>
        <v>2.78372591006424E-3</v>
      </c>
      <c r="F308" s="17">
        <f t="shared" si="40"/>
        <v>9.6416519363650972E-4</v>
      </c>
      <c r="G308" s="17">
        <f t="shared" si="42"/>
        <v>-0.53846153846153844</v>
      </c>
      <c r="H308" s="17">
        <f t="shared" si="41"/>
        <v>-1.4989293361884369E-3</v>
      </c>
    </row>
    <row r="309" spans="1:8" x14ac:dyDescent="0.2">
      <c r="A309" s="14"/>
      <c r="B309" s="15" t="s">
        <v>291</v>
      </c>
      <c r="C309" s="16">
        <v>2</v>
      </c>
      <c r="D309" s="16">
        <v>1</v>
      </c>
      <c r="E309" s="17">
        <f t="shared" si="39"/>
        <v>4.2826552462526765E-4</v>
      </c>
      <c r="F309" s="17">
        <f t="shared" si="40"/>
        <v>1.6069419893941829E-4</v>
      </c>
      <c r="G309" s="17">
        <f t="shared" si="42"/>
        <v>-0.5</v>
      </c>
      <c r="H309" s="17">
        <f t="shared" si="41"/>
        <v>-2.1413276231263382E-4</v>
      </c>
    </row>
    <row r="310" spans="1:8" ht="25.5" x14ac:dyDescent="0.2">
      <c r="A310" s="14"/>
      <c r="B310" s="15" t="s">
        <v>292</v>
      </c>
      <c r="C310" s="16">
        <v>2</v>
      </c>
      <c r="D310" s="16">
        <v>1</v>
      </c>
      <c r="E310" s="17">
        <f t="shared" si="39"/>
        <v>4.2826552462526765E-4</v>
      </c>
      <c r="F310" s="17">
        <f t="shared" si="40"/>
        <v>1.6069419893941829E-4</v>
      </c>
      <c r="G310" s="17">
        <f t="shared" si="42"/>
        <v>-0.5</v>
      </c>
      <c r="H310" s="17">
        <f t="shared" si="41"/>
        <v>-2.1413276231263382E-4</v>
      </c>
    </row>
    <row r="311" spans="1:8" x14ac:dyDescent="0.2">
      <c r="A311" s="14"/>
      <c r="B311" s="15" t="s">
        <v>293</v>
      </c>
      <c r="C311" s="16">
        <v>65</v>
      </c>
      <c r="D311" s="16">
        <v>36</v>
      </c>
      <c r="E311" s="17">
        <f t="shared" si="39"/>
        <v>1.3918629550321198E-2</v>
      </c>
      <c r="F311" s="17">
        <f t="shared" si="40"/>
        <v>5.7849911618190588E-3</v>
      </c>
      <c r="G311" s="17">
        <f t="shared" si="42"/>
        <v>-0.44615384615384618</v>
      </c>
      <c r="H311" s="17">
        <f t="shared" si="41"/>
        <v>-6.2098501070663812E-3</v>
      </c>
    </row>
    <row r="312" spans="1:8" x14ac:dyDescent="0.2">
      <c r="A312" s="14"/>
      <c r="B312" s="15" t="s">
        <v>294</v>
      </c>
      <c r="C312" s="16">
        <v>7</v>
      </c>
      <c r="D312" s="16">
        <v>3</v>
      </c>
      <c r="E312" s="17">
        <f t="shared" si="39"/>
        <v>1.4989293361884369E-3</v>
      </c>
      <c r="F312" s="17">
        <f t="shared" si="40"/>
        <v>4.8208259681825486E-4</v>
      </c>
      <c r="G312" s="17">
        <f t="shared" si="42"/>
        <v>-0.5714285714285714</v>
      </c>
      <c r="H312" s="17">
        <f t="shared" si="41"/>
        <v>-8.5653104925053529E-4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1112</v>
      </c>
      <c r="D314" s="16">
        <v>1520</v>
      </c>
      <c r="E314" s="17">
        <f t="shared" si="39"/>
        <v>0.23811563169164882</v>
      </c>
      <c r="F314" s="17">
        <f t="shared" si="40"/>
        <v>0.2442551823879158</v>
      </c>
      <c r="G314" s="17">
        <f t="shared" si="42"/>
        <v>0.36690647482014388</v>
      </c>
      <c r="H314" s="17">
        <f t="shared" si="41"/>
        <v>8.7366167023554597E-2</v>
      </c>
    </row>
    <row r="315" spans="1:8" x14ac:dyDescent="0.2">
      <c r="A315" s="14"/>
      <c r="B315" s="15" t="s">
        <v>297</v>
      </c>
      <c r="C315" s="16">
        <v>0</v>
      </c>
      <c r="D315" s="16">
        <v>2</v>
      </c>
      <c r="E315" s="17" t="str">
        <f t="shared" si="39"/>
        <v/>
      </c>
      <c r="F315" s="17">
        <f t="shared" si="40"/>
        <v>3.2138839787883657E-4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5</v>
      </c>
      <c r="D316" s="16">
        <v>6</v>
      </c>
      <c r="E316" s="17">
        <f t="shared" si="39"/>
        <v>1.0706638115631692E-3</v>
      </c>
      <c r="F316" s="17">
        <f t="shared" si="40"/>
        <v>9.6416519363650972E-4</v>
      </c>
      <c r="G316" s="17">
        <f t="shared" si="42"/>
        <v>0.2</v>
      </c>
      <c r="H316" s="17">
        <f t="shared" si="41"/>
        <v>2.1413276231263385E-4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3</v>
      </c>
      <c r="D319" s="16">
        <v>1</v>
      </c>
      <c r="E319" s="17">
        <f t="shared" si="39"/>
        <v>6.4239828693790147E-4</v>
      </c>
      <c r="F319" s="17">
        <f t="shared" si="40"/>
        <v>1.6069419893941829E-4</v>
      </c>
      <c r="G319" s="17">
        <f t="shared" si="42"/>
        <v>-0.66666666666666663</v>
      </c>
      <c r="H319" s="17">
        <f t="shared" si="41"/>
        <v>-4.2826552462526765E-4</v>
      </c>
    </row>
    <row r="320" spans="1:8" ht="25.5" x14ac:dyDescent="0.2">
      <c r="A320" s="14"/>
      <c r="B320" s="15" t="s">
        <v>302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1.6069419893941829E-4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2.1413276231263382E-4</v>
      </c>
      <c r="F322" s="17" t="str">
        <f t="shared" si="40"/>
        <v/>
      </c>
      <c r="G322" s="17">
        <f t="shared" si="42"/>
        <v>-1</v>
      </c>
      <c r="H322" s="17">
        <f t="shared" si="41"/>
        <v>-2.1413276231263382E-4</v>
      </c>
    </row>
    <row r="323" spans="1:8" x14ac:dyDescent="0.2">
      <c r="A323" s="14"/>
      <c r="B323" s="15" t="s">
        <v>305</v>
      </c>
      <c r="C323" s="16">
        <v>11</v>
      </c>
      <c r="D323" s="16">
        <v>2</v>
      </c>
      <c r="E323" s="17">
        <f t="shared" si="39"/>
        <v>2.3554603854389722E-3</v>
      </c>
      <c r="F323" s="17">
        <f t="shared" si="40"/>
        <v>3.2138839787883657E-4</v>
      </c>
      <c r="G323" s="17">
        <f t="shared" si="42"/>
        <v>-0.81818181818181823</v>
      </c>
      <c r="H323" s="17">
        <f t="shared" si="41"/>
        <v>-1.9271948608137045E-3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2.1413276231263382E-4</v>
      </c>
      <c r="F324" s="17" t="str">
        <f t="shared" si="40"/>
        <v/>
      </c>
      <c r="G324" s="17">
        <f t="shared" si="42"/>
        <v>-1</v>
      </c>
      <c r="H324" s="17">
        <f t="shared" si="41"/>
        <v>-2.1413276231263382E-4</v>
      </c>
    </row>
    <row r="325" spans="1:8" ht="25.5" x14ac:dyDescent="0.2">
      <c r="A325" s="14"/>
      <c r="B325" s="15" t="s">
        <v>307</v>
      </c>
      <c r="C325" s="16">
        <v>36</v>
      </c>
      <c r="D325" s="16">
        <v>55</v>
      </c>
      <c r="E325" s="17">
        <f t="shared" si="39"/>
        <v>7.7087794432548181E-3</v>
      </c>
      <c r="F325" s="17">
        <f t="shared" si="40"/>
        <v>8.838180941668005E-3</v>
      </c>
      <c r="G325" s="17">
        <f t="shared" si="42"/>
        <v>0.52777777777777779</v>
      </c>
      <c r="H325" s="17">
        <f t="shared" si="41"/>
        <v>4.0685224839400432E-3</v>
      </c>
    </row>
    <row r="326" spans="1:8" x14ac:dyDescent="0.2">
      <c r="A326" s="14"/>
      <c r="B326" s="15" t="s">
        <v>308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1.6069419893941829E-4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3.2138839787883657E-4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1.6069419893941829E-4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2</v>
      </c>
      <c r="D330" s="16">
        <v>10</v>
      </c>
      <c r="E330" s="17">
        <f t="shared" si="39"/>
        <v>4.2826552462526765E-4</v>
      </c>
      <c r="F330" s="17">
        <f t="shared" si="40"/>
        <v>1.6069419893941829E-3</v>
      </c>
      <c r="G330" s="17">
        <f t="shared" si="42"/>
        <v>4</v>
      </c>
      <c r="H330" s="17">
        <f t="shared" si="41"/>
        <v>1.7130620985010706E-3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122</v>
      </c>
      <c r="D334" s="16">
        <v>85</v>
      </c>
      <c r="E334" s="17">
        <f t="shared" si="39"/>
        <v>2.6124197002141327E-2</v>
      </c>
      <c r="F334" s="17">
        <f t="shared" si="40"/>
        <v>1.3659006909850554E-2</v>
      </c>
      <c r="G334" s="17">
        <f t="shared" si="42"/>
        <v>-0.30327868852459017</v>
      </c>
      <c r="H334" s="17">
        <f t="shared" si="41"/>
        <v>-7.9229122055674509E-3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4.2826552462526765E-4</v>
      </c>
      <c r="F335" s="17" t="str">
        <f t="shared" si="40"/>
        <v/>
      </c>
      <c r="G335" s="17">
        <f t="shared" si="42"/>
        <v>-1</v>
      </c>
      <c r="H335" s="17">
        <f t="shared" si="41"/>
        <v>-4.2826552462526765E-4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1.6069419893941829E-4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7</v>
      </c>
      <c r="D338" s="16">
        <v>0</v>
      </c>
      <c r="E338" s="17">
        <f t="shared" si="43"/>
        <v>1.4989293361884369E-3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-1.4989293361884369E-3</v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2.1413276231263382E-4</v>
      </c>
      <c r="F339" s="17" t="str">
        <f t="shared" si="44"/>
        <v/>
      </c>
      <c r="G339" s="17">
        <f t="shared" si="46"/>
        <v>-1</v>
      </c>
      <c r="H339" s="17">
        <f t="shared" si="45"/>
        <v>-2.1413276231263382E-4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1.6069419893941829E-4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1.6069419893941829E-4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2.1413276231263382E-4</v>
      </c>
      <c r="F344" s="17" t="str">
        <f t="shared" si="44"/>
        <v/>
      </c>
      <c r="G344" s="17">
        <f t="shared" si="46"/>
        <v>-1</v>
      </c>
      <c r="H344" s="17">
        <f t="shared" si="45"/>
        <v>-2.1413276231263382E-4</v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2.1413276231263382E-4</v>
      </c>
      <c r="F345" s="17" t="str">
        <f t="shared" si="44"/>
        <v/>
      </c>
      <c r="G345" s="17">
        <f t="shared" si="46"/>
        <v>-1</v>
      </c>
      <c r="H345" s="17">
        <f t="shared" si="45"/>
        <v>-2.1413276231263382E-4</v>
      </c>
    </row>
    <row r="346" spans="1:8" ht="25.5" x14ac:dyDescent="0.2">
      <c r="A346" s="14"/>
      <c r="B346" s="15" t="s">
        <v>328</v>
      </c>
      <c r="C346" s="16">
        <v>1</v>
      </c>
      <c r="D346" s="16">
        <v>1</v>
      </c>
      <c r="E346" s="17">
        <f t="shared" si="43"/>
        <v>2.1413276231263382E-4</v>
      </c>
      <c r="F346" s="17">
        <f t="shared" si="44"/>
        <v>1.6069419893941829E-4</v>
      </c>
      <c r="G346" s="17">
        <f t="shared" si="46"/>
        <v>0</v>
      </c>
      <c r="H346" s="17">
        <f t="shared" si="45"/>
        <v>0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4.2826552462526765E-4</v>
      </c>
      <c r="F348" s="17" t="str">
        <f t="shared" si="44"/>
        <v/>
      </c>
      <c r="G348" s="17">
        <f t="shared" si="46"/>
        <v>-1</v>
      </c>
      <c r="H348" s="17">
        <f t="shared" si="45"/>
        <v>-4.2826552462526765E-4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2.1413276231263382E-4</v>
      </c>
      <c r="F350" s="17" t="str">
        <f t="shared" si="44"/>
        <v/>
      </c>
      <c r="G350" s="17">
        <f t="shared" si="46"/>
        <v>-1</v>
      </c>
      <c r="H350" s="17">
        <f t="shared" si="45"/>
        <v>-2.1413276231263382E-4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9480</v>
      </c>
      <c r="D356" s="20">
        <f>SUM(D357:D585)</f>
        <v>13049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0.37647679324894517</v>
      </c>
      <c r="H356" s="21">
        <f t="shared" ref="H356:H419" si="49">+IF(OR(AND(E356=""),(G356="")),"",E356*G356)</f>
        <v>0.37647679324894517</v>
      </c>
    </row>
    <row r="357" spans="1:8" x14ac:dyDescent="0.2">
      <c r="A357" s="14"/>
      <c r="B357" s="15" t="s">
        <v>333</v>
      </c>
      <c r="C357" s="16">
        <v>102</v>
      </c>
      <c r="D357" s="16">
        <v>101</v>
      </c>
      <c r="E357" s="17">
        <f t="shared" si="47"/>
        <v>1.0759493670886076E-2</v>
      </c>
      <c r="F357" s="17">
        <f t="shared" si="48"/>
        <v>7.7400567093263853E-3</v>
      </c>
      <c r="G357" s="17">
        <f t="shared" ref="G357:G420" si="50">+IF(AND(C357=0,D357=0)," ",IF(C357=0,1,IF(D357=0,-1,(D357-C357)/C357)))</f>
        <v>-9.8039215686274508E-3</v>
      </c>
      <c r="H357" s="17">
        <f t="shared" si="49"/>
        <v>-1.0548523206751055E-4</v>
      </c>
    </row>
    <row r="358" spans="1:8" x14ac:dyDescent="0.2">
      <c r="A358" s="14"/>
      <c r="B358" s="15" t="s">
        <v>334</v>
      </c>
      <c r="C358" s="16">
        <v>39</v>
      </c>
      <c r="D358" s="16">
        <v>117</v>
      </c>
      <c r="E358" s="17">
        <f t="shared" si="47"/>
        <v>4.1139240506329116E-3</v>
      </c>
      <c r="F358" s="17">
        <f t="shared" si="48"/>
        <v>8.9662043068434363E-3</v>
      </c>
      <c r="G358" s="17">
        <f t="shared" si="50"/>
        <v>2</v>
      </c>
      <c r="H358" s="17">
        <f t="shared" si="49"/>
        <v>8.2278481012658233E-3</v>
      </c>
    </row>
    <row r="359" spans="1:8" x14ac:dyDescent="0.2">
      <c r="A359" s="14"/>
      <c r="B359" s="15" t="s">
        <v>335</v>
      </c>
      <c r="C359" s="16">
        <v>21</v>
      </c>
      <c r="D359" s="16">
        <v>16</v>
      </c>
      <c r="E359" s="17">
        <f t="shared" si="47"/>
        <v>2.2151898734177216E-3</v>
      </c>
      <c r="F359" s="17">
        <f t="shared" si="48"/>
        <v>1.2261475975170512E-3</v>
      </c>
      <c r="G359" s="17">
        <f t="shared" si="50"/>
        <v>-0.23809523809523808</v>
      </c>
      <c r="H359" s="17">
        <f t="shared" si="49"/>
        <v>-5.274261603375527E-4</v>
      </c>
    </row>
    <row r="360" spans="1:8" x14ac:dyDescent="0.2">
      <c r="A360" s="14"/>
      <c r="B360" s="15" t="s">
        <v>336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7.6634224844815697E-5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485</v>
      </c>
      <c r="D362" s="16">
        <v>455</v>
      </c>
      <c r="E362" s="17">
        <f t="shared" si="47"/>
        <v>5.1160337552742616E-2</v>
      </c>
      <c r="F362" s="17">
        <f t="shared" si="48"/>
        <v>3.4868572304391138E-2</v>
      </c>
      <c r="G362" s="17">
        <f t="shared" si="50"/>
        <v>-6.1855670103092786E-2</v>
      </c>
      <c r="H362" s="17">
        <f t="shared" si="49"/>
        <v>-3.1645569620253164E-3</v>
      </c>
    </row>
    <row r="363" spans="1:8" x14ac:dyDescent="0.2">
      <c r="A363" s="14"/>
      <c r="B363" s="15" t="s">
        <v>339</v>
      </c>
      <c r="C363" s="16">
        <v>39</v>
      </c>
      <c r="D363" s="16">
        <v>23</v>
      </c>
      <c r="E363" s="17">
        <f t="shared" si="47"/>
        <v>4.1139240506329116E-3</v>
      </c>
      <c r="F363" s="17">
        <f t="shared" si="48"/>
        <v>1.762587171430761E-3</v>
      </c>
      <c r="G363" s="17">
        <f t="shared" si="50"/>
        <v>-0.41025641025641024</v>
      </c>
      <c r="H363" s="17">
        <f t="shared" si="49"/>
        <v>-1.6877637130801688E-3</v>
      </c>
    </row>
    <row r="364" spans="1:8" x14ac:dyDescent="0.2">
      <c r="A364" s="14"/>
      <c r="B364" s="15" t="s">
        <v>340</v>
      </c>
      <c r="C364" s="16">
        <v>7</v>
      </c>
      <c r="D364" s="16">
        <v>15</v>
      </c>
      <c r="E364" s="17">
        <f t="shared" si="47"/>
        <v>7.383966244725738E-4</v>
      </c>
      <c r="F364" s="17">
        <f t="shared" si="48"/>
        <v>1.1495133726722353E-3</v>
      </c>
      <c r="G364" s="17">
        <f t="shared" si="50"/>
        <v>1.1428571428571428</v>
      </c>
      <c r="H364" s="17">
        <f t="shared" si="49"/>
        <v>8.438818565400843E-4</v>
      </c>
    </row>
    <row r="365" spans="1:8" x14ac:dyDescent="0.2">
      <c r="A365" s="14"/>
      <c r="B365" s="15" t="s">
        <v>341</v>
      </c>
      <c r="C365" s="16">
        <v>17</v>
      </c>
      <c r="D365" s="16">
        <v>13</v>
      </c>
      <c r="E365" s="17">
        <f t="shared" si="47"/>
        <v>1.7932489451476794E-3</v>
      </c>
      <c r="F365" s="17">
        <f t="shared" si="48"/>
        <v>9.9624492298260405E-4</v>
      </c>
      <c r="G365" s="17">
        <f t="shared" si="50"/>
        <v>-0.23529411764705882</v>
      </c>
      <c r="H365" s="17">
        <f t="shared" si="49"/>
        <v>-4.219409282700422E-4</v>
      </c>
    </row>
    <row r="366" spans="1:8" x14ac:dyDescent="0.2">
      <c r="A366" s="14"/>
      <c r="B366" s="15" t="s">
        <v>342</v>
      </c>
      <c r="C366" s="16">
        <v>3</v>
      </c>
      <c r="D366" s="16">
        <v>10</v>
      </c>
      <c r="E366" s="17">
        <f t="shared" si="47"/>
        <v>3.1645569620253165E-4</v>
      </c>
      <c r="F366" s="17">
        <f t="shared" si="48"/>
        <v>7.6634224844815695E-4</v>
      </c>
      <c r="G366" s="17">
        <f t="shared" si="50"/>
        <v>2.3333333333333335</v>
      </c>
      <c r="H366" s="17">
        <f t="shared" si="49"/>
        <v>7.3839662447257391E-4</v>
      </c>
    </row>
    <row r="367" spans="1:8" x14ac:dyDescent="0.2">
      <c r="A367" s="14"/>
      <c r="B367" s="15" t="s">
        <v>343</v>
      </c>
      <c r="C367" s="16">
        <v>0</v>
      </c>
      <c r="D367" s="16">
        <v>4</v>
      </c>
      <c r="E367" s="17" t="str">
        <f t="shared" si="47"/>
        <v/>
      </c>
      <c r="F367" s="17">
        <f t="shared" si="48"/>
        <v>3.0653689937926279E-4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534</v>
      </c>
      <c r="D368" s="16">
        <v>657</v>
      </c>
      <c r="E368" s="17">
        <f t="shared" si="47"/>
        <v>5.6329113924050635E-2</v>
      </c>
      <c r="F368" s="17">
        <f t="shared" si="48"/>
        <v>5.0348685723043914E-2</v>
      </c>
      <c r="G368" s="17">
        <f t="shared" si="50"/>
        <v>0.2303370786516854</v>
      </c>
      <c r="H368" s="17">
        <f t="shared" si="49"/>
        <v>1.2974683544303799E-2</v>
      </c>
    </row>
    <row r="369" spans="1:8" x14ac:dyDescent="0.2">
      <c r="A369" s="14"/>
      <c r="B369" s="15" t="s">
        <v>345</v>
      </c>
      <c r="C369" s="16">
        <v>96</v>
      </c>
      <c r="D369" s="16">
        <v>108</v>
      </c>
      <c r="E369" s="17">
        <f t="shared" si="47"/>
        <v>1.0126582278481013E-2</v>
      </c>
      <c r="F369" s="17">
        <f t="shared" si="48"/>
        <v>8.2764962832400958E-3</v>
      </c>
      <c r="G369" s="17">
        <f t="shared" si="50"/>
        <v>0.125</v>
      </c>
      <c r="H369" s="17">
        <f t="shared" si="49"/>
        <v>1.2658227848101266E-3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7.6634224844815697E-5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148</v>
      </c>
      <c r="D371" s="16">
        <v>113</v>
      </c>
      <c r="E371" s="17">
        <f t="shared" si="47"/>
        <v>1.5611814345991562E-2</v>
      </c>
      <c r="F371" s="17">
        <f t="shared" si="48"/>
        <v>8.6596674074641729E-3</v>
      </c>
      <c r="G371" s="17">
        <f t="shared" si="50"/>
        <v>-0.23648648648648649</v>
      </c>
      <c r="H371" s="17">
        <f t="shared" si="49"/>
        <v>-3.6919831223628692E-3</v>
      </c>
    </row>
    <row r="372" spans="1:8" x14ac:dyDescent="0.2">
      <c r="A372" s="14"/>
      <c r="B372" s="15" t="s">
        <v>348</v>
      </c>
      <c r="C372" s="16">
        <v>25</v>
      </c>
      <c r="D372" s="16">
        <v>28</v>
      </c>
      <c r="E372" s="17">
        <f t="shared" si="47"/>
        <v>2.6371308016877636E-3</v>
      </c>
      <c r="F372" s="17">
        <f t="shared" si="48"/>
        <v>2.1457582956548394E-3</v>
      </c>
      <c r="G372" s="17">
        <f t="shared" si="50"/>
        <v>0.12</v>
      </c>
      <c r="H372" s="17">
        <f t="shared" si="49"/>
        <v>3.164556962025316E-4</v>
      </c>
    </row>
    <row r="373" spans="1:8" x14ac:dyDescent="0.2">
      <c r="A373" s="14"/>
      <c r="B373" s="15" t="s">
        <v>349</v>
      </c>
      <c r="C373" s="16">
        <v>1</v>
      </c>
      <c r="D373" s="16">
        <v>2</v>
      </c>
      <c r="E373" s="17">
        <f t="shared" si="47"/>
        <v>1.0548523206751055E-4</v>
      </c>
      <c r="F373" s="17">
        <f t="shared" si="48"/>
        <v>1.5326844968963139E-4</v>
      </c>
      <c r="G373" s="17">
        <f t="shared" si="50"/>
        <v>1</v>
      </c>
      <c r="H373" s="17">
        <f t="shared" si="49"/>
        <v>1.0548523206751055E-4</v>
      </c>
    </row>
    <row r="374" spans="1:8" x14ac:dyDescent="0.2">
      <c r="A374" s="14"/>
      <c r="B374" s="15" t="s">
        <v>350</v>
      </c>
      <c r="C374" s="16">
        <v>2</v>
      </c>
      <c r="D374" s="16">
        <v>13</v>
      </c>
      <c r="E374" s="17">
        <f t="shared" si="47"/>
        <v>2.109704641350211E-4</v>
      </c>
      <c r="F374" s="17">
        <f t="shared" si="48"/>
        <v>9.9624492298260405E-4</v>
      </c>
      <c r="G374" s="17">
        <f t="shared" si="50"/>
        <v>5.5</v>
      </c>
      <c r="H374" s="17">
        <f t="shared" si="49"/>
        <v>1.160337552742616E-3</v>
      </c>
    </row>
    <row r="375" spans="1:8" x14ac:dyDescent="0.2">
      <c r="A375" s="14"/>
      <c r="B375" s="15" t="s">
        <v>351</v>
      </c>
      <c r="C375" s="16">
        <v>1</v>
      </c>
      <c r="D375" s="16">
        <v>8</v>
      </c>
      <c r="E375" s="17">
        <f t="shared" si="47"/>
        <v>1.0548523206751055E-4</v>
      </c>
      <c r="F375" s="17">
        <f t="shared" si="48"/>
        <v>6.1307379875852558E-4</v>
      </c>
      <c r="G375" s="17">
        <f t="shared" si="50"/>
        <v>7</v>
      </c>
      <c r="H375" s="17">
        <f t="shared" si="49"/>
        <v>7.383966244725738E-4</v>
      </c>
    </row>
    <row r="376" spans="1:8" x14ac:dyDescent="0.2">
      <c r="A376" s="14"/>
      <c r="B376" s="15" t="s">
        <v>352</v>
      </c>
      <c r="C376" s="16">
        <v>696</v>
      </c>
      <c r="D376" s="16">
        <v>751</v>
      </c>
      <c r="E376" s="17">
        <f t="shared" si="47"/>
        <v>7.3417721518987344E-2</v>
      </c>
      <c r="F376" s="17">
        <f t="shared" si="48"/>
        <v>5.755230285845659E-2</v>
      </c>
      <c r="G376" s="17">
        <f t="shared" si="50"/>
        <v>7.9022988505747127E-2</v>
      </c>
      <c r="H376" s="17">
        <f t="shared" si="49"/>
        <v>5.8016877637130804E-3</v>
      </c>
    </row>
    <row r="377" spans="1:8" x14ac:dyDescent="0.2">
      <c r="A377" s="14"/>
      <c r="B377" s="15" t="s">
        <v>353</v>
      </c>
      <c r="C377" s="16">
        <v>10</v>
      </c>
      <c r="D377" s="16">
        <v>2</v>
      </c>
      <c r="E377" s="17">
        <f t="shared" si="47"/>
        <v>1.0548523206751054E-3</v>
      </c>
      <c r="F377" s="17">
        <f t="shared" si="48"/>
        <v>1.5326844968963139E-4</v>
      </c>
      <c r="G377" s="17">
        <f t="shared" si="50"/>
        <v>-0.8</v>
      </c>
      <c r="H377" s="17">
        <f t="shared" si="49"/>
        <v>-8.438818565400844E-4</v>
      </c>
    </row>
    <row r="378" spans="1:8" x14ac:dyDescent="0.2">
      <c r="A378" s="14"/>
      <c r="B378" s="15" t="s">
        <v>354</v>
      </c>
      <c r="C378" s="16">
        <v>2</v>
      </c>
      <c r="D378" s="16">
        <v>1</v>
      </c>
      <c r="E378" s="17">
        <f t="shared" si="47"/>
        <v>2.109704641350211E-4</v>
      </c>
      <c r="F378" s="17">
        <f t="shared" si="48"/>
        <v>7.6634224844815697E-5</v>
      </c>
      <c r="G378" s="17">
        <f t="shared" si="50"/>
        <v>-0.5</v>
      </c>
      <c r="H378" s="17">
        <f t="shared" si="49"/>
        <v>-1.0548523206751055E-4</v>
      </c>
    </row>
    <row r="379" spans="1:8" x14ac:dyDescent="0.2">
      <c r="A379" s="14"/>
      <c r="B379" s="15" t="s">
        <v>355</v>
      </c>
      <c r="C379" s="16">
        <v>147</v>
      </c>
      <c r="D379" s="16">
        <v>99</v>
      </c>
      <c r="E379" s="17">
        <f t="shared" si="47"/>
        <v>1.550632911392405E-2</v>
      </c>
      <c r="F379" s="17">
        <f t="shared" si="48"/>
        <v>7.5867882596367536E-3</v>
      </c>
      <c r="G379" s="17">
        <f t="shared" si="50"/>
        <v>-0.32653061224489793</v>
      </c>
      <c r="H379" s="17">
        <f t="shared" si="49"/>
        <v>-5.0632911392405056E-3</v>
      </c>
    </row>
    <row r="380" spans="1:8" x14ac:dyDescent="0.2">
      <c r="A380" s="14"/>
      <c r="B380" s="15" t="s">
        <v>356</v>
      </c>
      <c r="C380" s="16">
        <v>208</v>
      </c>
      <c r="D380" s="16">
        <v>283</v>
      </c>
      <c r="E380" s="17">
        <f t="shared" si="47"/>
        <v>2.1940928270042195E-2</v>
      </c>
      <c r="F380" s="17">
        <f t="shared" si="48"/>
        <v>2.1687485631082842E-2</v>
      </c>
      <c r="G380" s="17">
        <f t="shared" si="50"/>
        <v>0.36057692307692307</v>
      </c>
      <c r="H380" s="17">
        <f t="shared" si="49"/>
        <v>7.9113924050632917E-3</v>
      </c>
    </row>
    <row r="381" spans="1:8" x14ac:dyDescent="0.2">
      <c r="A381" s="14"/>
      <c r="B381" s="15" t="s">
        <v>357</v>
      </c>
      <c r="C381" s="16">
        <v>14</v>
      </c>
      <c r="D381" s="16">
        <v>16</v>
      </c>
      <c r="E381" s="17">
        <f t="shared" si="47"/>
        <v>1.4767932489451476E-3</v>
      </c>
      <c r="F381" s="17">
        <f t="shared" si="48"/>
        <v>1.2261475975170512E-3</v>
      </c>
      <c r="G381" s="17">
        <f t="shared" si="50"/>
        <v>0.14285714285714285</v>
      </c>
      <c r="H381" s="17">
        <f t="shared" si="49"/>
        <v>2.1097046413502107E-4</v>
      </c>
    </row>
    <row r="382" spans="1:8" x14ac:dyDescent="0.2">
      <c r="A382" s="14"/>
      <c r="B382" s="15" t="s">
        <v>358</v>
      </c>
      <c r="C382" s="16">
        <v>2</v>
      </c>
      <c r="D382" s="16">
        <v>4</v>
      </c>
      <c r="E382" s="17">
        <f t="shared" si="47"/>
        <v>2.109704641350211E-4</v>
      </c>
      <c r="F382" s="17">
        <f t="shared" si="48"/>
        <v>3.0653689937926279E-4</v>
      </c>
      <c r="G382" s="17">
        <f t="shared" si="50"/>
        <v>1</v>
      </c>
      <c r="H382" s="17">
        <f t="shared" si="49"/>
        <v>2.109704641350211E-4</v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7.6634224844815697E-5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7</v>
      </c>
      <c r="D385" s="16">
        <v>0</v>
      </c>
      <c r="E385" s="17">
        <f t="shared" si="47"/>
        <v>7.383966244725738E-4</v>
      </c>
      <c r="F385" s="17" t="str">
        <f t="shared" si="48"/>
        <v/>
      </c>
      <c r="G385" s="17">
        <f t="shared" si="50"/>
        <v>-1</v>
      </c>
      <c r="H385" s="17">
        <f t="shared" si="49"/>
        <v>-7.383966244725738E-4</v>
      </c>
    </row>
    <row r="386" spans="1:8" x14ac:dyDescent="0.2">
      <c r="A386" s="14"/>
      <c r="B386" s="15" t="s">
        <v>362</v>
      </c>
      <c r="C386" s="16">
        <v>18</v>
      </c>
      <c r="D386" s="16">
        <v>35</v>
      </c>
      <c r="E386" s="17">
        <f t="shared" si="47"/>
        <v>1.8987341772151898E-3</v>
      </c>
      <c r="F386" s="17">
        <f t="shared" si="48"/>
        <v>2.6821978695685494E-3</v>
      </c>
      <c r="G386" s="17">
        <f t="shared" si="50"/>
        <v>0.94444444444444442</v>
      </c>
      <c r="H386" s="17">
        <f t="shared" si="49"/>
        <v>1.7932489451476792E-3</v>
      </c>
    </row>
    <row r="387" spans="1:8" x14ac:dyDescent="0.2">
      <c r="A387" s="14"/>
      <c r="B387" s="15" t="s">
        <v>363</v>
      </c>
      <c r="C387" s="16">
        <v>13</v>
      </c>
      <c r="D387" s="16">
        <v>12</v>
      </c>
      <c r="E387" s="17">
        <f t="shared" si="47"/>
        <v>1.3713080168776372E-3</v>
      </c>
      <c r="F387" s="17">
        <f t="shared" si="48"/>
        <v>9.1961069813778832E-4</v>
      </c>
      <c r="G387" s="17">
        <f t="shared" si="50"/>
        <v>-7.6923076923076927E-2</v>
      </c>
      <c r="H387" s="17">
        <f t="shared" si="49"/>
        <v>-1.0548523206751056E-4</v>
      </c>
    </row>
    <row r="388" spans="1:8" x14ac:dyDescent="0.2">
      <c r="A388" s="14"/>
      <c r="B388" s="15" t="s">
        <v>364</v>
      </c>
      <c r="C388" s="16">
        <v>2</v>
      </c>
      <c r="D388" s="16">
        <v>1</v>
      </c>
      <c r="E388" s="17">
        <f t="shared" si="47"/>
        <v>2.109704641350211E-4</v>
      </c>
      <c r="F388" s="17">
        <f t="shared" si="48"/>
        <v>7.6634224844815697E-5</v>
      </c>
      <c r="G388" s="17">
        <f t="shared" si="50"/>
        <v>-0.5</v>
      </c>
      <c r="H388" s="17">
        <f t="shared" si="49"/>
        <v>-1.0548523206751055E-4</v>
      </c>
    </row>
    <row r="389" spans="1:8" ht="25.5" x14ac:dyDescent="0.2">
      <c r="A389" s="14"/>
      <c r="B389" s="15" t="s">
        <v>365</v>
      </c>
      <c r="C389" s="16">
        <v>41</v>
      </c>
      <c r="D389" s="16">
        <v>40</v>
      </c>
      <c r="E389" s="17">
        <f t="shared" si="47"/>
        <v>4.3248945147679324E-3</v>
      </c>
      <c r="F389" s="17">
        <f t="shared" si="48"/>
        <v>3.0653689937926278E-3</v>
      </c>
      <c r="G389" s="17">
        <f t="shared" si="50"/>
        <v>-2.4390243902439025E-2</v>
      </c>
      <c r="H389" s="17">
        <f t="shared" si="49"/>
        <v>-1.0548523206751055E-4</v>
      </c>
    </row>
    <row r="390" spans="1:8" ht="25.5" x14ac:dyDescent="0.2">
      <c r="A390" s="14"/>
      <c r="B390" s="15" t="s">
        <v>366</v>
      </c>
      <c r="C390" s="16">
        <v>148</v>
      </c>
      <c r="D390" s="16">
        <v>197</v>
      </c>
      <c r="E390" s="17">
        <f t="shared" si="47"/>
        <v>1.5611814345991562E-2</v>
      </c>
      <c r="F390" s="17">
        <f t="shared" si="48"/>
        <v>1.5096942294428692E-2</v>
      </c>
      <c r="G390" s="17">
        <f t="shared" si="50"/>
        <v>0.33108108108108109</v>
      </c>
      <c r="H390" s="17">
        <f t="shared" si="49"/>
        <v>5.1687763713080172E-3</v>
      </c>
    </row>
    <row r="391" spans="1:8" x14ac:dyDescent="0.2">
      <c r="A391" s="14"/>
      <c r="B391" s="15" t="s">
        <v>367</v>
      </c>
      <c r="C391" s="16">
        <v>371</v>
      </c>
      <c r="D391" s="16">
        <v>358</v>
      </c>
      <c r="E391" s="17">
        <f t="shared" si="47"/>
        <v>3.9135021097046412E-2</v>
      </c>
      <c r="F391" s="17">
        <f t="shared" si="48"/>
        <v>2.7435052494444018E-2</v>
      </c>
      <c r="G391" s="17">
        <f t="shared" si="50"/>
        <v>-3.5040431266846361E-2</v>
      </c>
      <c r="H391" s="17">
        <f t="shared" si="49"/>
        <v>-1.371308016877637E-3</v>
      </c>
    </row>
    <row r="392" spans="1:8" x14ac:dyDescent="0.2">
      <c r="A392" s="14"/>
      <c r="B392" s="15" t="s">
        <v>368</v>
      </c>
      <c r="C392" s="16">
        <v>59</v>
      </c>
      <c r="D392" s="16">
        <v>32</v>
      </c>
      <c r="E392" s="17">
        <f t="shared" si="47"/>
        <v>6.223628691983122E-3</v>
      </c>
      <c r="F392" s="17">
        <f t="shared" si="48"/>
        <v>2.4522951950341023E-3</v>
      </c>
      <c r="G392" s="17">
        <f t="shared" si="50"/>
        <v>-0.4576271186440678</v>
      </c>
      <c r="H392" s="17">
        <f t="shared" si="49"/>
        <v>-2.8481012658227848E-3</v>
      </c>
    </row>
    <row r="393" spans="1:8" x14ac:dyDescent="0.2">
      <c r="A393" s="14"/>
      <c r="B393" s="15" t="s">
        <v>369</v>
      </c>
      <c r="C393" s="16">
        <v>21</v>
      </c>
      <c r="D393" s="16">
        <v>10</v>
      </c>
      <c r="E393" s="17">
        <f t="shared" si="47"/>
        <v>2.2151898734177216E-3</v>
      </c>
      <c r="F393" s="17">
        <f t="shared" si="48"/>
        <v>7.6634224844815695E-4</v>
      </c>
      <c r="G393" s="17">
        <f t="shared" si="50"/>
        <v>-0.52380952380952384</v>
      </c>
      <c r="H393" s="17">
        <f t="shared" si="49"/>
        <v>-1.1603375527426162E-3</v>
      </c>
    </row>
    <row r="394" spans="1:8" x14ac:dyDescent="0.2">
      <c r="A394" s="14"/>
      <c r="B394" s="15" t="s">
        <v>370</v>
      </c>
      <c r="C394" s="16">
        <v>7</v>
      </c>
      <c r="D394" s="16">
        <v>3</v>
      </c>
      <c r="E394" s="17">
        <f t="shared" si="47"/>
        <v>7.383966244725738E-4</v>
      </c>
      <c r="F394" s="17">
        <f t="shared" si="48"/>
        <v>2.2990267453444708E-4</v>
      </c>
      <c r="G394" s="17">
        <f t="shared" si="50"/>
        <v>-0.5714285714285714</v>
      </c>
      <c r="H394" s="17">
        <f t="shared" si="49"/>
        <v>-4.2194092827004215E-4</v>
      </c>
    </row>
    <row r="395" spans="1:8" x14ac:dyDescent="0.2">
      <c r="A395" s="14"/>
      <c r="B395" s="15" t="s">
        <v>371</v>
      </c>
      <c r="C395" s="16">
        <v>51</v>
      </c>
      <c r="D395" s="16">
        <v>70</v>
      </c>
      <c r="E395" s="17">
        <f t="shared" si="47"/>
        <v>5.379746835443038E-3</v>
      </c>
      <c r="F395" s="17">
        <f t="shared" si="48"/>
        <v>5.3643957391370988E-3</v>
      </c>
      <c r="G395" s="17">
        <f t="shared" si="50"/>
        <v>0.37254901960784315</v>
      </c>
      <c r="H395" s="17">
        <f t="shared" si="49"/>
        <v>2.0042194092827004E-3</v>
      </c>
    </row>
    <row r="396" spans="1:8" x14ac:dyDescent="0.2">
      <c r="A396" s="14"/>
      <c r="B396" s="15" t="s">
        <v>372</v>
      </c>
      <c r="C396" s="16">
        <v>1</v>
      </c>
      <c r="D396" s="16">
        <v>7</v>
      </c>
      <c r="E396" s="17">
        <f t="shared" si="47"/>
        <v>1.0548523206751055E-4</v>
      </c>
      <c r="F396" s="17">
        <f t="shared" si="48"/>
        <v>5.3643957391370984E-4</v>
      </c>
      <c r="G396" s="17">
        <f t="shared" si="50"/>
        <v>6</v>
      </c>
      <c r="H396" s="17">
        <f t="shared" si="49"/>
        <v>6.329113924050633E-4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203</v>
      </c>
      <c r="D398" s="16">
        <v>161</v>
      </c>
      <c r="E398" s="17">
        <f t="shared" si="47"/>
        <v>2.1413502109704642E-2</v>
      </c>
      <c r="F398" s="17">
        <f t="shared" si="48"/>
        <v>1.2338110200015327E-2</v>
      </c>
      <c r="G398" s="17">
        <f t="shared" si="50"/>
        <v>-0.20689655172413793</v>
      </c>
      <c r="H398" s="17">
        <f t="shared" si="49"/>
        <v>-4.4303797468354432E-3</v>
      </c>
    </row>
    <row r="399" spans="1:8" x14ac:dyDescent="0.2">
      <c r="A399" s="14"/>
      <c r="B399" s="15" t="s">
        <v>375</v>
      </c>
      <c r="C399" s="16">
        <v>8</v>
      </c>
      <c r="D399" s="16">
        <v>4</v>
      </c>
      <c r="E399" s="17">
        <f t="shared" si="47"/>
        <v>8.438818565400844E-4</v>
      </c>
      <c r="F399" s="17">
        <f t="shared" si="48"/>
        <v>3.0653689937926279E-4</v>
      </c>
      <c r="G399" s="17">
        <f t="shared" si="50"/>
        <v>-0.5</v>
      </c>
      <c r="H399" s="17">
        <f t="shared" si="49"/>
        <v>-4.219409282700422E-4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2</v>
      </c>
      <c r="D401" s="16">
        <v>5</v>
      </c>
      <c r="E401" s="17">
        <f t="shared" si="47"/>
        <v>2.109704641350211E-4</v>
      </c>
      <c r="F401" s="17">
        <f t="shared" si="48"/>
        <v>3.8317112422407847E-4</v>
      </c>
      <c r="G401" s="17">
        <f t="shared" si="50"/>
        <v>1.5</v>
      </c>
      <c r="H401" s="17">
        <f t="shared" si="49"/>
        <v>3.1645569620253165E-4</v>
      </c>
    </row>
    <row r="402" spans="1:8" x14ac:dyDescent="0.2">
      <c r="A402" s="14"/>
      <c r="B402" s="15" t="s">
        <v>378</v>
      </c>
      <c r="C402" s="16">
        <v>653</v>
      </c>
      <c r="D402" s="16">
        <v>1484</v>
      </c>
      <c r="E402" s="17">
        <f t="shared" si="47"/>
        <v>6.8881856540084385E-2</v>
      </c>
      <c r="F402" s="17">
        <f t="shared" si="48"/>
        <v>0.11372518966970649</v>
      </c>
      <c r="G402" s="17">
        <f t="shared" si="50"/>
        <v>1.2725880551301685</v>
      </c>
      <c r="H402" s="17">
        <f t="shared" si="49"/>
        <v>8.7658227848101261E-2</v>
      </c>
    </row>
    <row r="403" spans="1:8" x14ac:dyDescent="0.2">
      <c r="A403" s="14"/>
      <c r="B403" s="15" t="s">
        <v>379</v>
      </c>
      <c r="C403" s="16">
        <v>2</v>
      </c>
      <c r="D403" s="16">
        <v>0</v>
      </c>
      <c r="E403" s="17">
        <f t="shared" si="47"/>
        <v>2.109704641350211E-4</v>
      </c>
      <c r="F403" s="17" t="str">
        <f t="shared" si="48"/>
        <v/>
      </c>
      <c r="G403" s="17">
        <f t="shared" si="50"/>
        <v>-1</v>
      </c>
      <c r="H403" s="17">
        <f t="shared" si="49"/>
        <v>-2.109704641350211E-4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</v>
      </c>
      <c r="E404" s="17" t="str">
        <f t="shared" si="47"/>
        <v/>
      </c>
      <c r="F404" s="17">
        <f t="shared" si="48"/>
        <v>2.2990267453444708E-4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612</v>
      </c>
      <c r="D405" s="16">
        <v>459</v>
      </c>
      <c r="E405" s="17">
        <f t="shared" si="47"/>
        <v>6.4556962025316453E-2</v>
      </c>
      <c r="F405" s="17">
        <f t="shared" si="48"/>
        <v>3.5175109203770406E-2</v>
      </c>
      <c r="G405" s="17">
        <f t="shared" si="50"/>
        <v>-0.25</v>
      </c>
      <c r="H405" s="17">
        <f t="shared" si="49"/>
        <v>-1.6139240506329113E-2</v>
      </c>
    </row>
    <row r="406" spans="1:8" x14ac:dyDescent="0.2">
      <c r="A406" s="14"/>
      <c r="B406" s="15" t="s">
        <v>382</v>
      </c>
      <c r="C406" s="16">
        <v>734</v>
      </c>
      <c r="D406" s="16">
        <v>1161</v>
      </c>
      <c r="E406" s="17">
        <f t="shared" si="47"/>
        <v>7.7426160337552744E-2</v>
      </c>
      <c r="F406" s="17">
        <f t="shared" si="48"/>
        <v>8.8972335044831027E-2</v>
      </c>
      <c r="G406" s="17">
        <f t="shared" si="50"/>
        <v>0.58174386920980925</v>
      </c>
      <c r="H406" s="17">
        <f t="shared" si="49"/>
        <v>4.5042194092827004E-2</v>
      </c>
    </row>
    <row r="407" spans="1:8" x14ac:dyDescent="0.2">
      <c r="A407" s="14"/>
      <c r="B407" s="15" t="s">
        <v>383</v>
      </c>
      <c r="C407" s="16">
        <v>219</v>
      </c>
      <c r="D407" s="16">
        <v>431</v>
      </c>
      <c r="E407" s="17">
        <f t="shared" si="47"/>
        <v>2.3101265822784812E-2</v>
      </c>
      <c r="F407" s="17">
        <f t="shared" si="48"/>
        <v>3.3029350908115568E-2</v>
      </c>
      <c r="G407" s="17">
        <f t="shared" si="50"/>
        <v>0.96803652968036524</v>
      </c>
      <c r="H407" s="17">
        <f t="shared" si="49"/>
        <v>2.2362869198312235E-2</v>
      </c>
    </row>
    <row r="408" spans="1:8" x14ac:dyDescent="0.2">
      <c r="A408" s="14"/>
      <c r="B408" s="15" t="s">
        <v>384</v>
      </c>
      <c r="C408" s="16">
        <v>1</v>
      </c>
      <c r="D408" s="16">
        <v>2</v>
      </c>
      <c r="E408" s="17">
        <f t="shared" si="47"/>
        <v>1.0548523206751055E-4</v>
      </c>
      <c r="F408" s="17">
        <f t="shared" si="48"/>
        <v>1.5326844968963139E-4</v>
      </c>
      <c r="G408" s="17">
        <f t="shared" si="50"/>
        <v>1</v>
      </c>
      <c r="H408" s="17">
        <f t="shared" si="49"/>
        <v>1.0548523206751055E-4</v>
      </c>
    </row>
    <row r="409" spans="1:8" x14ac:dyDescent="0.2">
      <c r="A409" s="14"/>
      <c r="B409" s="15" t="s">
        <v>385</v>
      </c>
      <c r="C409" s="16">
        <v>24</v>
      </c>
      <c r="D409" s="16">
        <v>52</v>
      </c>
      <c r="E409" s="17">
        <f t="shared" si="47"/>
        <v>2.5316455696202532E-3</v>
      </c>
      <c r="F409" s="17">
        <f t="shared" si="48"/>
        <v>3.9849796919304162E-3</v>
      </c>
      <c r="G409" s="17">
        <f t="shared" si="50"/>
        <v>1.1666666666666667</v>
      </c>
      <c r="H409" s="17">
        <f t="shared" si="49"/>
        <v>2.9535864978902956E-3</v>
      </c>
    </row>
    <row r="410" spans="1:8" ht="25.5" x14ac:dyDescent="0.2">
      <c r="A410" s="14"/>
      <c r="B410" s="15" t="s">
        <v>386</v>
      </c>
      <c r="C410" s="16">
        <v>7</v>
      </c>
      <c r="D410" s="16">
        <v>8</v>
      </c>
      <c r="E410" s="17">
        <f t="shared" si="47"/>
        <v>7.383966244725738E-4</v>
      </c>
      <c r="F410" s="17">
        <f t="shared" si="48"/>
        <v>6.1307379875852558E-4</v>
      </c>
      <c r="G410" s="17">
        <f t="shared" si="50"/>
        <v>0.14285714285714285</v>
      </c>
      <c r="H410" s="17">
        <f t="shared" si="49"/>
        <v>1.0548523206751054E-4</v>
      </c>
    </row>
    <row r="411" spans="1:8" x14ac:dyDescent="0.2">
      <c r="A411" s="14"/>
      <c r="B411" s="15" t="s">
        <v>387</v>
      </c>
      <c r="C411" s="16">
        <v>30</v>
      </c>
      <c r="D411" s="16">
        <v>16</v>
      </c>
      <c r="E411" s="17">
        <f t="shared" si="47"/>
        <v>3.1645569620253164E-3</v>
      </c>
      <c r="F411" s="17">
        <f t="shared" si="48"/>
        <v>1.2261475975170512E-3</v>
      </c>
      <c r="G411" s="17">
        <f t="shared" si="50"/>
        <v>-0.46666666666666667</v>
      </c>
      <c r="H411" s="17">
        <f t="shared" si="49"/>
        <v>-1.4767932489451476E-3</v>
      </c>
    </row>
    <row r="412" spans="1:8" x14ac:dyDescent="0.2">
      <c r="A412" s="14"/>
      <c r="B412" s="15" t="s">
        <v>388</v>
      </c>
      <c r="C412" s="16">
        <v>103</v>
      </c>
      <c r="D412" s="16">
        <v>10</v>
      </c>
      <c r="E412" s="17">
        <f t="shared" si="47"/>
        <v>1.0864978902953586E-2</v>
      </c>
      <c r="F412" s="17">
        <f t="shared" si="48"/>
        <v>7.6634224844815695E-4</v>
      </c>
      <c r="G412" s="17">
        <f t="shared" si="50"/>
        <v>-0.90291262135922334</v>
      </c>
      <c r="H412" s="17">
        <f t="shared" si="49"/>
        <v>-9.8101265822784812E-3</v>
      </c>
    </row>
    <row r="413" spans="1:8" x14ac:dyDescent="0.2">
      <c r="A413" s="14"/>
      <c r="B413" s="15" t="s">
        <v>389</v>
      </c>
      <c r="C413" s="16">
        <v>27</v>
      </c>
      <c r="D413" s="16">
        <v>11</v>
      </c>
      <c r="E413" s="17">
        <f t="shared" si="47"/>
        <v>2.8481012658227848E-3</v>
      </c>
      <c r="F413" s="17">
        <f t="shared" si="48"/>
        <v>8.4297647329297269E-4</v>
      </c>
      <c r="G413" s="17">
        <f t="shared" si="50"/>
        <v>-0.59259259259259256</v>
      </c>
      <c r="H413" s="17">
        <f t="shared" si="49"/>
        <v>-1.6877637130801686E-3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8</v>
      </c>
      <c r="D415" s="16">
        <v>5</v>
      </c>
      <c r="E415" s="17">
        <f t="shared" si="47"/>
        <v>8.438818565400844E-4</v>
      </c>
      <c r="F415" s="17">
        <f t="shared" si="48"/>
        <v>3.8317112422407847E-4</v>
      </c>
      <c r="G415" s="17">
        <f t="shared" si="50"/>
        <v>-0.375</v>
      </c>
      <c r="H415" s="17">
        <f t="shared" si="49"/>
        <v>-3.1645569620253165E-4</v>
      </c>
    </row>
    <row r="416" spans="1:8" ht="25.5" x14ac:dyDescent="0.2">
      <c r="A416" s="14"/>
      <c r="B416" s="15" t="s">
        <v>392</v>
      </c>
      <c r="C416" s="16">
        <v>9</v>
      </c>
      <c r="D416" s="16">
        <v>10</v>
      </c>
      <c r="E416" s="17">
        <f t="shared" si="47"/>
        <v>9.493670886075949E-4</v>
      </c>
      <c r="F416" s="17">
        <f t="shared" si="48"/>
        <v>7.6634224844815695E-4</v>
      </c>
      <c r="G416" s="17">
        <f t="shared" si="50"/>
        <v>0.1111111111111111</v>
      </c>
      <c r="H416" s="17">
        <f t="shared" si="49"/>
        <v>1.0548523206751054E-4</v>
      </c>
    </row>
    <row r="417" spans="1:8" x14ac:dyDescent="0.2">
      <c r="A417" s="14"/>
      <c r="B417" s="15" t="s">
        <v>393</v>
      </c>
      <c r="C417" s="16">
        <v>196</v>
      </c>
      <c r="D417" s="16">
        <v>530</v>
      </c>
      <c r="E417" s="17">
        <f t="shared" si="47"/>
        <v>2.0675105485232069E-2</v>
      </c>
      <c r="F417" s="17">
        <f t="shared" si="48"/>
        <v>4.0616139167752321E-2</v>
      </c>
      <c r="G417" s="17">
        <f t="shared" si="50"/>
        <v>1.7040816326530612</v>
      </c>
      <c r="H417" s="17">
        <f t="shared" si="49"/>
        <v>3.5232067510548526E-2</v>
      </c>
    </row>
    <row r="418" spans="1:8" x14ac:dyDescent="0.2">
      <c r="A418" s="14"/>
      <c r="B418" s="15" t="s">
        <v>394</v>
      </c>
      <c r="C418" s="16">
        <v>288</v>
      </c>
      <c r="D418" s="16">
        <v>218</v>
      </c>
      <c r="E418" s="17">
        <f t="shared" si="47"/>
        <v>3.0379746835443037E-2</v>
      </c>
      <c r="F418" s="17">
        <f t="shared" si="48"/>
        <v>1.6706261016169822E-2</v>
      </c>
      <c r="G418" s="17">
        <f t="shared" si="50"/>
        <v>-0.24305555555555555</v>
      </c>
      <c r="H418" s="17">
        <f t="shared" si="49"/>
        <v>-7.3839662447257384E-3</v>
      </c>
    </row>
    <row r="419" spans="1:8" x14ac:dyDescent="0.2">
      <c r="A419" s="14"/>
      <c r="B419" s="15" t="s">
        <v>395</v>
      </c>
      <c r="C419" s="16">
        <v>0</v>
      </c>
      <c r="D419" s="16">
        <v>6</v>
      </c>
      <c r="E419" s="17" t="str">
        <f t="shared" si="47"/>
        <v/>
      </c>
      <c r="F419" s="17">
        <f t="shared" si="48"/>
        <v>4.5980534906889416E-4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49</v>
      </c>
      <c r="D420" s="16">
        <v>120</v>
      </c>
      <c r="E420" s="17">
        <f t="shared" ref="E420:E483" si="51">+IF(C420=0,"",C420/C$356)</f>
        <v>5.1687763713080172E-3</v>
      </c>
      <c r="F420" s="17">
        <f t="shared" ref="F420:F483" si="52">+IF(D420=0,"",D420/D$356)</f>
        <v>9.1961069813778825E-3</v>
      </c>
      <c r="G420" s="17">
        <f t="shared" si="50"/>
        <v>1.4489795918367347</v>
      </c>
      <c r="H420" s="17">
        <f t="shared" ref="H420:H483" si="53">+IF(OR(AND(E420=""),(G420="")),"",E420*G420)</f>
        <v>7.4894514767932501E-3</v>
      </c>
    </row>
    <row r="421" spans="1:8" x14ac:dyDescent="0.2">
      <c r="A421" s="14"/>
      <c r="B421" s="15" t="s">
        <v>397</v>
      </c>
      <c r="C421" s="16">
        <v>15</v>
      </c>
      <c r="D421" s="16">
        <v>90</v>
      </c>
      <c r="E421" s="17">
        <f t="shared" si="51"/>
        <v>1.5822784810126582E-3</v>
      </c>
      <c r="F421" s="17">
        <f t="shared" si="52"/>
        <v>6.8970802360334123E-3</v>
      </c>
      <c r="G421" s="17">
        <f t="shared" ref="G421:G484" si="54">+IF(AND(C421=0,D421=0)," ",IF(C421=0,1,IF(D421=0,-1,(D421-C421)/C421)))</f>
        <v>5</v>
      </c>
      <c r="H421" s="17">
        <f t="shared" si="53"/>
        <v>7.9113924050632917E-3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3</v>
      </c>
      <c r="D423" s="16">
        <v>2</v>
      </c>
      <c r="E423" s="17">
        <f t="shared" si="51"/>
        <v>3.1645569620253165E-4</v>
      </c>
      <c r="F423" s="17">
        <f t="shared" si="52"/>
        <v>1.5326844968963139E-4</v>
      </c>
      <c r="G423" s="17">
        <f t="shared" si="54"/>
        <v>-0.33333333333333331</v>
      </c>
      <c r="H423" s="17">
        <f t="shared" si="53"/>
        <v>-1.0548523206751055E-4</v>
      </c>
    </row>
    <row r="424" spans="1:8" x14ac:dyDescent="0.2">
      <c r="A424" s="14"/>
      <c r="B424" s="15" t="s">
        <v>400</v>
      </c>
      <c r="C424" s="16">
        <v>14</v>
      </c>
      <c r="D424" s="16">
        <v>87</v>
      </c>
      <c r="E424" s="17">
        <f t="shared" si="51"/>
        <v>1.4767932489451476E-3</v>
      </c>
      <c r="F424" s="17">
        <f t="shared" si="52"/>
        <v>6.6671775614989652E-3</v>
      </c>
      <c r="G424" s="17">
        <f t="shared" si="54"/>
        <v>5.2142857142857144</v>
      </c>
      <c r="H424" s="17">
        <f t="shared" si="53"/>
        <v>7.70042194092827E-3</v>
      </c>
    </row>
    <row r="425" spans="1:8" x14ac:dyDescent="0.2">
      <c r="A425" s="14"/>
      <c r="B425" s="15" t="s">
        <v>401</v>
      </c>
      <c r="C425" s="16">
        <v>2</v>
      </c>
      <c r="D425" s="16">
        <v>1</v>
      </c>
      <c r="E425" s="17">
        <f t="shared" si="51"/>
        <v>2.109704641350211E-4</v>
      </c>
      <c r="F425" s="17">
        <f t="shared" si="52"/>
        <v>7.6634224844815697E-5</v>
      </c>
      <c r="G425" s="17">
        <f t="shared" si="54"/>
        <v>-0.5</v>
      </c>
      <c r="H425" s="17">
        <f t="shared" si="53"/>
        <v>-1.0548523206751055E-4</v>
      </c>
    </row>
    <row r="426" spans="1:8" x14ac:dyDescent="0.2">
      <c r="A426" s="14"/>
      <c r="B426" s="15" t="s">
        <v>402</v>
      </c>
      <c r="C426" s="16">
        <v>5</v>
      </c>
      <c r="D426" s="16">
        <v>1</v>
      </c>
      <c r="E426" s="17">
        <f t="shared" si="51"/>
        <v>5.274261603375527E-4</v>
      </c>
      <c r="F426" s="17">
        <f t="shared" si="52"/>
        <v>7.6634224844815697E-5</v>
      </c>
      <c r="G426" s="17">
        <f t="shared" si="54"/>
        <v>-0.8</v>
      </c>
      <c r="H426" s="17">
        <f t="shared" si="53"/>
        <v>-4.219409282700422E-4</v>
      </c>
    </row>
    <row r="427" spans="1:8" x14ac:dyDescent="0.2">
      <c r="A427" s="14"/>
      <c r="B427" s="15" t="s">
        <v>403</v>
      </c>
      <c r="C427" s="16">
        <v>70</v>
      </c>
      <c r="D427" s="16">
        <v>122</v>
      </c>
      <c r="E427" s="17">
        <f t="shared" si="51"/>
        <v>7.3839662447257384E-3</v>
      </c>
      <c r="F427" s="17">
        <f t="shared" si="52"/>
        <v>9.3493754310675151E-3</v>
      </c>
      <c r="G427" s="17">
        <f t="shared" si="54"/>
        <v>0.74285714285714288</v>
      </c>
      <c r="H427" s="17">
        <f t="shared" si="53"/>
        <v>5.4852320675105488E-3</v>
      </c>
    </row>
    <row r="428" spans="1:8" x14ac:dyDescent="0.2">
      <c r="A428" s="14"/>
      <c r="B428" s="15" t="s">
        <v>404</v>
      </c>
      <c r="C428" s="16">
        <v>318</v>
      </c>
      <c r="D428" s="16">
        <v>551</v>
      </c>
      <c r="E428" s="17">
        <f t="shared" si="51"/>
        <v>3.3544303797468353E-2</v>
      </c>
      <c r="F428" s="17">
        <f t="shared" si="52"/>
        <v>4.2225457889493445E-2</v>
      </c>
      <c r="G428" s="17">
        <f t="shared" si="54"/>
        <v>0.73270440251572322</v>
      </c>
      <c r="H428" s="17">
        <f t="shared" si="53"/>
        <v>2.4578059071729955E-2</v>
      </c>
    </row>
    <row r="429" spans="1:8" x14ac:dyDescent="0.2">
      <c r="A429" s="14"/>
      <c r="B429" s="15" t="s">
        <v>405</v>
      </c>
      <c r="C429" s="16">
        <v>2</v>
      </c>
      <c r="D429" s="16">
        <v>2</v>
      </c>
      <c r="E429" s="17">
        <f t="shared" si="51"/>
        <v>2.109704641350211E-4</v>
      </c>
      <c r="F429" s="17">
        <f t="shared" si="52"/>
        <v>1.5326844968963139E-4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406</v>
      </c>
      <c r="C430" s="16">
        <v>11</v>
      </c>
      <c r="D430" s="16">
        <v>395</v>
      </c>
      <c r="E430" s="17">
        <f t="shared" si="51"/>
        <v>1.160337552742616E-3</v>
      </c>
      <c r="F430" s="17">
        <f t="shared" si="52"/>
        <v>3.0270518813702199E-2</v>
      </c>
      <c r="G430" s="17">
        <f t="shared" si="54"/>
        <v>34.909090909090907</v>
      </c>
      <c r="H430" s="17">
        <f t="shared" si="53"/>
        <v>4.0506329113924044E-2</v>
      </c>
    </row>
    <row r="431" spans="1:8" x14ac:dyDescent="0.2">
      <c r="A431" s="14"/>
      <c r="B431" s="15" t="s">
        <v>407</v>
      </c>
      <c r="C431" s="16">
        <v>48</v>
      </c>
      <c r="D431" s="16">
        <v>96</v>
      </c>
      <c r="E431" s="17">
        <f t="shared" si="51"/>
        <v>5.0632911392405064E-3</v>
      </c>
      <c r="F431" s="17">
        <f t="shared" si="52"/>
        <v>7.3568855851023065E-3</v>
      </c>
      <c r="G431" s="17">
        <f t="shared" si="54"/>
        <v>1</v>
      </c>
      <c r="H431" s="17">
        <f t="shared" si="53"/>
        <v>5.0632911392405064E-3</v>
      </c>
    </row>
    <row r="432" spans="1:8" x14ac:dyDescent="0.2">
      <c r="A432" s="14"/>
      <c r="B432" s="15" t="s">
        <v>408</v>
      </c>
      <c r="C432" s="16">
        <v>74</v>
      </c>
      <c r="D432" s="16">
        <v>249</v>
      </c>
      <c r="E432" s="17">
        <f t="shared" si="51"/>
        <v>7.8059071729957808E-3</v>
      </c>
      <c r="F432" s="17">
        <f t="shared" si="52"/>
        <v>1.9081921986359107E-2</v>
      </c>
      <c r="G432" s="17">
        <f t="shared" si="54"/>
        <v>2.3648648648648649</v>
      </c>
      <c r="H432" s="17">
        <f t="shared" si="53"/>
        <v>1.8459915611814346E-2</v>
      </c>
    </row>
    <row r="433" spans="1:8" x14ac:dyDescent="0.2">
      <c r="A433" s="14"/>
      <c r="B433" s="15" t="s">
        <v>409</v>
      </c>
      <c r="C433" s="16">
        <v>23</v>
      </c>
      <c r="D433" s="16">
        <v>66</v>
      </c>
      <c r="E433" s="17">
        <f t="shared" si="51"/>
        <v>2.4261603375527428E-3</v>
      </c>
      <c r="F433" s="17">
        <f t="shared" si="52"/>
        <v>5.0578588397578355E-3</v>
      </c>
      <c r="G433" s="17">
        <f t="shared" si="54"/>
        <v>1.8695652173913044</v>
      </c>
      <c r="H433" s="17">
        <f t="shared" si="53"/>
        <v>4.5358649789029541E-3</v>
      </c>
    </row>
    <row r="434" spans="1:8" x14ac:dyDescent="0.2">
      <c r="A434" s="14"/>
      <c r="B434" s="15" t="s">
        <v>410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7.6634224844815697E-5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21</v>
      </c>
      <c r="D436" s="16">
        <v>32</v>
      </c>
      <c r="E436" s="17">
        <f t="shared" si="51"/>
        <v>2.2151898734177216E-3</v>
      </c>
      <c r="F436" s="17">
        <f t="shared" si="52"/>
        <v>2.4522951950341023E-3</v>
      </c>
      <c r="G436" s="17">
        <f t="shared" si="54"/>
        <v>0.52380952380952384</v>
      </c>
      <c r="H436" s="17">
        <f t="shared" si="53"/>
        <v>1.1603375527426162E-3</v>
      </c>
    </row>
    <row r="437" spans="1:8" x14ac:dyDescent="0.2">
      <c r="A437" s="14"/>
      <c r="B437" s="15" t="s">
        <v>413</v>
      </c>
      <c r="C437" s="16">
        <v>5</v>
      </c>
      <c r="D437" s="16">
        <v>2</v>
      </c>
      <c r="E437" s="17">
        <f t="shared" si="51"/>
        <v>5.274261603375527E-4</v>
      </c>
      <c r="F437" s="17">
        <f t="shared" si="52"/>
        <v>1.5326844968963139E-4</v>
      </c>
      <c r="G437" s="17">
        <f t="shared" si="54"/>
        <v>-0.6</v>
      </c>
      <c r="H437" s="17">
        <f t="shared" si="53"/>
        <v>-3.164556962025316E-4</v>
      </c>
    </row>
    <row r="438" spans="1:8" x14ac:dyDescent="0.2">
      <c r="A438" s="14"/>
      <c r="B438" s="15" t="s">
        <v>414</v>
      </c>
      <c r="C438" s="16">
        <v>2</v>
      </c>
      <c r="D438" s="16">
        <v>8</v>
      </c>
      <c r="E438" s="17">
        <f t="shared" si="51"/>
        <v>2.109704641350211E-4</v>
      </c>
      <c r="F438" s="17">
        <f t="shared" si="52"/>
        <v>6.1307379875852558E-4</v>
      </c>
      <c r="G438" s="17">
        <f t="shared" si="54"/>
        <v>3</v>
      </c>
      <c r="H438" s="17">
        <f t="shared" si="53"/>
        <v>6.329113924050633E-4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3</v>
      </c>
      <c r="E441" s="17">
        <f t="shared" si="51"/>
        <v>1.0548523206751055E-4</v>
      </c>
      <c r="F441" s="17">
        <f t="shared" si="52"/>
        <v>2.2990267453444708E-4</v>
      </c>
      <c r="G441" s="17">
        <f t="shared" si="54"/>
        <v>2</v>
      </c>
      <c r="H441" s="17">
        <f t="shared" si="53"/>
        <v>2.109704641350211E-4</v>
      </c>
    </row>
    <row r="442" spans="1:8" ht="25.5" x14ac:dyDescent="0.2">
      <c r="A442" s="14"/>
      <c r="B442" s="15" t="s">
        <v>418</v>
      </c>
      <c r="C442" s="16">
        <v>70</v>
      </c>
      <c r="D442" s="16">
        <v>83</v>
      </c>
      <c r="E442" s="17">
        <f t="shared" si="51"/>
        <v>7.3839662447257384E-3</v>
      </c>
      <c r="F442" s="17">
        <f t="shared" si="52"/>
        <v>6.3606406621197027E-3</v>
      </c>
      <c r="G442" s="17">
        <f t="shared" si="54"/>
        <v>0.18571428571428572</v>
      </c>
      <c r="H442" s="17">
        <f t="shared" si="53"/>
        <v>1.3713080168776372E-3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4</v>
      </c>
      <c r="D444" s="16">
        <v>2</v>
      </c>
      <c r="E444" s="17">
        <f t="shared" si="51"/>
        <v>4.219409282700422E-4</v>
      </c>
      <c r="F444" s="17">
        <f t="shared" si="52"/>
        <v>1.5326844968963139E-4</v>
      </c>
      <c r="G444" s="17">
        <f t="shared" si="54"/>
        <v>-0.5</v>
      </c>
      <c r="H444" s="17">
        <f t="shared" si="53"/>
        <v>-2.109704641350211E-4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7.6634224844815697E-5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7.6634224844815697E-5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5</v>
      </c>
      <c r="D447" s="16">
        <v>1</v>
      </c>
      <c r="E447" s="17">
        <f t="shared" si="51"/>
        <v>5.274261603375527E-4</v>
      </c>
      <c r="F447" s="17">
        <f t="shared" si="52"/>
        <v>7.6634224844815697E-5</v>
      </c>
      <c r="G447" s="17">
        <f t="shared" si="54"/>
        <v>-0.8</v>
      </c>
      <c r="H447" s="17">
        <f t="shared" si="53"/>
        <v>-4.219409282700422E-4</v>
      </c>
    </row>
    <row r="448" spans="1:8" x14ac:dyDescent="0.2">
      <c r="A448" s="14"/>
      <c r="B448" s="15" t="s">
        <v>424</v>
      </c>
      <c r="C448" s="16">
        <v>8</v>
      </c>
      <c r="D448" s="16">
        <v>5</v>
      </c>
      <c r="E448" s="17">
        <f t="shared" si="51"/>
        <v>8.438818565400844E-4</v>
      </c>
      <c r="F448" s="17">
        <f t="shared" si="52"/>
        <v>3.8317112422407847E-4</v>
      </c>
      <c r="G448" s="17">
        <f t="shared" si="54"/>
        <v>-0.375</v>
      </c>
      <c r="H448" s="17">
        <f t="shared" si="53"/>
        <v>-3.1645569620253165E-4</v>
      </c>
    </row>
    <row r="449" spans="1:8" x14ac:dyDescent="0.2">
      <c r="A449" s="14"/>
      <c r="B449" s="15" t="s">
        <v>425</v>
      </c>
      <c r="C449" s="16">
        <v>1</v>
      </c>
      <c r="D449" s="16">
        <v>1</v>
      </c>
      <c r="E449" s="17">
        <f t="shared" si="51"/>
        <v>1.0548523206751055E-4</v>
      </c>
      <c r="F449" s="17">
        <f t="shared" si="52"/>
        <v>7.6634224844815697E-5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7.6634224844815697E-5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6</v>
      </c>
      <c r="D451" s="16">
        <v>4</v>
      </c>
      <c r="E451" s="17">
        <f t="shared" si="51"/>
        <v>6.329113924050633E-4</v>
      </c>
      <c r="F451" s="17">
        <f t="shared" si="52"/>
        <v>3.0653689937926279E-4</v>
      </c>
      <c r="G451" s="17">
        <f t="shared" si="54"/>
        <v>-0.33333333333333331</v>
      </c>
      <c r="H451" s="17">
        <f t="shared" si="53"/>
        <v>-2.109704641350211E-4</v>
      </c>
    </row>
    <row r="452" spans="1:8" x14ac:dyDescent="0.2">
      <c r="A452" s="14"/>
      <c r="B452" s="15" t="s">
        <v>428</v>
      </c>
      <c r="C452" s="16">
        <v>117</v>
      </c>
      <c r="D452" s="16">
        <v>32</v>
      </c>
      <c r="E452" s="17">
        <f t="shared" si="51"/>
        <v>1.2341772151898734E-2</v>
      </c>
      <c r="F452" s="17">
        <f t="shared" si="52"/>
        <v>2.4522951950341023E-3</v>
      </c>
      <c r="G452" s="17">
        <f t="shared" si="54"/>
        <v>-0.72649572649572647</v>
      </c>
      <c r="H452" s="17">
        <f t="shared" si="53"/>
        <v>-8.9662447257383964E-3</v>
      </c>
    </row>
    <row r="453" spans="1:8" x14ac:dyDescent="0.2">
      <c r="A453" s="14"/>
      <c r="B453" s="15" t="s">
        <v>429</v>
      </c>
      <c r="C453" s="16">
        <v>131</v>
      </c>
      <c r="D453" s="16">
        <v>87</v>
      </c>
      <c r="E453" s="17">
        <f t="shared" si="51"/>
        <v>1.3818565400843882E-2</v>
      </c>
      <c r="F453" s="17">
        <f t="shared" si="52"/>
        <v>6.6671775614989652E-3</v>
      </c>
      <c r="G453" s="17">
        <f t="shared" si="54"/>
        <v>-0.33587786259541985</v>
      </c>
      <c r="H453" s="17">
        <f t="shared" si="53"/>
        <v>-4.641350210970464E-3</v>
      </c>
    </row>
    <row r="454" spans="1:8" x14ac:dyDescent="0.2">
      <c r="A454" s="14"/>
      <c r="B454" s="15" t="s">
        <v>430</v>
      </c>
      <c r="C454" s="16">
        <v>9</v>
      </c>
      <c r="D454" s="16">
        <v>23</v>
      </c>
      <c r="E454" s="17">
        <f t="shared" si="51"/>
        <v>9.493670886075949E-4</v>
      </c>
      <c r="F454" s="17">
        <f t="shared" si="52"/>
        <v>1.762587171430761E-3</v>
      </c>
      <c r="G454" s="17">
        <f t="shared" si="54"/>
        <v>1.5555555555555556</v>
      </c>
      <c r="H454" s="17">
        <f t="shared" si="53"/>
        <v>1.4767932489451476E-3</v>
      </c>
    </row>
    <row r="455" spans="1:8" x14ac:dyDescent="0.2">
      <c r="A455" s="14"/>
      <c r="B455" s="15" t="s">
        <v>431</v>
      </c>
      <c r="C455" s="16">
        <v>311</v>
      </c>
      <c r="D455" s="16">
        <v>496</v>
      </c>
      <c r="E455" s="17">
        <f t="shared" si="51"/>
        <v>3.280590717299578E-2</v>
      </c>
      <c r="F455" s="17">
        <f t="shared" si="52"/>
        <v>3.8010575523028584E-2</v>
      </c>
      <c r="G455" s="17">
        <f t="shared" si="54"/>
        <v>0.59485530546623799</v>
      </c>
      <c r="H455" s="17">
        <f t="shared" si="53"/>
        <v>1.9514767932489453E-2</v>
      </c>
    </row>
    <row r="456" spans="1:8" x14ac:dyDescent="0.2">
      <c r="A456" s="14"/>
      <c r="B456" s="15" t="s">
        <v>432</v>
      </c>
      <c r="C456" s="16">
        <v>4</v>
      </c>
      <c r="D456" s="16">
        <v>1</v>
      </c>
      <c r="E456" s="17">
        <f t="shared" si="51"/>
        <v>4.219409282700422E-4</v>
      </c>
      <c r="F456" s="17">
        <f t="shared" si="52"/>
        <v>7.6634224844815697E-5</v>
      </c>
      <c r="G456" s="17">
        <f t="shared" si="54"/>
        <v>-0.75</v>
      </c>
      <c r="H456" s="17">
        <f t="shared" si="53"/>
        <v>-3.1645569620253165E-4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7.6634224844815697E-5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7.6634224844815697E-5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25</v>
      </c>
      <c r="D460" s="16">
        <v>40</v>
      </c>
      <c r="E460" s="17">
        <f t="shared" si="51"/>
        <v>2.6371308016877636E-3</v>
      </c>
      <c r="F460" s="17">
        <f t="shared" si="52"/>
        <v>3.0653689937926278E-3</v>
      </c>
      <c r="G460" s="17">
        <f t="shared" si="54"/>
        <v>0.6</v>
      </c>
      <c r="H460" s="17">
        <f t="shared" si="53"/>
        <v>1.5822784810126582E-3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3</v>
      </c>
      <c r="D463" s="16">
        <v>1</v>
      </c>
      <c r="E463" s="17">
        <f t="shared" si="51"/>
        <v>3.1645569620253165E-4</v>
      </c>
      <c r="F463" s="17">
        <f t="shared" si="52"/>
        <v>7.6634224844815697E-5</v>
      </c>
      <c r="G463" s="17">
        <f t="shared" si="54"/>
        <v>-0.66666666666666663</v>
      </c>
      <c r="H463" s="17">
        <f t="shared" si="53"/>
        <v>-2.109704641350211E-4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2</v>
      </c>
      <c r="E465" s="17">
        <f t="shared" si="51"/>
        <v>3.1645569620253165E-4</v>
      </c>
      <c r="F465" s="17">
        <f t="shared" si="52"/>
        <v>1.5326844968963139E-4</v>
      </c>
      <c r="G465" s="17">
        <f t="shared" si="54"/>
        <v>-0.33333333333333331</v>
      </c>
      <c r="H465" s="17">
        <f t="shared" si="53"/>
        <v>-1.0548523206751055E-4</v>
      </c>
    </row>
    <row r="466" spans="1:8" x14ac:dyDescent="0.2">
      <c r="A466" s="14"/>
      <c r="B466" s="15" t="s">
        <v>442</v>
      </c>
      <c r="C466" s="16">
        <v>16</v>
      </c>
      <c r="D466" s="16">
        <v>14</v>
      </c>
      <c r="E466" s="17">
        <f t="shared" si="51"/>
        <v>1.6877637130801688E-3</v>
      </c>
      <c r="F466" s="17">
        <f t="shared" si="52"/>
        <v>1.0728791478274197E-3</v>
      </c>
      <c r="G466" s="17">
        <f t="shared" si="54"/>
        <v>-0.125</v>
      </c>
      <c r="H466" s="17">
        <f t="shared" si="53"/>
        <v>-2.109704641350211E-4</v>
      </c>
    </row>
    <row r="467" spans="1:8" x14ac:dyDescent="0.2">
      <c r="A467" s="14"/>
      <c r="B467" s="15" t="s">
        <v>443</v>
      </c>
      <c r="C467" s="16">
        <v>4</v>
      </c>
      <c r="D467" s="16">
        <v>4</v>
      </c>
      <c r="E467" s="17">
        <f t="shared" si="51"/>
        <v>4.219409282700422E-4</v>
      </c>
      <c r="F467" s="17">
        <f t="shared" si="52"/>
        <v>3.0653689937926279E-4</v>
      </c>
      <c r="G467" s="17">
        <f t="shared" si="54"/>
        <v>0</v>
      </c>
      <c r="H467" s="17">
        <f t="shared" si="53"/>
        <v>0</v>
      </c>
    </row>
    <row r="468" spans="1:8" ht="25.5" x14ac:dyDescent="0.2">
      <c r="A468" s="14"/>
      <c r="B468" s="15" t="s">
        <v>444</v>
      </c>
      <c r="C468" s="16">
        <v>14</v>
      </c>
      <c r="D468" s="16">
        <v>0</v>
      </c>
      <c r="E468" s="17">
        <f t="shared" si="51"/>
        <v>1.4767932489451476E-3</v>
      </c>
      <c r="F468" s="17" t="str">
        <f t="shared" si="52"/>
        <v/>
      </c>
      <c r="G468" s="17">
        <f t="shared" si="54"/>
        <v>-1</v>
      </c>
      <c r="H468" s="17">
        <f t="shared" si="53"/>
        <v>-1.4767932489451476E-3</v>
      </c>
    </row>
    <row r="469" spans="1:8" ht="25.5" x14ac:dyDescent="0.2">
      <c r="A469" s="14"/>
      <c r="B469" s="15" t="s">
        <v>445</v>
      </c>
      <c r="C469" s="16">
        <v>20</v>
      </c>
      <c r="D469" s="16">
        <v>25</v>
      </c>
      <c r="E469" s="17">
        <f t="shared" si="51"/>
        <v>2.1097046413502108E-3</v>
      </c>
      <c r="F469" s="17">
        <f t="shared" si="52"/>
        <v>1.9158556211203923E-3</v>
      </c>
      <c r="G469" s="17">
        <f t="shared" si="54"/>
        <v>0.25</v>
      </c>
      <c r="H469" s="17">
        <f t="shared" si="53"/>
        <v>5.274261603375527E-4</v>
      </c>
    </row>
    <row r="470" spans="1:8" ht="25.5" x14ac:dyDescent="0.2">
      <c r="A470" s="14"/>
      <c r="B470" s="15" t="s">
        <v>446</v>
      </c>
      <c r="C470" s="16">
        <v>1</v>
      </c>
      <c r="D470" s="16">
        <v>2</v>
      </c>
      <c r="E470" s="17">
        <f t="shared" si="51"/>
        <v>1.0548523206751055E-4</v>
      </c>
      <c r="F470" s="17">
        <f t="shared" si="52"/>
        <v>1.5326844968963139E-4</v>
      </c>
      <c r="G470" s="17">
        <f t="shared" si="54"/>
        <v>1</v>
      </c>
      <c r="H470" s="17">
        <f t="shared" si="53"/>
        <v>1.0548523206751055E-4</v>
      </c>
    </row>
    <row r="471" spans="1:8" x14ac:dyDescent="0.2">
      <c r="A471" s="14"/>
      <c r="B471" s="15" t="s">
        <v>447</v>
      </c>
      <c r="C471" s="16">
        <v>13</v>
      </c>
      <c r="D471" s="16">
        <v>6</v>
      </c>
      <c r="E471" s="17">
        <f t="shared" si="51"/>
        <v>1.3713080168776372E-3</v>
      </c>
      <c r="F471" s="17">
        <f t="shared" si="52"/>
        <v>4.5980534906889416E-4</v>
      </c>
      <c r="G471" s="17">
        <f t="shared" si="54"/>
        <v>-0.53846153846153844</v>
      </c>
      <c r="H471" s="17">
        <f t="shared" si="53"/>
        <v>-7.383966244725738E-4</v>
      </c>
    </row>
    <row r="472" spans="1:8" ht="25.5" x14ac:dyDescent="0.2">
      <c r="A472" s="14"/>
      <c r="B472" s="15" t="s">
        <v>448</v>
      </c>
      <c r="C472" s="16">
        <v>1</v>
      </c>
      <c r="D472" s="16">
        <v>0</v>
      </c>
      <c r="E472" s="17">
        <f t="shared" si="51"/>
        <v>1.0548523206751055E-4</v>
      </c>
      <c r="F472" s="17" t="str">
        <f t="shared" si="52"/>
        <v/>
      </c>
      <c r="G472" s="17">
        <f t="shared" si="54"/>
        <v>-1</v>
      </c>
      <c r="H472" s="17">
        <f t="shared" si="53"/>
        <v>-1.0548523206751055E-4</v>
      </c>
    </row>
    <row r="473" spans="1:8" x14ac:dyDescent="0.2">
      <c r="A473" s="14"/>
      <c r="B473" s="15" t="s">
        <v>449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7.6634224844815697E-5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1</v>
      </c>
      <c r="E474" s="17">
        <f t="shared" si="51"/>
        <v>1.0548523206751055E-4</v>
      </c>
      <c r="F474" s="17">
        <f t="shared" si="52"/>
        <v>7.6634224844815697E-5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30</v>
      </c>
      <c r="D475" s="16">
        <v>47</v>
      </c>
      <c r="E475" s="17">
        <f t="shared" si="51"/>
        <v>3.1645569620253164E-3</v>
      </c>
      <c r="F475" s="17">
        <f t="shared" si="52"/>
        <v>3.6018085677063378E-3</v>
      </c>
      <c r="G475" s="17">
        <f t="shared" si="54"/>
        <v>0.56666666666666665</v>
      </c>
      <c r="H475" s="17">
        <f t="shared" si="53"/>
        <v>1.7932489451476792E-3</v>
      </c>
    </row>
    <row r="476" spans="1:8" x14ac:dyDescent="0.2">
      <c r="A476" s="14"/>
      <c r="B476" s="15" t="s">
        <v>452</v>
      </c>
      <c r="C476" s="16">
        <v>2</v>
      </c>
      <c r="D476" s="16">
        <v>0</v>
      </c>
      <c r="E476" s="17">
        <f t="shared" si="51"/>
        <v>2.109704641350211E-4</v>
      </c>
      <c r="F476" s="17" t="str">
        <f t="shared" si="52"/>
        <v/>
      </c>
      <c r="G476" s="17">
        <f t="shared" si="54"/>
        <v>-1</v>
      </c>
      <c r="H476" s="17">
        <f t="shared" si="53"/>
        <v>-2.109704641350211E-4</v>
      </c>
    </row>
    <row r="477" spans="1:8" x14ac:dyDescent="0.2">
      <c r="A477" s="14"/>
      <c r="B477" s="15" t="s">
        <v>453</v>
      </c>
      <c r="C477" s="16">
        <v>2</v>
      </c>
      <c r="D477" s="16">
        <v>4</v>
      </c>
      <c r="E477" s="17">
        <f t="shared" si="51"/>
        <v>2.109704641350211E-4</v>
      </c>
      <c r="F477" s="17">
        <f t="shared" si="52"/>
        <v>3.0653689937926279E-4</v>
      </c>
      <c r="G477" s="17">
        <f t="shared" si="54"/>
        <v>1</v>
      </c>
      <c r="H477" s="17">
        <f t="shared" si="53"/>
        <v>2.109704641350211E-4</v>
      </c>
    </row>
    <row r="478" spans="1:8" x14ac:dyDescent="0.2">
      <c r="A478" s="14"/>
      <c r="B478" s="15" t="s">
        <v>454</v>
      </c>
      <c r="C478" s="16">
        <v>0</v>
      </c>
      <c r="D478" s="16">
        <v>1</v>
      </c>
      <c r="E478" s="17" t="str">
        <f t="shared" si="51"/>
        <v/>
      </c>
      <c r="F478" s="17">
        <f t="shared" si="52"/>
        <v>7.6634224844815697E-5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6</v>
      </c>
      <c r="D479" s="16">
        <v>25</v>
      </c>
      <c r="E479" s="17">
        <f t="shared" si="51"/>
        <v>6.329113924050633E-4</v>
      </c>
      <c r="F479" s="17">
        <f t="shared" si="52"/>
        <v>1.9158556211203923E-3</v>
      </c>
      <c r="G479" s="17">
        <f t="shared" si="54"/>
        <v>3.1666666666666665</v>
      </c>
      <c r="H479" s="17">
        <f t="shared" si="53"/>
        <v>2.0042194092827004E-3</v>
      </c>
    </row>
    <row r="480" spans="1:8" x14ac:dyDescent="0.2">
      <c r="A480" s="14"/>
      <c r="B480" s="15" t="s">
        <v>456</v>
      </c>
      <c r="C480" s="16">
        <v>6</v>
      </c>
      <c r="D480" s="16">
        <v>1</v>
      </c>
      <c r="E480" s="17">
        <f t="shared" si="51"/>
        <v>6.329113924050633E-4</v>
      </c>
      <c r="F480" s="17">
        <f t="shared" si="52"/>
        <v>7.6634224844815697E-5</v>
      </c>
      <c r="G480" s="17">
        <f t="shared" si="54"/>
        <v>-0.83333333333333337</v>
      </c>
      <c r="H480" s="17">
        <f t="shared" si="53"/>
        <v>-5.2742616033755281E-4</v>
      </c>
    </row>
    <row r="481" spans="1:8" x14ac:dyDescent="0.2">
      <c r="A481" s="14"/>
      <c r="B481" s="15" t="s">
        <v>457</v>
      </c>
      <c r="C481" s="16">
        <v>66</v>
      </c>
      <c r="D481" s="16">
        <v>407</v>
      </c>
      <c r="E481" s="17">
        <f t="shared" si="51"/>
        <v>6.962025316455696E-3</v>
      </c>
      <c r="F481" s="17">
        <f t="shared" si="52"/>
        <v>3.1190129511839988E-2</v>
      </c>
      <c r="G481" s="17">
        <f t="shared" si="54"/>
        <v>5.166666666666667</v>
      </c>
      <c r="H481" s="17">
        <f t="shared" si="53"/>
        <v>3.5970464135021099E-2</v>
      </c>
    </row>
    <row r="482" spans="1:8" x14ac:dyDescent="0.2">
      <c r="A482" s="14"/>
      <c r="B482" s="15" t="s">
        <v>458</v>
      </c>
      <c r="C482" s="16">
        <v>0</v>
      </c>
      <c r="D482" s="16">
        <v>1</v>
      </c>
      <c r="E482" s="17" t="str">
        <f t="shared" si="51"/>
        <v/>
      </c>
      <c r="F482" s="17">
        <f t="shared" si="52"/>
        <v>7.6634224844815697E-5</v>
      </c>
      <c r="G482" s="17">
        <f t="shared" si="54"/>
        <v>1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1</v>
      </c>
      <c r="E483" s="17">
        <f t="shared" si="51"/>
        <v>1.0548523206751055E-4</v>
      </c>
      <c r="F483" s="17">
        <f t="shared" si="52"/>
        <v>7.6634224844815697E-5</v>
      </c>
      <c r="G483" s="17">
        <f t="shared" si="54"/>
        <v>0</v>
      </c>
      <c r="H483" s="17">
        <f t="shared" si="53"/>
        <v>0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74</v>
      </c>
      <c r="E486" s="17" t="str">
        <f t="shared" si="55"/>
        <v/>
      </c>
      <c r="F486" s="17">
        <f t="shared" si="56"/>
        <v>5.6709326385163614E-3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27</v>
      </c>
      <c r="D489" s="16">
        <v>39</v>
      </c>
      <c r="E489" s="17">
        <f t="shared" si="55"/>
        <v>2.8481012658227848E-3</v>
      </c>
      <c r="F489" s="17">
        <f t="shared" si="56"/>
        <v>2.9887347689478119E-3</v>
      </c>
      <c r="G489" s="17">
        <f t="shared" si="58"/>
        <v>0.44444444444444442</v>
      </c>
      <c r="H489" s="17">
        <f t="shared" si="57"/>
        <v>1.2658227848101266E-3</v>
      </c>
    </row>
    <row r="490" spans="1:8" ht="25.5" x14ac:dyDescent="0.2">
      <c r="A490" s="14"/>
      <c r="B490" s="15" t="s">
        <v>466</v>
      </c>
      <c r="C490" s="16">
        <v>0</v>
      </c>
      <c r="D490" s="16">
        <v>9</v>
      </c>
      <c r="E490" s="17" t="str">
        <f t="shared" si="55"/>
        <v/>
      </c>
      <c r="F490" s="17">
        <f t="shared" si="56"/>
        <v>6.8970802360334121E-4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2</v>
      </c>
      <c r="D491" s="16">
        <v>4</v>
      </c>
      <c r="E491" s="17">
        <f t="shared" si="55"/>
        <v>2.109704641350211E-4</v>
      </c>
      <c r="F491" s="17">
        <f t="shared" si="56"/>
        <v>3.0653689937926279E-4</v>
      </c>
      <c r="G491" s="17">
        <f t="shared" si="58"/>
        <v>1</v>
      </c>
      <c r="H491" s="17">
        <f t="shared" si="57"/>
        <v>2.109704641350211E-4</v>
      </c>
    </row>
    <row r="492" spans="1:8" x14ac:dyDescent="0.2">
      <c r="A492" s="14"/>
      <c r="B492" s="15" t="s">
        <v>468</v>
      </c>
      <c r="C492" s="16">
        <v>3</v>
      </c>
      <c r="D492" s="16">
        <v>1</v>
      </c>
      <c r="E492" s="17">
        <f t="shared" si="55"/>
        <v>3.1645569620253165E-4</v>
      </c>
      <c r="F492" s="17">
        <f t="shared" si="56"/>
        <v>7.6634224844815697E-5</v>
      </c>
      <c r="G492" s="17">
        <f t="shared" si="58"/>
        <v>-0.66666666666666663</v>
      </c>
      <c r="H492" s="17">
        <f t="shared" si="57"/>
        <v>-2.109704641350211E-4</v>
      </c>
    </row>
    <row r="493" spans="1:8" x14ac:dyDescent="0.2">
      <c r="A493" s="14"/>
      <c r="B493" s="15" t="s">
        <v>469</v>
      </c>
      <c r="C493" s="16">
        <v>1</v>
      </c>
      <c r="D493" s="16">
        <v>10</v>
      </c>
      <c r="E493" s="17">
        <f t="shared" si="55"/>
        <v>1.0548523206751055E-4</v>
      </c>
      <c r="F493" s="17">
        <f t="shared" si="56"/>
        <v>7.6634224844815695E-4</v>
      </c>
      <c r="G493" s="17">
        <f t="shared" si="58"/>
        <v>9</v>
      </c>
      <c r="H493" s="17">
        <f t="shared" si="57"/>
        <v>9.4936708860759501E-4</v>
      </c>
    </row>
    <row r="494" spans="1:8" x14ac:dyDescent="0.2">
      <c r="A494" s="14"/>
      <c r="B494" s="15" t="s">
        <v>470</v>
      </c>
      <c r="C494" s="16">
        <v>44</v>
      </c>
      <c r="D494" s="16">
        <v>36</v>
      </c>
      <c r="E494" s="17">
        <f t="shared" si="55"/>
        <v>4.641350210970464E-3</v>
      </c>
      <c r="F494" s="17">
        <f t="shared" si="56"/>
        <v>2.7588320944133648E-3</v>
      </c>
      <c r="G494" s="17">
        <f t="shared" si="58"/>
        <v>-0.18181818181818182</v>
      </c>
      <c r="H494" s="17">
        <f t="shared" si="57"/>
        <v>-8.438818565400844E-4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316</v>
      </c>
      <c r="D496" s="16">
        <v>97</v>
      </c>
      <c r="E496" s="17">
        <f t="shared" si="55"/>
        <v>3.3333333333333333E-2</v>
      </c>
      <c r="F496" s="17">
        <f t="shared" si="56"/>
        <v>7.4335198099471228E-3</v>
      </c>
      <c r="G496" s="17">
        <f t="shared" si="58"/>
        <v>-0.69303797468354433</v>
      </c>
      <c r="H496" s="17">
        <f t="shared" si="57"/>
        <v>-2.3101265822784812E-2</v>
      </c>
    </row>
    <row r="497" spans="1:8" x14ac:dyDescent="0.2">
      <c r="A497" s="14"/>
      <c r="B497" s="15" t="s">
        <v>473</v>
      </c>
      <c r="C497" s="16">
        <v>1</v>
      </c>
      <c r="D497" s="16">
        <v>2</v>
      </c>
      <c r="E497" s="17">
        <f t="shared" si="55"/>
        <v>1.0548523206751055E-4</v>
      </c>
      <c r="F497" s="17">
        <f t="shared" si="56"/>
        <v>1.5326844968963139E-4</v>
      </c>
      <c r="G497" s="17">
        <f t="shared" si="58"/>
        <v>1</v>
      </c>
      <c r="H497" s="17">
        <f t="shared" si="57"/>
        <v>1.0548523206751055E-4</v>
      </c>
    </row>
    <row r="498" spans="1:8" x14ac:dyDescent="0.2">
      <c r="A498" s="14"/>
      <c r="B498" s="15" t="s">
        <v>474</v>
      </c>
      <c r="C498" s="16">
        <v>8</v>
      </c>
      <c r="D498" s="16">
        <v>0</v>
      </c>
      <c r="E498" s="17">
        <f t="shared" si="55"/>
        <v>8.438818565400844E-4</v>
      </c>
      <c r="F498" s="17" t="str">
        <f t="shared" si="56"/>
        <v/>
      </c>
      <c r="G498" s="17">
        <f t="shared" si="58"/>
        <v>-1</v>
      </c>
      <c r="H498" s="17">
        <f t="shared" si="57"/>
        <v>-8.438818565400844E-4</v>
      </c>
    </row>
    <row r="499" spans="1:8" x14ac:dyDescent="0.2">
      <c r="A499" s="14"/>
      <c r="B499" s="15" t="s">
        <v>475</v>
      </c>
      <c r="C499" s="16">
        <v>2</v>
      </c>
      <c r="D499" s="16">
        <v>10</v>
      </c>
      <c r="E499" s="17">
        <f t="shared" si="55"/>
        <v>2.109704641350211E-4</v>
      </c>
      <c r="F499" s="17">
        <f t="shared" si="56"/>
        <v>7.6634224844815695E-4</v>
      </c>
      <c r="G499" s="17">
        <f t="shared" si="58"/>
        <v>4</v>
      </c>
      <c r="H499" s="17">
        <f t="shared" si="57"/>
        <v>8.438818565400844E-4</v>
      </c>
    </row>
    <row r="500" spans="1:8" x14ac:dyDescent="0.2">
      <c r="A500" s="14"/>
      <c r="B500" s="15" t="s">
        <v>476</v>
      </c>
      <c r="C500" s="16">
        <v>186</v>
      </c>
      <c r="D500" s="16">
        <v>166</v>
      </c>
      <c r="E500" s="17">
        <f t="shared" si="55"/>
        <v>1.9620253164556962E-2</v>
      </c>
      <c r="F500" s="17">
        <f t="shared" si="56"/>
        <v>1.2721281324239405E-2</v>
      </c>
      <c r="G500" s="17">
        <f t="shared" si="58"/>
        <v>-0.10752688172043011</v>
      </c>
      <c r="H500" s="17">
        <f t="shared" si="57"/>
        <v>-2.1097046413502112E-3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1.0548523206751055E-4</v>
      </c>
      <c r="F501" s="17" t="str">
        <f t="shared" si="56"/>
        <v/>
      </c>
      <c r="G501" s="17">
        <f t="shared" si="58"/>
        <v>-1</v>
      </c>
      <c r="H501" s="17">
        <f t="shared" si="57"/>
        <v>-1.0548523206751055E-4</v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7.6634224844815697E-5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1.0548523206751055E-4</v>
      </c>
      <c r="F503" s="17" t="str">
        <f t="shared" si="56"/>
        <v/>
      </c>
      <c r="G503" s="17">
        <f t="shared" si="58"/>
        <v>-1</v>
      </c>
      <c r="H503" s="17">
        <f t="shared" si="57"/>
        <v>-1.0548523206751055E-4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7</v>
      </c>
      <c r="D505" s="16">
        <v>11</v>
      </c>
      <c r="E505" s="17">
        <f t="shared" si="55"/>
        <v>7.383966244725738E-4</v>
      </c>
      <c r="F505" s="17">
        <f t="shared" si="56"/>
        <v>8.4297647329297269E-4</v>
      </c>
      <c r="G505" s="17">
        <f t="shared" si="58"/>
        <v>0.5714285714285714</v>
      </c>
      <c r="H505" s="17">
        <f t="shared" si="57"/>
        <v>4.2194092827004215E-4</v>
      </c>
    </row>
    <row r="506" spans="1:8" ht="25.5" x14ac:dyDescent="0.2">
      <c r="A506" s="14"/>
      <c r="B506" s="15" t="s">
        <v>482</v>
      </c>
      <c r="C506" s="16">
        <v>0</v>
      </c>
      <c r="D506" s="16">
        <v>10</v>
      </c>
      <c r="E506" s="17" t="str">
        <f t="shared" si="55"/>
        <v/>
      </c>
      <c r="F506" s="17">
        <f t="shared" si="56"/>
        <v>7.6634224844815695E-4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1</v>
      </c>
      <c r="E507" s="17">
        <f t="shared" si="55"/>
        <v>1.0548523206751055E-4</v>
      </c>
      <c r="F507" s="17">
        <f t="shared" si="56"/>
        <v>7.6634224844815697E-5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484</v>
      </c>
      <c r="C508" s="16">
        <v>3</v>
      </c>
      <c r="D508" s="16">
        <v>0</v>
      </c>
      <c r="E508" s="17">
        <f t="shared" si="55"/>
        <v>3.1645569620253165E-4</v>
      </c>
      <c r="F508" s="17" t="str">
        <f t="shared" si="56"/>
        <v/>
      </c>
      <c r="G508" s="17">
        <f t="shared" si="58"/>
        <v>-1</v>
      </c>
      <c r="H508" s="17">
        <f t="shared" si="57"/>
        <v>-3.1645569620253165E-4</v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1.0548523206751055E-4</v>
      </c>
      <c r="F509" s="17" t="str">
        <f t="shared" si="56"/>
        <v/>
      </c>
      <c r="G509" s="17">
        <f t="shared" si="58"/>
        <v>-1</v>
      </c>
      <c r="H509" s="17">
        <f t="shared" si="57"/>
        <v>-1.0548523206751055E-4</v>
      </c>
    </row>
    <row r="510" spans="1:8" ht="25.5" x14ac:dyDescent="0.2">
      <c r="A510" s="14"/>
      <c r="B510" s="15" t="s">
        <v>486</v>
      </c>
      <c r="C510" s="16">
        <v>5</v>
      </c>
      <c r="D510" s="16">
        <v>18</v>
      </c>
      <c r="E510" s="17">
        <f t="shared" si="55"/>
        <v>5.274261603375527E-4</v>
      </c>
      <c r="F510" s="17">
        <f t="shared" si="56"/>
        <v>1.3794160472066824E-3</v>
      </c>
      <c r="G510" s="17">
        <f t="shared" si="58"/>
        <v>2.6</v>
      </c>
      <c r="H510" s="17">
        <f t="shared" si="57"/>
        <v>1.371308016877637E-3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7.6634224844815697E-5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1</v>
      </c>
      <c r="E516" s="17">
        <f t="shared" si="55"/>
        <v>1.0548523206751055E-4</v>
      </c>
      <c r="F516" s="17">
        <f t="shared" si="56"/>
        <v>7.6634224844815697E-5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16</v>
      </c>
      <c r="D517" s="16">
        <v>2</v>
      </c>
      <c r="E517" s="17">
        <f t="shared" si="55"/>
        <v>1.6877637130801688E-3</v>
      </c>
      <c r="F517" s="17">
        <f t="shared" si="56"/>
        <v>1.5326844968963139E-4</v>
      </c>
      <c r="G517" s="17">
        <f t="shared" si="58"/>
        <v>-0.875</v>
      </c>
      <c r="H517" s="17">
        <f t="shared" si="57"/>
        <v>-1.4767932489451476E-3</v>
      </c>
    </row>
    <row r="518" spans="1:8" ht="25.5" x14ac:dyDescent="0.2">
      <c r="A518" s="14"/>
      <c r="B518" s="15" t="s">
        <v>494</v>
      </c>
      <c r="C518" s="16">
        <v>0</v>
      </c>
      <c r="D518" s="16">
        <v>2</v>
      </c>
      <c r="E518" s="17" t="str">
        <f t="shared" si="55"/>
        <v/>
      </c>
      <c r="F518" s="17">
        <f t="shared" si="56"/>
        <v>1.5326844968963139E-4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7.6634224844815697E-5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10</v>
      </c>
      <c r="D520" s="16">
        <v>13</v>
      </c>
      <c r="E520" s="17">
        <f t="shared" si="55"/>
        <v>1.0548523206751054E-3</v>
      </c>
      <c r="F520" s="17">
        <f t="shared" si="56"/>
        <v>9.9624492298260405E-4</v>
      </c>
      <c r="G520" s="17">
        <f t="shared" si="58"/>
        <v>0.3</v>
      </c>
      <c r="H520" s="17">
        <f t="shared" si="57"/>
        <v>3.164556962025316E-4</v>
      </c>
    </row>
    <row r="521" spans="1:8" x14ac:dyDescent="0.2">
      <c r="A521" s="14"/>
      <c r="B521" s="15" t="s">
        <v>497</v>
      </c>
      <c r="C521" s="16">
        <v>76</v>
      </c>
      <c r="D521" s="16">
        <v>36</v>
      </c>
      <c r="E521" s="17">
        <f t="shared" si="55"/>
        <v>8.0168776371308016E-3</v>
      </c>
      <c r="F521" s="17">
        <f t="shared" si="56"/>
        <v>2.7588320944133648E-3</v>
      </c>
      <c r="G521" s="17">
        <f t="shared" si="58"/>
        <v>-0.52631578947368418</v>
      </c>
      <c r="H521" s="17">
        <f t="shared" si="57"/>
        <v>-4.2194092827004216E-3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24</v>
      </c>
      <c r="D524" s="16">
        <v>9</v>
      </c>
      <c r="E524" s="17">
        <f t="shared" si="55"/>
        <v>2.5316455696202532E-3</v>
      </c>
      <c r="F524" s="17">
        <f t="shared" si="56"/>
        <v>6.8970802360334121E-4</v>
      </c>
      <c r="G524" s="17">
        <f t="shared" si="58"/>
        <v>-0.625</v>
      </c>
      <c r="H524" s="17">
        <f t="shared" si="57"/>
        <v>-1.5822784810126582E-3</v>
      </c>
    </row>
    <row r="525" spans="1:8" ht="25.5" x14ac:dyDescent="0.2">
      <c r="A525" s="14"/>
      <c r="B525" s="15" t="s">
        <v>501</v>
      </c>
      <c r="C525" s="16">
        <v>77</v>
      </c>
      <c r="D525" s="16">
        <v>95</v>
      </c>
      <c r="E525" s="17">
        <f t="shared" si="55"/>
        <v>8.1223628691983116E-3</v>
      </c>
      <c r="F525" s="17">
        <f t="shared" si="56"/>
        <v>7.2802513602574911E-3</v>
      </c>
      <c r="G525" s="17">
        <f t="shared" si="58"/>
        <v>0.23376623376623376</v>
      </c>
      <c r="H525" s="17">
        <f t="shared" si="57"/>
        <v>1.8987341772151896E-3</v>
      </c>
    </row>
    <row r="526" spans="1:8" x14ac:dyDescent="0.2">
      <c r="A526" s="14"/>
      <c r="B526" s="15" t="s">
        <v>502</v>
      </c>
      <c r="C526" s="16">
        <v>9</v>
      </c>
      <c r="D526" s="16">
        <v>10</v>
      </c>
      <c r="E526" s="17">
        <f t="shared" si="55"/>
        <v>9.493670886075949E-4</v>
      </c>
      <c r="F526" s="17">
        <f t="shared" si="56"/>
        <v>7.6634224844815695E-4</v>
      </c>
      <c r="G526" s="17">
        <f t="shared" si="58"/>
        <v>0.1111111111111111</v>
      </c>
      <c r="H526" s="17">
        <f t="shared" si="57"/>
        <v>1.0548523206751054E-4</v>
      </c>
    </row>
    <row r="527" spans="1:8" ht="25.5" x14ac:dyDescent="0.2">
      <c r="A527" s="14"/>
      <c r="B527" s="15" t="s">
        <v>503</v>
      </c>
      <c r="C527" s="16">
        <v>28</v>
      </c>
      <c r="D527" s="16">
        <v>102</v>
      </c>
      <c r="E527" s="17">
        <f t="shared" si="55"/>
        <v>2.9535864978902952E-3</v>
      </c>
      <c r="F527" s="17">
        <f t="shared" si="56"/>
        <v>7.8166909341712016E-3</v>
      </c>
      <c r="G527" s="17">
        <f t="shared" si="58"/>
        <v>2.6428571428571428</v>
      </c>
      <c r="H527" s="17">
        <f t="shared" si="57"/>
        <v>7.80590717299578E-3</v>
      </c>
    </row>
    <row r="528" spans="1:8" ht="25.5" x14ac:dyDescent="0.2">
      <c r="A528" s="14"/>
      <c r="B528" s="15" t="s">
        <v>504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1.5326844968963139E-4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7.6634224844815697E-5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4</v>
      </c>
      <c r="E531" s="17" t="str">
        <f t="shared" si="55"/>
        <v/>
      </c>
      <c r="F531" s="17">
        <f t="shared" si="56"/>
        <v>3.0653689937926279E-4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7.6634224844815697E-5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2</v>
      </c>
      <c r="E534" s="17">
        <f t="shared" si="55"/>
        <v>1.0548523206751055E-4</v>
      </c>
      <c r="F534" s="17">
        <f t="shared" si="56"/>
        <v>1.5326844968963139E-4</v>
      </c>
      <c r="G534" s="17">
        <f t="shared" si="58"/>
        <v>1</v>
      </c>
      <c r="H534" s="17">
        <f t="shared" si="57"/>
        <v>1.0548523206751055E-4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6</v>
      </c>
      <c r="D539" s="16">
        <v>3</v>
      </c>
      <c r="E539" s="17">
        <f t="shared" si="55"/>
        <v>6.329113924050633E-4</v>
      </c>
      <c r="F539" s="17">
        <f t="shared" si="56"/>
        <v>2.2990267453444708E-4</v>
      </c>
      <c r="G539" s="17">
        <f t="shared" si="58"/>
        <v>-0.5</v>
      </c>
      <c r="H539" s="17">
        <f t="shared" si="57"/>
        <v>-3.1645569620253165E-4</v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7.6634224844815697E-5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4</v>
      </c>
      <c r="E541" s="17" t="str">
        <f t="shared" si="55"/>
        <v/>
      </c>
      <c r="F541" s="17">
        <f t="shared" si="56"/>
        <v>3.0653689937926279E-4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6</v>
      </c>
      <c r="E542" s="17" t="str">
        <f t="shared" si="55"/>
        <v/>
      </c>
      <c r="F542" s="17">
        <f t="shared" si="56"/>
        <v>4.5980534906889416E-4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30</v>
      </c>
      <c r="D544" s="16">
        <v>45</v>
      </c>
      <c r="E544" s="17">
        <f t="shared" si="55"/>
        <v>3.1645569620253164E-3</v>
      </c>
      <c r="F544" s="17">
        <f t="shared" si="56"/>
        <v>3.4485401180167062E-3</v>
      </c>
      <c r="G544" s="17">
        <f t="shared" si="58"/>
        <v>0.5</v>
      </c>
      <c r="H544" s="17">
        <f t="shared" si="57"/>
        <v>1.5822784810126582E-3</v>
      </c>
    </row>
    <row r="545" spans="1:8" x14ac:dyDescent="0.2">
      <c r="A545" s="14"/>
      <c r="B545" s="15" t="s">
        <v>521</v>
      </c>
      <c r="C545" s="16">
        <v>26</v>
      </c>
      <c r="D545" s="16">
        <v>23</v>
      </c>
      <c r="E545" s="17">
        <f t="shared" si="55"/>
        <v>2.7426160337552744E-3</v>
      </c>
      <c r="F545" s="17">
        <f t="shared" si="56"/>
        <v>1.762587171430761E-3</v>
      </c>
      <c r="G545" s="17">
        <f t="shared" si="58"/>
        <v>-0.11538461538461539</v>
      </c>
      <c r="H545" s="17">
        <f t="shared" si="57"/>
        <v>-3.1645569620253171E-4</v>
      </c>
    </row>
    <row r="546" spans="1:8" ht="25.5" x14ac:dyDescent="0.2">
      <c r="A546" s="14"/>
      <c r="B546" s="15" t="s">
        <v>522</v>
      </c>
      <c r="C546" s="16">
        <v>2</v>
      </c>
      <c r="D546" s="16">
        <v>5</v>
      </c>
      <c r="E546" s="17">
        <f t="shared" si="55"/>
        <v>2.109704641350211E-4</v>
      </c>
      <c r="F546" s="17">
        <f t="shared" si="56"/>
        <v>3.8317112422407847E-4</v>
      </c>
      <c r="G546" s="17">
        <f t="shared" si="58"/>
        <v>1.5</v>
      </c>
      <c r="H546" s="17">
        <f t="shared" si="57"/>
        <v>3.1645569620253165E-4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103</v>
      </c>
      <c r="D548" s="16">
        <v>92</v>
      </c>
      <c r="E548" s="17">
        <f t="shared" ref="E548:E585" si="59">+IF(C548=0,"",C548/C$356)</f>
        <v>1.0864978902953586E-2</v>
      </c>
      <c r="F548" s="17">
        <f t="shared" ref="F548:F585" si="60">+IF(D548=0,"",D548/D$356)</f>
        <v>7.050348685723044E-3</v>
      </c>
      <c r="G548" s="17">
        <f t="shared" si="58"/>
        <v>-0.10679611650485436</v>
      </c>
      <c r="H548" s="17">
        <f t="shared" ref="H548:H585" si="61">+IF(OR(AND(E548=""),(G548="")),"",E548*G548)</f>
        <v>-1.160337552742616E-3</v>
      </c>
    </row>
    <row r="549" spans="1:8" x14ac:dyDescent="0.2">
      <c r="A549" s="14"/>
      <c r="B549" s="15" t="s">
        <v>525</v>
      </c>
      <c r="C549" s="16">
        <v>30</v>
      </c>
      <c r="D549" s="16">
        <v>50</v>
      </c>
      <c r="E549" s="17">
        <f t="shared" si="59"/>
        <v>3.1645569620253164E-3</v>
      </c>
      <c r="F549" s="17">
        <f t="shared" si="60"/>
        <v>3.8317112422407845E-3</v>
      </c>
      <c r="G549" s="17">
        <f t="shared" ref="G549:G585" si="62">+IF(AND(C549=0,D549=0)," ",IF(C549=0,1,IF(D549=0,-1,(D549-C549)/C549)))</f>
        <v>0.66666666666666663</v>
      </c>
      <c r="H549" s="17">
        <f t="shared" si="61"/>
        <v>2.1097046413502108E-3</v>
      </c>
    </row>
    <row r="550" spans="1:8" x14ac:dyDescent="0.2">
      <c r="A550" s="14"/>
      <c r="B550" s="15" t="s">
        <v>526</v>
      </c>
      <c r="C550" s="16">
        <v>3</v>
      </c>
      <c r="D550" s="16">
        <v>5</v>
      </c>
      <c r="E550" s="17">
        <f t="shared" si="59"/>
        <v>3.1645569620253165E-4</v>
      </c>
      <c r="F550" s="17">
        <f t="shared" si="60"/>
        <v>3.8317112422407847E-4</v>
      </c>
      <c r="G550" s="17">
        <f t="shared" si="62"/>
        <v>0.66666666666666663</v>
      </c>
      <c r="H550" s="17">
        <f t="shared" si="61"/>
        <v>2.109704641350211E-4</v>
      </c>
    </row>
    <row r="551" spans="1:8" x14ac:dyDescent="0.2">
      <c r="A551" s="14"/>
      <c r="B551" s="15" t="s">
        <v>527</v>
      </c>
      <c r="C551" s="16">
        <v>1</v>
      </c>
      <c r="D551" s="16">
        <v>2</v>
      </c>
      <c r="E551" s="17">
        <f t="shared" si="59"/>
        <v>1.0548523206751055E-4</v>
      </c>
      <c r="F551" s="17">
        <f t="shared" si="60"/>
        <v>1.5326844968963139E-4</v>
      </c>
      <c r="G551" s="17">
        <f t="shared" si="62"/>
        <v>1</v>
      </c>
      <c r="H551" s="17">
        <f t="shared" si="61"/>
        <v>1.0548523206751055E-4</v>
      </c>
    </row>
    <row r="552" spans="1:8" x14ac:dyDescent="0.2">
      <c r="A552" s="14"/>
      <c r="B552" s="15" t="s">
        <v>528</v>
      </c>
      <c r="C552" s="16">
        <v>20</v>
      </c>
      <c r="D552" s="16">
        <v>98</v>
      </c>
      <c r="E552" s="17">
        <f t="shared" si="59"/>
        <v>2.1097046413502108E-3</v>
      </c>
      <c r="F552" s="17">
        <f t="shared" si="60"/>
        <v>7.5101540347919382E-3</v>
      </c>
      <c r="G552" s="17">
        <f t="shared" si="62"/>
        <v>3.9</v>
      </c>
      <c r="H552" s="17">
        <f t="shared" si="61"/>
        <v>8.2278481012658215E-3</v>
      </c>
    </row>
    <row r="553" spans="1:8" x14ac:dyDescent="0.2">
      <c r="A553" s="14"/>
      <c r="B553" s="15" t="s">
        <v>529</v>
      </c>
      <c r="C553" s="16">
        <v>2</v>
      </c>
      <c r="D553" s="16">
        <v>1</v>
      </c>
      <c r="E553" s="17">
        <f t="shared" si="59"/>
        <v>2.109704641350211E-4</v>
      </c>
      <c r="F553" s="17">
        <f t="shared" si="60"/>
        <v>7.6634224844815697E-5</v>
      </c>
      <c r="G553" s="17">
        <f t="shared" si="62"/>
        <v>-0.5</v>
      </c>
      <c r="H553" s="17">
        <f t="shared" si="61"/>
        <v>-1.0548523206751055E-4</v>
      </c>
    </row>
    <row r="554" spans="1:8" x14ac:dyDescent="0.2">
      <c r="A554" s="14"/>
      <c r="B554" s="15" t="s">
        <v>530</v>
      </c>
      <c r="C554" s="16">
        <v>1</v>
      </c>
      <c r="D554" s="16">
        <v>1</v>
      </c>
      <c r="E554" s="17">
        <f t="shared" si="59"/>
        <v>1.0548523206751055E-4</v>
      </c>
      <c r="F554" s="17">
        <f t="shared" si="60"/>
        <v>7.6634224844815697E-5</v>
      </c>
      <c r="G554" s="17">
        <f t="shared" si="62"/>
        <v>0</v>
      </c>
      <c r="H554" s="17">
        <f t="shared" si="61"/>
        <v>0</v>
      </c>
    </row>
    <row r="555" spans="1:8" x14ac:dyDescent="0.2">
      <c r="A555" s="14"/>
      <c r="B555" s="15" t="s">
        <v>531</v>
      </c>
      <c r="C555" s="16">
        <v>2</v>
      </c>
      <c r="D555" s="16">
        <v>1</v>
      </c>
      <c r="E555" s="17">
        <f t="shared" si="59"/>
        <v>2.109704641350211E-4</v>
      </c>
      <c r="F555" s="17">
        <f t="shared" si="60"/>
        <v>7.6634224844815697E-5</v>
      </c>
      <c r="G555" s="17">
        <f t="shared" si="62"/>
        <v>-0.5</v>
      </c>
      <c r="H555" s="17">
        <f t="shared" si="61"/>
        <v>-1.0548523206751055E-4</v>
      </c>
    </row>
    <row r="556" spans="1:8" x14ac:dyDescent="0.2">
      <c r="A556" s="14"/>
      <c r="B556" s="15" t="s">
        <v>532</v>
      </c>
      <c r="C556" s="16">
        <v>1</v>
      </c>
      <c r="D556" s="16">
        <v>0</v>
      </c>
      <c r="E556" s="17">
        <f t="shared" si="59"/>
        <v>1.0548523206751055E-4</v>
      </c>
      <c r="F556" s="17" t="str">
        <f t="shared" si="60"/>
        <v/>
      </c>
      <c r="G556" s="17">
        <f t="shared" si="62"/>
        <v>-1</v>
      </c>
      <c r="H556" s="17">
        <f t="shared" si="61"/>
        <v>-1.0548523206751055E-4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3</v>
      </c>
      <c r="E559" s="17">
        <f t="shared" si="59"/>
        <v>1.0548523206751055E-4</v>
      </c>
      <c r="F559" s="17">
        <f t="shared" si="60"/>
        <v>2.2990267453444708E-4</v>
      </c>
      <c r="G559" s="17">
        <f t="shared" si="62"/>
        <v>2</v>
      </c>
      <c r="H559" s="17">
        <f t="shared" si="61"/>
        <v>2.109704641350211E-4</v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7.6634224844815697E-5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4</v>
      </c>
      <c r="E561" s="17">
        <f t="shared" si="59"/>
        <v>3.1645569620253165E-4</v>
      </c>
      <c r="F561" s="17">
        <f t="shared" si="60"/>
        <v>3.0653689937926279E-4</v>
      </c>
      <c r="G561" s="17">
        <f t="shared" si="62"/>
        <v>0.33333333333333331</v>
      </c>
      <c r="H561" s="17">
        <f t="shared" si="61"/>
        <v>1.0548523206751055E-4</v>
      </c>
    </row>
    <row r="562" spans="1:8" ht="25.5" x14ac:dyDescent="0.2">
      <c r="A562" s="14"/>
      <c r="B562" s="15" t="s">
        <v>538</v>
      </c>
      <c r="C562" s="16">
        <v>2</v>
      </c>
      <c r="D562" s="16">
        <v>1</v>
      </c>
      <c r="E562" s="17">
        <f t="shared" si="59"/>
        <v>2.109704641350211E-4</v>
      </c>
      <c r="F562" s="17">
        <f t="shared" si="60"/>
        <v>7.6634224844815697E-5</v>
      </c>
      <c r="G562" s="17">
        <f t="shared" si="62"/>
        <v>-0.5</v>
      </c>
      <c r="H562" s="17">
        <f t="shared" si="61"/>
        <v>-1.0548523206751055E-4</v>
      </c>
    </row>
    <row r="563" spans="1:8" x14ac:dyDescent="0.2">
      <c r="A563" s="14"/>
      <c r="B563" s="15" t="s">
        <v>539</v>
      </c>
      <c r="C563" s="16">
        <v>1</v>
      </c>
      <c r="D563" s="16">
        <v>0</v>
      </c>
      <c r="E563" s="17">
        <f t="shared" si="59"/>
        <v>1.0548523206751055E-4</v>
      </c>
      <c r="F563" s="17" t="str">
        <f t="shared" si="60"/>
        <v/>
      </c>
      <c r="G563" s="17">
        <f t="shared" si="62"/>
        <v>-1</v>
      </c>
      <c r="H563" s="17">
        <f t="shared" si="61"/>
        <v>-1.0548523206751055E-4</v>
      </c>
    </row>
    <row r="564" spans="1:8" x14ac:dyDescent="0.2">
      <c r="A564" s="14"/>
      <c r="B564" s="15" t="s">
        <v>540</v>
      </c>
      <c r="C564" s="16">
        <v>12</v>
      </c>
      <c r="D564" s="16">
        <v>26</v>
      </c>
      <c r="E564" s="17">
        <f t="shared" si="59"/>
        <v>1.2658227848101266E-3</v>
      </c>
      <c r="F564" s="17">
        <f t="shared" si="60"/>
        <v>1.9924898459652081E-3</v>
      </c>
      <c r="G564" s="17">
        <f t="shared" si="62"/>
        <v>1.1666666666666667</v>
      </c>
      <c r="H564" s="17">
        <f t="shared" si="61"/>
        <v>1.4767932489451478E-3</v>
      </c>
    </row>
    <row r="565" spans="1:8" ht="25.5" x14ac:dyDescent="0.2">
      <c r="A565" s="14"/>
      <c r="B565" s="15" t="s">
        <v>541</v>
      </c>
      <c r="C565" s="16">
        <v>2</v>
      </c>
      <c r="D565" s="16">
        <v>5</v>
      </c>
      <c r="E565" s="17">
        <f t="shared" si="59"/>
        <v>2.109704641350211E-4</v>
      </c>
      <c r="F565" s="17">
        <f t="shared" si="60"/>
        <v>3.8317112422407847E-4</v>
      </c>
      <c r="G565" s="17">
        <f t="shared" si="62"/>
        <v>1.5</v>
      </c>
      <c r="H565" s="17">
        <f t="shared" si="61"/>
        <v>3.1645569620253165E-4</v>
      </c>
    </row>
    <row r="566" spans="1:8" x14ac:dyDescent="0.2">
      <c r="A566" s="14"/>
      <c r="B566" s="15" t="s">
        <v>542</v>
      </c>
      <c r="C566" s="16">
        <v>1</v>
      </c>
      <c r="D566" s="16">
        <v>5</v>
      </c>
      <c r="E566" s="17">
        <f t="shared" si="59"/>
        <v>1.0548523206751055E-4</v>
      </c>
      <c r="F566" s="17">
        <f t="shared" si="60"/>
        <v>3.8317112422407847E-4</v>
      </c>
      <c r="G566" s="17">
        <f t="shared" si="62"/>
        <v>4</v>
      </c>
      <c r="H566" s="17">
        <f t="shared" si="61"/>
        <v>4.219409282700422E-4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1</v>
      </c>
      <c r="D568" s="16">
        <v>0</v>
      </c>
      <c r="E568" s="17">
        <f t="shared" si="59"/>
        <v>1.0548523206751055E-4</v>
      </c>
      <c r="F568" s="17" t="str">
        <f t="shared" si="60"/>
        <v/>
      </c>
      <c r="G568" s="17">
        <f t="shared" si="62"/>
        <v>-1</v>
      </c>
      <c r="H568" s="17">
        <f t="shared" si="61"/>
        <v>-1.0548523206751055E-4</v>
      </c>
    </row>
    <row r="569" spans="1:8" x14ac:dyDescent="0.2">
      <c r="A569" s="14"/>
      <c r="B569" s="15" t="s">
        <v>545</v>
      </c>
      <c r="C569" s="16">
        <v>98</v>
      </c>
      <c r="D569" s="16">
        <v>159</v>
      </c>
      <c r="E569" s="17">
        <f t="shared" si="59"/>
        <v>1.0337552742616034E-2</v>
      </c>
      <c r="F569" s="17">
        <f t="shared" si="60"/>
        <v>1.2184841750325696E-2</v>
      </c>
      <c r="G569" s="17">
        <f t="shared" si="62"/>
        <v>0.62244897959183676</v>
      </c>
      <c r="H569" s="17">
        <f t="shared" si="61"/>
        <v>6.4345991561181445E-3</v>
      </c>
    </row>
    <row r="570" spans="1:8" ht="25.5" x14ac:dyDescent="0.2">
      <c r="A570" s="14"/>
      <c r="B570" s="15" t="s">
        <v>546</v>
      </c>
      <c r="C570" s="16">
        <v>28</v>
      </c>
      <c r="D570" s="16">
        <v>53</v>
      </c>
      <c r="E570" s="17">
        <f t="shared" si="59"/>
        <v>2.9535864978902952E-3</v>
      </c>
      <c r="F570" s="17">
        <f t="shared" si="60"/>
        <v>4.0616139167752316E-3</v>
      </c>
      <c r="G570" s="17">
        <f t="shared" si="62"/>
        <v>0.8928571428571429</v>
      </c>
      <c r="H570" s="17">
        <f t="shared" si="61"/>
        <v>2.6371308016877636E-3</v>
      </c>
    </row>
    <row r="571" spans="1:8" x14ac:dyDescent="0.2">
      <c r="A571" s="14"/>
      <c r="B571" s="15" t="s">
        <v>547</v>
      </c>
      <c r="C571" s="16">
        <v>164</v>
      </c>
      <c r="D571" s="16">
        <v>199</v>
      </c>
      <c r="E571" s="17">
        <f t="shared" si="59"/>
        <v>1.729957805907173E-2</v>
      </c>
      <c r="F571" s="17">
        <f t="shared" si="60"/>
        <v>1.5250210744118323E-2</v>
      </c>
      <c r="G571" s="17">
        <f t="shared" si="62"/>
        <v>0.21341463414634146</v>
      </c>
      <c r="H571" s="17">
        <f t="shared" si="61"/>
        <v>3.6919831223628692E-3</v>
      </c>
    </row>
    <row r="572" spans="1:8" x14ac:dyDescent="0.2">
      <c r="A572" s="14"/>
      <c r="B572" s="15" t="s">
        <v>548</v>
      </c>
      <c r="C572" s="16">
        <v>22</v>
      </c>
      <c r="D572" s="16">
        <v>45</v>
      </c>
      <c r="E572" s="17">
        <f t="shared" si="59"/>
        <v>2.320675105485232E-3</v>
      </c>
      <c r="F572" s="17">
        <f t="shared" si="60"/>
        <v>3.4485401180167062E-3</v>
      </c>
      <c r="G572" s="17">
        <f t="shared" si="62"/>
        <v>1.0454545454545454</v>
      </c>
      <c r="H572" s="17">
        <f t="shared" si="61"/>
        <v>2.4261603375527424E-3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7.6634224844815697E-5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2</v>
      </c>
      <c r="D576" s="16">
        <v>4</v>
      </c>
      <c r="E576" s="17">
        <f t="shared" si="59"/>
        <v>2.109704641350211E-4</v>
      </c>
      <c r="F576" s="17">
        <f t="shared" si="60"/>
        <v>3.0653689937926279E-4</v>
      </c>
      <c r="G576" s="17">
        <f t="shared" si="62"/>
        <v>1</v>
      </c>
      <c r="H576" s="17">
        <f t="shared" si="61"/>
        <v>2.109704641350211E-4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51</v>
      </c>
      <c r="D578" s="16">
        <v>48</v>
      </c>
      <c r="E578" s="17">
        <f t="shared" si="59"/>
        <v>5.379746835443038E-3</v>
      </c>
      <c r="F578" s="17">
        <f t="shared" si="60"/>
        <v>3.6784427925511533E-3</v>
      </c>
      <c r="G578" s="17">
        <f t="shared" si="62"/>
        <v>-5.8823529411764705E-2</v>
      </c>
      <c r="H578" s="17">
        <f t="shared" si="61"/>
        <v>-3.1645569620253165E-4</v>
      </c>
    </row>
    <row r="579" spans="1:8" x14ac:dyDescent="0.2">
      <c r="A579" s="14"/>
      <c r="B579" s="15" t="s">
        <v>555</v>
      </c>
      <c r="C579" s="16">
        <v>1</v>
      </c>
      <c r="D579" s="16">
        <v>5</v>
      </c>
      <c r="E579" s="17">
        <f t="shared" si="59"/>
        <v>1.0548523206751055E-4</v>
      </c>
      <c r="F579" s="17">
        <f t="shared" si="60"/>
        <v>3.8317112422407847E-4</v>
      </c>
      <c r="G579" s="17">
        <f t="shared" si="62"/>
        <v>4</v>
      </c>
      <c r="H579" s="17">
        <f t="shared" si="61"/>
        <v>4.219409282700422E-4</v>
      </c>
    </row>
    <row r="580" spans="1:8" ht="25.5" x14ac:dyDescent="0.2">
      <c r="A580" s="14"/>
      <c r="B580" s="15" t="s">
        <v>556</v>
      </c>
      <c r="C580" s="16">
        <v>0</v>
      </c>
      <c r="D580" s="16">
        <v>23</v>
      </c>
      <c r="E580" s="17" t="str">
        <f t="shared" si="59"/>
        <v/>
      </c>
      <c r="F580" s="17">
        <f t="shared" si="60"/>
        <v>1.762587171430761E-3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7.6634224844815697E-5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3</v>
      </c>
      <c r="E583" s="17" t="str">
        <f t="shared" si="59"/>
        <v/>
      </c>
      <c r="F583" s="17">
        <f t="shared" si="60"/>
        <v>2.2990267453444708E-4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6</v>
      </c>
      <c r="D585" s="16">
        <v>21</v>
      </c>
      <c r="E585" s="17">
        <f t="shared" si="59"/>
        <v>6.329113924050633E-4</v>
      </c>
      <c r="F585" s="17">
        <f t="shared" si="60"/>
        <v>1.6093187217411295E-3</v>
      </c>
      <c r="G585" s="17">
        <f t="shared" si="62"/>
        <v>2.5</v>
      </c>
      <c r="H585" s="17">
        <f t="shared" si="61"/>
        <v>1.5822784810126582E-3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2739</v>
      </c>
      <c r="D591" s="20">
        <f>SUM(D592:D618)</f>
        <v>6511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1.3771449434100036</v>
      </c>
      <c r="H591" s="21">
        <f t="shared" ref="H591:H618" si="65">+IF(OR(AND(E591=""),(G591="")),"",E591*G591)</f>
        <v>1.3771449434100036</v>
      </c>
    </row>
    <row r="592" spans="1:8" x14ac:dyDescent="0.2">
      <c r="A592" s="14"/>
      <c r="B592" s="15" t="s">
        <v>562</v>
      </c>
      <c r="C592" s="16">
        <v>9</v>
      </c>
      <c r="D592" s="16">
        <v>13</v>
      </c>
      <c r="E592" s="17">
        <f t="shared" si="63"/>
        <v>3.2858707557502738E-3</v>
      </c>
      <c r="F592" s="17">
        <f t="shared" si="64"/>
        <v>1.9966211027491938E-3</v>
      </c>
      <c r="G592" s="17">
        <f t="shared" ref="G592:G618" si="66">+IF(AND(C592=0,D592=0)," ",IF(C592=0,1,IF(D592=0,-1,(D592-C592)/C592)))</f>
        <v>0.44444444444444442</v>
      </c>
      <c r="H592" s="17">
        <f t="shared" si="65"/>
        <v>1.4603870025556771E-3</v>
      </c>
    </row>
    <row r="593" spans="1:8" x14ac:dyDescent="0.2">
      <c r="A593" s="14"/>
      <c r="B593" s="15" t="s">
        <v>563</v>
      </c>
      <c r="C593" s="16">
        <v>90</v>
      </c>
      <c r="D593" s="16">
        <v>206</v>
      </c>
      <c r="E593" s="17">
        <f t="shared" si="63"/>
        <v>3.2858707557502739E-2</v>
      </c>
      <c r="F593" s="17">
        <f t="shared" si="64"/>
        <v>3.1638765166641068E-2</v>
      </c>
      <c r="G593" s="17">
        <f t="shared" si="66"/>
        <v>1.288888888888889</v>
      </c>
      <c r="H593" s="17">
        <f t="shared" si="65"/>
        <v>4.2351223074114645E-2</v>
      </c>
    </row>
    <row r="594" spans="1:8" ht="25.5" x14ac:dyDescent="0.2">
      <c r="A594" s="14"/>
      <c r="B594" s="15" t="s">
        <v>564</v>
      </c>
      <c r="C594" s="16">
        <v>512</v>
      </c>
      <c r="D594" s="16">
        <v>909</v>
      </c>
      <c r="E594" s="17">
        <f t="shared" si="63"/>
        <v>0.18692953632712669</v>
      </c>
      <c r="F594" s="17">
        <f t="shared" si="64"/>
        <v>0.13960989095377055</v>
      </c>
      <c r="G594" s="17">
        <f t="shared" si="66"/>
        <v>0.775390625</v>
      </c>
      <c r="H594" s="17">
        <f t="shared" si="65"/>
        <v>0.14494341000365096</v>
      </c>
    </row>
    <row r="595" spans="1:8" x14ac:dyDescent="0.2">
      <c r="A595" s="14"/>
      <c r="B595" s="15" t="s">
        <v>565</v>
      </c>
      <c r="C595" s="16">
        <v>484</v>
      </c>
      <c r="D595" s="16">
        <v>1232</v>
      </c>
      <c r="E595" s="17">
        <f t="shared" si="63"/>
        <v>0.17670682730923695</v>
      </c>
      <c r="F595" s="17">
        <f t="shared" si="64"/>
        <v>0.18921824604515436</v>
      </c>
      <c r="G595" s="17">
        <f t="shared" si="66"/>
        <v>1.5454545454545454</v>
      </c>
      <c r="H595" s="17">
        <f t="shared" si="65"/>
        <v>0.27309236947791166</v>
      </c>
    </row>
    <row r="596" spans="1:8" x14ac:dyDescent="0.2">
      <c r="A596" s="14"/>
      <c r="B596" s="15" t="s">
        <v>566</v>
      </c>
      <c r="C596" s="16">
        <v>6</v>
      </c>
      <c r="D596" s="16">
        <v>20</v>
      </c>
      <c r="E596" s="17">
        <f t="shared" si="63"/>
        <v>2.1905805038335158E-3</v>
      </c>
      <c r="F596" s="17">
        <f t="shared" si="64"/>
        <v>3.071724773460298E-3</v>
      </c>
      <c r="G596" s="17">
        <f t="shared" si="66"/>
        <v>2.3333333333333335</v>
      </c>
      <c r="H596" s="17">
        <f t="shared" si="65"/>
        <v>5.1113545089448709E-3</v>
      </c>
    </row>
    <row r="597" spans="1:8" x14ac:dyDescent="0.2">
      <c r="A597" s="14"/>
      <c r="B597" s="15" t="s">
        <v>567</v>
      </c>
      <c r="C597" s="16">
        <v>0</v>
      </c>
      <c r="D597" s="16">
        <v>5</v>
      </c>
      <c r="E597" s="17" t="str">
        <f t="shared" si="63"/>
        <v/>
      </c>
      <c r="F597" s="17">
        <f t="shared" si="64"/>
        <v>7.6793119336507451E-4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2</v>
      </c>
      <c r="E598" s="17">
        <f t="shared" si="63"/>
        <v>7.3019350127783865E-4</v>
      </c>
      <c r="F598" s="17">
        <f t="shared" si="64"/>
        <v>3.0717247734602982E-4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5</v>
      </c>
      <c r="D599" s="16">
        <v>5</v>
      </c>
      <c r="E599" s="17">
        <f t="shared" si="63"/>
        <v>1.8254837531945967E-3</v>
      </c>
      <c r="F599" s="17">
        <f t="shared" si="64"/>
        <v>7.6793119336507451E-4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3</v>
      </c>
      <c r="D601" s="16">
        <v>10</v>
      </c>
      <c r="E601" s="17">
        <f t="shared" si="63"/>
        <v>1.0952902519167579E-3</v>
      </c>
      <c r="F601" s="17">
        <f t="shared" si="64"/>
        <v>1.535862386730149E-3</v>
      </c>
      <c r="G601" s="17">
        <f t="shared" si="66"/>
        <v>2.3333333333333335</v>
      </c>
      <c r="H601" s="17">
        <f t="shared" si="65"/>
        <v>2.5556772544724354E-3</v>
      </c>
    </row>
    <row r="602" spans="1:8" x14ac:dyDescent="0.2">
      <c r="A602" s="14"/>
      <c r="B602" s="15" t="s">
        <v>572</v>
      </c>
      <c r="C602" s="16">
        <v>8</v>
      </c>
      <c r="D602" s="16">
        <v>19</v>
      </c>
      <c r="E602" s="17">
        <f t="shared" si="63"/>
        <v>2.9207740051113546E-3</v>
      </c>
      <c r="F602" s="17">
        <f t="shared" si="64"/>
        <v>2.9181385347872833E-3</v>
      </c>
      <c r="G602" s="17">
        <f t="shared" si="66"/>
        <v>1.375</v>
      </c>
      <c r="H602" s="17">
        <f t="shared" si="65"/>
        <v>4.0160642570281129E-3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3.6509675063891932E-4</v>
      </c>
      <c r="F603" s="17" t="str">
        <f t="shared" si="64"/>
        <v/>
      </c>
      <c r="G603" s="17">
        <f t="shared" si="66"/>
        <v>-1</v>
      </c>
      <c r="H603" s="17">
        <f t="shared" si="65"/>
        <v>-3.6509675063891932E-4</v>
      </c>
    </row>
    <row r="604" spans="1:8" x14ac:dyDescent="0.2">
      <c r="A604" s="14"/>
      <c r="B604" s="15" t="s">
        <v>574</v>
      </c>
      <c r="C604" s="16">
        <v>8</v>
      </c>
      <c r="D604" s="16">
        <v>0</v>
      </c>
      <c r="E604" s="17">
        <f t="shared" si="63"/>
        <v>2.9207740051113546E-3</v>
      </c>
      <c r="F604" s="17" t="str">
        <f t="shared" si="64"/>
        <v/>
      </c>
      <c r="G604" s="17">
        <f t="shared" si="66"/>
        <v>-1</v>
      </c>
      <c r="H604" s="17">
        <f t="shared" si="65"/>
        <v>-2.9207740051113546E-3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95</v>
      </c>
      <c r="D606" s="16">
        <v>142</v>
      </c>
      <c r="E606" s="17">
        <f t="shared" si="63"/>
        <v>3.4684191310697332E-2</v>
      </c>
      <c r="F606" s="17">
        <f t="shared" si="64"/>
        <v>2.1809245891568116E-2</v>
      </c>
      <c r="G606" s="17">
        <f t="shared" si="66"/>
        <v>0.49473684210526314</v>
      </c>
      <c r="H606" s="17">
        <f t="shared" si="65"/>
        <v>1.7159547280029205E-2</v>
      </c>
    </row>
    <row r="607" spans="1:8" x14ac:dyDescent="0.2">
      <c r="A607" s="14"/>
      <c r="B607" s="15" t="s">
        <v>577</v>
      </c>
      <c r="C607" s="16">
        <v>620</v>
      </c>
      <c r="D607" s="16">
        <v>664</v>
      </c>
      <c r="E607" s="17">
        <f t="shared" si="63"/>
        <v>0.22635998539612998</v>
      </c>
      <c r="F607" s="17">
        <f t="shared" si="64"/>
        <v>0.1019812624788819</v>
      </c>
      <c r="G607" s="17">
        <f t="shared" si="66"/>
        <v>7.0967741935483872E-2</v>
      </c>
      <c r="H607" s="17">
        <f t="shared" si="65"/>
        <v>1.6064257028112452E-2</v>
      </c>
    </row>
    <row r="608" spans="1:8" x14ac:dyDescent="0.2">
      <c r="A608" s="14"/>
      <c r="B608" s="15" t="s">
        <v>578</v>
      </c>
      <c r="C608" s="16">
        <v>30</v>
      </c>
      <c r="D608" s="16">
        <v>323</v>
      </c>
      <c r="E608" s="17">
        <f t="shared" si="63"/>
        <v>1.0952902519167579E-2</v>
      </c>
      <c r="F608" s="17">
        <f t="shared" si="64"/>
        <v>4.960835509138381E-2</v>
      </c>
      <c r="G608" s="17">
        <f t="shared" si="66"/>
        <v>9.7666666666666675</v>
      </c>
      <c r="H608" s="17">
        <f t="shared" si="65"/>
        <v>0.10697334793720337</v>
      </c>
    </row>
    <row r="609" spans="1:8" x14ac:dyDescent="0.2">
      <c r="A609" s="14"/>
      <c r="B609" s="15" t="s">
        <v>579</v>
      </c>
      <c r="C609" s="16">
        <v>350</v>
      </c>
      <c r="D609" s="16">
        <v>1444</v>
      </c>
      <c r="E609" s="17">
        <f t="shared" si="63"/>
        <v>0.12778386272362177</v>
      </c>
      <c r="F609" s="17">
        <f t="shared" si="64"/>
        <v>0.22177852864383352</v>
      </c>
      <c r="G609" s="17">
        <f t="shared" si="66"/>
        <v>3.1257142857142859</v>
      </c>
      <c r="H609" s="17">
        <f t="shared" si="65"/>
        <v>0.39941584519897777</v>
      </c>
    </row>
    <row r="610" spans="1:8" x14ac:dyDescent="0.2">
      <c r="A610" s="14"/>
      <c r="B610" s="15" t="s">
        <v>580</v>
      </c>
      <c r="C610" s="16">
        <v>194</v>
      </c>
      <c r="D610" s="16">
        <v>1141</v>
      </c>
      <c r="E610" s="17">
        <f t="shared" si="63"/>
        <v>7.0828769623950349E-2</v>
      </c>
      <c r="F610" s="17">
        <f t="shared" si="64"/>
        <v>0.17524189832591</v>
      </c>
      <c r="G610" s="17">
        <f t="shared" si="66"/>
        <v>4.8814432989690726</v>
      </c>
      <c r="H610" s="17">
        <f t="shared" si="65"/>
        <v>0.34574662285505664</v>
      </c>
    </row>
    <row r="611" spans="1:8" x14ac:dyDescent="0.2">
      <c r="A611" s="14"/>
      <c r="B611" s="15" t="s">
        <v>581</v>
      </c>
      <c r="C611" s="16">
        <v>65</v>
      </c>
      <c r="D611" s="16">
        <v>46</v>
      </c>
      <c r="E611" s="17">
        <f t="shared" si="63"/>
        <v>2.3731288791529755E-2</v>
      </c>
      <c r="F611" s="17">
        <f t="shared" si="64"/>
        <v>7.0649669789586856E-3</v>
      </c>
      <c r="G611" s="17">
        <f t="shared" si="66"/>
        <v>-0.29230769230769232</v>
      </c>
      <c r="H611" s="17">
        <f t="shared" si="65"/>
        <v>-6.9368382621394671E-3</v>
      </c>
    </row>
    <row r="612" spans="1:8" x14ac:dyDescent="0.2">
      <c r="A612" s="14"/>
      <c r="B612" s="15" t="s">
        <v>582</v>
      </c>
      <c r="C612" s="16">
        <v>20</v>
      </c>
      <c r="D612" s="16">
        <v>12</v>
      </c>
      <c r="E612" s="17">
        <f t="shared" si="63"/>
        <v>7.3019350127783867E-3</v>
      </c>
      <c r="F612" s="17">
        <f t="shared" si="64"/>
        <v>1.8430348640761788E-3</v>
      </c>
      <c r="G612" s="17">
        <f t="shared" si="66"/>
        <v>-0.4</v>
      </c>
      <c r="H612" s="17">
        <f t="shared" si="65"/>
        <v>-2.920774005111355E-3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3.6509675063891932E-4</v>
      </c>
      <c r="F613" s="17" t="str">
        <f t="shared" si="64"/>
        <v/>
      </c>
      <c r="G613" s="17">
        <f t="shared" si="66"/>
        <v>-1</v>
      </c>
      <c r="H613" s="17">
        <f t="shared" si="65"/>
        <v>-3.6509675063891932E-4</v>
      </c>
    </row>
    <row r="614" spans="1:8" x14ac:dyDescent="0.2">
      <c r="A614" s="14"/>
      <c r="B614" s="15" t="s">
        <v>584</v>
      </c>
      <c r="C614" s="16">
        <v>19</v>
      </c>
      <c r="D614" s="16">
        <v>15</v>
      </c>
      <c r="E614" s="17">
        <f t="shared" si="63"/>
        <v>6.9368382621394671E-3</v>
      </c>
      <c r="F614" s="17">
        <f t="shared" si="64"/>
        <v>2.3037935800952233E-3</v>
      </c>
      <c r="G614" s="17">
        <f t="shared" si="66"/>
        <v>-0.21052631578947367</v>
      </c>
      <c r="H614" s="17">
        <f t="shared" si="65"/>
        <v>-1.4603870025556773E-3</v>
      </c>
    </row>
    <row r="615" spans="1:8" x14ac:dyDescent="0.2">
      <c r="A615" s="14"/>
      <c r="B615" s="15" t="s">
        <v>585</v>
      </c>
      <c r="C615" s="16">
        <v>6</v>
      </c>
      <c r="D615" s="16">
        <v>18</v>
      </c>
      <c r="E615" s="17">
        <f t="shared" si="63"/>
        <v>2.1905805038335158E-3</v>
      </c>
      <c r="F615" s="17">
        <f t="shared" si="64"/>
        <v>2.7645522961142681E-3</v>
      </c>
      <c r="G615" s="17">
        <f t="shared" si="66"/>
        <v>2</v>
      </c>
      <c r="H615" s="17">
        <f t="shared" si="65"/>
        <v>4.3811610076670317E-3</v>
      </c>
    </row>
    <row r="616" spans="1:8" ht="25.5" x14ac:dyDescent="0.2">
      <c r="A616" s="14"/>
      <c r="B616" s="15" t="s">
        <v>586</v>
      </c>
      <c r="C616" s="16">
        <v>21</v>
      </c>
      <c r="D616" s="16">
        <v>21</v>
      </c>
      <c r="E616" s="17">
        <f t="shared" si="63"/>
        <v>7.6670317634173054E-3</v>
      </c>
      <c r="F616" s="17">
        <f t="shared" si="64"/>
        <v>3.2253110121333128E-3</v>
      </c>
      <c r="G616" s="17">
        <f t="shared" si="66"/>
        <v>0</v>
      </c>
      <c r="H616" s="17">
        <f t="shared" si="65"/>
        <v>0</v>
      </c>
    </row>
    <row r="617" spans="1:8" ht="25.5" x14ac:dyDescent="0.2">
      <c r="A617" s="14"/>
      <c r="B617" s="15" t="s">
        <v>587</v>
      </c>
      <c r="C617" s="16">
        <v>143</v>
      </c>
      <c r="D617" s="16">
        <v>176</v>
      </c>
      <c r="E617" s="17">
        <f t="shared" si="63"/>
        <v>5.2208835341365459E-2</v>
      </c>
      <c r="F617" s="17">
        <f t="shared" si="64"/>
        <v>2.7031178006450621E-2</v>
      </c>
      <c r="G617" s="17">
        <f t="shared" si="66"/>
        <v>0.23076923076923078</v>
      </c>
      <c r="H617" s="17">
        <f t="shared" si="65"/>
        <v>1.2048192771084338E-2</v>
      </c>
    </row>
    <row r="618" spans="1:8" ht="25.5" x14ac:dyDescent="0.2">
      <c r="A618" s="14"/>
      <c r="B618" s="15" t="s">
        <v>588</v>
      </c>
      <c r="C618" s="16">
        <v>47</v>
      </c>
      <c r="D618" s="16">
        <v>88</v>
      </c>
      <c r="E618" s="17">
        <f t="shared" si="63"/>
        <v>1.7159547280029209E-2</v>
      </c>
      <c r="F618" s="17">
        <f t="shared" si="64"/>
        <v>1.351558900322531E-2</v>
      </c>
      <c r="G618" s="17">
        <f t="shared" si="66"/>
        <v>0.87234042553191493</v>
      </c>
      <c r="H618" s="17">
        <f t="shared" si="65"/>
        <v>1.4968966776195693E-2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628</v>
      </c>
      <c r="C8" s="12">
        <f>+C19+C76+C177+C356+C591</f>
        <v>20757</v>
      </c>
      <c r="D8" s="13">
        <f>+D19+D76+D177+D356+D591</f>
        <v>19848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-4.3792455557161443E-2</v>
      </c>
      <c r="H8" s="10">
        <f t="shared" ref="H8:H13" si="1">+IF(OR(AND(E8=""),(G8="")),"",E8*G8)</f>
        <v>-4.3792455557161443E-2</v>
      </c>
    </row>
    <row r="9" spans="1:8" x14ac:dyDescent="0.2">
      <c r="A9" s="14"/>
      <c r="B9" s="15" t="s">
        <v>6</v>
      </c>
      <c r="C9" s="16">
        <f>+C19</f>
        <v>148</v>
      </c>
      <c r="D9" s="16">
        <f>+D19</f>
        <v>162</v>
      </c>
      <c r="E9" s="17">
        <f t="shared" ref="E9:F13" si="2">+C9/C$8</f>
        <v>7.1301247771836003E-3</v>
      </c>
      <c r="F9" s="17">
        <f t="shared" si="2"/>
        <v>8.1620314389359138E-3</v>
      </c>
      <c r="G9" s="17">
        <f t="shared" si="0"/>
        <v>9.45945945945946E-2</v>
      </c>
      <c r="H9" s="17">
        <f t="shared" si="1"/>
        <v>6.7447126270655687E-4</v>
      </c>
    </row>
    <row r="10" spans="1:8" x14ac:dyDescent="0.2">
      <c r="A10" s="14"/>
      <c r="B10" s="15" t="s">
        <v>7</v>
      </c>
      <c r="C10" s="16">
        <f>+C76</f>
        <v>1516</v>
      </c>
      <c r="D10" s="16">
        <f>+D76</f>
        <v>2394</v>
      </c>
      <c r="E10" s="17">
        <f t="shared" si="2"/>
        <v>7.3035602447367148E-2</v>
      </c>
      <c r="F10" s="17">
        <f t="shared" si="2"/>
        <v>0.12061668681983072</v>
      </c>
      <c r="G10" s="17">
        <f t="shared" si="0"/>
        <v>0.579155672823219</v>
      </c>
      <c r="H10" s="17">
        <f t="shared" si="1"/>
        <v>4.2298983475454063E-2</v>
      </c>
    </row>
    <row r="11" spans="1:8" ht="25.5" x14ac:dyDescent="0.2">
      <c r="A11" s="14"/>
      <c r="B11" s="15" t="s">
        <v>8</v>
      </c>
      <c r="C11" s="16">
        <f>+C177</f>
        <v>4970</v>
      </c>
      <c r="D11" s="16">
        <f>+D177</f>
        <v>4020</v>
      </c>
      <c r="E11" s="17">
        <f t="shared" si="2"/>
        <v>0.23943729826082769</v>
      </c>
      <c r="F11" s="17">
        <f t="shared" si="2"/>
        <v>0.20253929866989118</v>
      </c>
      <c r="G11" s="17">
        <f t="shared" si="0"/>
        <v>-0.19114688128772636</v>
      </c>
      <c r="H11" s="17">
        <f t="shared" si="1"/>
        <v>-4.5767692826516361E-2</v>
      </c>
    </row>
    <row r="12" spans="1:8" x14ac:dyDescent="0.2">
      <c r="A12" s="14"/>
      <c r="B12" s="15" t="s">
        <v>9</v>
      </c>
      <c r="C12" s="16">
        <f>+C356</f>
        <v>11198</v>
      </c>
      <c r="D12" s="16">
        <f>+D356</f>
        <v>10110</v>
      </c>
      <c r="E12" s="17">
        <f t="shared" si="2"/>
        <v>0.53948065712771598</v>
      </c>
      <c r="F12" s="17">
        <f t="shared" si="2"/>
        <v>0.50937122128174128</v>
      </c>
      <c r="G12" s="17">
        <f t="shared" si="0"/>
        <v>-9.7160207179853547E-2</v>
      </c>
      <c r="H12" s="17">
        <f t="shared" si="1"/>
        <v>-5.2416052416052419E-2</v>
      </c>
    </row>
    <row r="13" spans="1:8" x14ac:dyDescent="0.2">
      <c r="A13" s="14"/>
      <c r="B13" s="15" t="s">
        <v>10</v>
      </c>
      <c r="C13" s="16">
        <f>+C591</f>
        <v>2925</v>
      </c>
      <c r="D13" s="16">
        <f>+D591</f>
        <v>3162</v>
      </c>
      <c r="E13" s="17">
        <f t="shared" si="2"/>
        <v>0.14091631738690563</v>
      </c>
      <c r="F13" s="17">
        <f t="shared" si="2"/>
        <v>0.15931076178960096</v>
      </c>
      <c r="G13" s="17">
        <f t="shared" si="0"/>
        <v>8.1025641025641026E-2</v>
      </c>
      <c r="H13" s="17">
        <f t="shared" si="1"/>
        <v>1.1417834947246713E-2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148</v>
      </c>
      <c r="D19" s="20">
        <f>SUM(D20:D70)</f>
        <v>162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9.45945945945946E-2</v>
      </c>
      <c r="H19" s="21">
        <f t="shared" ref="H19:H50" si="5">+IF(OR(AND(E19=""),(G19="")),"",E19*G19)</f>
        <v>9.45945945945946E-2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4</v>
      </c>
      <c r="E21" s="17">
        <f t="shared" si="3"/>
        <v>6.7567567567567571E-3</v>
      </c>
      <c r="F21" s="17">
        <f t="shared" si="4"/>
        <v>2.4691358024691357E-2</v>
      </c>
      <c r="G21" s="17">
        <f t="shared" si="6"/>
        <v>3</v>
      </c>
      <c r="H21" s="17">
        <f t="shared" si="5"/>
        <v>2.0270270270270271E-2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4</v>
      </c>
      <c r="E23" s="17">
        <f t="shared" si="3"/>
        <v>2.0270270270270271E-2</v>
      </c>
      <c r="F23" s="17">
        <f t="shared" si="4"/>
        <v>2.4691358024691357E-2</v>
      </c>
      <c r="G23" s="17">
        <f t="shared" si="6"/>
        <v>0.33333333333333331</v>
      </c>
      <c r="H23" s="17">
        <f t="shared" si="5"/>
        <v>6.7567567567567571E-3</v>
      </c>
    </row>
    <row r="24" spans="1:8" ht="25.5" x14ac:dyDescent="0.2">
      <c r="A24" s="14"/>
      <c r="B24" s="15" t="s">
        <v>17</v>
      </c>
      <c r="C24" s="16">
        <v>3</v>
      </c>
      <c r="D24" s="16">
        <v>0</v>
      </c>
      <c r="E24" s="17">
        <f t="shared" si="3"/>
        <v>2.0270270270270271E-2</v>
      </c>
      <c r="F24" s="17" t="str">
        <f t="shared" si="4"/>
        <v/>
      </c>
      <c r="G24" s="17">
        <f t="shared" si="6"/>
        <v>-1</v>
      </c>
      <c r="H24" s="17">
        <f t="shared" si="5"/>
        <v>-2.0270270270270271E-2</v>
      </c>
    </row>
    <row r="25" spans="1:8" ht="38.25" x14ac:dyDescent="0.2">
      <c r="A25" s="14"/>
      <c r="B25" s="15" t="s">
        <v>18</v>
      </c>
      <c r="C25" s="16">
        <v>0</v>
      </c>
      <c r="D25" s="16">
        <v>2</v>
      </c>
      <c r="E25" s="17" t="str">
        <f t="shared" si="3"/>
        <v/>
      </c>
      <c r="F25" s="17">
        <f t="shared" si="4"/>
        <v>1.2345679012345678E-2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3</v>
      </c>
      <c r="D26" s="16">
        <v>0</v>
      </c>
      <c r="E26" s="17">
        <f t="shared" si="3"/>
        <v>2.0270270270270271E-2</v>
      </c>
      <c r="F26" s="17" t="str">
        <f t="shared" si="4"/>
        <v/>
      </c>
      <c r="G26" s="17">
        <f t="shared" si="6"/>
        <v>-1</v>
      </c>
      <c r="H26" s="17">
        <f t="shared" si="5"/>
        <v>-2.0270270270270271E-2</v>
      </c>
    </row>
    <row r="27" spans="1:8" x14ac:dyDescent="0.2">
      <c r="A27" s="14"/>
      <c r="B27" s="15" t="s">
        <v>20</v>
      </c>
      <c r="C27" s="16">
        <v>1</v>
      </c>
      <c r="D27" s="16">
        <v>0</v>
      </c>
      <c r="E27" s="17">
        <f t="shared" si="3"/>
        <v>6.7567567567567571E-3</v>
      </c>
      <c r="F27" s="17" t="str">
        <f t="shared" si="4"/>
        <v/>
      </c>
      <c r="G27" s="17">
        <f t="shared" si="6"/>
        <v>-1</v>
      </c>
      <c r="H27" s="17">
        <f t="shared" si="5"/>
        <v>-6.7567567567567571E-3</v>
      </c>
    </row>
    <row r="28" spans="1:8" x14ac:dyDescent="0.2">
      <c r="A28" s="14"/>
      <c r="B28" s="15" t="s">
        <v>21</v>
      </c>
      <c r="C28" s="16">
        <v>1</v>
      </c>
      <c r="D28" s="16">
        <v>3</v>
      </c>
      <c r="E28" s="17">
        <f t="shared" si="3"/>
        <v>6.7567567567567571E-3</v>
      </c>
      <c r="F28" s="17">
        <f t="shared" si="4"/>
        <v>1.8518518518518517E-2</v>
      </c>
      <c r="G28" s="17">
        <f t="shared" si="6"/>
        <v>2</v>
      </c>
      <c r="H28" s="17">
        <f t="shared" si="5"/>
        <v>1.3513513513513514E-2</v>
      </c>
    </row>
    <row r="29" spans="1:8" x14ac:dyDescent="0.2">
      <c r="A29" s="14"/>
      <c r="B29" s="15" t="s">
        <v>22</v>
      </c>
      <c r="C29" s="16">
        <v>2</v>
      </c>
      <c r="D29" s="16">
        <v>0</v>
      </c>
      <c r="E29" s="17">
        <f t="shared" si="3"/>
        <v>1.3513513513513514E-2</v>
      </c>
      <c r="F29" s="17" t="str">
        <f t="shared" si="4"/>
        <v/>
      </c>
      <c r="G29" s="17">
        <f t="shared" si="6"/>
        <v>-1</v>
      </c>
      <c r="H29" s="17">
        <f t="shared" si="5"/>
        <v>-1.3513513513513514E-2</v>
      </c>
    </row>
    <row r="30" spans="1:8" x14ac:dyDescent="0.2">
      <c r="A30" s="14"/>
      <c r="B30" s="15" t="s">
        <v>23</v>
      </c>
      <c r="C30" s="16">
        <v>11</v>
      </c>
      <c r="D30" s="16">
        <v>12</v>
      </c>
      <c r="E30" s="17">
        <f t="shared" si="3"/>
        <v>7.4324324324324328E-2</v>
      </c>
      <c r="F30" s="17">
        <f t="shared" si="4"/>
        <v>7.407407407407407E-2</v>
      </c>
      <c r="G30" s="17">
        <f t="shared" si="6"/>
        <v>9.0909090909090912E-2</v>
      </c>
      <c r="H30" s="17">
        <f t="shared" si="5"/>
        <v>6.7567567567567571E-3</v>
      </c>
    </row>
    <row r="31" spans="1:8" ht="25.5" x14ac:dyDescent="0.2">
      <c r="A31" s="14"/>
      <c r="B31" s="15" t="s">
        <v>24</v>
      </c>
      <c r="C31" s="16">
        <v>1</v>
      </c>
      <c r="D31" s="16">
        <v>0</v>
      </c>
      <c r="E31" s="17">
        <f t="shared" si="3"/>
        <v>6.7567567567567571E-3</v>
      </c>
      <c r="F31" s="17" t="str">
        <f t="shared" si="4"/>
        <v/>
      </c>
      <c r="G31" s="17">
        <f t="shared" si="6"/>
        <v>-1</v>
      </c>
      <c r="H31" s="17">
        <f t="shared" si="5"/>
        <v>-6.7567567567567571E-3</v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6.7567567567567571E-3</v>
      </c>
      <c r="F33" s="17">
        <f t="shared" si="4"/>
        <v>6.1728395061728392E-3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3</v>
      </c>
      <c r="E36" s="17">
        <f t="shared" si="3"/>
        <v>2.0270270270270271E-2</v>
      </c>
      <c r="F36" s="17">
        <f t="shared" si="4"/>
        <v>1.8518518518518517E-2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6.7567567567567571E-3</v>
      </c>
      <c r="F37" s="17" t="str">
        <f t="shared" si="4"/>
        <v/>
      </c>
      <c r="G37" s="17">
        <f t="shared" si="6"/>
        <v>-1</v>
      </c>
      <c r="H37" s="17">
        <f t="shared" si="5"/>
        <v>-6.7567567567567571E-3</v>
      </c>
    </row>
    <row r="38" spans="1:8" ht="25.5" x14ac:dyDescent="0.2">
      <c r="A38" s="14"/>
      <c r="B38" s="15" t="s">
        <v>31</v>
      </c>
      <c r="C38" s="16">
        <v>1</v>
      </c>
      <c r="D38" s="16">
        <v>3</v>
      </c>
      <c r="E38" s="17">
        <f t="shared" si="3"/>
        <v>6.7567567567567571E-3</v>
      </c>
      <c r="F38" s="17">
        <f t="shared" si="4"/>
        <v>1.8518518518518517E-2</v>
      </c>
      <c r="G38" s="17">
        <f t="shared" si="6"/>
        <v>2</v>
      </c>
      <c r="H38" s="17">
        <f t="shared" si="5"/>
        <v>1.3513513513513514E-2</v>
      </c>
    </row>
    <row r="39" spans="1:8" x14ac:dyDescent="0.2">
      <c r="A39" s="14"/>
      <c r="B39" s="15" t="s">
        <v>32</v>
      </c>
      <c r="C39" s="16">
        <v>5</v>
      </c>
      <c r="D39" s="16">
        <v>4</v>
      </c>
      <c r="E39" s="17">
        <f t="shared" si="3"/>
        <v>3.3783783783783786E-2</v>
      </c>
      <c r="F39" s="17">
        <f t="shared" si="4"/>
        <v>2.4691358024691357E-2</v>
      </c>
      <c r="G39" s="17">
        <f t="shared" si="6"/>
        <v>-0.2</v>
      </c>
      <c r="H39" s="17">
        <f t="shared" si="5"/>
        <v>-6.7567567567567571E-3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6.1728395061728392E-3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5</v>
      </c>
      <c r="E44" s="17">
        <f t="shared" si="3"/>
        <v>1.3513513513513514E-2</v>
      </c>
      <c r="F44" s="17">
        <f t="shared" si="4"/>
        <v>3.0864197530864196E-2</v>
      </c>
      <c r="G44" s="17">
        <f t="shared" si="6"/>
        <v>1.5</v>
      </c>
      <c r="H44" s="17">
        <f t="shared" si="5"/>
        <v>2.0270270270270271E-2</v>
      </c>
    </row>
    <row r="45" spans="1:8" ht="25.5" x14ac:dyDescent="0.2">
      <c r="A45" s="14"/>
      <c r="B45" s="15" t="s">
        <v>38</v>
      </c>
      <c r="C45" s="16">
        <v>8</v>
      </c>
      <c r="D45" s="16">
        <v>8</v>
      </c>
      <c r="E45" s="17">
        <f t="shared" si="3"/>
        <v>5.4054054054054057E-2</v>
      </c>
      <c r="F45" s="17">
        <f t="shared" si="4"/>
        <v>4.9382716049382713E-2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6.1728395061728392E-3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3</v>
      </c>
      <c r="E48" s="17">
        <f t="shared" si="3"/>
        <v>6.7567567567567571E-3</v>
      </c>
      <c r="F48" s="17">
        <f t="shared" si="4"/>
        <v>1.8518518518518517E-2</v>
      </c>
      <c r="G48" s="17">
        <f t="shared" si="6"/>
        <v>2</v>
      </c>
      <c r="H48" s="17">
        <f t="shared" si="5"/>
        <v>1.3513513513513514E-2</v>
      </c>
    </row>
    <row r="49" spans="1:8" ht="25.5" x14ac:dyDescent="0.2">
      <c r="A49" s="14"/>
      <c r="B49" s="15" t="s">
        <v>42</v>
      </c>
      <c r="C49" s="16">
        <v>2</v>
      </c>
      <c r="D49" s="16">
        <v>2</v>
      </c>
      <c r="E49" s="17">
        <f t="shared" si="3"/>
        <v>1.3513513513513514E-2</v>
      </c>
      <c r="F49" s="17">
        <f t="shared" si="4"/>
        <v>1.2345679012345678E-2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3</v>
      </c>
      <c r="D50" s="16">
        <v>7</v>
      </c>
      <c r="E50" s="17">
        <f t="shared" si="3"/>
        <v>2.0270270270270271E-2</v>
      </c>
      <c r="F50" s="17">
        <f t="shared" si="4"/>
        <v>4.3209876543209874E-2</v>
      </c>
      <c r="G50" s="17">
        <f t="shared" si="6"/>
        <v>1.3333333333333333</v>
      </c>
      <c r="H50" s="17">
        <f t="shared" si="5"/>
        <v>2.7027027027027029E-2</v>
      </c>
    </row>
    <row r="51" spans="1:8" x14ac:dyDescent="0.2">
      <c r="A51" s="14"/>
      <c r="B51" s="15" t="s">
        <v>44</v>
      </c>
      <c r="C51" s="16">
        <v>3</v>
      </c>
      <c r="D51" s="16">
        <v>0</v>
      </c>
      <c r="E51" s="17">
        <f t="shared" ref="E51:E70" si="7">+IF(C51=0,"",C51/C$19)</f>
        <v>2.0270270270270271E-2</v>
      </c>
      <c r="F51" s="17" t="str">
        <f t="shared" ref="F51:F70" si="8">+IF(D51=0,"",D51/D$19)</f>
        <v/>
      </c>
      <c r="G51" s="17">
        <f t="shared" si="6"/>
        <v>-1</v>
      </c>
      <c r="H51" s="17">
        <f t="shared" ref="H51:H70" si="9">+IF(OR(AND(E51=""),(G51="")),"",E51*G51)</f>
        <v>-2.0270270270270271E-2</v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6.1728395061728392E-3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1</v>
      </c>
      <c r="E53" s="17">
        <f t="shared" si="7"/>
        <v>1.3513513513513514E-2</v>
      </c>
      <c r="F53" s="17">
        <f t="shared" si="8"/>
        <v>6.1728395061728392E-3</v>
      </c>
      <c r="G53" s="17">
        <f t="shared" si="10"/>
        <v>-0.5</v>
      </c>
      <c r="H53" s="17">
        <f t="shared" si="9"/>
        <v>-6.7567567567567571E-3</v>
      </c>
    </row>
    <row r="54" spans="1:8" x14ac:dyDescent="0.2">
      <c r="A54" s="14"/>
      <c r="B54" s="15" t="s">
        <v>47</v>
      </c>
      <c r="C54" s="16">
        <v>14</v>
      </c>
      <c r="D54" s="16">
        <v>24</v>
      </c>
      <c r="E54" s="17">
        <f t="shared" si="7"/>
        <v>9.45945945945946E-2</v>
      </c>
      <c r="F54" s="17">
        <f t="shared" si="8"/>
        <v>0.14814814814814814</v>
      </c>
      <c r="G54" s="17">
        <f t="shared" si="10"/>
        <v>0.7142857142857143</v>
      </c>
      <c r="H54" s="17">
        <f t="shared" si="9"/>
        <v>6.7567567567567571E-2</v>
      </c>
    </row>
    <row r="55" spans="1:8" x14ac:dyDescent="0.2">
      <c r="A55" s="14"/>
      <c r="B55" s="15" t="s">
        <v>48</v>
      </c>
      <c r="C55" s="16">
        <v>3</v>
      </c>
      <c r="D55" s="16">
        <v>3</v>
      </c>
      <c r="E55" s="17">
        <f t="shared" si="7"/>
        <v>2.0270270270270271E-2</v>
      </c>
      <c r="F55" s="17">
        <f t="shared" si="8"/>
        <v>1.8518518518518517E-2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49</v>
      </c>
      <c r="C56" s="16">
        <v>1</v>
      </c>
      <c r="D56" s="16">
        <v>1</v>
      </c>
      <c r="E56" s="17">
        <f t="shared" si="7"/>
        <v>6.7567567567567571E-3</v>
      </c>
      <c r="F56" s="17">
        <f t="shared" si="8"/>
        <v>6.1728395061728392E-3</v>
      </c>
      <c r="G56" s="17">
        <f t="shared" si="10"/>
        <v>0</v>
      </c>
      <c r="H56" s="17">
        <f t="shared" si="9"/>
        <v>0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5</v>
      </c>
      <c r="D59" s="16">
        <v>9</v>
      </c>
      <c r="E59" s="17">
        <f t="shared" si="7"/>
        <v>3.3783783783783786E-2</v>
      </c>
      <c r="F59" s="17">
        <f t="shared" si="8"/>
        <v>5.5555555555555552E-2</v>
      </c>
      <c r="G59" s="17">
        <f t="shared" si="10"/>
        <v>0.8</v>
      </c>
      <c r="H59" s="17">
        <f t="shared" si="9"/>
        <v>2.7027027027027029E-2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38</v>
      </c>
      <c r="D61" s="16">
        <v>6</v>
      </c>
      <c r="E61" s="17">
        <f t="shared" si="7"/>
        <v>0.25675675675675674</v>
      </c>
      <c r="F61" s="17">
        <f t="shared" si="8"/>
        <v>3.7037037037037035E-2</v>
      </c>
      <c r="G61" s="17">
        <f t="shared" si="10"/>
        <v>-0.84210526315789469</v>
      </c>
      <c r="H61" s="17">
        <f t="shared" si="9"/>
        <v>-0.2162162162162162</v>
      </c>
    </row>
    <row r="62" spans="1:8" x14ac:dyDescent="0.2">
      <c r="A62" s="14"/>
      <c r="B62" s="15" t="s">
        <v>55</v>
      </c>
      <c r="C62" s="16">
        <v>0</v>
      </c>
      <c r="D62" s="16">
        <v>4</v>
      </c>
      <c r="E62" s="17" t="str">
        <f t="shared" si="7"/>
        <v/>
      </c>
      <c r="F62" s="17">
        <f t="shared" si="8"/>
        <v>2.4691358024691357E-2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3</v>
      </c>
      <c r="E63" s="17">
        <f t="shared" si="7"/>
        <v>6.7567567567567571E-3</v>
      </c>
      <c r="F63" s="17">
        <f t="shared" si="8"/>
        <v>1.8518518518518517E-2</v>
      </c>
      <c r="G63" s="17">
        <f t="shared" si="10"/>
        <v>2</v>
      </c>
      <c r="H63" s="17">
        <f t="shared" si="9"/>
        <v>1.3513513513513514E-2</v>
      </c>
    </row>
    <row r="64" spans="1:8" x14ac:dyDescent="0.2">
      <c r="A64" s="14"/>
      <c r="B64" s="15" t="s">
        <v>57</v>
      </c>
      <c r="C64" s="16">
        <v>23</v>
      </c>
      <c r="D64" s="16">
        <v>39</v>
      </c>
      <c r="E64" s="17">
        <f t="shared" si="7"/>
        <v>0.1554054054054054</v>
      </c>
      <c r="F64" s="17">
        <f t="shared" si="8"/>
        <v>0.24074074074074073</v>
      </c>
      <c r="G64" s="17">
        <f t="shared" si="10"/>
        <v>0.69565217391304346</v>
      </c>
      <c r="H64" s="17">
        <f t="shared" si="9"/>
        <v>0.1081081081081081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6.1728395061728392E-3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3</v>
      </c>
      <c r="E67" s="17">
        <f t="shared" si="7"/>
        <v>6.7567567567567571E-3</v>
      </c>
      <c r="F67" s="17">
        <f t="shared" si="8"/>
        <v>1.8518518518518517E-2</v>
      </c>
      <c r="G67" s="17">
        <f t="shared" si="10"/>
        <v>2</v>
      </c>
      <c r="H67" s="17">
        <f t="shared" si="9"/>
        <v>1.3513513513513514E-2</v>
      </c>
    </row>
    <row r="68" spans="1:8" x14ac:dyDescent="0.2">
      <c r="A68" s="14"/>
      <c r="B68" s="15" t="s">
        <v>62</v>
      </c>
      <c r="C68" s="16">
        <v>3</v>
      </c>
      <c r="D68" s="16">
        <v>1</v>
      </c>
      <c r="E68" s="17">
        <f t="shared" si="7"/>
        <v>2.0270270270270271E-2</v>
      </c>
      <c r="F68" s="17">
        <f t="shared" si="8"/>
        <v>6.1728395061728392E-3</v>
      </c>
      <c r="G68" s="17">
        <f t="shared" si="10"/>
        <v>-0.66666666666666663</v>
      </c>
      <c r="H68" s="17">
        <f t="shared" si="9"/>
        <v>-1.3513513513513514E-2</v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6.7567567567567571E-3</v>
      </c>
      <c r="F69" s="17">
        <f t="shared" si="8"/>
        <v>6.1728395061728392E-3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0</v>
      </c>
      <c r="D70" s="16">
        <v>2</v>
      </c>
      <c r="E70" s="17" t="str">
        <f t="shared" si="7"/>
        <v/>
      </c>
      <c r="F70" s="17">
        <f t="shared" si="8"/>
        <v>1.2345679012345678E-2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1516</v>
      </c>
      <c r="D76" s="20">
        <f>SUM(D77:D171)</f>
        <v>2394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0.579155672823219</v>
      </c>
      <c r="H76" s="21">
        <f t="shared" ref="H76:H107" si="13">+IF(OR(AND(E76=""),(G76="")),"",E76*G76)</f>
        <v>0.579155672823219</v>
      </c>
    </row>
    <row r="77" spans="1:8" x14ac:dyDescent="0.2">
      <c r="A77" s="14"/>
      <c r="B77" s="15" t="s">
        <v>65</v>
      </c>
      <c r="C77" s="16">
        <v>41</v>
      </c>
      <c r="D77" s="16">
        <v>51</v>
      </c>
      <c r="E77" s="17">
        <f t="shared" si="11"/>
        <v>2.704485488126649E-2</v>
      </c>
      <c r="F77" s="17">
        <f t="shared" si="12"/>
        <v>2.1303258145363407E-2</v>
      </c>
      <c r="G77" s="17">
        <f t="shared" ref="G77:G108" si="14">+IF(AND(C77=0,D77=0)," ",IF(C77=0,1,IF(D77=0,-1,(D77-C77)/C77)))</f>
        <v>0.24390243902439024</v>
      </c>
      <c r="H77" s="17">
        <f t="shared" si="13"/>
        <v>6.5963060686015833E-3</v>
      </c>
    </row>
    <row r="78" spans="1:8" ht="25.5" x14ac:dyDescent="0.2">
      <c r="A78" s="14"/>
      <c r="B78" s="15" t="s">
        <v>66</v>
      </c>
      <c r="C78" s="16">
        <v>11</v>
      </c>
      <c r="D78" s="16">
        <v>13</v>
      </c>
      <c r="E78" s="17">
        <f t="shared" si="11"/>
        <v>7.2559366754617414E-3</v>
      </c>
      <c r="F78" s="17">
        <f t="shared" si="12"/>
        <v>5.4302422723475352E-3</v>
      </c>
      <c r="G78" s="17">
        <f t="shared" si="14"/>
        <v>0.18181818181818182</v>
      </c>
      <c r="H78" s="17">
        <f t="shared" si="13"/>
        <v>1.3192612137203166E-3</v>
      </c>
    </row>
    <row r="79" spans="1:8" x14ac:dyDescent="0.2">
      <c r="A79" s="14"/>
      <c r="B79" s="15" t="s">
        <v>67</v>
      </c>
      <c r="C79" s="16">
        <v>12</v>
      </c>
      <c r="D79" s="16">
        <v>19</v>
      </c>
      <c r="E79" s="17">
        <f t="shared" si="11"/>
        <v>7.9155672823219003E-3</v>
      </c>
      <c r="F79" s="17">
        <f t="shared" si="12"/>
        <v>7.9365079365079361E-3</v>
      </c>
      <c r="G79" s="17">
        <f t="shared" si="14"/>
        <v>0.58333333333333337</v>
      </c>
      <c r="H79" s="17">
        <f t="shared" si="13"/>
        <v>4.6174142480211091E-3</v>
      </c>
    </row>
    <row r="80" spans="1:8" x14ac:dyDescent="0.2">
      <c r="A80" s="14"/>
      <c r="B80" s="15" t="s">
        <v>68</v>
      </c>
      <c r="C80" s="16">
        <v>36</v>
      </c>
      <c r="D80" s="16">
        <v>33</v>
      </c>
      <c r="E80" s="17">
        <f t="shared" si="11"/>
        <v>2.3746701846965697E-2</v>
      </c>
      <c r="F80" s="17">
        <f t="shared" si="12"/>
        <v>1.3784461152882205E-2</v>
      </c>
      <c r="G80" s="17">
        <f t="shared" si="14"/>
        <v>-8.3333333333333329E-2</v>
      </c>
      <c r="H80" s="17">
        <f t="shared" si="13"/>
        <v>-1.9788918205804746E-3</v>
      </c>
    </row>
    <row r="81" spans="1:8" ht="25.5" x14ac:dyDescent="0.2">
      <c r="A81" s="14"/>
      <c r="B81" s="15" t="s">
        <v>69</v>
      </c>
      <c r="C81" s="16">
        <v>83</v>
      </c>
      <c r="D81" s="16">
        <v>108</v>
      </c>
      <c r="E81" s="17">
        <f t="shared" si="11"/>
        <v>5.4749340369393142E-2</v>
      </c>
      <c r="F81" s="17">
        <f t="shared" si="12"/>
        <v>4.5112781954887216E-2</v>
      </c>
      <c r="G81" s="17">
        <f t="shared" si="14"/>
        <v>0.30120481927710846</v>
      </c>
      <c r="H81" s="17">
        <f t="shared" si="13"/>
        <v>1.6490765171503961E-2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4</v>
      </c>
      <c r="D83" s="16">
        <v>4</v>
      </c>
      <c r="E83" s="17">
        <f t="shared" si="11"/>
        <v>2.6385224274406332E-3</v>
      </c>
      <c r="F83" s="17">
        <f t="shared" si="12"/>
        <v>1.6708437761069339E-3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0</v>
      </c>
      <c r="E85" s="17">
        <f t="shared" si="11"/>
        <v>6.5963060686015829E-4</v>
      </c>
      <c r="F85" s="17" t="str">
        <f t="shared" si="12"/>
        <v/>
      </c>
      <c r="G85" s="17">
        <f t="shared" si="14"/>
        <v>-1</v>
      </c>
      <c r="H85" s="17">
        <f t="shared" si="13"/>
        <v>-6.5963060686015829E-4</v>
      </c>
    </row>
    <row r="86" spans="1:8" x14ac:dyDescent="0.2">
      <c r="A86" s="14"/>
      <c r="B86" s="15" t="s">
        <v>74</v>
      </c>
      <c r="C86" s="16">
        <v>1</v>
      </c>
      <c r="D86" s="16">
        <v>1</v>
      </c>
      <c r="E86" s="17">
        <f t="shared" si="11"/>
        <v>6.5963060686015829E-4</v>
      </c>
      <c r="F86" s="17">
        <f t="shared" si="12"/>
        <v>4.1771094402673348E-4</v>
      </c>
      <c r="G86" s="17">
        <f t="shared" si="14"/>
        <v>0</v>
      </c>
      <c r="H86" s="17">
        <f t="shared" si="13"/>
        <v>0</v>
      </c>
    </row>
    <row r="87" spans="1:8" x14ac:dyDescent="0.2">
      <c r="A87" s="14"/>
      <c r="B87" s="15" t="s">
        <v>75</v>
      </c>
      <c r="C87" s="16">
        <v>1</v>
      </c>
      <c r="D87" s="16">
        <v>0</v>
      </c>
      <c r="E87" s="17">
        <f t="shared" si="11"/>
        <v>6.5963060686015829E-4</v>
      </c>
      <c r="F87" s="17" t="str">
        <f t="shared" si="12"/>
        <v/>
      </c>
      <c r="G87" s="17">
        <f t="shared" si="14"/>
        <v>-1</v>
      </c>
      <c r="H87" s="17">
        <f t="shared" si="13"/>
        <v>-6.5963060686015829E-4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35</v>
      </c>
      <c r="D89" s="16">
        <v>27</v>
      </c>
      <c r="E89" s="17">
        <f t="shared" si="11"/>
        <v>2.308707124010554E-2</v>
      </c>
      <c r="F89" s="17">
        <f t="shared" si="12"/>
        <v>1.1278195488721804E-2</v>
      </c>
      <c r="G89" s="17">
        <f t="shared" si="14"/>
        <v>-0.22857142857142856</v>
      </c>
      <c r="H89" s="17">
        <f t="shared" si="13"/>
        <v>-5.2770448548812663E-3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28</v>
      </c>
      <c r="D91" s="16">
        <v>20</v>
      </c>
      <c r="E91" s="17">
        <f t="shared" si="11"/>
        <v>1.8469656992084433E-2</v>
      </c>
      <c r="F91" s="17">
        <f t="shared" si="12"/>
        <v>8.3542188805346695E-3</v>
      </c>
      <c r="G91" s="17">
        <f t="shared" si="14"/>
        <v>-0.2857142857142857</v>
      </c>
      <c r="H91" s="17">
        <f t="shared" si="13"/>
        <v>-5.2770448548812663E-3</v>
      </c>
    </row>
    <row r="92" spans="1:8" x14ac:dyDescent="0.2">
      <c r="A92" s="14"/>
      <c r="B92" s="15" t="s">
        <v>80</v>
      </c>
      <c r="C92" s="16">
        <v>140</v>
      </c>
      <c r="D92" s="16">
        <v>247</v>
      </c>
      <c r="E92" s="17">
        <f t="shared" si="11"/>
        <v>9.2348284960422161E-2</v>
      </c>
      <c r="F92" s="17">
        <f t="shared" si="12"/>
        <v>0.10317460317460317</v>
      </c>
      <c r="G92" s="17">
        <f t="shared" si="14"/>
        <v>0.76428571428571423</v>
      </c>
      <c r="H92" s="17">
        <f t="shared" si="13"/>
        <v>7.0580474934036935E-2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42</v>
      </c>
      <c r="D94" s="16">
        <v>84</v>
      </c>
      <c r="E94" s="17">
        <f t="shared" si="11"/>
        <v>2.7704485488126648E-2</v>
      </c>
      <c r="F94" s="17">
        <f t="shared" si="12"/>
        <v>3.5087719298245612E-2</v>
      </c>
      <c r="G94" s="17">
        <f t="shared" si="14"/>
        <v>1</v>
      </c>
      <c r="H94" s="17">
        <f t="shared" si="13"/>
        <v>2.7704485488126648E-2</v>
      </c>
    </row>
    <row r="95" spans="1:8" x14ac:dyDescent="0.2">
      <c r="A95" s="14"/>
      <c r="B95" s="15" t="s">
        <v>83</v>
      </c>
      <c r="C95" s="16">
        <v>7</v>
      </c>
      <c r="D95" s="16">
        <v>10</v>
      </c>
      <c r="E95" s="17">
        <f t="shared" si="11"/>
        <v>4.6174142480211082E-3</v>
      </c>
      <c r="F95" s="17">
        <f t="shared" si="12"/>
        <v>4.1771094402673348E-3</v>
      </c>
      <c r="G95" s="17">
        <f t="shared" si="14"/>
        <v>0.42857142857142855</v>
      </c>
      <c r="H95" s="17">
        <f t="shared" si="13"/>
        <v>1.9788918205804746E-3</v>
      </c>
    </row>
    <row r="96" spans="1:8" x14ac:dyDescent="0.2">
      <c r="A96" s="14"/>
      <c r="B96" s="15" t="s">
        <v>84</v>
      </c>
      <c r="C96" s="16">
        <v>5</v>
      </c>
      <c r="D96" s="16">
        <v>4</v>
      </c>
      <c r="E96" s="17">
        <f t="shared" si="11"/>
        <v>3.2981530343007917E-3</v>
      </c>
      <c r="F96" s="17">
        <f t="shared" si="12"/>
        <v>1.6708437761069339E-3</v>
      </c>
      <c r="G96" s="17">
        <f t="shared" si="14"/>
        <v>-0.2</v>
      </c>
      <c r="H96" s="17">
        <f t="shared" si="13"/>
        <v>-6.596306068601584E-4</v>
      </c>
    </row>
    <row r="97" spans="1:8" x14ac:dyDescent="0.2">
      <c r="A97" s="14"/>
      <c r="B97" s="15" t="s">
        <v>85</v>
      </c>
      <c r="C97" s="16">
        <v>7</v>
      </c>
      <c r="D97" s="16">
        <v>6</v>
      </c>
      <c r="E97" s="17">
        <f t="shared" si="11"/>
        <v>4.6174142480211082E-3</v>
      </c>
      <c r="F97" s="17">
        <f t="shared" si="12"/>
        <v>2.5062656641604009E-3</v>
      </c>
      <c r="G97" s="17">
        <f t="shared" si="14"/>
        <v>-0.14285714285714285</v>
      </c>
      <c r="H97" s="17">
        <f t="shared" si="13"/>
        <v>-6.5963060686015829E-4</v>
      </c>
    </row>
    <row r="98" spans="1:8" x14ac:dyDescent="0.2">
      <c r="A98" s="14"/>
      <c r="B98" s="15" t="s">
        <v>86</v>
      </c>
      <c r="C98" s="16">
        <v>1</v>
      </c>
      <c r="D98" s="16">
        <v>3</v>
      </c>
      <c r="E98" s="17">
        <f t="shared" si="11"/>
        <v>6.5963060686015829E-4</v>
      </c>
      <c r="F98" s="17">
        <f t="shared" si="12"/>
        <v>1.2531328320802004E-3</v>
      </c>
      <c r="G98" s="17">
        <f t="shared" si="14"/>
        <v>2</v>
      </c>
      <c r="H98" s="17">
        <f t="shared" si="13"/>
        <v>1.3192612137203166E-3</v>
      </c>
    </row>
    <row r="99" spans="1:8" x14ac:dyDescent="0.2">
      <c r="A99" s="14"/>
      <c r="B99" s="15" t="s">
        <v>87</v>
      </c>
      <c r="C99" s="16">
        <v>2</v>
      </c>
      <c r="D99" s="16">
        <v>3</v>
      </c>
      <c r="E99" s="17">
        <f t="shared" si="11"/>
        <v>1.3192612137203166E-3</v>
      </c>
      <c r="F99" s="17">
        <f t="shared" si="12"/>
        <v>1.2531328320802004E-3</v>
      </c>
      <c r="G99" s="17">
        <f t="shared" si="14"/>
        <v>0.5</v>
      </c>
      <c r="H99" s="17">
        <f t="shared" si="13"/>
        <v>6.5963060686015829E-4</v>
      </c>
    </row>
    <row r="100" spans="1:8" x14ac:dyDescent="0.2">
      <c r="A100" s="14"/>
      <c r="B100" s="15" t="s">
        <v>88</v>
      </c>
      <c r="C100" s="16">
        <v>2</v>
      </c>
      <c r="D100" s="16">
        <v>8</v>
      </c>
      <c r="E100" s="17">
        <f t="shared" si="11"/>
        <v>1.3192612137203166E-3</v>
      </c>
      <c r="F100" s="17">
        <f t="shared" si="12"/>
        <v>3.3416875522138678E-3</v>
      </c>
      <c r="G100" s="17">
        <f t="shared" si="14"/>
        <v>3</v>
      </c>
      <c r="H100" s="17">
        <f t="shared" si="13"/>
        <v>3.9577836411609502E-3</v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4.1771094402673348E-4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30</v>
      </c>
      <c r="D102" s="16">
        <v>54</v>
      </c>
      <c r="E102" s="17">
        <f t="shared" si="11"/>
        <v>1.9788918205804751E-2</v>
      </c>
      <c r="F102" s="17">
        <f t="shared" si="12"/>
        <v>2.2556390977443608E-2</v>
      </c>
      <c r="G102" s="17">
        <f t="shared" si="14"/>
        <v>0.8</v>
      </c>
      <c r="H102" s="17">
        <f t="shared" si="13"/>
        <v>1.5831134564643801E-2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3</v>
      </c>
      <c r="D104" s="16">
        <v>2</v>
      </c>
      <c r="E104" s="17">
        <f t="shared" si="11"/>
        <v>1.9788918205804751E-3</v>
      </c>
      <c r="F104" s="17">
        <f t="shared" si="12"/>
        <v>8.3542188805346695E-4</v>
      </c>
      <c r="G104" s="17">
        <f t="shared" si="14"/>
        <v>-0.33333333333333331</v>
      </c>
      <c r="H104" s="17">
        <f t="shared" si="13"/>
        <v>-6.5963060686015829E-4</v>
      </c>
    </row>
    <row r="105" spans="1:8" x14ac:dyDescent="0.2">
      <c r="A105" s="14"/>
      <c r="B105" s="15" t="s">
        <v>93</v>
      </c>
      <c r="C105" s="16">
        <v>5</v>
      </c>
      <c r="D105" s="16">
        <v>6</v>
      </c>
      <c r="E105" s="17">
        <f t="shared" si="11"/>
        <v>3.2981530343007917E-3</v>
      </c>
      <c r="F105" s="17">
        <f t="shared" si="12"/>
        <v>2.5062656641604009E-3</v>
      </c>
      <c r="G105" s="17">
        <f t="shared" si="14"/>
        <v>0.2</v>
      </c>
      <c r="H105" s="17">
        <f t="shared" si="13"/>
        <v>6.596306068601584E-4</v>
      </c>
    </row>
    <row r="106" spans="1:8" x14ac:dyDescent="0.2">
      <c r="A106" s="14"/>
      <c r="B106" s="15" t="s">
        <v>94</v>
      </c>
      <c r="C106" s="16">
        <v>27</v>
      </c>
      <c r="D106" s="16">
        <v>18</v>
      </c>
      <c r="E106" s="17">
        <f t="shared" si="11"/>
        <v>1.7810026385224276E-2</v>
      </c>
      <c r="F106" s="17">
        <f t="shared" si="12"/>
        <v>7.5187969924812026E-3</v>
      </c>
      <c r="G106" s="17">
        <f t="shared" si="14"/>
        <v>-0.33333333333333331</v>
      </c>
      <c r="H106" s="17">
        <f t="shared" si="13"/>
        <v>-5.9366754617414252E-3</v>
      </c>
    </row>
    <row r="107" spans="1:8" x14ac:dyDescent="0.2">
      <c r="A107" s="14"/>
      <c r="B107" s="15" t="s">
        <v>95</v>
      </c>
      <c r="C107" s="16">
        <v>31</v>
      </c>
      <c r="D107" s="16">
        <v>59</v>
      </c>
      <c r="E107" s="17">
        <f t="shared" si="11"/>
        <v>2.0448548812664908E-2</v>
      </c>
      <c r="F107" s="17">
        <f t="shared" si="12"/>
        <v>2.4644945697577275E-2</v>
      </c>
      <c r="G107" s="17">
        <f t="shared" si="14"/>
        <v>0.90322580645161288</v>
      </c>
      <c r="H107" s="17">
        <f t="shared" si="13"/>
        <v>1.8469656992084433E-2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4.1771094402673348E-4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13</v>
      </c>
      <c r="D109" s="16">
        <v>12</v>
      </c>
      <c r="E109" s="17">
        <f t="shared" si="15"/>
        <v>8.5751978891820575E-3</v>
      </c>
      <c r="F109" s="17">
        <f t="shared" si="16"/>
        <v>5.0125313283208017E-3</v>
      </c>
      <c r="G109" s="17">
        <f t="shared" ref="G109:G140" si="18">+IF(AND(C109=0,D109=0)," ",IF(C109=0,1,IF(D109=0,-1,(D109-C109)/C109)))</f>
        <v>-7.6923076923076927E-2</v>
      </c>
      <c r="H109" s="17">
        <f t="shared" si="17"/>
        <v>-6.5963060686015829E-4</v>
      </c>
    </row>
    <row r="110" spans="1:8" x14ac:dyDescent="0.2">
      <c r="A110" s="14"/>
      <c r="B110" s="15" t="s">
        <v>98</v>
      </c>
      <c r="C110" s="16">
        <v>2</v>
      </c>
      <c r="D110" s="16">
        <v>0</v>
      </c>
      <c r="E110" s="17">
        <f t="shared" si="15"/>
        <v>1.3192612137203166E-3</v>
      </c>
      <c r="F110" s="17" t="str">
        <f t="shared" si="16"/>
        <v/>
      </c>
      <c r="G110" s="17">
        <f t="shared" si="18"/>
        <v>-1</v>
      </c>
      <c r="H110" s="17">
        <f t="shared" si="17"/>
        <v>-1.3192612137203166E-3</v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8.3542188805346695E-4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4.1771094402673348E-4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3</v>
      </c>
      <c r="D113" s="16">
        <v>2</v>
      </c>
      <c r="E113" s="17">
        <f t="shared" si="15"/>
        <v>1.9788918205804751E-3</v>
      </c>
      <c r="F113" s="17">
        <f t="shared" si="16"/>
        <v>8.3542188805346695E-4</v>
      </c>
      <c r="G113" s="17">
        <f t="shared" si="18"/>
        <v>-0.33333333333333331</v>
      </c>
      <c r="H113" s="17">
        <f t="shared" si="17"/>
        <v>-6.5963060686015829E-4</v>
      </c>
    </row>
    <row r="114" spans="1:8" x14ac:dyDescent="0.2">
      <c r="A114" s="14"/>
      <c r="B114" s="15" t="s">
        <v>102</v>
      </c>
      <c r="C114" s="16">
        <v>35</v>
      </c>
      <c r="D114" s="16">
        <v>384</v>
      </c>
      <c r="E114" s="17">
        <f t="shared" si="15"/>
        <v>2.308707124010554E-2</v>
      </c>
      <c r="F114" s="17">
        <f t="shared" si="16"/>
        <v>0.16040100250626566</v>
      </c>
      <c r="G114" s="17">
        <f t="shared" si="18"/>
        <v>9.9714285714285715</v>
      </c>
      <c r="H114" s="17">
        <f t="shared" si="17"/>
        <v>0.23021108179419525</v>
      </c>
    </row>
    <row r="115" spans="1:8" ht="25.5" x14ac:dyDescent="0.2">
      <c r="A115" s="14"/>
      <c r="B115" s="15" t="s">
        <v>103</v>
      </c>
      <c r="C115" s="16">
        <v>61</v>
      </c>
      <c r="D115" s="16">
        <v>33</v>
      </c>
      <c r="E115" s="17">
        <f t="shared" si="15"/>
        <v>4.0237467018469655E-2</v>
      </c>
      <c r="F115" s="17">
        <f t="shared" si="16"/>
        <v>1.3784461152882205E-2</v>
      </c>
      <c r="G115" s="17">
        <f t="shared" si="18"/>
        <v>-0.45901639344262296</v>
      </c>
      <c r="H115" s="17">
        <f t="shared" si="17"/>
        <v>-1.8469656992084433E-2</v>
      </c>
    </row>
    <row r="116" spans="1:8" ht="25.5" x14ac:dyDescent="0.2">
      <c r="A116" s="14"/>
      <c r="B116" s="15" t="s">
        <v>104</v>
      </c>
      <c r="C116" s="16">
        <v>17</v>
      </c>
      <c r="D116" s="16">
        <v>41</v>
      </c>
      <c r="E116" s="17">
        <f t="shared" si="15"/>
        <v>1.1213720316622692E-2</v>
      </c>
      <c r="F116" s="17">
        <f t="shared" si="16"/>
        <v>1.7126148705096073E-2</v>
      </c>
      <c r="G116" s="17">
        <f t="shared" si="18"/>
        <v>1.411764705882353</v>
      </c>
      <c r="H116" s="17">
        <f t="shared" si="17"/>
        <v>1.5831134564643801E-2</v>
      </c>
    </row>
    <row r="117" spans="1:8" x14ac:dyDescent="0.2">
      <c r="A117" s="14"/>
      <c r="B117" s="15" t="s">
        <v>105</v>
      </c>
      <c r="C117" s="16">
        <v>3</v>
      </c>
      <c r="D117" s="16">
        <v>13</v>
      </c>
      <c r="E117" s="17">
        <f t="shared" si="15"/>
        <v>1.9788918205804751E-3</v>
      </c>
      <c r="F117" s="17">
        <f t="shared" si="16"/>
        <v>5.4302422723475352E-3</v>
      </c>
      <c r="G117" s="17">
        <f t="shared" si="18"/>
        <v>3.3333333333333335</v>
      </c>
      <c r="H117" s="17">
        <f t="shared" si="17"/>
        <v>6.5963060686015842E-3</v>
      </c>
    </row>
    <row r="118" spans="1:8" x14ac:dyDescent="0.2">
      <c r="A118" s="14"/>
      <c r="B118" s="15" t="s">
        <v>106</v>
      </c>
      <c r="C118" s="16">
        <v>30</v>
      </c>
      <c r="D118" s="16">
        <v>36</v>
      </c>
      <c r="E118" s="17">
        <f t="shared" si="15"/>
        <v>1.9788918205804751E-2</v>
      </c>
      <c r="F118" s="17">
        <f t="shared" si="16"/>
        <v>1.5037593984962405E-2</v>
      </c>
      <c r="G118" s="17">
        <f t="shared" si="18"/>
        <v>0.2</v>
      </c>
      <c r="H118" s="17">
        <f t="shared" si="17"/>
        <v>3.9577836411609502E-3</v>
      </c>
    </row>
    <row r="119" spans="1:8" x14ac:dyDescent="0.2">
      <c r="A119" s="14"/>
      <c r="B119" s="15" t="s">
        <v>107</v>
      </c>
      <c r="C119" s="16">
        <v>15</v>
      </c>
      <c r="D119" s="16">
        <v>17</v>
      </c>
      <c r="E119" s="17">
        <f t="shared" si="15"/>
        <v>9.8944591029023754E-3</v>
      </c>
      <c r="F119" s="17">
        <f t="shared" si="16"/>
        <v>7.1010860484544691E-3</v>
      </c>
      <c r="G119" s="17">
        <f t="shared" si="18"/>
        <v>0.13333333333333333</v>
      </c>
      <c r="H119" s="17">
        <f t="shared" si="17"/>
        <v>1.3192612137203168E-3</v>
      </c>
    </row>
    <row r="120" spans="1:8" x14ac:dyDescent="0.2">
      <c r="A120" s="14"/>
      <c r="B120" s="15" t="s">
        <v>108</v>
      </c>
      <c r="C120" s="16">
        <v>1</v>
      </c>
      <c r="D120" s="16">
        <v>15</v>
      </c>
      <c r="E120" s="17">
        <f t="shared" si="15"/>
        <v>6.5963060686015829E-4</v>
      </c>
      <c r="F120" s="17">
        <f t="shared" si="16"/>
        <v>6.2656641604010022E-3</v>
      </c>
      <c r="G120" s="17">
        <f t="shared" si="18"/>
        <v>14</v>
      </c>
      <c r="H120" s="17">
        <f t="shared" si="17"/>
        <v>9.2348284960422165E-3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1.3192612137203166E-3</v>
      </c>
      <c r="F123" s="17">
        <f t="shared" si="16"/>
        <v>4.1771094402673348E-4</v>
      </c>
      <c r="G123" s="17">
        <f t="shared" si="18"/>
        <v>-0.5</v>
      </c>
      <c r="H123" s="17">
        <f t="shared" si="17"/>
        <v>-6.5963060686015829E-4</v>
      </c>
    </row>
    <row r="124" spans="1:8" x14ac:dyDescent="0.2">
      <c r="A124" s="14"/>
      <c r="B124" s="15" t="s">
        <v>112</v>
      </c>
      <c r="C124" s="16">
        <v>12</v>
      </c>
      <c r="D124" s="16">
        <v>3</v>
      </c>
      <c r="E124" s="17">
        <f t="shared" si="15"/>
        <v>7.9155672823219003E-3</v>
      </c>
      <c r="F124" s="17">
        <f t="shared" si="16"/>
        <v>1.2531328320802004E-3</v>
      </c>
      <c r="G124" s="17">
        <f t="shared" si="18"/>
        <v>-0.75</v>
      </c>
      <c r="H124" s="17">
        <f t="shared" si="17"/>
        <v>-5.9366754617414252E-3</v>
      </c>
    </row>
    <row r="125" spans="1:8" x14ac:dyDescent="0.2">
      <c r="A125" s="14"/>
      <c r="B125" s="15" t="s">
        <v>113</v>
      </c>
      <c r="C125" s="16">
        <v>2</v>
      </c>
      <c r="D125" s="16">
        <v>2</v>
      </c>
      <c r="E125" s="17">
        <f t="shared" si="15"/>
        <v>1.3192612137203166E-3</v>
      </c>
      <c r="F125" s="17">
        <f t="shared" si="16"/>
        <v>8.3542188805346695E-4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3</v>
      </c>
      <c r="D126" s="16">
        <v>6</v>
      </c>
      <c r="E126" s="17">
        <f t="shared" si="15"/>
        <v>1.9788918205804751E-3</v>
      </c>
      <c r="F126" s="17">
        <f t="shared" si="16"/>
        <v>2.5062656641604009E-3</v>
      </c>
      <c r="G126" s="17">
        <f t="shared" si="18"/>
        <v>1</v>
      </c>
      <c r="H126" s="17">
        <f t="shared" si="17"/>
        <v>1.9788918205804751E-3</v>
      </c>
    </row>
    <row r="127" spans="1:8" x14ac:dyDescent="0.2">
      <c r="A127" s="14"/>
      <c r="B127" s="15" t="s">
        <v>115</v>
      </c>
      <c r="C127" s="16">
        <v>1</v>
      </c>
      <c r="D127" s="16">
        <v>4</v>
      </c>
      <c r="E127" s="17">
        <f t="shared" si="15"/>
        <v>6.5963060686015829E-4</v>
      </c>
      <c r="F127" s="17">
        <f t="shared" si="16"/>
        <v>1.6708437761069339E-3</v>
      </c>
      <c r="G127" s="17">
        <f t="shared" si="18"/>
        <v>3</v>
      </c>
      <c r="H127" s="17">
        <f t="shared" si="17"/>
        <v>1.9788918205804751E-3</v>
      </c>
    </row>
    <row r="128" spans="1:8" x14ac:dyDescent="0.2">
      <c r="A128" s="14"/>
      <c r="B128" s="15" t="s">
        <v>116</v>
      </c>
      <c r="C128" s="16">
        <v>40</v>
      </c>
      <c r="D128" s="16">
        <v>77</v>
      </c>
      <c r="E128" s="17">
        <f t="shared" si="15"/>
        <v>2.6385224274406333E-2</v>
      </c>
      <c r="F128" s="17">
        <f t="shared" si="16"/>
        <v>3.2163742690058478E-2</v>
      </c>
      <c r="G128" s="17">
        <f t="shared" si="18"/>
        <v>0.92500000000000004</v>
      </c>
      <c r="H128" s="17">
        <f t="shared" si="17"/>
        <v>2.4406332453825858E-2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1</v>
      </c>
      <c r="E129" s="17">
        <f t="shared" si="15"/>
        <v>1.9788918205804751E-3</v>
      </c>
      <c r="F129" s="17">
        <f t="shared" si="16"/>
        <v>4.1771094402673348E-4</v>
      </c>
      <c r="G129" s="17">
        <f t="shared" si="18"/>
        <v>-0.66666666666666663</v>
      </c>
      <c r="H129" s="17">
        <f t="shared" si="17"/>
        <v>-1.3192612137203166E-3</v>
      </c>
    </row>
    <row r="130" spans="1:8" x14ac:dyDescent="0.2">
      <c r="A130" s="14"/>
      <c r="B130" s="15" t="s">
        <v>118</v>
      </c>
      <c r="C130" s="16">
        <v>71</v>
      </c>
      <c r="D130" s="16">
        <v>117</v>
      </c>
      <c r="E130" s="17">
        <f t="shared" si="15"/>
        <v>4.6833773087071241E-2</v>
      </c>
      <c r="F130" s="17">
        <f t="shared" si="16"/>
        <v>4.8872180451127817E-2</v>
      </c>
      <c r="G130" s="17">
        <f t="shared" si="18"/>
        <v>0.647887323943662</v>
      </c>
      <c r="H130" s="17">
        <f t="shared" si="17"/>
        <v>3.0343007915567283E-2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173</v>
      </c>
      <c r="D132" s="16">
        <v>101</v>
      </c>
      <c r="E132" s="17">
        <f t="shared" si="15"/>
        <v>0.11411609498680739</v>
      </c>
      <c r="F132" s="17">
        <f t="shared" si="16"/>
        <v>4.2188805346700081E-2</v>
      </c>
      <c r="G132" s="17">
        <f t="shared" si="18"/>
        <v>-0.41618497109826591</v>
      </c>
      <c r="H132" s="17">
        <f t="shared" si="17"/>
        <v>-4.7493403693931402E-2</v>
      </c>
    </row>
    <row r="133" spans="1:8" x14ac:dyDescent="0.2">
      <c r="A133" s="14"/>
      <c r="B133" s="15" t="s">
        <v>121</v>
      </c>
      <c r="C133" s="16">
        <v>28</v>
      </c>
      <c r="D133" s="16">
        <v>34</v>
      </c>
      <c r="E133" s="17">
        <f t="shared" si="15"/>
        <v>1.8469656992084433E-2</v>
      </c>
      <c r="F133" s="17">
        <f t="shared" si="16"/>
        <v>1.4202172096908938E-2</v>
      </c>
      <c r="G133" s="17">
        <f t="shared" si="18"/>
        <v>0.21428571428571427</v>
      </c>
      <c r="H133" s="17">
        <f t="shared" si="17"/>
        <v>3.9577836411609493E-3</v>
      </c>
    </row>
    <row r="134" spans="1:8" x14ac:dyDescent="0.2">
      <c r="A134" s="14"/>
      <c r="B134" s="15" t="s">
        <v>122</v>
      </c>
      <c r="C134" s="16">
        <v>9</v>
      </c>
      <c r="D134" s="16">
        <v>6</v>
      </c>
      <c r="E134" s="17">
        <f t="shared" si="15"/>
        <v>5.9366754617414244E-3</v>
      </c>
      <c r="F134" s="17">
        <f t="shared" si="16"/>
        <v>2.5062656641604009E-3</v>
      </c>
      <c r="G134" s="17">
        <f t="shared" si="18"/>
        <v>-0.33333333333333331</v>
      </c>
      <c r="H134" s="17">
        <f t="shared" si="17"/>
        <v>-1.9788918205804746E-3</v>
      </c>
    </row>
    <row r="135" spans="1:8" ht="25.5" x14ac:dyDescent="0.2">
      <c r="A135" s="14"/>
      <c r="B135" s="15" t="s">
        <v>123</v>
      </c>
      <c r="C135" s="16">
        <v>102</v>
      </c>
      <c r="D135" s="16">
        <v>188</v>
      </c>
      <c r="E135" s="17">
        <f t="shared" si="15"/>
        <v>6.7282321899736153E-2</v>
      </c>
      <c r="F135" s="17">
        <f t="shared" si="16"/>
        <v>7.8529657477025894E-2</v>
      </c>
      <c r="G135" s="17">
        <f t="shared" si="18"/>
        <v>0.84313725490196079</v>
      </c>
      <c r="H135" s="17">
        <f t="shared" si="17"/>
        <v>5.6728232189973617E-2</v>
      </c>
    </row>
    <row r="136" spans="1:8" ht="25.5" x14ac:dyDescent="0.2">
      <c r="A136" s="14"/>
      <c r="B136" s="15" t="s">
        <v>124</v>
      </c>
      <c r="C136" s="16">
        <v>27</v>
      </c>
      <c r="D136" s="16">
        <v>56</v>
      </c>
      <c r="E136" s="17">
        <f t="shared" si="15"/>
        <v>1.7810026385224276E-2</v>
      </c>
      <c r="F136" s="17">
        <f t="shared" si="16"/>
        <v>2.3391812865497075E-2</v>
      </c>
      <c r="G136" s="17">
        <f t="shared" si="18"/>
        <v>1.0740740740740742</v>
      </c>
      <c r="H136" s="17">
        <f t="shared" si="17"/>
        <v>1.9129287598944594E-2</v>
      </c>
    </row>
    <row r="137" spans="1:8" x14ac:dyDescent="0.2">
      <c r="A137" s="14"/>
      <c r="B137" s="15" t="s">
        <v>125</v>
      </c>
      <c r="C137" s="16">
        <v>27</v>
      </c>
      <c r="D137" s="16">
        <v>37</v>
      </c>
      <c r="E137" s="17">
        <f t="shared" si="15"/>
        <v>1.7810026385224276E-2</v>
      </c>
      <c r="F137" s="17">
        <f t="shared" si="16"/>
        <v>1.5455304928989139E-2</v>
      </c>
      <c r="G137" s="17">
        <f t="shared" si="18"/>
        <v>0.37037037037037035</v>
      </c>
      <c r="H137" s="17">
        <f t="shared" si="17"/>
        <v>6.5963060686015833E-3</v>
      </c>
    </row>
    <row r="138" spans="1:8" x14ac:dyDescent="0.2">
      <c r="A138" s="14"/>
      <c r="B138" s="15" t="s">
        <v>126</v>
      </c>
      <c r="C138" s="16">
        <v>60</v>
      </c>
      <c r="D138" s="16">
        <v>23</v>
      </c>
      <c r="E138" s="17">
        <f t="shared" si="15"/>
        <v>3.9577836411609502E-2</v>
      </c>
      <c r="F138" s="17">
        <f t="shared" si="16"/>
        <v>9.60735171261487E-3</v>
      </c>
      <c r="G138" s="17">
        <f t="shared" si="18"/>
        <v>-0.6166666666666667</v>
      </c>
      <c r="H138" s="17">
        <f t="shared" si="17"/>
        <v>-2.4406332453825862E-2</v>
      </c>
    </row>
    <row r="139" spans="1:8" x14ac:dyDescent="0.2">
      <c r="A139" s="14"/>
      <c r="B139" s="15" t="s">
        <v>127</v>
      </c>
      <c r="C139" s="16">
        <v>3</v>
      </c>
      <c r="D139" s="16">
        <v>4</v>
      </c>
      <c r="E139" s="17">
        <f t="shared" si="15"/>
        <v>1.9788918205804751E-3</v>
      </c>
      <c r="F139" s="17">
        <f t="shared" si="16"/>
        <v>1.6708437761069339E-3</v>
      </c>
      <c r="G139" s="17">
        <f t="shared" si="18"/>
        <v>0.33333333333333331</v>
      </c>
      <c r="H139" s="17">
        <f t="shared" si="17"/>
        <v>6.5963060686015829E-4</v>
      </c>
    </row>
    <row r="140" spans="1:8" x14ac:dyDescent="0.2">
      <c r="A140" s="14"/>
      <c r="B140" s="15" t="s">
        <v>128</v>
      </c>
      <c r="C140" s="16">
        <v>12</v>
      </c>
      <c r="D140" s="16">
        <v>8</v>
      </c>
      <c r="E140" s="17">
        <f t="shared" ref="E140:E171" si="19">+IF(C140=0,"",C140/C$76)</f>
        <v>7.9155672823219003E-3</v>
      </c>
      <c r="F140" s="17">
        <f t="shared" ref="F140:F171" si="20">+IF(D140=0,"",D140/D$76)</f>
        <v>3.3416875522138678E-3</v>
      </c>
      <c r="G140" s="17">
        <f t="shared" si="18"/>
        <v>-0.33333333333333331</v>
      </c>
      <c r="H140" s="17">
        <f t="shared" ref="H140:H171" si="21">+IF(OR(AND(E140=""),(G140="")),"",E140*G140)</f>
        <v>-2.6385224274406332E-3</v>
      </c>
    </row>
    <row r="141" spans="1:8" x14ac:dyDescent="0.2">
      <c r="A141" s="14"/>
      <c r="B141" s="15" t="s">
        <v>129</v>
      </c>
      <c r="C141" s="16">
        <v>5</v>
      </c>
      <c r="D141" s="16">
        <v>3</v>
      </c>
      <c r="E141" s="17">
        <f t="shared" si="19"/>
        <v>3.2981530343007917E-3</v>
      </c>
      <c r="F141" s="17">
        <f t="shared" si="20"/>
        <v>1.2531328320802004E-3</v>
      </c>
      <c r="G141" s="17">
        <f t="shared" ref="G141:G171" si="22">+IF(AND(C141=0,D141=0)," ",IF(C141=0,1,IF(D141=0,-1,(D141-C141)/C141)))</f>
        <v>-0.4</v>
      </c>
      <c r="H141" s="17">
        <f t="shared" si="21"/>
        <v>-1.3192612137203168E-3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16</v>
      </c>
      <c r="D143" s="16">
        <v>12</v>
      </c>
      <c r="E143" s="17">
        <f t="shared" si="19"/>
        <v>1.0554089709762533E-2</v>
      </c>
      <c r="F143" s="17">
        <f t="shared" si="20"/>
        <v>5.0125313283208017E-3</v>
      </c>
      <c r="G143" s="17">
        <f t="shared" si="22"/>
        <v>-0.25</v>
      </c>
      <c r="H143" s="17">
        <f t="shared" si="21"/>
        <v>-2.6385224274406332E-3</v>
      </c>
    </row>
    <row r="144" spans="1:8" x14ac:dyDescent="0.2">
      <c r="A144" s="14"/>
      <c r="B144" s="15" t="s">
        <v>132</v>
      </c>
      <c r="C144" s="16">
        <v>1</v>
      </c>
      <c r="D144" s="16">
        <v>3</v>
      </c>
      <c r="E144" s="17">
        <f t="shared" si="19"/>
        <v>6.5963060686015829E-4</v>
      </c>
      <c r="F144" s="17">
        <f t="shared" si="20"/>
        <v>1.2531328320802004E-3</v>
      </c>
      <c r="G144" s="17">
        <f t="shared" si="22"/>
        <v>2</v>
      </c>
      <c r="H144" s="17">
        <f t="shared" si="21"/>
        <v>1.3192612137203166E-3</v>
      </c>
    </row>
    <row r="145" spans="1:8" ht="25.5" x14ac:dyDescent="0.2">
      <c r="A145" s="14"/>
      <c r="B145" s="15" t="s">
        <v>133</v>
      </c>
      <c r="C145" s="16">
        <v>7</v>
      </c>
      <c r="D145" s="16">
        <v>26</v>
      </c>
      <c r="E145" s="17">
        <f t="shared" si="19"/>
        <v>4.6174142480211082E-3</v>
      </c>
      <c r="F145" s="17">
        <f t="shared" si="20"/>
        <v>1.086048454469507E-2</v>
      </c>
      <c r="G145" s="17">
        <f t="shared" si="22"/>
        <v>2.7142857142857144</v>
      </c>
      <c r="H145" s="17">
        <f t="shared" si="21"/>
        <v>1.2532981530343009E-2</v>
      </c>
    </row>
    <row r="146" spans="1:8" ht="25.5" x14ac:dyDescent="0.2">
      <c r="A146" s="14"/>
      <c r="B146" s="15" t="s">
        <v>134</v>
      </c>
      <c r="C146" s="16">
        <v>4</v>
      </c>
      <c r="D146" s="16">
        <v>11</v>
      </c>
      <c r="E146" s="17">
        <f t="shared" si="19"/>
        <v>2.6385224274406332E-3</v>
      </c>
      <c r="F146" s="17">
        <f t="shared" si="20"/>
        <v>4.5948203842940682E-3</v>
      </c>
      <c r="G146" s="17">
        <f t="shared" si="22"/>
        <v>1.75</v>
      </c>
      <c r="H146" s="17">
        <f t="shared" si="21"/>
        <v>4.6174142480211082E-3</v>
      </c>
    </row>
    <row r="147" spans="1:8" ht="25.5" x14ac:dyDescent="0.2">
      <c r="A147" s="14"/>
      <c r="B147" s="15" t="s">
        <v>135</v>
      </c>
      <c r="C147" s="16">
        <v>2</v>
      </c>
      <c r="D147" s="16">
        <v>3</v>
      </c>
      <c r="E147" s="17">
        <f t="shared" si="19"/>
        <v>1.3192612137203166E-3</v>
      </c>
      <c r="F147" s="17">
        <f t="shared" si="20"/>
        <v>1.2531328320802004E-3</v>
      </c>
      <c r="G147" s="17">
        <f t="shared" si="22"/>
        <v>0.5</v>
      </c>
      <c r="H147" s="17">
        <f t="shared" si="21"/>
        <v>6.5963060686015829E-4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4.1771094402673348E-4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4.1771094402673348E-4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1.2531328320802004E-3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1</v>
      </c>
      <c r="E156" s="17">
        <f t="shared" si="19"/>
        <v>1.3192612137203166E-3</v>
      </c>
      <c r="F156" s="17">
        <f t="shared" si="20"/>
        <v>4.1771094402673348E-4</v>
      </c>
      <c r="G156" s="17">
        <f t="shared" si="22"/>
        <v>-0.5</v>
      </c>
      <c r="H156" s="17">
        <f t="shared" si="21"/>
        <v>-6.5963060686015829E-4</v>
      </c>
    </row>
    <row r="157" spans="1:8" x14ac:dyDescent="0.2">
      <c r="A157" s="14"/>
      <c r="B157" s="15" t="s">
        <v>145</v>
      </c>
      <c r="C157" s="16">
        <v>11</v>
      </c>
      <c r="D157" s="16">
        <v>22</v>
      </c>
      <c r="E157" s="17">
        <f t="shared" si="19"/>
        <v>7.2559366754617414E-3</v>
      </c>
      <c r="F157" s="17">
        <f t="shared" si="20"/>
        <v>9.1896407685881365E-3</v>
      </c>
      <c r="G157" s="17">
        <f t="shared" si="22"/>
        <v>1</v>
      </c>
      <c r="H157" s="17">
        <f t="shared" si="21"/>
        <v>7.2559366754617414E-3</v>
      </c>
    </row>
    <row r="158" spans="1:8" x14ac:dyDescent="0.2">
      <c r="A158" s="14"/>
      <c r="B158" s="15" t="s">
        <v>146</v>
      </c>
      <c r="C158" s="16">
        <v>3</v>
      </c>
      <c r="D158" s="16">
        <v>0</v>
      </c>
      <c r="E158" s="17">
        <f t="shared" si="19"/>
        <v>1.9788918205804751E-3</v>
      </c>
      <c r="F158" s="17" t="str">
        <f t="shared" si="20"/>
        <v/>
      </c>
      <c r="G158" s="17">
        <f t="shared" si="22"/>
        <v>-1</v>
      </c>
      <c r="H158" s="17">
        <f t="shared" si="21"/>
        <v>-1.9788918205804751E-3</v>
      </c>
    </row>
    <row r="159" spans="1:8" ht="25.5" x14ac:dyDescent="0.2">
      <c r="A159" s="14"/>
      <c r="B159" s="15" t="s">
        <v>147</v>
      </c>
      <c r="C159" s="16">
        <v>7</v>
      </c>
      <c r="D159" s="16">
        <v>13</v>
      </c>
      <c r="E159" s="17">
        <f t="shared" si="19"/>
        <v>4.6174142480211082E-3</v>
      </c>
      <c r="F159" s="17">
        <f t="shared" si="20"/>
        <v>5.4302422723475352E-3</v>
      </c>
      <c r="G159" s="17">
        <f t="shared" si="22"/>
        <v>0.8571428571428571</v>
      </c>
      <c r="H159" s="17">
        <f t="shared" si="21"/>
        <v>3.9577836411609493E-3</v>
      </c>
    </row>
    <row r="160" spans="1:8" x14ac:dyDescent="0.2">
      <c r="A160" s="14"/>
      <c r="B160" s="15" t="s">
        <v>148</v>
      </c>
      <c r="C160" s="16">
        <v>1</v>
      </c>
      <c r="D160" s="16">
        <v>4</v>
      </c>
      <c r="E160" s="17">
        <f t="shared" si="19"/>
        <v>6.5963060686015829E-4</v>
      </c>
      <c r="F160" s="17">
        <f t="shared" si="20"/>
        <v>1.6708437761069339E-3</v>
      </c>
      <c r="G160" s="17">
        <f t="shared" si="22"/>
        <v>3</v>
      </c>
      <c r="H160" s="17">
        <f t="shared" si="21"/>
        <v>1.9788918205804751E-3</v>
      </c>
    </row>
    <row r="161" spans="1:8" ht="25.5" x14ac:dyDescent="0.2">
      <c r="A161" s="14"/>
      <c r="B161" s="15" t="s">
        <v>149</v>
      </c>
      <c r="C161" s="16">
        <v>2</v>
      </c>
      <c r="D161" s="16">
        <v>5</v>
      </c>
      <c r="E161" s="17">
        <f t="shared" si="19"/>
        <v>1.3192612137203166E-3</v>
      </c>
      <c r="F161" s="17">
        <f t="shared" si="20"/>
        <v>2.0885547201336674E-3</v>
      </c>
      <c r="G161" s="17">
        <f t="shared" si="22"/>
        <v>1.5</v>
      </c>
      <c r="H161" s="17">
        <f t="shared" si="21"/>
        <v>1.9788918205804751E-3</v>
      </c>
    </row>
    <row r="162" spans="1:8" x14ac:dyDescent="0.2">
      <c r="A162" s="14"/>
      <c r="B162" s="15" t="s">
        <v>150</v>
      </c>
      <c r="C162" s="16">
        <v>8</v>
      </c>
      <c r="D162" s="16">
        <v>11</v>
      </c>
      <c r="E162" s="17">
        <f t="shared" si="19"/>
        <v>5.2770448548812663E-3</v>
      </c>
      <c r="F162" s="17">
        <f t="shared" si="20"/>
        <v>4.5948203842940682E-3</v>
      </c>
      <c r="G162" s="17">
        <f t="shared" si="22"/>
        <v>0.375</v>
      </c>
      <c r="H162" s="17">
        <f t="shared" si="21"/>
        <v>1.9788918205804751E-3</v>
      </c>
    </row>
    <row r="163" spans="1:8" x14ac:dyDescent="0.2">
      <c r="A163" s="14"/>
      <c r="B163" s="15" t="s">
        <v>151</v>
      </c>
      <c r="C163" s="16">
        <v>2</v>
      </c>
      <c r="D163" s="16">
        <v>1</v>
      </c>
      <c r="E163" s="17">
        <f t="shared" si="19"/>
        <v>1.3192612137203166E-3</v>
      </c>
      <c r="F163" s="17">
        <f t="shared" si="20"/>
        <v>4.1771094402673348E-4</v>
      </c>
      <c r="G163" s="17">
        <f t="shared" si="22"/>
        <v>-0.5</v>
      </c>
      <c r="H163" s="17">
        <f t="shared" si="21"/>
        <v>-6.5963060686015829E-4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9</v>
      </c>
      <c r="D165" s="16">
        <v>7</v>
      </c>
      <c r="E165" s="17">
        <f t="shared" si="19"/>
        <v>5.9366754617414244E-3</v>
      </c>
      <c r="F165" s="17">
        <f t="shared" si="20"/>
        <v>2.9239766081871343E-3</v>
      </c>
      <c r="G165" s="17">
        <f t="shared" si="22"/>
        <v>-0.22222222222222221</v>
      </c>
      <c r="H165" s="17">
        <f t="shared" si="21"/>
        <v>-1.3192612137203164E-3</v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3</v>
      </c>
      <c r="D167" s="16">
        <v>0</v>
      </c>
      <c r="E167" s="17">
        <f t="shared" si="19"/>
        <v>1.9788918205804751E-3</v>
      </c>
      <c r="F167" s="17" t="str">
        <f t="shared" si="20"/>
        <v/>
      </c>
      <c r="G167" s="17">
        <f t="shared" si="22"/>
        <v>-1</v>
      </c>
      <c r="H167" s="17">
        <f t="shared" si="21"/>
        <v>-1.9788918205804751E-3</v>
      </c>
    </row>
    <row r="168" spans="1:8" x14ac:dyDescent="0.2">
      <c r="A168" s="14"/>
      <c r="B168" s="15" t="s">
        <v>156</v>
      </c>
      <c r="C168" s="16">
        <v>95</v>
      </c>
      <c r="D168" s="16">
        <v>184</v>
      </c>
      <c r="E168" s="17">
        <f t="shared" si="19"/>
        <v>6.2664907651715035E-2</v>
      </c>
      <c r="F168" s="17">
        <f t="shared" si="20"/>
        <v>7.685881370091896E-2</v>
      </c>
      <c r="G168" s="17">
        <f t="shared" si="22"/>
        <v>0.93684210526315792</v>
      </c>
      <c r="H168" s="17">
        <f t="shared" si="21"/>
        <v>5.8707124010554085E-2</v>
      </c>
    </row>
    <row r="169" spans="1:8" ht="25.5" x14ac:dyDescent="0.2">
      <c r="A169" s="14"/>
      <c r="B169" s="15" t="s">
        <v>157</v>
      </c>
      <c r="C169" s="16">
        <v>28</v>
      </c>
      <c r="D169" s="16">
        <v>77</v>
      </c>
      <c r="E169" s="17">
        <f t="shared" si="19"/>
        <v>1.8469656992084433E-2</v>
      </c>
      <c r="F169" s="17">
        <f t="shared" si="20"/>
        <v>3.2163742690058478E-2</v>
      </c>
      <c r="G169" s="17">
        <f t="shared" si="22"/>
        <v>1.75</v>
      </c>
      <c r="H169" s="17">
        <f t="shared" si="21"/>
        <v>3.2321899736147755E-2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4970</v>
      </c>
      <c r="D177" s="20">
        <f>SUM(D178:D350)</f>
        <v>4020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-0.19114688128772636</v>
      </c>
      <c r="H177" s="21">
        <f t="shared" ref="H177:H208" si="25">+IF(OR(AND(E177=""),(G177="")),"",E177*G177)</f>
        <v>-0.19114688128772636</v>
      </c>
    </row>
    <row r="178" spans="1:8" x14ac:dyDescent="0.2">
      <c r="A178" s="14"/>
      <c r="B178" s="15" t="s">
        <v>160</v>
      </c>
      <c r="C178" s="16">
        <v>7</v>
      </c>
      <c r="D178" s="16">
        <v>22</v>
      </c>
      <c r="E178" s="17">
        <f t="shared" si="23"/>
        <v>1.4084507042253522E-3</v>
      </c>
      <c r="F178" s="17">
        <f t="shared" si="24"/>
        <v>5.4726368159203984E-3</v>
      </c>
      <c r="G178" s="17">
        <f t="shared" ref="G178:G209" si="26">+IF(AND(C178=0,D178=0)," ",IF(C178=0,1,IF(D178=0,-1,(D178-C178)/C178)))</f>
        <v>2.1428571428571428</v>
      </c>
      <c r="H178" s="17">
        <f t="shared" si="25"/>
        <v>3.0181086519114691E-3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2.4875621890547262E-4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1</v>
      </c>
      <c r="D180" s="16">
        <v>3</v>
      </c>
      <c r="E180" s="17">
        <f t="shared" si="23"/>
        <v>2.0120724346076458E-4</v>
      </c>
      <c r="F180" s="17">
        <f t="shared" si="24"/>
        <v>7.4626865671641792E-4</v>
      </c>
      <c r="G180" s="17">
        <f t="shared" si="26"/>
        <v>2</v>
      </c>
      <c r="H180" s="17">
        <f t="shared" si="25"/>
        <v>4.0241448692152917E-4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46</v>
      </c>
      <c r="D182" s="16">
        <v>28</v>
      </c>
      <c r="E182" s="17">
        <f t="shared" si="23"/>
        <v>9.2555331991951706E-3</v>
      </c>
      <c r="F182" s="17">
        <f t="shared" si="24"/>
        <v>6.965174129353234E-3</v>
      </c>
      <c r="G182" s="17">
        <f t="shared" si="26"/>
        <v>-0.39130434782608697</v>
      </c>
      <c r="H182" s="17">
        <f t="shared" si="25"/>
        <v>-3.6217303822937627E-3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1011</v>
      </c>
      <c r="D184" s="16">
        <v>865</v>
      </c>
      <c r="E184" s="17">
        <f t="shared" si="23"/>
        <v>0.20342052313883299</v>
      </c>
      <c r="F184" s="17">
        <f t="shared" si="24"/>
        <v>0.21517412935323382</v>
      </c>
      <c r="G184" s="17">
        <f t="shared" si="26"/>
        <v>-0.14441147378832839</v>
      </c>
      <c r="H184" s="17">
        <f t="shared" si="25"/>
        <v>-2.9376257545271629E-2</v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23"/>
        <v>4.0241448692152917E-4</v>
      </c>
      <c r="F185" s="17" t="str">
        <f t="shared" si="24"/>
        <v/>
      </c>
      <c r="G185" s="17">
        <f t="shared" si="26"/>
        <v>-1</v>
      </c>
      <c r="H185" s="17">
        <f t="shared" si="25"/>
        <v>-4.0241448692152917E-4</v>
      </c>
    </row>
    <row r="186" spans="1:8" x14ac:dyDescent="0.2">
      <c r="A186" s="14"/>
      <c r="B186" s="15" t="s">
        <v>168</v>
      </c>
      <c r="C186" s="16">
        <v>33</v>
      </c>
      <c r="D186" s="16">
        <v>53</v>
      </c>
      <c r="E186" s="17">
        <f t="shared" si="23"/>
        <v>6.6398390342052313E-3</v>
      </c>
      <c r="F186" s="17">
        <f t="shared" si="24"/>
        <v>1.3184079601990049E-2</v>
      </c>
      <c r="G186" s="17">
        <f t="shared" si="26"/>
        <v>0.60606060606060608</v>
      </c>
      <c r="H186" s="17">
        <f t="shared" si="25"/>
        <v>4.0241448692152921E-3</v>
      </c>
    </row>
    <row r="187" spans="1:8" x14ac:dyDescent="0.2">
      <c r="A187" s="14"/>
      <c r="B187" s="15" t="s">
        <v>169</v>
      </c>
      <c r="C187" s="16">
        <v>2</v>
      </c>
      <c r="D187" s="16">
        <v>1</v>
      </c>
      <c r="E187" s="17">
        <f t="shared" si="23"/>
        <v>4.0241448692152917E-4</v>
      </c>
      <c r="F187" s="17">
        <f t="shared" si="24"/>
        <v>2.4875621890547262E-4</v>
      </c>
      <c r="G187" s="17">
        <f t="shared" si="26"/>
        <v>-0.5</v>
      </c>
      <c r="H187" s="17">
        <f t="shared" si="25"/>
        <v>-2.0120724346076458E-4</v>
      </c>
    </row>
    <row r="188" spans="1:8" x14ac:dyDescent="0.2">
      <c r="A188" s="14"/>
      <c r="B188" s="15" t="s">
        <v>170</v>
      </c>
      <c r="C188" s="16">
        <v>2</v>
      </c>
      <c r="D188" s="16">
        <v>3</v>
      </c>
      <c r="E188" s="17">
        <f t="shared" si="23"/>
        <v>4.0241448692152917E-4</v>
      </c>
      <c r="F188" s="17">
        <f t="shared" si="24"/>
        <v>7.4626865671641792E-4</v>
      </c>
      <c r="G188" s="17">
        <f t="shared" si="26"/>
        <v>0.5</v>
      </c>
      <c r="H188" s="17">
        <f t="shared" si="25"/>
        <v>2.0120724346076458E-4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2.4875621890547262E-4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5</v>
      </c>
      <c r="E190" s="17">
        <f t="shared" si="23"/>
        <v>4.0241448692152917E-4</v>
      </c>
      <c r="F190" s="17">
        <f t="shared" si="24"/>
        <v>1.2437810945273632E-3</v>
      </c>
      <c r="G190" s="17">
        <f t="shared" si="26"/>
        <v>1.5</v>
      </c>
      <c r="H190" s="17">
        <f t="shared" si="25"/>
        <v>6.0362173038229375E-4</v>
      </c>
    </row>
    <row r="191" spans="1:8" x14ac:dyDescent="0.2">
      <c r="A191" s="14"/>
      <c r="B191" s="15" t="s">
        <v>173</v>
      </c>
      <c r="C191" s="16">
        <v>7</v>
      </c>
      <c r="D191" s="16">
        <v>76</v>
      </c>
      <c r="E191" s="17">
        <f t="shared" si="23"/>
        <v>1.4084507042253522E-3</v>
      </c>
      <c r="F191" s="17">
        <f t="shared" si="24"/>
        <v>1.8905472636815919E-2</v>
      </c>
      <c r="G191" s="17">
        <f t="shared" si="26"/>
        <v>9.8571428571428577</v>
      </c>
      <c r="H191" s="17">
        <f t="shared" si="25"/>
        <v>1.3883299798792758E-2</v>
      </c>
    </row>
    <row r="192" spans="1:8" x14ac:dyDescent="0.2">
      <c r="A192" s="14"/>
      <c r="B192" s="15" t="s">
        <v>174</v>
      </c>
      <c r="C192" s="16">
        <v>165</v>
      </c>
      <c r="D192" s="16">
        <v>412</v>
      </c>
      <c r="E192" s="17">
        <f t="shared" si="23"/>
        <v>3.3199195171026159E-2</v>
      </c>
      <c r="F192" s="17">
        <f t="shared" si="24"/>
        <v>0.10248756218905472</v>
      </c>
      <c r="G192" s="17">
        <f t="shared" si="26"/>
        <v>1.4969696969696971</v>
      </c>
      <c r="H192" s="17">
        <f t="shared" si="25"/>
        <v>4.9698189134808862E-2</v>
      </c>
    </row>
    <row r="193" spans="1:8" ht="25.5" x14ac:dyDescent="0.2">
      <c r="A193" s="14"/>
      <c r="B193" s="15" t="s">
        <v>175</v>
      </c>
      <c r="C193" s="16">
        <v>2</v>
      </c>
      <c r="D193" s="16">
        <v>12</v>
      </c>
      <c r="E193" s="17">
        <f t="shared" si="23"/>
        <v>4.0241448692152917E-4</v>
      </c>
      <c r="F193" s="17">
        <f t="shared" si="24"/>
        <v>2.9850746268656717E-3</v>
      </c>
      <c r="G193" s="17">
        <f t="shared" si="26"/>
        <v>5</v>
      </c>
      <c r="H193" s="17">
        <f t="shared" si="25"/>
        <v>2.012072434607646E-3</v>
      </c>
    </row>
    <row r="194" spans="1:8" ht="25.5" x14ac:dyDescent="0.2">
      <c r="A194" s="14"/>
      <c r="B194" s="15" t="s">
        <v>176</v>
      </c>
      <c r="C194" s="16">
        <v>2</v>
      </c>
      <c r="D194" s="16">
        <v>5</v>
      </c>
      <c r="E194" s="17">
        <f t="shared" si="23"/>
        <v>4.0241448692152917E-4</v>
      </c>
      <c r="F194" s="17">
        <f t="shared" si="24"/>
        <v>1.2437810945273632E-3</v>
      </c>
      <c r="G194" s="17">
        <f t="shared" si="26"/>
        <v>1.5</v>
      </c>
      <c r="H194" s="17">
        <f t="shared" si="25"/>
        <v>6.0362173038229375E-4</v>
      </c>
    </row>
    <row r="195" spans="1:8" x14ac:dyDescent="0.2">
      <c r="A195" s="14"/>
      <c r="B195" s="15" t="s">
        <v>177</v>
      </c>
      <c r="C195" s="16">
        <v>3</v>
      </c>
      <c r="D195" s="16">
        <v>3</v>
      </c>
      <c r="E195" s="17">
        <f t="shared" si="23"/>
        <v>6.0362173038229375E-4</v>
      </c>
      <c r="F195" s="17">
        <f t="shared" si="24"/>
        <v>7.4626865671641792E-4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1</v>
      </c>
      <c r="D196" s="16">
        <v>2</v>
      </c>
      <c r="E196" s="17">
        <f t="shared" si="23"/>
        <v>2.0120724346076458E-4</v>
      </c>
      <c r="F196" s="17">
        <f t="shared" si="24"/>
        <v>4.9751243781094524E-4</v>
      </c>
      <c r="G196" s="17">
        <f t="shared" si="26"/>
        <v>1</v>
      </c>
      <c r="H196" s="17">
        <f t="shared" si="25"/>
        <v>2.0120724346076458E-4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2.4875621890547262E-4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74</v>
      </c>
      <c r="D198" s="16">
        <v>52</v>
      </c>
      <c r="E198" s="17">
        <f t="shared" si="23"/>
        <v>1.488933601609658E-2</v>
      </c>
      <c r="F198" s="17">
        <f t="shared" si="24"/>
        <v>1.2935323383084577E-2</v>
      </c>
      <c r="G198" s="17">
        <f t="shared" si="26"/>
        <v>-0.29729729729729731</v>
      </c>
      <c r="H198" s="17">
        <f t="shared" si="25"/>
        <v>-4.4265593561368215E-3</v>
      </c>
    </row>
    <row r="199" spans="1:8" x14ac:dyDescent="0.2">
      <c r="A199" s="14"/>
      <c r="B199" s="15" t="s">
        <v>181</v>
      </c>
      <c r="C199" s="16">
        <v>5</v>
      </c>
      <c r="D199" s="16">
        <v>1</v>
      </c>
      <c r="E199" s="17">
        <f t="shared" si="23"/>
        <v>1.006036217303823E-3</v>
      </c>
      <c r="F199" s="17">
        <f t="shared" si="24"/>
        <v>2.4875621890547262E-4</v>
      </c>
      <c r="G199" s="17">
        <f t="shared" si="26"/>
        <v>-0.8</v>
      </c>
      <c r="H199" s="17">
        <f t="shared" si="25"/>
        <v>-8.0482897384305844E-4</v>
      </c>
    </row>
    <row r="200" spans="1:8" x14ac:dyDescent="0.2">
      <c r="A200" s="14"/>
      <c r="B200" s="15" t="s">
        <v>182</v>
      </c>
      <c r="C200" s="16">
        <v>6</v>
      </c>
      <c r="D200" s="16">
        <v>4</v>
      </c>
      <c r="E200" s="17">
        <f t="shared" si="23"/>
        <v>1.2072434607645875E-3</v>
      </c>
      <c r="F200" s="17">
        <f t="shared" si="24"/>
        <v>9.9502487562189048E-4</v>
      </c>
      <c r="G200" s="17">
        <f t="shared" si="26"/>
        <v>-0.33333333333333331</v>
      </c>
      <c r="H200" s="17">
        <f t="shared" si="25"/>
        <v>-4.0241448692152917E-4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13</v>
      </c>
      <c r="E202" s="17" t="str">
        <f t="shared" si="23"/>
        <v/>
      </c>
      <c r="F202" s="17">
        <f t="shared" si="24"/>
        <v>3.2338308457711441E-3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64</v>
      </c>
      <c r="D203" s="16">
        <v>8</v>
      </c>
      <c r="E203" s="17">
        <f t="shared" si="23"/>
        <v>1.2877263581488933E-2</v>
      </c>
      <c r="F203" s="17">
        <f t="shared" si="24"/>
        <v>1.990049751243781E-3</v>
      </c>
      <c r="G203" s="17">
        <f t="shared" si="26"/>
        <v>-0.875</v>
      </c>
      <c r="H203" s="17">
        <f t="shared" si="25"/>
        <v>-1.1267605633802816E-2</v>
      </c>
    </row>
    <row r="204" spans="1:8" x14ac:dyDescent="0.2">
      <c r="A204" s="14"/>
      <c r="B204" s="15" t="s">
        <v>186</v>
      </c>
      <c r="C204" s="16">
        <v>168</v>
      </c>
      <c r="D204" s="16">
        <v>78</v>
      </c>
      <c r="E204" s="17">
        <f t="shared" si="23"/>
        <v>3.3802816901408447E-2</v>
      </c>
      <c r="F204" s="17">
        <f t="shared" si="24"/>
        <v>1.9402985074626865E-2</v>
      </c>
      <c r="G204" s="17">
        <f t="shared" si="26"/>
        <v>-0.5357142857142857</v>
      </c>
      <c r="H204" s="17">
        <f t="shared" si="25"/>
        <v>-1.810865191146881E-2</v>
      </c>
    </row>
    <row r="205" spans="1:8" ht="25.5" x14ac:dyDescent="0.2">
      <c r="A205" s="14"/>
      <c r="B205" s="15" t="s">
        <v>187</v>
      </c>
      <c r="C205" s="16">
        <v>17</v>
      </c>
      <c r="D205" s="16">
        <v>39</v>
      </c>
      <c r="E205" s="17">
        <f t="shared" si="23"/>
        <v>3.420523138832998E-3</v>
      </c>
      <c r="F205" s="17">
        <f t="shared" si="24"/>
        <v>9.7014925373134324E-3</v>
      </c>
      <c r="G205" s="17">
        <f t="shared" si="26"/>
        <v>1.2941176470588236</v>
      </c>
      <c r="H205" s="17">
        <f t="shared" si="25"/>
        <v>4.4265593561368215E-3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66</v>
      </c>
      <c r="D207" s="16">
        <v>113</v>
      </c>
      <c r="E207" s="17">
        <f t="shared" si="23"/>
        <v>1.3279678068410463E-2</v>
      </c>
      <c r="F207" s="17">
        <f t="shared" si="24"/>
        <v>2.8109452736318409E-2</v>
      </c>
      <c r="G207" s="17">
        <f t="shared" si="26"/>
        <v>0.71212121212121215</v>
      </c>
      <c r="H207" s="17">
        <f t="shared" si="25"/>
        <v>9.4567404426559361E-3</v>
      </c>
    </row>
    <row r="208" spans="1:8" x14ac:dyDescent="0.2">
      <c r="A208" s="14"/>
      <c r="B208" s="15" t="s">
        <v>190</v>
      </c>
      <c r="C208" s="16">
        <v>118</v>
      </c>
      <c r="D208" s="16">
        <v>42</v>
      </c>
      <c r="E208" s="17">
        <f t="shared" si="23"/>
        <v>2.3742454728370221E-2</v>
      </c>
      <c r="F208" s="17">
        <f t="shared" si="24"/>
        <v>1.0447761194029851E-2</v>
      </c>
      <c r="G208" s="17">
        <f t="shared" si="26"/>
        <v>-0.64406779661016944</v>
      </c>
      <c r="H208" s="17">
        <f t="shared" si="25"/>
        <v>-1.5291750503018108E-2</v>
      </c>
    </row>
    <row r="209" spans="1:8" x14ac:dyDescent="0.2">
      <c r="A209" s="14"/>
      <c r="B209" s="15" t="s">
        <v>191</v>
      </c>
      <c r="C209" s="16">
        <v>42</v>
      </c>
      <c r="D209" s="16">
        <v>55</v>
      </c>
      <c r="E209" s="17">
        <f t="shared" ref="E209:E240" si="27">+IF(C209=0,"",C209/C$177)</f>
        <v>8.4507042253521118E-3</v>
      </c>
      <c r="F209" s="17">
        <f t="shared" ref="F209:F240" si="28">+IF(D209=0,"",D209/D$177)</f>
        <v>1.3681592039800995E-2</v>
      </c>
      <c r="G209" s="17">
        <f t="shared" si="26"/>
        <v>0.30952380952380953</v>
      </c>
      <c r="H209" s="17">
        <f t="shared" ref="H209:H240" si="29">+IF(OR(AND(E209=""),(G209="")),"",E209*G209)</f>
        <v>2.6156941649899393E-3</v>
      </c>
    </row>
    <row r="210" spans="1:8" x14ac:dyDescent="0.2">
      <c r="A210" s="14"/>
      <c r="B210" s="15" t="s">
        <v>192</v>
      </c>
      <c r="C210" s="16">
        <v>12</v>
      </c>
      <c r="D210" s="16">
        <v>15</v>
      </c>
      <c r="E210" s="17">
        <f t="shared" si="27"/>
        <v>2.414486921529175E-3</v>
      </c>
      <c r="F210" s="17">
        <f t="shared" si="28"/>
        <v>3.7313432835820895E-3</v>
      </c>
      <c r="G210" s="17">
        <f t="shared" ref="G210:G241" si="30">+IF(AND(C210=0,D210=0)," ",IF(C210=0,1,IF(D210=0,-1,(D210-C210)/C210)))</f>
        <v>0.25</v>
      </c>
      <c r="H210" s="17">
        <f t="shared" si="29"/>
        <v>6.0362173038229375E-4</v>
      </c>
    </row>
    <row r="211" spans="1:8" x14ac:dyDescent="0.2">
      <c r="A211" s="14"/>
      <c r="B211" s="15" t="s">
        <v>193</v>
      </c>
      <c r="C211" s="16">
        <v>9</v>
      </c>
      <c r="D211" s="16">
        <v>8</v>
      </c>
      <c r="E211" s="17">
        <f t="shared" si="27"/>
        <v>1.8108651911468814E-3</v>
      </c>
      <c r="F211" s="17">
        <f t="shared" si="28"/>
        <v>1.990049751243781E-3</v>
      </c>
      <c r="G211" s="17">
        <f t="shared" si="30"/>
        <v>-0.1111111111111111</v>
      </c>
      <c r="H211" s="17">
        <f t="shared" si="29"/>
        <v>-2.0120724346076458E-4</v>
      </c>
    </row>
    <row r="212" spans="1:8" x14ac:dyDescent="0.2">
      <c r="A212" s="14"/>
      <c r="B212" s="15" t="s">
        <v>194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4.9751243781094524E-4</v>
      </c>
      <c r="G212" s="17">
        <f t="shared" si="30"/>
        <v>1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25</v>
      </c>
      <c r="D214" s="16">
        <v>16</v>
      </c>
      <c r="E214" s="17">
        <f t="shared" si="27"/>
        <v>5.0301810865191147E-3</v>
      </c>
      <c r="F214" s="17">
        <f t="shared" si="28"/>
        <v>3.9800995024875619E-3</v>
      </c>
      <c r="G214" s="17">
        <f t="shared" si="30"/>
        <v>-0.36</v>
      </c>
      <c r="H214" s="17">
        <f t="shared" si="29"/>
        <v>-1.8108651911468811E-3</v>
      </c>
    </row>
    <row r="215" spans="1:8" x14ac:dyDescent="0.2">
      <c r="A215" s="14"/>
      <c r="B215" s="15" t="s">
        <v>197</v>
      </c>
      <c r="C215" s="16">
        <v>6</v>
      </c>
      <c r="D215" s="16">
        <v>5</v>
      </c>
      <c r="E215" s="17">
        <f t="shared" si="27"/>
        <v>1.2072434607645875E-3</v>
      </c>
      <c r="F215" s="17">
        <f t="shared" si="28"/>
        <v>1.2437810945273632E-3</v>
      </c>
      <c r="G215" s="17">
        <f t="shared" si="30"/>
        <v>-0.16666666666666666</v>
      </c>
      <c r="H215" s="17">
        <f t="shared" si="29"/>
        <v>-2.0120724346076458E-4</v>
      </c>
    </row>
    <row r="216" spans="1:8" x14ac:dyDescent="0.2">
      <c r="A216" s="14"/>
      <c r="B216" s="15" t="s">
        <v>198</v>
      </c>
      <c r="C216" s="16">
        <v>4</v>
      </c>
      <c r="D216" s="16">
        <v>13</v>
      </c>
      <c r="E216" s="17">
        <f t="shared" si="27"/>
        <v>8.0482897384305833E-4</v>
      </c>
      <c r="F216" s="17">
        <f t="shared" si="28"/>
        <v>3.2338308457711441E-3</v>
      </c>
      <c r="G216" s="17">
        <f t="shared" si="30"/>
        <v>2.25</v>
      </c>
      <c r="H216" s="17">
        <f t="shared" si="29"/>
        <v>1.8108651911468814E-3</v>
      </c>
    </row>
    <row r="217" spans="1:8" x14ac:dyDescent="0.2">
      <c r="A217" s="14"/>
      <c r="B217" s="15" t="s">
        <v>199</v>
      </c>
      <c r="C217" s="16">
        <v>1</v>
      </c>
      <c r="D217" s="16">
        <v>1</v>
      </c>
      <c r="E217" s="17">
        <f t="shared" si="27"/>
        <v>2.0120724346076458E-4</v>
      </c>
      <c r="F217" s="17">
        <f t="shared" si="28"/>
        <v>2.4875621890547262E-4</v>
      </c>
      <c r="G217" s="17">
        <f t="shared" si="30"/>
        <v>0</v>
      </c>
      <c r="H217" s="17">
        <f t="shared" si="29"/>
        <v>0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42</v>
      </c>
      <c r="D219" s="16">
        <v>53</v>
      </c>
      <c r="E219" s="17">
        <f t="shared" si="27"/>
        <v>8.4507042253521118E-3</v>
      </c>
      <c r="F219" s="17">
        <f t="shared" si="28"/>
        <v>1.3184079601990049E-2</v>
      </c>
      <c r="G219" s="17">
        <f t="shared" si="30"/>
        <v>0.26190476190476192</v>
      </c>
      <c r="H219" s="17">
        <f t="shared" si="29"/>
        <v>2.2132796780684103E-3</v>
      </c>
    </row>
    <row r="220" spans="1:8" x14ac:dyDescent="0.2">
      <c r="A220" s="14"/>
      <c r="B220" s="15" t="s">
        <v>202</v>
      </c>
      <c r="C220" s="16">
        <v>1</v>
      </c>
      <c r="D220" s="16">
        <v>2</v>
      </c>
      <c r="E220" s="17">
        <f t="shared" si="27"/>
        <v>2.0120724346076458E-4</v>
      </c>
      <c r="F220" s="17">
        <f t="shared" si="28"/>
        <v>4.9751243781094524E-4</v>
      </c>
      <c r="G220" s="17">
        <f t="shared" si="30"/>
        <v>1</v>
      </c>
      <c r="H220" s="17">
        <f t="shared" si="29"/>
        <v>2.0120724346076458E-4</v>
      </c>
    </row>
    <row r="221" spans="1:8" ht="25.5" x14ac:dyDescent="0.2">
      <c r="A221" s="14"/>
      <c r="B221" s="15" t="s">
        <v>203</v>
      </c>
      <c r="C221" s="16">
        <v>1</v>
      </c>
      <c r="D221" s="16">
        <v>12</v>
      </c>
      <c r="E221" s="17">
        <f t="shared" si="27"/>
        <v>2.0120724346076458E-4</v>
      </c>
      <c r="F221" s="17">
        <f t="shared" si="28"/>
        <v>2.9850746268656717E-3</v>
      </c>
      <c r="G221" s="17">
        <f t="shared" si="30"/>
        <v>11</v>
      </c>
      <c r="H221" s="17">
        <f t="shared" si="29"/>
        <v>2.2132796780684103E-3</v>
      </c>
    </row>
    <row r="222" spans="1:8" ht="25.5" x14ac:dyDescent="0.2">
      <c r="A222" s="14"/>
      <c r="B222" s="15" t="s">
        <v>204</v>
      </c>
      <c r="C222" s="16">
        <v>15</v>
      </c>
      <c r="D222" s="16">
        <v>5</v>
      </c>
      <c r="E222" s="17">
        <f t="shared" si="27"/>
        <v>3.0181086519114686E-3</v>
      </c>
      <c r="F222" s="17">
        <f t="shared" si="28"/>
        <v>1.2437810945273632E-3</v>
      </c>
      <c r="G222" s="17">
        <f t="shared" si="30"/>
        <v>-0.66666666666666663</v>
      </c>
      <c r="H222" s="17">
        <f t="shared" si="29"/>
        <v>-2.0120724346076456E-3</v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2.0120724346076458E-4</v>
      </c>
      <c r="F223" s="17" t="str">
        <f t="shared" si="28"/>
        <v/>
      </c>
      <c r="G223" s="17">
        <f t="shared" si="30"/>
        <v>-1</v>
      </c>
      <c r="H223" s="17">
        <f t="shared" si="29"/>
        <v>-2.0120724346076458E-4</v>
      </c>
    </row>
    <row r="224" spans="1:8" x14ac:dyDescent="0.2">
      <c r="A224" s="14"/>
      <c r="B224" s="15" t="s">
        <v>206</v>
      </c>
      <c r="C224" s="16">
        <v>11</v>
      </c>
      <c r="D224" s="16">
        <v>36</v>
      </c>
      <c r="E224" s="17">
        <f t="shared" si="27"/>
        <v>2.2132796780684103E-3</v>
      </c>
      <c r="F224" s="17">
        <f t="shared" si="28"/>
        <v>8.9552238805970154E-3</v>
      </c>
      <c r="G224" s="17">
        <f t="shared" si="30"/>
        <v>2.2727272727272729</v>
      </c>
      <c r="H224" s="17">
        <f t="shared" si="29"/>
        <v>5.0301810865191147E-3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2.0120724346076458E-4</v>
      </c>
      <c r="F225" s="17" t="str">
        <f t="shared" si="28"/>
        <v/>
      </c>
      <c r="G225" s="17">
        <f t="shared" si="30"/>
        <v>-1</v>
      </c>
      <c r="H225" s="17">
        <f t="shared" si="29"/>
        <v>-2.0120724346076458E-4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2.0120724346076458E-4</v>
      </c>
      <c r="F227" s="17" t="str">
        <f t="shared" si="28"/>
        <v/>
      </c>
      <c r="G227" s="17">
        <f t="shared" si="30"/>
        <v>-1</v>
      </c>
      <c r="H227" s="17">
        <f t="shared" si="29"/>
        <v>-2.0120724346076458E-4</v>
      </c>
    </row>
    <row r="228" spans="1:8" x14ac:dyDescent="0.2">
      <c r="A228" s="14"/>
      <c r="B228" s="15" t="s">
        <v>210</v>
      </c>
      <c r="C228" s="16">
        <v>2</v>
      </c>
      <c r="D228" s="16">
        <v>2</v>
      </c>
      <c r="E228" s="17">
        <f t="shared" si="27"/>
        <v>4.0241448692152917E-4</v>
      </c>
      <c r="F228" s="17">
        <f t="shared" si="28"/>
        <v>4.9751243781094524E-4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2.0120724346076458E-4</v>
      </c>
      <c r="F230" s="17" t="str">
        <f t="shared" si="28"/>
        <v/>
      </c>
      <c r="G230" s="17">
        <f t="shared" si="30"/>
        <v>-1</v>
      </c>
      <c r="H230" s="17">
        <f t="shared" si="29"/>
        <v>-2.0120724346076458E-4</v>
      </c>
    </row>
    <row r="231" spans="1:8" x14ac:dyDescent="0.2">
      <c r="A231" s="14"/>
      <c r="B231" s="15" t="s">
        <v>213</v>
      </c>
      <c r="C231" s="16">
        <v>475</v>
      </c>
      <c r="D231" s="16">
        <v>513</v>
      </c>
      <c r="E231" s="17">
        <f t="shared" si="27"/>
        <v>9.5573440643863181E-2</v>
      </c>
      <c r="F231" s="17">
        <f t="shared" si="28"/>
        <v>0.12761194029850748</v>
      </c>
      <c r="G231" s="17">
        <f t="shared" si="30"/>
        <v>0.08</v>
      </c>
      <c r="H231" s="17">
        <f t="shared" si="29"/>
        <v>7.6458752515090548E-3</v>
      </c>
    </row>
    <row r="232" spans="1:8" x14ac:dyDescent="0.2">
      <c r="A232" s="14"/>
      <c r="B232" s="15" t="s">
        <v>214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7.4626865671641792E-4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0</v>
      </c>
      <c r="E237" s="17">
        <f t="shared" si="27"/>
        <v>6.0362173038229375E-4</v>
      </c>
      <c r="F237" s="17" t="str">
        <f t="shared" si="28"/>
        <v/>
      </c>
      <c r="G237" s="17">
        <f t="shared" si="30"/>
        <v>-1</v>
      </c>
      <c r="H237" s="17">
        <f t="shared" si="29"/>
        <v>-6.0362173038229375E-4</v>
      </c>
    </row>
    <row r="238" spans="1:8" x14ac:dyDescent="0.2">
      <c r="A238" s="14"/>
      <c r="B238" s="15" t="s">
        <v>220</v>
      </c>
      <c r="C238" s="16">
        <v>3</v>
      </c>
      <c r="D238" s="16">
        <v>1</v>
      </c>
      <c r="E238" s="17">
        <f t="shared" si="27"/>
        <v>6.0362173038229375E-4</v>
      </c>
      <c r="F238" s="17">
        <f t="shared" si="28"/>
        <v>2.4875621890547262E-4</v>
      </c>
      <c r="G238" s="17">
        <f t="shared" si="30"/>
        <v>-0.66666666666666663</v>
      </c>
      <c r="H238" s="17">
        <f t="shared" si="29"/>
        <v>-4.0241448692152917E-4</v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27"/>
        <v>2.0120724346076458E-4</v>
      </c>
      <c r="F239" s="17" t="str">
        <f t="shared" si="28"/>
        <v/>
      </c>
      <c r="G239" s="17">
        <f t="shared" si="30"/>
        <v>-1</v>
      </c>
      <c r="H239" s="17">
        <f t="shared" si="29"/>
        <v>-2.0120724346076458E-4</v>
      </c>
    </row>
    <row r="240" spans="1:8" x14ac:dyDescent="0.2">
      <c r="A240" s="14"/>
      <c r="B240" s="15" t="s">
        <v>222</v>
      </c>
      <c r="C240" s="16">
        <v>0</v>
      </c>
      <c r="D240" s="16">
        <v>2</v>
      </c>
      <c r="E240" s="17" t="str">
        <f t="shared" si="27"/>
        <v/>
      </c>
      <c r="F240" s="17">
        <f t="shared" si="28"/>
        <v>4.9751243781094524E-4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5</v>
      </c>
      <c r="E241" s="17" t="str">
        <f t="shared" ref="E241:E272" si="31">+IF(C241=0,"",C241/C$177)</f>
        <v/>
      </c>
      <c r="F241" s="17">
        <f t="shared" ref="F241:F272" si="32">+IF(D241=0,"",D241/D$177)</f>
        <v>1.2437810945273632E-3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13</v>
      </c>
      <c r="D244" s="16">
        <v>19</v>
      </c>
      <c r="E244" s="17">
        <f t="shared" si="31"/>
        <v>2.6156941649899397E-3</v>
      </c>
      <c r="F244" s="17">
        <f t="shared" si="32"/>
        <v>4.7263681592039797E-3</v>
      </c>
      <c r="G244" s="17">
        <f t="shared" si="34"/>
        <v>0.46153846153846156</v>
      </c>
      <c r="H244" s="17">
        <f t="shared" si="33"/>
        <v>1.2072434607645877E-3</v>
      </c>
    </row>
    <row r="245" spans="1:8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2.4875621890547262E-4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2</v>
      </c>
      <c r="E246" s="17">
        <f t="shared" si="31"/>
        <v>2.0120724346076458E-4</v>
      </c>
      <c r="F246" s="17">
        <f t="shared" si="32"/>
        <v>4.9751243781094524E-4</v>
      </c>
      <c r="G246" s="17">
        <f t="shared" si="34"/>
        <v>1</v>
      </c>
      <c r="H246" s="17">
        <f t="shared" si="33"/>
        <v>2.0120724346076458E-4</v>
      </c>
    </row>
    <row r="247" spans="1:8" x14ac:dyDescent="0.2">
      <c r="A247" s="14"/>
      <c r="B247" s="15" t="s">
        <v>229</v>
      </c>
      <c r="C247" s="16">
        <v>7</v>
      </c>
      <c r="D247" s="16">
        <v>28</v>
      </c>
      <c r="E247" s="17">
        <f t="shared" si="31"/>
        <v>1.4084507042253522E-3</v>
      </c>
      <c r="F247" s="17">
        <f t="shared" si="32"/>
        <v>6.965174129353234E-3</v>
      </c>
      <c r="G247" s="17">
        <f t="shared" si="34"/>
        <v>3</v>
      </c>
      <c r="H247" s="17">
        <f t="shared" si="33"/>
        <v>4.2253521126760568E-3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4</v>
      </c>
      <c r="D249" s="16">
        <v>10</v>
      </c>
      <c r="E249" s="17">
        <f t="shared" si="31"/>
        <v>8.0482897384305833E-4</v>
      </c>
      <c r="F249" s="17">
        <f t="shared" si="32"/>
        <v>2.4875621890547263E-3</v>
      </c>
      <c r="G249" s="17">
        <f t="shared" si="34"/>
        <v>1.5</v>
      </c>
      <c r="H249" s="17">
        <f t="shared" si="33"/>
        <v>1.2072434607645875E-3</v>
      </c>
    </row>
    <row r="250" spans="1:8" x14ac:dyDescent="0.2">
      <c r="A250" s="14"/>
      <c r="B250" s="15" t="s">
        <v>232</v>
      </c>
      <c r="C250" s="16">
        <v>10</v>
      </c>
      <c r="D250" s="16">
        <v>13</v>
      </c>
      <c r="E250" s="17">
        <f t="shared" si="31"/>
        <v>2.012072434607646E-3</v>
      </c>
      <c r="F250" s="17">
        <f t="shared" si="32"/>
        <v>3.2338308457711441E-3</v>
      </c>
      <c r="G250" s="17">
        <f t="shared" si="34"/>
        <v>0.3</v>
      </c>
      <c r="H250" s="17">
        <f t="shared" si="33"/>
        <v>6.0362173038229375E-4</v>
      </c>
    </row>
    <row r="251" spans="1:8" ht="25.5" x14ac:dyDescent="0.2">
      <c r="A251" s="14"/>
      <c r="B251" s="15" t="s">
        <v>233</v>
      </c>
      <c r="C251" s="16">
        <v>4</v>
      </c>
      <c r="D251" s="16">
        <v>0</v>
      </c>
      <c r="E251" s="17">
        <f t="shared" si="31"/>
        <v>8.0482897384305833E-4</v>
      </c>
      <c r="F251" s="17" t="str">
        <f t="shared" si="32"/>
        <v/>
      </c>
      <c r="G251" s="17">
        <f t="shared" si="34"/>
        <v>-1</v>
      </c>
      <c r="H251" s="17">
        <f t="shared" si="33"/>
        <v>-8.0482897384305833E-4</v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4.9751243781094524E-4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1</v>
      </c>
      <c r="E253" s="17">
        <f t="shared" si="31"/>
        <v>4.0241448692152917E-4</v>
      </c>
      <c r="F253" s="17">
        <f t="shared" si="32"/>
        <v>2.4875621890547262E-4</v>
      </c>
      <c r="G253" s="17">
        <f t="shared" si="34"/>
        <v>-0.5</v>
      </c>
      <c r="H253" s="17">
        <f t="shared" si="33"/>
        <v>-2.0120724346076458E-4</v>
      </c>
    </row>
    <row r="254" spans="1:8" x14ac:dyDescent="0.2">
      <c r="A254" s="14"/>
      <c r="B254" s="15" t="s">
        <v>236</v>
      </c>
      <c r="C254" s="16">
        <v>3</v>
      </c>
      <c r="D254" s="16">
        <v>6</v>
      </c>
      <c r="E254" s="17">
        <f t="shared" si="31"/>
        <v>6.0362173038229375E-4</v>
      </c>
      <c r="F254" s="17">
        <f t="shared" si="32"/>
        <v>1.4925373134328358E-3</v>
      </c>
      <c r="G254" s="17">
        <f t="shared" si="34"/>
        <v>1</v>
      </c>
      <c r="H254" s="17">
        <f t="shared" si="33"/>
        <v>6.0362173038229375E-4</v>
      </c>
    </row>
    <row r="255" spans="1:8" x14ac:dyDescent="0.2">
      <c r="A255" s="14"/>
      <c r="B255" s="15" t="s">
        <v>237</v>
      </c>
      <c r="C255" s="16">
        <v>2</v>
      </c>
      <c r="D255" s="16">
        <v>2</v>
      </c>
      <c r="E255" s="17">
        <f t="shared" si="31"/>
        <v>4.0241448692152917E-4</v>
      </c>
      <c r="F255" s="17">
        <f t="shared" si="32"/>
        <v>4.9751243781094524E-4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5</v>
      </c>
      <c r="D256" s="16">
        <v>0</v>
      </c>
      <c r="E256" s="17">
        <f t="shared" si="31"/>
        <v>1.006036217303823E-3</v>
      </c>
      <c r="F256" s="17" t="str">
        <f t="shared" si="32"/>
        <v/>
      </c>
      <c r="G256" s="17">
        <f t="shared" si="34"/>
        <v>-1</v>
      </c>
      <c r="H256" s="17">
        <f t="shared" si="33"/>
        <v>-1.006036217303823E-3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3</v>
      </c>
      <c r="D259" s="16">
        <v>4</v>
      </c>
      <c r="E259" s="17">
        <f t="shared" si="31"/>
        <v>6.0362173038229375E-4</v>
      </c>
      <c r="F259" s="17">
        <f t="shared" si="32"/>
        <v>9.9502487562189048E-4</v>
      </c>
      <c r="G259" s="17">
        <f t="shared" si="34"/>
        <v>0.33333333333333331</v>
      </c>
      <c r="H259" s="17">
        <f t="shared" si="33"/>
        <v>2.0120724346076458E-4</v>
      </c>
    </row>
    <row r="260" spans="1:8" x14ac:dyDescent="0.2">
      <c r="A260" s="14"/>
      <c r="B260" s="15" t="s">
        <v>242</v>
      </c>
      <c r="C260" s="16">
        <v>0</v>
      </c>
      <c r="D260" s="16">
        <v>7</v>
      </c>
      <c r="E260" s="17" t="str">
        <f t="shared" si="31"/>
        <v/>
      </c>
      <c r="F260" s="17">
        <f t="shared" si="32"/>
        <v>1.7412935323383085E-3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2.0120724346076458E-4</v>
      </c>
      <c r="F261" s="17">
        <f t="shared" si="32"/>
        <v>2.4875621890547262E-4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1</v>
      </c>
      <c r="D262" s="16">
        <v>2</v>
      </c>
      <c r="E262" s="17">
        <f t="shared" si="31"/>
        <v>2.0120724346076458E-4</v>
      </c>
      <c r="F262" s="17">
        <f t="shared" si="32"/>
        <v>4.9751243781094524E-4</v>
      </c>
      <c r="G262" s="17">
        <f t="shared" si="34"/>
        <v>1</v>
      </c>
      <c r="H262" s="17">
        <f t="shared" si="33"/>
        <v>2.0120724346076458E-4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0</v>
      </c>
      <c r="E264" s="17">
        <f t="shared" si="31"/>
        <v>2.0120724346076458E-4</v>
      </c>
      <c r="F264" s="17" t="str">
        <f t="shared" si="32"/>
        <v/>
      </c>
      <c r="G264" s="17">
        <f t="shared" si="34"/>
        <v>-1</v>
      </c>
      <c r="H264" s="17">
        <f t="shared" si="33"/>
        <v>-2.0120724346076458E-4</v>
      </c>
    </row>
    <row r="265" spans="1:8" ht="25.5" x14ac:dyDescent="0.2">
      <c r="A265" s="14"/>
      <c r="B265" s="15" t="s">
        <v>247</v>
      </c>
      <c r="C265" s="16">
        <v>11</v>
      </c>
      <c r="D265" s="16">
        <v>5</v>
      </c>
      <c r="E265" s="17">
        <f t="shared" si="31"/>
        <v>2.2132796780684103E-3</v>
      </c>
      <c r="F265" s="17">
        <f t="shared" si="32"/>
        <v>1.2437810945273632E-3</v>
      </c>
      <c r="G265" s="17">
        <f t="shared" si="34"/>
        <v>-0.54545454545454541</v>
      </c>
      <c r="H265" s="17">
        <f t="shared" si="33"/>
        <v>-1.2072434607645873E-3</v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2.4875621890547262E-4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2.0120724346076458E-4</v>
      </c>
      <c r="F268" s="17" t="str">
        <f t="shared" si="32"/>
        <v/>
      </c>
      <c r="G268" s="17">
        <f t="shared" si="34"/>
        <v>-1</v>
      </c>
      <c r="H268" s="17">
        <f t="shared" si="33"/>
        <v>-2.0120724346076458E-4</v>
      </c>
    </row>
    <row r="269" spans="1:8" x14ac:dyDescent="0.2">
      <c r="A269" s="14"/>
      <c r="B269" s="15" t="s">
        <v>251</v>
      </c>
      <c r="C269" s="16">
        <v>2</v>
      </c>
      <c r="D269" s="16">
        <v>1</v>
      </c>
      <c r="E269" s="17">
        <f t="shared" si="31"/>
        <v>4.0241448692152917E-4</v>
      </c>
      <c r="F269" s="17">
        <f t="shared" si="32"/>
        <v>2.4875621890547262E-4</v>
      </c>
      <c r="G269" s="17">
        <f t="shared" si="34"/>
        <v>-0.5</v>
      </c>
      <c r="H269" s="17">
        <f t="shared" si="33"/>
        <v>-2.0120724346076458E-4</v>
      </c>
    </row>
    <row r="270" spans="1:8" x14ac:dyDescent="0.2">
      <c r="A270" s="14"/>
      <c r="B270" s="15" t="s">
        <v>252</v>
      </c>
      <c r="C270" s="16">
        <v>6</v>
      </c>
      <c r="D270" s="16">
        <v>8</v>
      </c>
      <c r="E270" s="17">
        <f t="shared" si="31"/>
        <v>1.2072434607645875E-3</v>
      </c>
      <c r="F270" s="17">
        <f t="shared" si="32"/>
        <v>1.990049751243781E-3</v>
      </c>
      <c r="G270" s="17">
        <f t="shared" si="34"/>
        <v>0.33333333333333331</v>
      </c>
      <c r="H270" s="17">
        <f t="shared" si="33"/>
        <v>4.0241448692152917E-4</v>
      </c>
    </row>
    <row r="271" spans="1:8" x14ac:dyDescent="0.2">
      <c r="A271" s="14"/>
      <c r="B271" s="15" t="s">
        <v>253</v>
      </c>
      <c r="C271" s="16">
        <v>1</v>
      </c>
      <c r="D271" s="16">
        <v>0</v>
      </c>
      <c r="E271" s="17">
        <f t="shared" si="31"/>
        <v>2.0120724346076458E-4</v>
      </c>
      <c r="F271" s="17" t="str">
        <f t="shared" si="32"/>
        <v/>
      </c>
      <c r="G271" s="17">
        <f t="shared" si="34"/>
        <v>-1</v>
      </c>
      <c r="H271" s="17">
        <f t="shared" si="33"/>
        <v>-2.0120724346076458E-4</v>
      </c>
    </row>
    <row r="272" spans="1:8" x14ac:dyDescent="0.2">
      <c r="A272" s="14"/>
      <c r="B272" s="15" t="s">
        <v>254</v>
      </c>
      <c r="C272" s="16">
        <v>1</v>
      </c>
      <c r="D272" s="16">
        <v>0</v>
      </c>
      <c r="E272" s="17">
        <f t="shared" si="31"/>
        <v>2.0120724346076458E-4</v>
      </c>
      <c r="F272" s="17" t="str">
        <f t="shared" si="32"/>
        <v/>
      </c>
      <c r="G272" s="17">
        <f t="shared" si="34"/>
        <v>-1</v>
      </c>
      <c r="H272" s="17">
        <f t="shared" si="33"/>
        <v>-2.0120724346076458E-4</v>
      </c>
    </row>
    <row r="273" spans="1:8" x14ac:dyDescent="0.2">
      <c r="A273" s="14"/>
      <c r="B273" s="15" t="s">
        <v>255</v>
      </c>
      <c r="C273" s="16">
        <v>23</v>
      </c>
      <c r="D273" s="16">
        <v>2</v>
      </c>
      <c r="E273" s="17">
        <f t="shared" ref="E273:E304" si="35">+IF(C273=0,"",C273/C$177)</f>
        <v>4.6277665995975853E-3</v>
      </c>
      <c r="F273" s="17">
        <f t="shared" ref="F273:F304" si="36">+IF(D273=0,"",D273/D$177)</f>
        <v>4.9751243781094524E-4</v>
      </c>
      <c r="G273" s="17">
        <f t="shared" si="34"/>
        <v>-0.91304347826086951</v>
      </c>
      <c r="H273" s="17">
        <f t="shared" ref="H273:H304" si="37">+IF(OR(AND(E273=""),(G273="")),"",E273*G273)</f>
        <v>-4.2253521126760559E-3</v>
      </c>
    </row>
    <row r="274" spans="1:8" x14ac:dyDescent="0.2">
      <c r="A274" s="14"/>
      <c r="B274" s="15" t="s">
        <v>256</v>
      </c>
      <c r="C274" s="16">
        <v>1</v>
      </c>
      <c r="D274" s="16">
        <v>2</v>
      </c>
      <c r="E274" s="17">
        <f t="shared" si="35"/>
        <v>2.0120724346076458E-4</v>
      </c>
      <c r="F274" s="17">
        <f t="shared" si="36"/>
        <v>4.9751243781094524E-4</v>
      </c>
      <c r="G274" s="17">
        <f t="shared" ref="G274:G305" si="38">+IF(AND(C274=0,D274=0)," ",IF(C274=0,1,IF(D274=0,-1,(D274-C274)/C274)))</f>
        <v>1</v>
      </c>
      <c r="H274" s="17">
        <f t="shared" si="37"/>
        <v>2.0120724346076458E-4</v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2.4875621890547262E-4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1</v>
      </c>
      <c r="D276" s="16">
        <v>14</v>
      </c>
      <c r="E276" s="17">
        <f t="shared" si="35"/>
        <v>2.0120724346076458E-4</v>
      </c>
      <c r="F276" s="17">
        <f t="shared" si="36"/>
        <v>3.482587064676617E-3</v>
      </c>
      <c r="G276" s="17">
        <f t="shared" si="38"/>
        <v>13</v>
      </c>
      <c r="H276" s="17">
        <f t="shared" si="37"/>
        <v>2.6156941649899397E-3</v>
      </c>
    </row>
    <row r="277" spans="1:8" x14ac:dyDescent="0.2">
      <c r="A277" s="14"/>
      <c r="B277" s="15" t="s">
        <v>259</v>
      </c>
      <c r="C277" s="16">
        <v>46</v>
      </c>
      <c r="D277" s="16">
        <v>35</v>
      </c>
      <c r="E277" s="17">
        <f t="shared" si="35"/>
        <v>9.2555331991951706E-3</v>
      </c>
      <c r="F277" s="17">
        <f t="shared" si="36"/>
        <v>8.7064676616915426E-3</v>
      </c>
      <c r="G277" s="17">
        <f t="shared" si="38"/>
        <v>-0.2391304347826087</v>
      </c>
      <c r="H277" s="17">
        <f t="shared" si="37"/>
        <v>-2.2132796780684103E-3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2</v>
      </c>
      <c r="D280" s="16">
        <v>0</v>
      </c>
      <c r="E280" s="17">
        <f t="shared" si="35"/>
        <v>4.0241448692152917E-4</v>
      </c>
      <c r="F280" s="17" t="str">
        <f t="shared" si="36"/>
        <v/>
      </c>
      <c r="G280" s="17">
        <f t="shared" si="38"/>
        <v>-1</v>
      </c>
      <c r="H280" s="17">
        <f t="shared" si="37"/>
        <v>-4.0241448692152917E-4</v>
      </c>
    </row>
    <row r="281" spans="1:8" x14ac:dyDescent="0.2">
      <c r="A281" s="14"/>
      <c r="B281" s="15" t="s">
        <v>263</v>
      </c>
      <c r="C281" s="16">
        <v>7</v>
      </c>
      <c r="D281" s="16">
        <v>4</v>
      </c>
      <c r="E281" s="17">
        <f t="shared" si="35"/>
        <v>1.4084507042253522E-3</v>
      </c>
      <c r="F281" s="17">
        <f t="shared" si="36"/>
        <v>9.9502487562189048E-4</v>
      </c>
      <c r="G281" s="17">
        <f t="shared" si="38"/>
        <v>-0.42857142857142855</v>
      </c>
      <c r="H281" s="17">
        <f t="shared" si="37"/>
        <v>-6.0362173038229375E-4</v>
      </c>
    </row>
    <row r="282" spans="1:8" ht="25.5" x14ac:dyDescent="0.2">
      <c r="A282" s="14"/>
      <c r="B282" s="15" t="s">
        <v>264</v>
      </c>
      <c r="C282" s="16">
        <v>57</v>
      </c>
      <c r="D282" s="16">
        <v>19</v>
      </c>
      <c r="E282" s="17">
        <f t="shared" si="35"/>
        <v>1.1468812877263581E-2</v>
      </c>
      <c r="F282" s="17">
        <f t="shared" si="36"/>
        <v>4.7263681592039797E-3</v>
      </c>
      <c r="G282" s="17">
        <f t="shared" si="38"/>
        <v>-0.66666666666666663</v>
      </c>
      <c r="H282" s="17">
        <f t="shared" si="37"/>
        <v>-7.6458752515090539E-3</v>
      </c>
    </row>
    <row r="283" spans="1:8" x14ac:dyDescent="0.2">
      <c r="A283" s="14"/>
      <c r="B283" s="15" t="s">
        <v>265</v>
      </c>
      <c r="C283" s="16">
        <v>9</v>
      </c>
      <c r="D283" s="16">
        <v>7</v>
      </c>
      <c r="E283" s="17">
        <f t="shared" si="35"/>
        <v>1.8108651911468814E-3</v>
      </c>
      <c r="F283" s="17">
        <f t="shared" si="36"/>
        <v>1.7412935323383085E-3</v>
      </c>
      <c r="G283" s="17">
        <f t="shared" si="38"/>
        <v>-0.22222222222222221</v>
      </c>
      <c r="H283" s="17">
        <f t="shared" si="37"/>
        <v>-4.0241448692152917E-4</v>
      </c>
    </row>
    <row r="284" spans="1:8" x14ac:dyDescent="0.2">
      <c r="A284" s="14"/>
      <c r="B284" s="15" t="s">
        <v>266</v>
      </c>
      <c r="C284" s="16">
        <v>3</v>
      </c>
      <c r="D284" s="16">
        <v>2</v>
      </c>
      <c r="E284" s="17">
        <f t="shared" si="35"/>
        <v>6.0362173038229375E-4</v>
      </c>
      <c r="F284" s="17">
        <f t="shared" si="36"/>
        <v>4.9751243781094524E-4</v>
      </c>
      <c r="G284" s="17">
        <f t="shared" si="38"/>
        <v>-0.33333333333333331</v>
      </c>
      <c r="H284" s="17">
        <f t="shared" si="37"/>
        <v>-2.0120724346076458E-4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102</v>
      </c>
      <c r="D286" s="16">
        <v>45</v>
      </c>
      <c r="E286" s="17">
        <f t="shared" si="35"/>
        <v>2.0523138832997986E-2</v>
      </c>
      <c r="F286" s="17">
        <f t="shared" si="36"/>
        <v>1.1194029850746268E-2</v>
      </c>
      <c r="G286" s="17">
        <f t="shared" si="38"/>
        <v>-0.55882352941176472</v>
      </c>
      <c r="H286" s="17">
        <f t="shared" si="37"/>
        <v>-1.1468812877263581E-2</v>
      </c>
    </row>
    <row r="287" spans="1:8" x14ac:dyDescent="0.2">
      <c r="A287" s="14"/>
      <c r="B287" s="15" t="s">
        <v>269</v>
      </c>
      <c r="C287" s="16">
        <v>3</v>
      </c>
      <c r="D287" s="16">
        <v>0</v>
      </c>
      <c r="E287" s="17">
        <f t="shared" si="35"/>
        <v>6.0362173038229375E-4</v>
      </c>
      <c r="F287" s="17" t="str">
        <f t="shared" si="36"/>
        <v/>
      </c>
      <c r="G287" s="17">
        <f t="shared" si="38"/>
        <v>-1</v>
      </c>
      <c r="H287" s="17">
        <f t="shared" si="37"/>
        <v>-6.0362173038229375E-4</v>
      </c>
    </row>
    <row r="288" spans="1:8" x14ac:dyDescent="0.2">
      <c r="A288" s="14"/>
      <c r="B288" s="15" t="s">
        <v>270</v>
      </c>
      <c r="C288" s="16">
        <v>1</v>
      </c>
      <c r="D288" s="16">
        <v>3</v>
      </c>
      <c r="E288" s="17">
        <f t="shared" si="35"/>
        <v>2.0120724346076458E-4</v>
      </c>
      <c r="F288" s="17">
        <f t="shared" si="36"/>
        <v>7.4626865671641792E-4</v>
      </c>
      <c r="G288" s="17">
        <f t="shared" si="38"/>
        <v>2</v>
      </c>
      <c r="H288" s="17">
        <f t="shared" si="37"/>
        <v>4.0241448692152917E-4</v>
      </c>
    </row>
    <row r="289" spans="1:8" x14ac:dyDescent="0.2">
      <c r="A289" s="14"/>
      <c r="B289" s="15" t="s">
        <v>271</v>
      </c>
      <c r="C289" s="16">
        <v>10</v>
      </c>
      <c r="D289" s="16">
        <v>10</v>
      </c>
      <c r="E289" s="17">
        <f t="shared" si="35"/>
        <v>2.012072434607646E-3</v>
      </c>
      <c r="F289" s="17">
        <f t="shared" si="36"/>
        <v>2.4875621890547263E-3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</v>
      </c>
      <c r="D292" s="16">
        <v>2</v>
      </c>
      <c r="E292" s="17">
        <f t="shared" si="35"/>
        <v>1.4084507042253522E-3</v>
      </c>
      <c r="F292" s="17">
        <f t="shared" si="36"/>
        <v>4.9751243781094524E-4</v>
      </c>
      <c r="G292" s="17">
        <f t="shared" si="38"/>
        <v>-0.7142857142857143</v>
      </c>
      <c r="H292" s="17">
        <f t="shared" si="37"/>
        <v>-1.006036217303823E-3</v>
      </c>
    </row>
    <row r="293" spans="1:8" x14ac:dyDescent="0.2">
      <c r="A293" s="14"/>
      <c r="B293" s="15" t="s">
        <v>275</v>
      </c>
      <c r="C293" s="16">
        <v>2</v>
      </c>
      <c r="D293" s="16">
        <v>1</v>
      </c>
      <c r="E293" s="17">
        <f t="shared" si="35"/>
        <v>4.0241448692152917E-4</v>
      </c>
      <c r="F293" s="17">
        <f t="shared" si="36"/>
        <v>2.4875621890547262E-4</v>
      </c>
      <c r="G293" s="17">
        <f t="shared" si="38"/>
        <v>-0.5</v>
      </c>
      <c r="H293" s="17">
        <f t="shared" si="37"/>
        <v>-2.0120724346076458E-4</v>
      </c>
    </row>
    <row r="294" spans="1:8" x14ac:dyDescent="0.2">
      <c r="A294" s="14"/>
      <c r="B294" s="15" t="s">
        <v>276</v>
      </c>
      <c r="C294" s="16">
        <v>25</v>
      </c>
      <c r="D294" s="16">
        <v>7</v>
      </c>
      <c r="E294" s="17">
        <f t="shared" si="35"/>
        <v>5.0301810865191147E-3</v>
      </c>
      <c r="F294" s="17">
        <f t="shared" si="36"/>
        <v>1.7412935323383085E-3</v>
      </c>
      <c r="G294" s="17">
        <f t="shared" si="38"/>
        <v>-0.72</v>
      </c>
      <c r="H294" s="17">
        <f t="shared" si="37"/>
        <v>-3.6217303822937623E-3</v>
      </c>
    </row>
    <row r="295" spans="1:8" x14ac:dyDescent="0.2">
      <c r="A295" s="14"/>
      <c r="B295" s="15" t="s">
        <v>277</v>
      </c>
      <c r="C295" s="16">
        <v>4</v>
      </c>
      <c r="D295" s="16">
        <v>112</v>
      </c>
      <c r="E295" s="17">
        <f t="shared" si="35"/>
        <v>8.0482897384305833E-4</v>
      </c>
      <c r="F295" s="17">
        <f t="shared" si="36"/>
        <v>2.7860696517412936E-2</v>
      </c>
      <c r="G295" s="17">
        <f t="shared" si="38"/>
        <v>27</v>
      </c>
      <c r="H295" s="17">
        <f t="shared" si="37"/>
        <v>2.1730382293762576E-2</v>
      </c>
    </row>
    <row r="296" spans="1:8" x14ac:dyDescent="0.2">
      <c r="A296" s="14"/>
      <c r="B296" s="15" t="s">
        <v>278</v>
      </c>
      <c r="C296" s="16">
        <v>6</v>
      </c>
      <c r="D296" s="16">
        <v>3</v>
      </c>
      <c r="E296" s="17">
        <f t="shared" si="35"/>
        <v>1.2072434607645875E-3</v>
      </c>
      <c r="F296" s="17">
        <f t="shared" si="36"/>
        <v>7.4626865671641792E-4</v>
      </c>
      <c r="G296" s="17">
        <f t="shared" si="38"/>
        <v>-0.5</v>
      </c>
      <c r="H296" s="17">
        <f t="shared" si="37"/>
        <v>-6.0362173038229375E-4</v>
      </c>
    </row>
    <row r="297" spans="1:8" x14ac:dyDescent="0.2">
      <c r="A297" s="14"/>
      <c r="B297" s="15" t="s">
        <v>279</v>
      </c>
      <c r="C297" s="16">
        <v>5</v>
      </c>
      <c r="D297" s="16">
        <v>2</v>
      </c>
      <c r="E297" s="17">
        <f t="shared" si="35"/>
        <v>1.006036217303823E-3</v>
      </c>
      <c r="F297" s="17">
        <f t="shared" si="36"/>
        <v>4.9751243781094524E-4</v>
      </c>
      <c r="G297" s="17">
        <f t="shared" si="38"/>
        <v>-0.6</v>
      </c>
      <c r="H297" s="17">
        <f t="shared" si="37"/>
        <v>-6.0362173038229375E-4</v>
      </c>
    </row>
    <row r="298" spans="1:8" x14ac:dyDescent="0.2">
      <c r="A298" s="14"/>
      <c r="B298" s="15" t="s">
        <v>280</v>
      </c>
      <c r="C298" s="16">
        <v>1</v>
      </c>
      <c r="D298" s="16">
        <v>36</v>
      </c>
      <c r="E298" s="17">
        <f t="shared" si="35"/>
        <v>2.0120724346076458E-4</v>
      </c>
      <c r="F298" s="17">
        <f t="shared" si="36"/>
        <v>8.9552238805970154E-3</v>
      </c>
      <c r="G298" s="17">
        <f t="shared" si="38"/>
        <v>35</v>
      </c>
      <c r="H298" s="17">
        <f t="shared" si="37"/>
        <v>7.0422535211267607E-3</v>
      </c>
    </row>
    <row r="299" spans="1:8" ht="25.5" x14ac:dyDescent="0.2">
      <c r="A299" s="14"/>
      <c r="B299" s="15" t="s">
        <v>281</v>
      </c>
      <c r="C299" s="16">
        <v>1</v>
      </c>
      <c r="D299" s="16">
        <v>1</v>
      </c>
      <c r="E299" s="17">
        <f t="shared" si="35"/>
        <v>2.0120724346076458E-4</v>
      </c>
      <c r="F299" s="17">
        <f t="shared" si="36"/>
        <v>2.4875621890547262E-4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11</v>
      </c>
      <c r="D300" s="16">
        <v>14</v>
      </c>
      <c r="E300" s="17">
        <f t="shared" si="35"/>
        <v>2.2132796780684103E-3</v>
      </c>
      <c r="F300" s="17">
        <f t="shared" si="36"/>
        <v>3.482587064676617E-3</v>
      </c>
      <c r="G300" s="17">
        <f t="shared" si="38"/>
        <v>0.27272727272727271</v>
      </c>
      <c r="H300" s="17">
        <f t="shared" si="37"/>
        <v>6.0362173038229364E-4</v>
      </c>
    </row>
    <row r="301" spans="1:8" x14ac:dyDescent="0.2">
      <c r="A301" s="14"/>
      <c r="B301" s="15" t="s">
        <v>283</v>
      </c>
      <c r="C301" s="16">
        <v>1</v>
      </c>
      <c r="D301" s="16">
        <v>4</v>
      </c>
      <c r="E301" s="17">
        <f t="shared" si="35"/>
        <v>2.0120724346076458E-4</v>
      </c>
      <c r="F301" s="17">
        <f t="shared" si="36"/>
        <v>9.9502487562189048E-4</v>
      </c>
      <c r="G301" s="17">
        <f t="shared" si="38"/>
        <v>3</v>
      </c>
      <c r="H301" s="17">
        <f t="shared" si="37"/>
        <v>6.0362173038229375E-4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781</v>
      </c>
      <c r="D306" s="16">
        <v>282</v>
      </c>
      <c r="E306" s="17">
        <f t="shared" si="39"/>
        <v>0.15714285714285714</v>
      </c>
      <c r="F306" s="17">
        <f t="shared" si="40"/>
        <v>7.0149253731343286E-2</v>
      </c>
      <c r="G306" s="17">
        <f t="shared" ref="G306:G337" si="42">+IF(AND(C306=0,D306=0)," ",IF(C306=0,1,IF(D306=0,-1,(D306-C306)/C306)))</f>
        <v>-0.63892445582586432</v>
      </c>
      <c r="H306" s="17">
        <f t="shared" si="41"/>
        <v>-0.10040241448692154</v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2.0120724346076458E-4</v>
      </c>
      <c r="F307" s="17" t="str">
        <f t="shared" si="40"/>
        <v/>
      </c>
      <c r="G307" s="17">
        <f t="shared" si="42"/>
        <v>-1</v>
      </c>
      <c r="H307" s="17">
        <f t="shared" si="41"/>
        <v>-2.0120724346076458E-4</v>
      </c>
    </row>
    <row r="308" spans="1:8" ht="25.5" x14ac:dyDescent="0.2">
      <c r="A308" s="14"/>
      <c r="B308" s="15" t="s">
        <v>290</v>
      </c>
      <c r="C308" s="16">
        <v>0</v>
      </c>
      <c r="D308" s="16">
        <v>5</v>
      </c>
      <c r="E308" s="17" t="str">
        <f t="shared" si="39"/>
        <v/>
      </c>
      <c r="F308" s="17">
        <f t="shared" si="40"/>
        <v>1.2437810945273632E-3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9</v>
      </c>
      <c r="E309" s="17" t="str">
        <f t="shared" si="39"/>
        <v/>
      </c>
      <c r="F309" s="17">
        <f t="shared" si="40"/>
        <v>2.2388059701492539E-3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3</v>
      </c>
      <c r="E310" s="17" t="str">
        <f t="shared" si="39"/>
        <v/>
      </c>
      <c r="F310" s="17">
        <f t="shared" si="40"/>
        <v>7.4626865671641792E-4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169</v>
      </c>
      <c r="D311" s="16">
        <v>263</v>
      </c>
      <c r="E311" s="17">
        <f t="shared" si="39"/>
        <v>3.4004024144869215E-2</v>
      </c>
      <c r="F311" s="17">
        <f t="shared" si="40"/>
        <v>6.5422885572139308E-2</v>
      </c>
      <c r="G311" s="17">
        <f t="shared" si="42"/>
        <v>0.55621301775147924</v>
      </c>
      <c r="H311" s="17">
        <f t="shared" si="41"/>
        <v>1.8913480885311869E-2</v>
      </c>
    </row>
    <row r="312" spans="1:8" x14ac:dyDescent="0.2">
      <c r="A312" s="14"/>
      <c r="B312" s="15" t="s">
        <v>294</v>
      </c>
      <c r="C312" s="16">
        <v>137</v>
      </c>
      <c r="D312" s="16">
        <v>6</v>
      </c>
      <c r="E312" s="17">
        <f t="shared" si="39"/>
        <v>2.7565392354124748E-2</v>
      </c>
      <c r="F312" s="17">
        <f t="shared" si="40"/>
        <v>1.4925373134328358E-3</v>
      </c>
      <c r="G312" s="17">
        <f t="shared" si="42"/>
        <v>-0.95620437956204385</v>
      </c>
      <c r="H312" s="17">
        <f t="shared" si="41"/>
        <v>-2.6358148893360162E-2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926</v>
      </c>
      <c r="D314" s="16">
        <v>357</v>
      </c>
      <c r="E314" s="17">
        <f t="shared" si="39"/>
        <v>0.186317907444668</v>
      </c>
      <c r="F314" s="17">
        <f t="shared" si="40"/>
        <v>8.8805970149253732E-2</v>
      </c>
      <c r="G314" s="17">
        <f t="shared" si="42"/>
        <v>-0.6144708423326134</v>
      </c>
      <c r="H314" s="17">
        <f t="shared" si="41"/>
        <v>-0.11448692152917504</v>
      </c>
    </row>
    <row r="315" spans="1:8" x14ac:dyDescent="0.2">
      <c r="A315" s="14"/>
      <c r="B315" s="15" t="s">
        <v>297</v>
      </c>
      <c r="C315" s="16">
        <v>4</v>
      </c>
      <c r="D315" s="16">
        <v>0</v>
      </c>
      <c r="E315" s="17">
        <f t="shared" si="39"/>
        <v>8.0482897384305833E-4</v>
      </c>
      <c r="F315" s="17" t="str">
        <f t="shared" si="40"/>
        <v/>
      </c>
      <c r="G315" s="17">
        <f t="shared" si="42"/>
        <v>-1</v>
      </c>
      <c r="H315" s="17">
        <f t="shared" si="41"/>
        <v>-8.0482897384305833E-4</v>
      </c>
    </row>
    <row r="316" spans="1:8" ht="25.5" x14ac:dyDescent="0.2">
      <c r="A316" s="14"/>
      <c r="B316" s="15" t="s">
        <v>298</v>
      </c>
      <c r="C316" s="16">
        <v>13</v>
      </c>
      <c r="D316" s="16">
        <v>0</v>
      </c>
      <c r="E316" s="17">
        <f t="shared" si="39"/>
        <v>2.6156941649899397E-3</v>
      </c>
      <c r="F316" s="17" t="str">
        <f t="shared" si="40"/>
        <v/>
      </c>
      <c r="G316" s="17">
        <f t="shared" si="42"/>
        <v>-1</v>
      </c>
      <c r="H316" s="17">
        <f t="shared" si="41"/>
        <v>-2.6156941649899397E-3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1</v>
      </c>
      <c r="E319" s="17" t="str">
        <f t="shared" si="39"/>
        <v/>
      </c>
      <c r="F319" s="17">
        <f t="shared" si="40"/>
        <v>2.4875621890547262E-4</v>
      </c>
      <c r="G319" s="17">
        <f t="shared" si="42"/>
        <v>1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2.0120724346076458E-4</v>
      </c>
      <c r="F320" s="17" t="str">
        <f t="shared" si="40"/>
        <v/>
      </c>
      <c r="G320" s="17">
        <f t="shared" si="42"/>
        <v>-1</v>
      </c>
      <c r="H320" s="17">
        <f t="shared" si="41"/>
        <v>-2.0120724346076458E-4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2.0120724346076458E-4</v>
      </c>
      <c r="F322" s="17" t="str">
        <f t="shared" si="40"/>
        <v/>
      </c>
      <c r="G322" s="17">
        <f t="shared" si="42"/>
        <v>-1</v>
      </c>
      <c r="H322" s="17">
        <f t="shared" si="41"/>
        <v>-2.0120724346076458E-4</v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2.0120724346076458E-4</v>
      </c>
      <c r="F323" s="17" t="str">
        <f t="shared" si="40"/>
        <v/>
      </c>
      <c r="G323" s="17">
        <f t="shared" si="42"/>
        <v>-1</v>
      </c>
      <c r="H323" s="17">
        <f t="shared" si="41"/>
        <v>-2.0120724346076458E-4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32</v>
      </c>
      <c r="D325" s="16">
        <v>16</v>
      </c>
      <c r="E325" s="17">
        <f t="shared" si="39"/>
        <v>6.4386317907444666E-3</v>
      </c>
      <c r="F325" s="17">
        <f t="shared" si="40"/>
        <v>3.9800995024875619E-3</v>
      </c>
      <c r="G325" s="17">
        <f t="shared" si="42"/>
        <v>-0.5</v>
      </c>
      <c r="H325" s="17">
        <f t="shared" si="41"/>
        <v>-3.2193158953722333E-3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</v>
      </c>
      <c r="D327" s="16">
        <v>1</v>
      </c>
      <c r="E327" s="17">
        <f t="shared" si="39"/>
        <v>2.0120724346076458E-4</v>
      </c>
      <c r="F327" s="17">
        <f t="shared" si="40"/>
        <v>2.4875621890547262E-4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7</v>
      </c>
      <c r="D330" s="16">
        <v>15</v>
      </c>
      <c r="E330" s="17">
        <f t="shared" si="39"/>
        <v>1.4084507042253522E-3</v>
      </c>
      <c r="F330" s="17">
        <f t="shared" si="40"/>
        <v>3.7313432835820895E-3</v>
      </c>
      <c r="G330" s="17">
        <f t="shared" si="42"/>
        <v>1.1428571428571428</v>
      </c>
      <c r="H330" s="17">
        <f t="shared" si="41"/>
        <v>1.6096579476861167E-3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22</v>
      </c>
      <c r="D334" s="16">
        <v>30</v>
      </c>
      <c r="E334" s="17">
        <f t="shared" si="39"/>
        <v>4.4265593561368206E-3</v>
      </c>
      <c r="F334" s="17">
        <f t="shared" si="40"/>
        <v>7.462686567164179E-3</v>
      </c>
      <c r="G334" s="17">
        <f t="shared" si="42"/>
        <v>0.36363636363636365</v>
      </c>
      <c r="H334" s="17">
        <f t="shared" si="41"/>
        <v>1.6096579476861167E-3</v>
      </c>
    </row>
    <row r="335" spans="1:8" x14ac:dyDescent="0.2">
      <c r="A335" s="14"/>
      <c r="B335" s="15" t="s">
        <v>317</v>
      </c>
      <c r="C335" s="16">
        <v>3</v>
      </c>
      <c r="D335" s="16">
        <v>0</v>
      </c>
      <c r="E335" s="17">
        <f t="shared" si="39"/>
        <v>6.0362173038229375E-4</v>
      </c>
      <c r="F335" s="17" t="str">
        <f t="shared" si="40"/>
        <v/>
      </c>
      <c r="G335" s="17">
        <f t="shared" si="42"/>
        <v>-1</v>
      </c>
      <c r="H335" s="17">
        <f t="shared" si="41"/>
        <v>-6.0362173038229375E-4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2.0120724346076458E-4</v>
      </c>
      <c r="F345" s="17" t="str">
        <f t="shared" si="44"/>
        <v/>
      </c>
      <c r="G345" s="17">
        <f t="shared" si="46"/>
        <v>-1</v>
      </c>
      <c r="H345" s="17">
        <f t="shared" si="45"/>
        <v>-2.0120724346076458E-4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1</v>
      </c>
      <c r="E348" s="17">
        <f t="shared" si="43"/>
        <v>4.0241448692152917E-4</v>
      </c>
      <c r="F348" s="17">
        <f t="shared" si="44"/>
        <v>2.4875621890547262E-4</v>
      </c>
      <c r="G348" s="17">
        <f t="shared" si="46"/>
        <v>-0.5</v>
      </c>
      <c r="H348" s="17">
        <f t="shared" si="45"/>
        <v>-2.0120724346076458E-4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11198</v>
      </c>
      <c r="D356" s="20">
        <f>SUM(D357:D585)</f>
        <v>10110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-9.7160207179853547E-2</v>
      </c>
      <c r="H356" s="21">
        <f t="shared" ref="H356:H419" si="49">+IF(OR(AND(E356=""),(G356="")),"",E356*G356)</f>
        <v>-9.7160207179853547E-2</v>
      </c>
    </row>
    <row r="357" spans="1:8" x14ac:dyDescent="0.2">
      <c r="A357" s="14"/>
      <c r="B357" s="15" t="s">
        <v>333</v>
      </c>
      <c r="C357" s="16">
        <v>66</v>
      </c>
      <c r="D357" s="16">
        <v>47</v>
      </c>
      <c r="E357" s="17">
        <f t="shared" si="47"/>
        <v>5.893909626719057E-3</v>
      </c>
      <c r="F357" s="17">
        <f t="shared" si="48"/>
        <v>4.648862512363996E-3</v>
      </c>
      <c r="G357" s="17">
        <f t="shared" ref="G357:G420" si="50">+IF(AND(C357=0,D357=0)," ",IF(C357=0,1,IF(D357=0,-1,(D357-C357)/C357)))</f>
        <v>-0.2878787878787879</v>
      </c>
      <c r="H357" s="17">
        <f t="shared" si="49"/>
        <v>-1.6967315592070014E-3</v>
      </c>
    </row>
    <row r="358" spans="1:8" x14ac:dyDescent="0.2">
      <c r="A358" s="14"/>
      <c r="B358" s="15" t="s">
        <v>334</v>
      </c>
      <c r="C358" s="16">
        <v>29</v>
      </c>
      <c r="D358" s="16">
        <v>19</v>
      </c>
      <c r="E358" s="17">
        <f t="shared" si="47"/>
        <v>2.5897481693159491E-3</v>
      </c>
      <c r="F358" s="17">
        <f t="shared" si="48"/>
        <v>1.8793273986152325E-3</v>
      </c>
      <c r="G358" s="17">
        <f t="shared" si="50"/>
        <v>-0.34482758620689657</v>
      </c>
      <c r="H358" s="17">
        <f t="shared" si="49"/>
        <v>-8.9301661010894801E-4</v>
      </c>
    </row>
    <row r="359" spans="1:8" x14ac:dyDescent="0.2">
      <c r="A359" s="14"/>
      <c r="B359" s="15" t="s">
        <v>335</v>
      </c>
      <c r="C359" s="16">
        <v>6</v>
      </c>
      <c r="D359" s="16">
        <v>13</v>
      </c>
      <c r="E359" s="17">
        <f t="shared" si="47"/>
        <v>5.3580996606536881E-4</v>
      </c>
      <c r="F359" s="17">
        <f t="shared" si="48"/>
        <v>1.2858555885262117E-3</v>
      </c>
      <c r="G359" s="17">
        <f t="shared" si="50"/>
        <v>1.1666666666666667</v>
      </c>
      <c r="H359" s="17">
        <f t="shared" si="49"/>
        <v>6.2511162707626366E-4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2085</v>
      </c>
      <c r="D362" s="16">
        <v>735</v>
      </c>
      <c r="E362" s="17">
        <f t="shared" si="47"/>
        <v>0.18619396320771567</v>
      </c>
      <c r="F362" s="17">
        <f t="shared" si="48"/>
        <v>7.2700296735905043E-2</v>
      </c>
      <c r="G362" s="17">
        <f t="shared" si="50"/>
        <v>-0.64748201438848918</v>
      </c>
      <c r="H362" s="17">
        <f t="shared" si="49"/>
        <v>-0.12055724236470798</v>
      </c>
    </row>
    <row r="363" spans="1:8" x14ac:dyDescent="0.2">
      <c r="A363" s="14"/>
      <c r="B363" s="15" t="s">
        <v>339</v>
      </c>
      <c r="C363" s="16">
        <v>16</v>
      </c>
      <c r="D363" s="16">
        <v>17</v>
      </c>
      <c r="E363" s="17">
        <f t="shared" si="47"/>
        <v>1.4288265761743168E-3</v>
      </c>
      <c r="F363" s="17">
        <f t="shared" si="48"/>
        <v>1.6815034619188922E-3</v>
      </c>
      <c r="G363" s="17">
        <f t="shared" si="50"/>
        <v>6.25E-2</v>
      </c>
      <c r="H363" s="17">
        <f t="shared" si="49"/>
        <v>8.9301661010894801E-5</v>
      </c>
    </row>
    <row r="364" spans="1:8" x14ac:dyDescent="0.2">
      <c r="A364" s="14"/>
      <c r="B364" s="15" t="s">
        <v>340</v>
      </c>
      <c r="C364" s="16">
        <v>0</v>
      </c>
      <c r="D364" s="16">
        <v>26</v>
      </c>
      <c r="E364" s="17" t="str">
        <f t="shared" si="47"/>
        <v/>
      </c>
      <c r="F364" s="17">
        <f t="shared" si="48"/>
        <v>2.5717111770524235E-3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9</v>
      </c>
      <c r="D365" s="16">
        <v>14</v>
      </c>
      <c r="E365" s="17">
        <f t="shared" si="47"/>
        <v>8.0371494909805326E-4</v>
      </c>
      <c r="F365" s="17">
        <f t="shared" si="48"/>
        <v>1.3847675568743817E-3</v>
      </c>
      <c r="G365" s="17">
        <f t="shared" si="50"/>
        <v>0.55555555555555558</v>
      </c>
      <c r="H365" s="17">
        <f t="shared" si="49"/>
        <v>4.4650830505447406E-4</v>
      </c>
    </row>
    <row r="366" spans="1:8" x14ac:dyDescent="0.2">
      <c r="A366" s="14"/>
      <c r="B366" s="15" t="s">
        <v>342</v>
      </c>
      <c r="C366" s="16">
        <v>18</v>
      </c>
      <c r="D366" s="16">
        <v>12</v>
      </c>
      <c r="E366" s="17">
        <f t="shared" si="47"/>
        <v>1.6074298981961065E-3</v>
      </c>
      <c r="F366" s="17">
        <f t="shared" si="48"/>
        <v>1.1869436201780415E-3</v>
      </c>
      <c r="G366" s="17">
        <f t="shared" si="50"/>
        <v>-0.33333333333333331</v>
      </c>
      <c r="H366" s="17">
        <f t="shared" si="49"/>
        <v>-5.3580996606536881E-4</v>
      </c>
    </row>
    <row r="367" spans="1:8" x14ac:dyDescent="0.2">
      <c r="A367" s="14"/>
      <c r="B367" s="15" t="s">
        <v>343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2.9673590504451037E-4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118</v>
      </c>
      <c r="D368" s="16">
        <v>203</v>
      </c>
      <c r="E368" s="17">
        <f t="shared" si="47"/>
        <v>1.0537595999285587E-2</v>
      </c>
      <c r="F368" s="17">
        <f t="shared" si="48"/>
        <v>2.0079129574678535E-2</v>
      </c>
      <c r="G368" s="17">
        <f t="shared" si="50"/>
        <v>0.72033898305084743</v>
      </c>
      <c r="H368" s="17">
        <f t="shared" si="49"/>
        <v>7.5906411859260579E-3</v>
      </c>
    </row>
    <row r="369" spans="1:8" x14ac:dyDescent="0.2">
      <c r="A369" s="14"/>
      <c r="B369" s="15" t="s">
        <v>345</v>
      </c>
      <c r="C369" s="16">
        <v>44</v>
      </c>
      <c r="D369" s="16">
        <v>54</v>
      </c>
      <c r="E369" s="17">
        <f t="shared" si="47"/>
        <v>3.929273084479371E-3</v>
      </c>
      <c r="F369" s="17">
        <f t="shared" si="48"/>
        <v>5.341246290801187E-3</v>
      </c>
      <c r="G369" s="17">
        <f t="shared" si="50"/>
        <v>0.22727272727272727</v>
      </c>
      <c r="H369" s="17">
        <f t="shared" si="49"/>
        <v>8.930166101089479E-4</v>
      </c>
    </row>
    <row r="370" spans="1:8" x14ac:dyDescent="0.2">
      <c r="A370" s="14"/>
      <c r="B370" s="15" t="s">
        <v>346</v>
      </c>
      <c r="C370" s="16">
        <v>1</v>
      </c>
      <c r="D370" s="16">
        <v>5</v>
      </c>
      <c r="E370" s="17">
        <f t="shared" si="47"/>
        <v>8.9301661010894801E-5</v>
      </c>
      <c r="F370" s="17">
        <f t="shared" si="48"/>
        <v>4.9455984174085062E-4</v>
      </c>
      <c r="G370" s="17">
        <f t="shared" si="50"/>
        <v>4</v>
      </c>
      <c r="H370" s="17">
        <f t="shared" si="49"/>
        <v>3.572066440435792E-4</v>
      </c>
    </row>
    <row r="371" spans="1:8" x14ac:dyDescent="0.2">
      <c r="A371" s="14"/>
      <c r="B371" s="15" t="s">
        <v>347</v>
      </c>
      <c r="C371" s="16">
        <v>109</v>
      </c>
      <c r="D371" s="16">
        <v>74</v>
      </c>
      <c r="E371" s="17">
        <f t="shared" si="47"/>
        <v>9.7338810501875327E-3</v>
      </c>
      <c r="F371" s="17">
        <f t="shared" si="48"/>
        <v>7.3194856577645899E-3</v>
      </c>
      <c r="G371" s="17">
        <f t="shared" si="50"/>
        <v>-0.32110091743119268</v>
      </c>
      <c r="H371" s="17">
        <f t="shared" si="49"/>
        <v>-3.1255581353813182E-3</v>
      </c>
    </row>
    <row r="372" spans="1:8" x14ac:dyDescent="0.2">
      <c r="A372" s="14"/>
      <c r="B372" s="15" t="s">
        <v>348</v>
      </c>
      <c r="C372" s="16">
        <v>25</v>
      </c>
      <c r="D372" s="16">
        <v>160</v>
      </c>
      <c r="E372" s="17">
        <f t="shared" si="47"/>
        <v>2.2325415252723701E-3</v>
      </c>
      <c r="F372" s="17">
        <f t="shared" si="48"/>
        <v>1.582591493570722E-2</v>
      </c>
      <c r="G372" s="17">
        <f t="shared" si="50"/>
        <v>5.4</v>
      </c>
      <c r="H372" s="17">
        <f t="shared" si="49"/>
        <v>1.20557242364708E-2</v>
      </c>
    </row>
    <row r="373" spans="1:8" x14ac:dyDescent="0.2">
      <c r="A373" s="14"/>
      <c r="B373" s="15" t="s">
        <v>349</v>
      </c>
      <c r="C373" s="16">
        <v>2</v>
      </c>
      <c r="D373" s="16">
        <v>9</v>
      </c>
      <c r="E373" s="17">
        <f t="shared" si="47"/>
        <v>1.786033220217896E-4</v>
      </c>
      <c r="F373" s="17">
        <f t="shared" si="48"/>
        <v>8.9020771513353112E-4</v>
      </c>
      <c r="G373" s="17">
        <f t="shared" si="50"/>
        <v>3.5</v>
      </c>
      <c r="H373" s="17">
        <f t="shared" si="49"/>
        <v>6.2511162707626355E-4</v>
      </c>
    </row>
    <row r="374" spans="1:8" x14ac:dyDescent="0.2">
      <c r="A374" s="14"/>
      <c r="B374" s="15" t="s">
        <v>350</v>
      </c>
      <c r="C374" s="16">
        <v>2</v>
      </c>
      <c r="D374" s="16">
        <v>8</v>
      </c>
      <c r="E374" s="17">
        <f t="shared" si="47"/>
        <v>1.786033220217896E-4</v>
      </c>
      <c r="F374" s="17">
        <f t="shared" si="48"/>
        <v>7.91295746785361E-4</v>
      </c>
      <c r="G374" s="17">
        <f t="shared" si="50"/>
        <v>3</v>
      </c>
      <c r="H374" s="17">
        <f t="shared" si="49"/>
        <v>5.3580996606536881E-4</v>
      </c>
    </row>
    <row r="375" spans="1:8" x14ac:dyDescent="0.2">
      <c r="A375" s="14"/>
      <c r="B375" s="15" t="s">
        <v>351</v>
      </c>
      <c r="C375" s="16">
        <v>0</v>
      </c>
      <c r="D375" s="16">
        <v>2</v>
      </c>
      <c r="E375" s="17" t="str">
        <f t="shared" si="47"/>
        <v/>
      </c>
      <c r="F375" s="17">
        <f t="shared" si="48"/>
        <v>1.9782393669634025E-4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1081</v>
      </c>
      <c r="D376" s="16">
        <v>1074</v>
      </c>
      <c r="E376" s="17">
        <f t="shared" si="47"/>
        <v>9.6535095552777284E-2</v>
      </c>
      <c r="F376" s="17">
        <f t="shared" si="48"/>
        <v>0.10623145400593471</v>
      </c>
      <c r="G376" s="17">
        <f t="shared" si="50"/>
        <v>-6.4754856614246065E-3</v>
      </c>
      <c r="H376" s="17">
        <f t="shared" si="49"/>
        <v>-6.2511162707626355E-4</v>
      </c>
    </row>
    <row r="377" spans="1:8" x14ac:dyDescent="0.2">
      <c r="A377" s="14"/>
      <c r="B377" s="15" t="s">
        <v>353</v>
      </c>
      <c r="C377" s="16">
        <v>14</v>
      </c>
      <c r="D377" s="16">
        <v>17</v>
      </c>
      <c r="E377" s="17">
        <f t="shared" si="47"/>
        <v>1.2502232541525273E-3</v>
      </c>
      <c r="F377" s="17">
        <f t="shared" si="48"/>
        <v>1.6815034619188922E-3</v>
      </c>
      <c r="G377" s="17">
        <f t="shared" si="50"/>
        <v>0.21428571428571427</v>
      </c>
      <c r="H377" s="17">
        <f t="shared" si="49"/>
        <v>2.679049830326844E-4</v>
      </c>
    </row>
    <row r="378" spans="1:8" x14ac:dyDescent="0.2">
      <c r="A378" s="14"/>
      <c r="B378" s="15" t="s">
        <v>354</v>
      </c>
      <c r="C378" s="16">
        <v>0</v>
      </c>
      <c r="D378" s="16">
        <v>8</v>
      </c>
      <c r="E378" s="17" t="str">
        <f t="shared" si="47"/>
        <v/>
      </c>
      <c r="F378" s="17">
        <f t="shared" si="48"/>
        <v>7.91295746785361E-4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10</v>
      </c>
      <c r="D379" s="16">
        <v>14</v>
      </c>
      <c r="E379" s="17">
        <f t="shared" si="47"/>
        <v>8.9301661010894801E-4</v>
      </c>
      <c r="F379" s="17">
        <f t="shared" si="48"/>
        <v>1.3847675568743817E-3</v>
      </c>
      <c r="G379" s="17">
        <f t="shared" si="50"/>
        <v>0.4</v>
      </c>
      <c r="H379" s="17">
        <f t="shared" si="49"/>
        <v>3.572066440435792E-4</v>
      </c>
    </row>
    <row r="380" spans="1:8" x14ac:dyDescent="0.2">
      <c r="A380" s="14"/>
      <c r="B380" s="15" t="s">
        <v>356</v>
      </c>
      <c r="C380" s="16">
        <v>120</v>
      </c>
      <c r="D380" s="16">
        <v>80</v>
      </c>
      <c r="E380" s="17">
        <f t="shared" si="47"/>
        <v>1.0716199321307376E-2</v>
      </c>
      <c r="F380" s="17">
        <f t="shared" si="48"/>
        <v>7.91295746785361E-3</v>
      </c>
      <c r="G380" s="17">
        <f t="shared" si="50"/>
        <v>-0.33333333333333331</v>
      </c>
      <c r="H380" s="17">
        <f t="shared" si="49"/>
        <v>-3.5720664404357916E-3</v>
      </c>
    </row>
    <row r="381" spans="1:8" x14ac:dyDescent="0.2">
      <c r="A381" s="14"/>
      <c r="B381" s="15" t="s">
        <v>357</v>
      </c>
      <c r="C381" s="16">
        <v>18</v>
      </c>
      <c r="D381" s="16">
        <v>12</v>
      </c>
      <c r="E381" s="17">
        <f t="shared" si="47"/>
        <v>1.6074298981961065E-3</v>
      </c>
      <c r="F381" s="17">
        <f t="shared" si="48"/>
        <v>1.1869436201780415E-3</v>
      </c>
      <c r="G381" s="17">
        <f t="shared" si="50"/>
        <v>-0.33333333333333331</v>
      </c>
      <c r="H381" s="17">
        <f t="shared" si="49"/>
        <v>-5.3580996606536881E-4</v>
      </c>
    </row>
    <row r="382" spans="1:8" x14ac:dyDescent="0.2">
      <c r="A382" s="14"/>
      <c r="B382" s="15" t="s">
        <v>358</v>
      </c>
      <c r="C382" s="16">
        <v>2</v>
      </c>
      <c r="D382" s="16">
        <v>1</v>
      </c>
      <c r="E382" s="17">
        <f t="shared" si="47"/>
        <v>1.786033220217896E-4</v>
      </c>
      <c r="F382" s="17">
        <f t="shared" si="48"/>
        <v>9.8911968348170125E-5</v>
      </c>
      <c r="G382" s="17">
        <f t="shared" si="50"/>
        <v>-0.5</v>
      </c>
      <c r="H382" s="17">
        <f t="shared" si="49"/>
        <v>-8.9301661010894801E-5</v>
      </c>
    </row>
    <row r="383" spans="1:8" x14ac:dyDescent="0.2">
      <c r="A383" s="14"/>
      <c r="B383" s="15" t="s">
        <v>359</v>
      </c>
      <c r="C383" s="16">
        <v>3</v>
      </c>
      <c r="D383" s="16">
        <v>0</v>
      </c>
      <c r="E383" s="17">
        <f t="shared" si="47"/>
        <v>2.679049830326844E-4</v>
      </c>
      <c r="F383" s="17" t="str">
        <f t="shared" si="48"/>
        <v/>
      </c>
      <c r="G383" s="17">
        <f t="shared" si="50"/>
        <v>-1</v>
      </c>
      <c r="H383" s="17">
        <f t="shared" si="49"/>
        <v>-2.679049830326844E-4</v>
      </c>
    </row>
    <row r="384" spans="1:8" x14ac:dyDescent="0.2">
      <c r="A384" s="14"/>
      <c r="B384" s="15" t="s">
        <v>360</v>
      </c>
      <c r="C384" s="16">
        <v>1</v>
      </c>
      <c r="D384" s="16">
        <v>2</v>
      </c>
      <c r="E384" s="17">
        <f t="shared" si="47"/>
        <v>8.9301661010894801E-5</v>
      </c>
      <c r="F384" s="17">
        <f t="shared" si="48"/>
        <v>1.9782393669634025E-4</v>
      </c>
      <c r="G384" s="17">
        <f t="shared" si="50"/>
        <v>1</v>
      </c>
      <c r="H384" s="17">
        <f t="shared" si="49"/>
        <v>8.9301661010894801E-5</v>
      </c>
    </row>
    <row r="385" spans="1:8" x14ac:dyDescent="0.2">
      <c r="A385" s="14"/>
      <c r="B385" s="15" t="s">
        <v>361</v>
      </c>
      <c r="C385" s="16">
        <v>0</v>
      </c>
      <c r="D385" s="16">
        <v>5</v>
      </c>
      <c r="E385" s="17" t="str">
        <f t="shared" si="47"/>
        <v/>
      </c>
      <c r="F385" s="17">
        <f t="shared" si="48"/>
        <v>4.9455984174085062E-4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16</v>
      </c>
      <c r="D386" s="16">
        <v>19</v>
      </c>
      <c r="E386" s="17">
        <f t="shared" si="47"/>
        <v>1.4288265761743168E-3</v>
      </c>
      <c r="F386" s="17">
        <f t="shared" si="48"/>
        <v>1.8793273986152325E-3</v>
      </c>
      <c r="G386" s="17">
        <f t="shared" si="50"/>
        <v>0.1875</v>
      </c>
      <c r="H386" s="17">
        <f t="shared" si="49"/>
        <v>2.679049830326844E-4</v>
      </c>
    </row>
    <row r="387" spans="1:8" x14ac:dyDescent="0.2">
      <c r="A387" s="14"/>
      <c r="B387" s="15" t="s">
        <v>363</v>
      </c>
      <c r="C387" s="16">
        <v>50</v>
      </c>
      <c r="D387" s="16">
        <v>94</v>
      </c>
      <c r="E387" s="17">
        <f t="shared" si="47"/>
        <v>4.4650830505447402E-3</v>
      </c>
      <c r="F387" s="17">
        <f t="shared" si="48"/>
        <v>9.297725024727992E-3</v>
      </c>
      <c r="G387" s="17">
        <f t="shared" si="50"/>
        <v>0.88</v>
      </c>
      <c r="H387" s="17">
        <f t="shared" si="49"/>
        <v>3.929273084479371E-3</v>
      </c>
    </row>
    <row r="388" spans="1:8" x14ac:dyDescent="0.2">
      <c r="A388" s="14"/>
      <c r="B388" s="15" t="s">
        <v>364</v>
      </c>
      <c r="C388" s="16">
        <v>0</v>
      </c>
      <c r="D388" s="16">
        <v>4</v>
      </c>
      <c r="E388" s="17" t="str">
        <f t="shared" si="47"/>
        <v/>
      </c>
      <c r="F388" s="17">
        <f t="shared" si="48"/>
        <v>3.956478733926805E-4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5</v>
      </c>
      <c r="E389" s="17" t="str">
        <f t="shared" si="47"/>
        <v/>
      </c>
      <c r="F389" s="17">
        <f t="shared" si="48"/>
        <v>4.9455984174085062E-4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52</v>
      </c>
      <c r="D390" s="16">
        <v>113</v>
      </c>
      <c r="E390" s="17">
        <f t="shared" si="47"/>
        <v>4.6436863725665299E-3</v>
      </c>
      <c r="F390" s="17">
        <f t="shared" si="48"/>
        <v>1.1177052423343225E-2</v>
      </c>
      <c r="G390" s="17">
        <f t="shared" si="50"/>
        <v>1.1730769230769231</v>
      </c>
      <c r="H390" s="17">
        <f t="shared" si="49"/>
        <v>5.4474013216645831E-3</v>
      </c>
    </row>
    <row r="391" spans="1:8" x14ac:dyDescent="0.2">
      <c r="A391" s="14"/>
      <c r="B391" s="15" t="s">
        <v>367</v>
      </c>
      <c r="C391" s="16">
        <v>126</v>
      </c>
      <c r="D391" s="16">
        <v>138</v>
      </c>
      <c r="E391" s="17">
        <f t="shared" si="47"/>
        <v>1.1252009287372746E-2</v>
      </c>
      <c r="F391" s="17">
        <f t="shared" si="48"/>
        <v>1.3649851632047478E-2</v>
      </c>
      <c r="G391" s="17">
        <f t="shared" si="50"/>
        <v>9.5238095238095233E-2</v>
      </c>
      <c r="H391" s="17">
        <f t="shared" si="49"/>
        <v>1.0716199321307376E-3</v>
      </c>
    </row>
    <row r="392" spans="1:8" x14ac:dyDescent="0.2">
      <c r="A392" s="14"/>
      <c r="B392" s="15" t="s">
        <v>368</v>
      </c>
      <c r="C392" s="16">
        <v>6</v>
      </c>
      <c r="D392" s="16">
        <v>25</v>
      </c>
      <c r="E392" s="17">
        <f t="shared" si="47"/>
        <v>5.3580996606536881E-4</v>
      </c>
      <c r="F392" s="17">
        <f t="shared" si="48"/>
        <v>2.472799208704253E-3</v>
      </c>
      <c r="G392" s="17">
        <f t="shared" si="50"/>
        <v>3.1666666666666665</v>
      </c>
      <c r="H392" s="17">
        <f t="shared" si="49"/>
        <v>1.6967315592070012E-3</v>
      </c>
    </row>
    <row r="393" spans="1:8" x14ac:dyDescent="0.2">
      <c r="A393" s="14"/>
      <c r="B393" s="15" t="s">
        <v>369</v>
      </c>
      <c r="C393" s="16">
        <v>5</v>
      </c>
      <c r="D393" s="16">
        <v>8</v>
      </c>
      <c r="E393" s="17">
        <f t="shared" si="47"/>
        <v>4.4650830505447401E-4</v>
      </c>
      <c r="F393" s="17">
        <f t="shared" si="48"/>
        <v>7.91295746785361E-4</v>
      </c>
      <c r="G393" s="17">
        <f t="shared" si="50"/>
        <v>0.6</v>
      </c>
      <c r="H393" s="17">
        <f t="shared" si="49"/>
        <v>2.679049830326844E-4</v>
      </c>
    </row>
    <row r="394" spans="1:8" x14ac:dyDescent="0.2">
      <c r="A394" s="14"/>
      <c r="B394" s="15" t="s">
        <v>370</v>
      </c>
      <c r="C394" s="16">
        <v>3</v>
      </c>
      <c r="D394" s="16">
        <v>2</v>
      </c>
      <c r="E394" s="17">
        <f t="shared" si="47"/>
        <v>2.679049830326844E-4</v>
      </c>
      <c r="F394" s="17">
        <f t="shared" si="48"/>
        <v>1.9782393669634025E-4</v>
      </c>
      <c r="G394" s="17">
        <f t="shared" si="50"/>
        <v>-0.33333333333333331</v>
      </c>
      <c r="H394" s="17">
        <f t="shared" si="49"/>
        <v>-8.9301661010894801E-5</v>
      </c>
    </row>
    <row r="395" spans="1:8" x14ac:dyDescent="0.2">
      <c r="A395" s="14"/>
      <c r="B395" s="15" t="s">
        <v>371</v>
      </c>
      <c r="C395" s="16">
        <v>41</v>
      </c>
      <c r="D395" s="16">
        <v>47</v>
      </c>
      <c r="E395" s="17">
        <f t="shared" si="47"/>
        <v>3.6613681014466869E-3</v>
      </c>
      <c r="F395" s="17">
        <f t="shared" si="48"/>
        <v>4.648862512363996E-3</v>
      </c>
      <c r="G395" s="17">
        <f t="shared" si="50"/>
        <v>0.14634146341463414</v>
      </c>
      <c r="H395" s="17">
        <f t="shared" si="49"/>
        <v>5.3580996606536881E-4</v>
      </c>
    </row>
    <row r="396" spans="1:8" x14ac:dyDescent="0.2">
      <c r="A396" s="14"/>
      <c r="B396" s="15" t="s">
        <v>372</v>
      </c>
      <c r="C396" s="16">
        <v>2</v>
      </c>
      <c r="D396" s="16">
        <v>3</v>
      </c>
      <c r="E396" s="17">
        <f t="shared" si="47"/>
        <v>1.786033220217896E-4</v>
      </c>
      <c r="F396" s="17">
        <f t="shared" si="48"/>
        <v>2.9673590504451037E-4</v>
      </c>
      <c r="G396" s="17">
        <f t="shared" si="50"/>
        <v>0.5</v>
      </c>
      <c r="H396" s="17">
        <f t="shared" si="49"/>
        <v>8.9301661010894801E-5</v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9.8911968348170125E-5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163</v>
      </c>
      <c r="D398" s="16">
        <v>93</v>
      </c>
      <c r="E398" s="17">
        <f t="shared" si="47"/>
        <v>1.4556170744775852E-2</v>
      </c>
      <c r="F398" s="17">
        <f t="shared" si="48"/>
        <v>9.1988130563798228E-3</v>
      </c>
      <c r="G398" s="17">
        <f t="shared" si="50"/>
        <v>-0.42944785276073622</v>
      </c>
      <c r="H398" s="17">
        <f t="shared" si="49"/>
        <v>-6.2511162707626364E-3</v>
      </c>
    </row>
    <row r="399" spans="1:8" x14ac:dyDescent="0.2">
      <c r="A399" s="14"/>
      <c r="B399" s="15" t="s">
        <v>375</v>
      </c>
      <c r="C399" s="16">
        <v>2</v>
      </c>
      <c r="D399" s="16">
        <v>1</v>
      </c>
      <c r="E399" s="17">
        <f t="shared" si="47"/>
        <v>1.786033220217896E-4</v>
      </c>
      <c r="F399" s="17">
        <f t="shared" si="48"/>
        <v>9.8911968348170125E-5</v>
      </c>
      <c r="G399" s="17">
        <f t="shared" si="50"/>
        <v>-0.5</v>
      </c>
      <c r="H399" s="17">
        <f t="shared" si="49"/>
        <v>-8.9301661010894801E-5</v>
      </c>
    </row>
    <row r="400" spans="1:8" x14ac:dyDescent="0.2">
      <c r="A400" s="14"/>
      <c r="B400" s="15" t="s">
        <v>376</v>
      </c>
      <c r="C400" s="16">
        <v>3</v>
      </c>
      <c r="D400" s="16">
        <v>0</v>
      </c>
      <c r="E400" s="17">
        <f t="shared" si="47"/>
        <v>2.679049830326844E-4</v>
      </c>
      <c r="F400" s="17" t="str">
        <f t="shared" si="48"/>
        <v/>
      </c>
      <c r="G400" s="17">
        <f t="shared" si="50"/>
        <v>-1</v>
      </c>
      <c r="H400" s="17">
        <f t="shared" si="49"/>
        <v>-2.679049830326844E-4</v>
      </c>
    </row>
    <row r="401" spans="1:8" x14ac:dyDescent="0.2">
      <c r="A401" s="14"/>
      <c r="B401" s="15" t="s">
        <v>377</v>
      </c>
      <c r="C401" s="16">
        <v>2</v>
      </c>
      <c r="D401" s="16">
        <v>11</v>
      </c>
      <c r="E401" s="17">
        <f t="shared" si="47"/>
        <v>1.786033220217896E-4</v>
      </c>
      <c r="F401" s="17">
        <f t="shared" si="48"/>
        <v>1.0880316518298715E-3</v>
      </c>
      <c r="G401" s="17">
        <f t="shared" si="50"/>
        <v>4.5</v>
      </c>
      <c r="H401" s="17">
        <f t="shared" si="49"/>
        <v>8.0371494909805326E-4</v>
      </c>
    </row>
    <row r="402" spans="1:8" x14ac:dyDescent="0.2">
      <c r="A402" s="14"/>
      <c r="B402" s="15" t="s">
        <v>378</v>
      </c>
      <c r="C402" s="16">
        <v>1574</v>
      </c>
      <c r="D402" s="16">
        <v>1319</v>
      </c>
      <c r="E402" s="17">
        <f t="shared" si="47"/>
        <v>0.14056081443114843</v>
      </c>
      <c r="F402" s="17">
        <f t="shared" si="48"/>
        <v>0.13046488625123639</v>
      </c>
      <c r="G402" s="17">
        <f t="shared" si="50"/>
        <v>-0.16200762388818296</v>
      </c>
      <c r="H402" s="17">
        <f t="shared" si="49"/>
        <v>-2.2771923557778174E-2</v>
      </c>
    </row>
    <row r="403" spans="1:8" x14ac:dyDescent="0.2">
      <c r="A403" s="14"/>
      <c r="B403" s="15" t="s">
        <v>379</v>
      </c>
      <c r="C403" s="16">
        <v>0</v>
      </c>
      <c r="D403" s="16">
        <v>5</v>
      </c>
      <c r="E403" s="17" t="str">
        <f t="shared" si="47"/>
        <v/>
      </c>
      <c r="F403" s="17">
        <f t="shared" si="48"/>
        <v>4.9455984174085062E-4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49</v>
      </c>
      <c r="D405" s="16">
        <v>30</v>
      </c>
      <c r="E405" s="17">
        <f t="shared" si="47"/>
        <v>4.3757813895338457E-3</v>
      </c>
      <c r="F405" s="17">
        <f t="shared" si="48"/>
        <v>2.967359050445104E-3</v>
      </c>
      <c r="G405" s="17">
        <f t="shared" si="50"/>
        <v>-0.38775510204081631</v>
      </c>
      <c r="H405" s="17">
        <f t="shared" si="49"/>
        <v>-1.6967315592070014E-3</v>
      </c>
    </row>
    <row r="406" spans="1:8" x14ac:dyDescent="0.2">
      <c r="A406" s="14"/>
      <c r="B406" s="15" t="s">
        <v>382</v>
      </c>
      <c r="C406" s="16">
        <v>780</v>
      </c>
      <c r="D406" s="16">
        <v>1197</v>
      </c>
      <c r="E406" s="17">
        <f t="shared" si="47"/>
        <v>6.9655295588497951E-2</v>
      </c>
      <c r="F406" s="17">
        <f t="shared" si="48"/>
        <v>0.11839762611275964</v>
      </c>
      <c r="G406" s="17">
        <f t="shared" si="50"/>
        <v>0.5346153846153846</v>
      </c>
      <c r="H406" s="17">
        <f t="shared" si="49"/>
        <v>3.7238792641543138E-2</v>
      </c>
    </row>
    <row r="407" spans="1:8" x14ac:dyDescent="0.2">
      <c r="A407" s="14"/>
      <c r="B407" s="15" t="s">
        <v>383</v>
      </c>
      <c r="C407" s="16">
        <v>54</v>
      </c>
      <c r="D407" s="16">
        <v>48</v>
      </c>
      <c r="E407" s="17">
        <f t="shared" si="47"/>
        <v>4.8222896945883196E-3</v>
      </c>
      <c r="F407" s="17">
        <f t="shared" si="48"/>
        <v>4.747774480712166E-3</v>
      </c>
      <c r="G407" s="17">
        <f t="shared" si="50"/>
        <v>-0.1111111111111111</v>
      </c>
      <c r="H407" s="17">
        <f t="shared" si="49"/>
        <v>-5.3580996606536881E-4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169</v>
      </c>
      <c r="D409" s="16">
        <v>14</v>
      </c>
      <c r="E409" s="17">
        <f t="shared" si="47"/>
        <v>1.5091980710841222E-2</v>
      </c>
      <c r="F409" s="17">
        <f t="shared" si="48"/>
        <v>1.3847675568743817E-3</v>
      </c>
      <c r="G409" s="17">
        <f t="shared" si="50"/>
        <v>-0.91715976331360949</v>
      </c>
      <c r="H409" s="17">
        <f t="shared" si="49"/>
        <v>-1.3841757456688695E-2</v>
      </c>
    </row>
    <row r="410" spans="1:8" ht="25.5" x14ac:dyDescent="0.2">
      <c r="A410" s="14"/>
      <c r="B410" s="15" t="s">
        <v>386</v>
      </c>
      <c r="C410" s="16">
        <v>2</v>
      </c>
      <c r="D410" s="16">
        <v>11</v>
      </c>
      <c r="E410" s="17">
        <f t="shared" si="47"/>
        <v>1.786033220217896E-4</v>
      </c>
      <c r="F410" s="17">
        <f t="shared" si="48"/>
        <v>1.0880316518298715E-3</v>
      </c>
      <c r="G410" s="17">
        <f t="shared" si="50"/>
        <v>4.5</v>
      </c>
      <c r="H410" s="17">
        <f t="shared" si="49"/>
        <v>8.0371494909805326E-4</v>
      </c>
    </row>
    <row r="411" spans="1:8" x14ac:dyDescent="0.2">
      <c r="A411" s="14"/>
      <c r="B411" s="15" t="s">
        <v>387</v>
      </c>
      <c r="C411" s="16">
        <v>91</v>
      </c>
      <c r="D411" s="16">
        <v>64</v>
      </c>
      <c r="E411" s="17">
        <f t="shared" si="47"/>
        <v>8.1264511519914262E-3</v>
      </c>
      <c r="F411" s="17">
        <f t="shared" si="48"/>
        <v>6.330365974282888E-3</v>
      </c>
      <c r="G411" s="17">
        <f t="shared" si="50"/>
        <v>-0.2967032967032967</v>
      </c>
      <c r="H411" s="17">
        <f t="shared" si="49"/>
        <v>-2.4111448472941594E-3</v>
      </c>
    </row>
    <row r="412" spans="1:8" x14ac:dyDescent="0.2">
      <c r="A412" s="14"/>
      <c r="B412" s="15" t="s">
        <v>388</v>
      </c>
      <c r="C412" s="16">
        <v>189</v>
      </c>
      <c r="D412" s="16">
        <v>250</v>
      </c>
      <c r="E412" s="17">
        <f t="shared" si="47"/>
        <v>1.6878013931059119E-2</v>
      </c>
      <c r="F412" s="17">
        <f t="shared" si="48"/>
        <v>2.4727992087042534E-2</v>
      </c>
      <c r="G412" s="17">
        <f t="shared" si="50"/>
        <v>0.32275132275132273</v>
      </c>
      <c r="H412" s="17">
        <f t="shared" si="49"/>
        <v>5.4474013216645831E-3</v>
      </c>
    </row>
    <row r="413" spans="1:8" x14ac:dyDescent="0.2">
      <c r="A413" s="14"/>
      <c r="B413" s="15" t="s">
        <v>389</v>
      </c>
      <c r="C413" s="16">
        <v>3</v>
      </c>
      <c r="D413" s="16">
        <v>10</v>
      </c>
      <c r="E413" s="17">
        <f t="shared" si="47"/>
        <v>2.679049830326844E-4</v>
      </c>
      <c r="F413" s="17">
        <f t="shared" si="48"/>
        <v>9.8911968348170125E-4</v>
      </c>
      <c r="G413" s="17">
        <f t="shared" si="50"/>
        <v>2.3333333333333335</v>
      </c>
      <c r="H413" s="17">
        <f t="shared" si="49"/>
        <v>6.2511162707626366E-4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11</v>
      </c>
      <c r="E415" s="17">
        <f t="shared" si="47"/>
        <v>8.9301661010894801E-5</v>
      </c>
      <c r="F415" s="17">
        <f t="shared" si="48"/>
        <v>1.0880316518298715E-3</v>
      </c>
      <c r="G415" s="17">
        <f t="shared" si="50"/>
        <v>10</v>
      </c>
      <c r="H415" s="17">
        <f t="shared" si="49"/>
        <v>8.9301661010894801E-4</v>
      </c>
    </row>
    <row r="416" spans="1:8" ht="25.5" x14ac:dyDescent="0.2">
      <c r="A416" s="14"/>
      <c r="B416" s="15" t="s">
        <v>392</v>
      </c>
      <c r="C416" s="16">
        <v>37</v>
      </c>
      <c r="D416" s="16">
        <v>14</v>
      </c>
      <c r="E416" s="17">
        <f t="shared" si="47"/>
        <v>3.3041614574031075E-3</v>
      </c>
      <c r="F416" s="17">
        <f t="shared" si="48"/>
        <v>1.3847675568743817E-3</v>
      </c>
      <c r="G416" s="17">
        <f t="shared" si="50"/>
        <v>-0.6216216216216216</v>
      </c>
      <c r="H416" s="17">
        <f t="shared" si="49"/>
        <v>-2.0539382032505804E-3</v>
      </c>
    </row>
    <row r="417" spans="1:8" x14ac:dyDescent="0.2">
      <c r="A417" s="14"/>
      <c r="B417" s="15" t="s">
        <v>393</v>
      </c>
      <c r="C417" s="16">
        <v>65</v>
      </c>
      <c r="D417" s="16">
        <v>114</v>
      </c>
      <c r="E417" s="17">
        <f t="shared" si="47"/>
        <v>5.8046079657081626E-3</v>
      </c>
      <c r="F417" s="17">
        <f t="shared" si="48"/>
        <v>1.1275964391691394E-2</v>
      </c>
      <c r="G417" s="17">
        <f t="shared" si="50"/>
        <v>0.75384615384615383</v>
      </c>
      <c r="H417" s="17">
        <f t="shared" si="49"/>
        <v>4.3757813895338457E-3</v>
      </c>
    </row>
    <row r="418" spans="1:8" x14ac:dyDescent="0.2">
      <c r="A418" s="14"/>
      <c r="B418" s="15" t="s">
        <v>394</v>
      </c>
      <c r="C418" s="16">
        <v>104</v>
      </c>
      <c r="D418" s="16">
        <v>91</v>
      </c>
      <c r="E418" s="17">
        <f t="shared" si="47"/>
        <v>9.2873727451330598E-3</v>
      </c>
      <c r="F418" s="17">
        <f t="shared" si="48"/>
        <v>9.000989119683481E-3</v>
      </c>
      <c r="G418" s="17">
        <f t="shared" si="50"/>
        <v>-0.125</v>
      </c>
      <c r="H418" s="17">
        <f t="shared" si="49"/>
        <v>-1.1609215931416325E-3</v>
      </c>
    </row>
    <row r="419" spans="1:8" x14ac:dyDescent="0.2">
      <c r="A419" s="14"/>
      <c r="B419" s="15" t="s">
        <v>395</v>
      </c>
      <c r="C419" s="16">
        <v>3</v>
      </c>
      <c r="D419" s="16">
        <v>2</v>
      </c>
      <c r="E419" s="17">
        <f t="shared" si="47"/>
        <v>2.679049830326844E-4</v>
      </c>
      <c r="F419" s="17">
        <f t="shared" si="48"/>
        <v>1.9782393669634025E-4</v>
      </c>
      <c r="G419" s="17">
        <f t="shared" si="50"/>
        <v>-0.33333333333333331</v>
      </c>
      <c r="H419" s="17">
        <f t="shared" si="49"/>
        <v>-8.9301661010894801E-5</v>
      </c>
    </row>
    <row r="420" spans="1:8" x14ac:dyDescent="0.2">
      <c r="A420" s="14"/>
      <c r="B420" s="15" t="s">
        <v>396</v>
      </c>
      <c r="C420" s="16">
        <v>126</v>
      </c>
      <c r="D420" s="16">
        <v>19</v>
      </c>
      <c r="E420" s="17">
        <f t="shared" ref="E420:E483" si="51">+IF(C420=0,"",C420/C$356)</f>
        <v>1.1252009287372746E-2</v>
      </c>
      <c r="F420" s="17">
        <f t="shared" ref="F420:F483" si="52">+IF(D420=0,"",D420/D$356)</f>
        <v>1.8793273986152325E-3</v>
      </c>
      <c r="G420" s="17">
        <f t="shared" si="50"/>
        <v>-0.84920634920634919</v>
      </c>
      <c r="H420" s="17">
        <f t="shared" ref="H420:H483" si="53">+IF(OR(AND(E420=""),(G420="")),"",E420*G420)</f>
        <v>-9.5552777281657439E-3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9.8911968348170125E-5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3</v>
      </c>
      <c r="D423" s="16">
        <v>1</v>
      </c>
      <c r="E423" s="17">
        <f t="shared" si="51"/>
        <v>2.679049830326844E-4</v>
      </c>
      <c r="F423" s="17">
        <f t="shared" si="52"/>
        <v>9.8911968348170125E-5</v>
      </c>
      <c r="G423" s="17">
        <f t="shared" si="54"/>
        <v>-0.66666666666666663</v>
      </c>
      <c r="H423" s="17">
        <f t="shared" si="53"/>
        <v>-1.786033220217896E-4</v>
      </c>
    </row>
    <row r="424" spans="1:8" x14ac:dyDescent="0.2">
      <c r="A424" s="14"/>
      <c r="B424" s="15" t="s">
        <v>400</v>
      </c>
      <c r="C424" s="16">
        <v>128</v>
      </c>
      <c r="D424" s="16">
        <v>157</v>
      </c>
      <c r="E424" s="17">
        <f t="shared" si="51"/>
        <v>1.1430612609394535E-2</v>
      </c>
      <c r="F424" s="17">
        <f t="shared" si="52"/>
        <v>1.5529179030662711E-2</v>
      </c>
      <c r="G424" s="17">
        <f t="shared" si="54"/>
        <v>0.2265625</v>
      </c>
      <c r="H424" s="17">
        <f t="shared" si="53"/>
        <v>2.5897481693159491E-3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8.9301661010894801E-5</v>
      </c>
      <c r="F425" s="17" t="str">
        <f t="shared" si="52"/>
        <v/>
      </c>
      <c r="G425" s="17">
        <f t="shared" si="54"/>
        <v>-1</v>
      </c>
      <c r="H425" s="17">
        <f t="shared" si="53"/>
        <v>-8.9301661010894801E-5</v>
      </c>
    </row>
    <row r="426" spans="1:8" x14ac:dyDescent="0.2">
      <c r="A426" s="14"/>
      <c r="B426" s="15" t="s">
        <v>402</v>
      </c>
      <c r="C426" s="16">
        <v>1</v>
      </c>
      <c r="D426" s="16">
        <v>1</v>
      </c>
      <c r="E426" s="17">
        <f t="shared" si="51"/>
        <v>8.9301661010894801E-5</v>
      </c>
      <c r="F426" s="17">
        <f t="shared" si="52"/>
        <v>9.8911968348170125E-5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403</v>
      </c>
      <c r="C427" s="16">
        <v>9</v>
      </c>
      <c r="D427" s="16">
        <v>16</v>
      </c>
      <c r="E427" s="17">
        <f t="shared" si="51"/>
        <v>8.0371494909805326E-4</v>
      </c>
      <c r="F427" s="17">
        <f t="shared" si="52"/>
        <v>1.582591493570722E-3</v>
      </c>
      <c r="G427" s="17">
        <f t="shared" si="54"/>
        <v>0.77777777777777779</v>
      </c>
      <c r="H427" s="17">
        <f t="shared" si="53"/>
        <v>6.2511162707626366E-4</v>
      </c>
    </row>
    <row r="428" spans="1:8" x14ac:dyDescent="0.2">
      <c r="A428" s="14"/>
      <c r="B428" s="15" t="s">
        <v>404</v>
      </c>
      <c r="C428" s="16">
        <v>237</v>
      </c>
      <c r="D428" s="16">
        <v>312</v>
      </c>
      <c r="E428" s="17">
        <f t="shared" si="51"/>
        <v>2.1164493659582069E-2</v>
      </c>
      <c r="F428" s="17">
        <f t="shared" si="52"/>
        <v>3.086053412462908E-2</v>
      </c>
      <c r="G428" s="17">
        <f t="shared" si="54"/>
        <v>0.31645569620253167</v>
      </c>
      <c r="H428" s="17">
        <f t="shared" si="53"/>
        <v>6.6976245758171111E-3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45</v>
      </c>
      <c r="D430" s="16">
        <v>4</v>
      </c>
      <c r="E430" s="17">
        <f t="shared" si="51"/>
        <v>4.0185747454902663E-3</v>
      </c>
      <c r="F430" s="17">
        <f t="shared" si="52"/>
        <v>3.956478733926805E-4</v>
      </c>
      <c r="G430" s="17">
        <f t="shared" si="54"/>
        <v>-0.91111111111111109</v>
      </c>
      <c r="H430" s="17">
        <f t="shared" si="53"/>
        <v>-3.6613681014466869E-3</v>
      </c>
    </row>
    <row r="431" spans="1:8" x14ac:dyDescent="0.2">
      <c r="A431" s="14"/>
      <c r="B431" s="15" t="s">
        <v>407</v>
      </c>
      <c r="C431" s="16">
        <v>15</v>
      </c>
      <c r="D431" s="16">
        <v>7</v>
      </c>
      <c r="E431" s="17">
        <f t="shared" si="51"/>
        <v>1.339524915163422E-3</v>
      </c>
      <c r="F431" s="17">
        <f t="shared" si="52"/>
        <v>6.9238377843719087E-4</v>
      </c>
      <c r="G431" s="17">
        <f t="shared" si="54"/>
        <v>-0.53333333333333333</v>
      </c>
      <c r="H431" s="17">
        <f t="shared" si="53"/>
        <v>-7.1441328808715841E-4</v>
      </c>
    </row>
    <row r="432" spans="1:8" x14ac:dyDescent="0.2">
      <c r="A432" s="14"/>
      <c r="B432" s="15" t="s">
        <v>408</v>
      </c>
      <c r="C432" s="16">
        <v>18</v>
      </c>
      <c r="D432" s="16">
        <v>21</v>
      </c>
      <c r="E432" s="17">
        <f t="shared" si="51"/>
        <v>1.6074298981961065E-3</v>
      </c>
      <c r="F432" s="17">
        <f t="shared" si="52"/>
        <v>2.0771513353115725E-3</v>
      </c>
      <c r="G432" s="17">
        <f t="shared" si="54"/>
        <v>0.16666666666666666</v>
      </c>
      <c r="H432" s="17">
        <f t="shared" si="53"/>
        <v>2.679049830326844E-4</v>
      </c>
    </row>
    <row r="433" spans="1:8" x14ac:dyDescent="0.2">
      <c r="A433" s="14"/>
      <c r="B433" s="15" t="s">
        <v>409</v>
      </c>
      <c r="C433" s="16">
        <v>2</v>
      </c>
      <c r="D433" s="16">
        <v>18</v>
      </c>
      <c r="E433" s="17">
        <f t="shared" si="51"/>
        <v>1.786033220217896E-4</v>
      </c>
      <c r="F433" s="17">
        <f t="shared" si="52"/>
        <v>1.7804154302670622E-3</v>
      </c>
      <c r="G433" s="17">
        <f t="shared" si="54"/>
        <v>8</v>
      </c>
      <c r="H433" s="17">
        <f t="shared" si="53"/>
        <v>1.4288265761743168E-3</v>
      </c>
    </row>
    <row r="434" spans="1:8" x14ac:dyDescent="0.2">
      <c r="A434" s="14"/>
      <c r="B434" s="15" t="s">
        <v>410</v>
      </c>
      <c r="C434" s="16">
        <v>0</v>
      </c>
      <c r="D434" s="16">
        <v>3</v>
      </c>
      <c r="E434" s="17" t="str">
        <f t="shared" si="51"/>
        <v/>
      </c>
      <c r="F434" s="17">
        <f t="shared" si="52"/>
        <v>2.9673590504451037E-4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12</v>
      </c>
      <c r="D436" s="16">
        <v>2</v>
      </c>
      <c r="E436" s="17">
        <f t="shared" si="51"/>
        <v>1.0716199321307376E-3</v>
      </c>
      <c r="F436" s="17">
        <f t="shared" si="52"/>
        <v>1.9782393669634025E-4</v>
      </c>
      <c r="G436" s="17">
        <f t="shared" si="54"/>
        <v>-0.83333333333333337</v>
      </c>
      <c r="H436" s="17">
        <f t="shared" si="53"/>
        <v>-8.9301661010894801E-4</v>
      </c>
    </row>
    <row r="437" spans="1:8" x14ac:dyDescent="0.2">
      <c r="A437" s="14"/>
      <c r="B437" s="15" t="s">
        <v>413</v>
      </c>
      <c r="C437" s="16">
        <v>3</v>
      </c>
      <c r="D437" s="16">
        <v>9</v>
      </c>
      <c r="E437" s="17">
        <f t="shared" si="51"/>
        <v>2.679049830326844E-4</v>
      </c>
      <c r="F437" s="17">
        <f t="shared" si="52"/>
        <v>8.9020771513353112E-4</v>
      </c>
      <c r="G437" s="17">
        <f t="shared" si="54"/>
        <v>2</v>
      </c>
      <c r="H437" s="17">
        <f t="shared" si="53"/>
        <v>5.3580996606536881E-4</v>
      </c>
    </row>
    <row r="438" spans="1:8" x14ac:dyDescent="0.2">
      <c r="A438" s="14"/>
      <c r="B438" s="15" t="s">
        <v>414</v>
      </c>
      <c r="C438" s="16">
        <v>2</v>
      </c>
      <c r="D438" s="16">
        <v>0</v>
      </c>
      <c r="E438" s="17">
        <f t="shared" si="51"/>
        <v>1.786033220217896E-4</v>
      </c>
      <c r="F438" s="17" t="str">
        <f t="shared" si="52"/>
        <v/>
      </c>
      <c r="G438" s="17">
        <f t="shared" si="54"/>
        <v>-1</v>
      </c>
      <c r="H438" s="17">
        <f t="shared" si="53"/>
        <v>-1.786033220217896E-4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79</v>
      </c>
      <c r="D442" s="16">
        <v>27</v>
      </c>
      <c r="E442" s="17">
        <f t="shared" si="51"/>
        <v>7.0548312198606897E-3</v>
      </c>
      <c r="F442" s="17">
        <f t="shared" si="52"/>
        <v>2.6706231454005935E-3</v>
      </c>
      <c r="G442" s="17">
        <f t="shared" si="54"/>
        <v>-0.65822784810126578</v>
      </c>
      <c r="H442" s="17">
        <f t="shared" si="53"/>
        <v>-4.6436863725665299E-3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1</v>
      </c>
      <c r="D444" s="16">
        <v>1</v>
      </c>
      <c r="E444" s="17">
        <f t="shared" si="51"/>
        <v>8.9301661010894801E-5</v>
      </c>
      <c r="F444" s="17">
        <f t="shared" si="52"/>
        <v>9.8911968348170125E-5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4</v>
      </c>
      <c r="D446" s="16">
        <v>3</v>
      </c>
      <c r="E446" s="17">
        <f t="shared" si="51"/>
        <v>3.572066440435792E-4</v>
      </c>
      <c r="F446" s="17">
        <f t="shared" si="52"/>
        <v>2.9673590504451037E-4</v>
      </c>
      <c r="G446" s="17">
        <f t="shared" si="54"/>
        <v>-0.25</v>
      </c>
      <c r="H446" s="17">
        <f t="shared" si="53"/>
        <v>-8.9301661010894801E-5</v>
      </c>
    </row>
    <row r="447" spans="1:8" x14ac:dyDescent="0.2">
      <c r="A447" s="14"/>
      <c r="B447" s="15" t="s">
        <v>423</v>
      </c>
      <c r="C447" s="16">
        <v>1</v>
      </c>
      <c r="D447" s="16">
        <v>2</v>
      </c>
      <c r="E447" s="17">
        <f t="shared" si="51"/>
        <v>8.9301661010894801E-5</v>
      </c>
      <c r="F447" s="17">
        <f t="shared" si="52"/>
        <v>1.9782393669634025E-4</v>
      </c>
      <c r="G447" s="17">
        <f t="shared" si="54"/>
        <v>1</v>
      </c>
      <c r="H447" s="17">
        <f t="shared" si="53"/>
        <v>8.9301661010894801E-5</v>
      </c>
    </row>
    <row r="448" spans="1:8" x14ac:dyDescent="0.2">
      <c r="A448" s="14"/>
      <c r="B448" s="15" t="s">
        <v>424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1.9782393669634025E-4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0</v>
      </c>
      <c r="E449" s="17">
        <f t="shared" si="51"/>
        <v>8.9301661010894801E-5</v>
      </c>
      <c r="F449" s="17" t="str">
        <f t="shared" si="52"/>
        <v/>
      </c>
      <c r="G449" s="17">
        <f t="shared" si="54"/>
        <v>-1</v>
      </c>
      <c r="H449" s="17">
        <f t="shared" si="53"/>
        <v>-8.9301661010894801E-5</v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9.8911968348170125E-5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2.9673590504451037E-4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278</v>
      </c>
      <c r="D452" s="16">
        <v>369</v>
      </c>
      <c r="E452" s="17">
        <f t="shared" si="51"/>
        <v>2.4825861761028755E-2</v>
      </c>
      <c r="F452" s="17">
        <f t="shared" si="52"/>
        <v>3.649851632047478E-2</v>
      </c>
      <c r="G452" s="17">
        <f t="shared" si="54"/>
        <v>0.3273381294964029</v>
      </c>
      <c r="H452" s="17">
        <f t="shared" si="53"/>
        <v>8.1264511519914279E-3</v>
      </c>
    </row>
    <row r="453" spans="1:8" x14ac:dyDescent="0.2">
      <c r="A453" s="14"/>
      <c r="B453" s="15" t="s">
        <v>429</v>
      </c>
      <c r="C453" s="16">
        <v>117</v>
      </c>
      <c r="D453" s="16">
        <v>117</v>
      </c>
      <c r="E453" s="17">
        <f t="shared" si="51"/>
        <v>1.0448294338274692E-2</v>
      </c>
      <c r="F453" s="17">
        <f t="shared" si="52"/>
        <v>1.1572700296735905E-2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8.9301661010894801E-5</v>
      </c>
      <c r="F454" s="17" t="str">
        <f t="shared" si="52"/>
        <v/>
      </c>
      <c r="G454" s="17">
        <f t="shared" si="54"/>
        <v>-1</v>
      </c>
      <c r="H454" s="17">
        <f t="shared" si="53"/>
        <v>-8.9301661010894801E-5</v>
      </c>
    </row>
    <row r="455" spans="1:8" x14ac:dyDescent="0.2">
      <c r="A455" s="14"/>
      <c r="B455" s="15" t="s">
        <v>431</v>
      </c>
      <c r="C455" s="16">
        <v>73</v>
      </c>
      <c r="D455" s="16">
        <v>27</v>
      </c>
      <c r="E455" s="17">
        <f t="shared" si="51"/>
        <v>6.5190212537953205E-3</v>
      </c>
      <c r="F455" s="17">
        <f t="shared" si="52"/>
        <v>2.6706231454005935E-3</v>
      </c>
      <c r="G455" s="17">
        <f t="shared" si="54"/>
        <v>-0.63013698630136983</v>
      </c>
      <c r="H455" s="17">
        <f t="shared" si="53"/>
        <v>-4.1078764065011607E-3</v>
      </c>
    </row>
    <row r="456" spans="1:8" x14ac:dyDescent="0.2">
      <c r="A456" s="14"/>
      <c r="B456" s="15" t="s">
        <v>432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9.8911968348170125E-5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15</v>
      </c>
      <c r="D458" s="16">
        <v>25</v>
      </c>
      <c r="E458" s="17">
        <f t="shared" si="51"/>
        <v>1.339524915163422E-3</v>
      </c>
      <c r="F458" s="17">
        <f t="shared" si="52"/>
        <v>2.472799208704253E-3</v>
      </c>
      <c r="G458" s="17">
        <f t="shared" si="54"/>
        <v>0.66666666666666663</v>
      </c>
      <c r="H458" s="17">
        <f t="shared" si="53"/>
        <v>8.930166101089479E-4</v>
      </c>
    </row>
    <row r="459" spans="1:8" x14ac:dyDescent="0.2">
      <c r="A459" s="14"/>
      <c r="B459" s="15" t="s">
        <v>435</v>
      </c>
      <c r="C459" s="16">
        <v>3</v>
      </c>
      <c r="D459" s="16">
        <v>1</v>
      </c>
      <c r="E459" s="17">
        <f t="shared" si="51"/>
        <v>2.679049830326844E-4</v>
      </c>
      <c r="F459" s="17">
        <f t="shared" si="52"/>
        <v>9.8911968348170125E-5</v>
      </c>
      <c r="G459" s="17">
        <f t="shared" si="54"/>
        <v>-0.66666666666666663</v>
      </c>
      <c r="H459" s="17">
        <f t="shared" si="53"/>
        <v>-1.786033220217896E-4</v>
      </c>
    </row>
    <row r="460" spans="1:8" x14ac:dyDescent="0.2">
      <c r="A460" s="14"/>
      <c r="B460" s="15" t="s">
        <v>436</v>
      </c>
      <c r="C460" s="16">
        <v>115</v>
      </c>
      <c r="D460" s="16">
        <v>256</v>
      </c>
      <c r="E460" s="17">
        <f t="shared" si="51"/>
        <v>1.0269691016252903E-2</v>
      </c>
      <c r="F460" s="17">
        <f t="shared" si="52"/>
        <v>2.5321463897131552E-2</v>
      </c>
      <c r="G460" s="17">
        <f t="shared" si="54"/>
        <v>1.2260869565217392</v>
      </c>
      <c r="H460" s="17">
        <f t="shared" si="53"/>
        <v>1.2591534202536168E-2</v>
      </c>
    </row>
    <row r="461" spans="1:8" x14ac:dyDescent="0.2">
      <c r="A461" s="14"/>
      <c r="B461" s="15" t="s">
        <v>437</v>
      </c>
      <c r="C461" s="16">
        <v>7</v>
      </c>
      <c r="D461" s="16">
        <v>3</v>
      </c>
      <c r="E461" s="17">
        <f t="shared" si="51"/>
        <v>6.2511162707626366E-4</v>
      </c>
      <c r="F461" s="17">
        <f t="shared" si="52"/>
        <v>2.9673590504451037E-4</v>
      </c>
      <c r="G461" s="17">
        <f t="shared" si="54"/>
        <v>-0.5714285714285714</v>
      </c>
      <c r="H461" s="17">
        <f t="shared" si="53"/>
        <v>-3.572066440435792E-4</v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8.9301661010894801E-5</v>
      </c>
      <c r="F462" s="17" t="str">
        <f t="shared" si="52"/>
        <v/>
      </c>
      <c r="G462" s="17">
        <f t="shared" si="54"/>
        <v>-1</v>
      </c>
      <c r="H462" s="17">
        <f t="shared" si="53"/>
        <v>-8.9301661010894801E-5</v>
      </c>
    </row>
    <row r="463" spans="1:8" x14ac:dyDescent="0.2">
      <c r="A463" s="14"/>
      <c r="B463" s="15" t="s">
        <v>439</v>
      </c>
      <c r="C463" s="16">
        <v>4</v>
      </c>
      <c r="D463" s="16">
        <v>6</v>
      </c>
      <c r="E463" s="17">
        <f t="shared" si="51"/>
        <v>3.572066440435792E-4</v>
      </c>
      <c r="F463" s="17">
        <f t="shared" si="52"/>
        <v>5.9347181008902075E-4</v>
      </c>
      <c r="G463" s="17">
        <f t="shared" si="54"/>
        <v>0.5</v>
      </c>
      <c r="H463" s="17">
        <f t="shared" si="53"/>
        <v>1.786033220217896E-4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3</v>
      </c>
      <c r="E465" s="17">
        <f t="shared" si="51"/>
        <v>2.679049830326844E-4</v>
      </c>
      <c r="F465" s="17">
        <f t="shared" si="52"/>
        <v>2.9673590504451037E-4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49</v>
      </c>
      <c r="D466" s="16">
        <v>16</v>
      </c>
      <c r="E466" s="17">
        <f t="shared" si="51"/>
        <v>4.3757813895338457E-3</v>
      </c>
      <c r="F466" s="17">
        <f t="shared" si="52"/>
        <v>1.582591493570722E-3</v>
      </c>
      <c r="G466" s="17">
        <f t="shared" si="54"/>
        <v>-0.67346938775510201</v>
      </c>
      <c r="H466" s="17">
        <f t="shared" si="53"/>
        <v>-2.9469548133595285E-3</v>
      </c>
    </row>
    <row r="467" spans="1:8" x14ac:dyDescent="0.2">
      <c r="A467" s="14"/>
      <c r="B467" s="15" t="s">
        <v>443</v>
      </c>
      <c r="C467" s="16">
        <v>5</v>
      </c>
      <c r="D467" s="16">
        <v>75</v>
      </c>
      <c r="E467" s="17">
        <f t="shared" si="51"/>
        <v>4.4650830505447401E-4</v>
      </c>
      <c r="F467" s="17">
        <f t="shared" si="52"/>
        <v>7.4183976261127599E-3</v>
      </c>
      <c r="G467" s="17">
        <f t="shared" si="54"/>
        <v>14</v>
      </c>
      <c r="H467" s="17">
        <f t="shared" si="53"/>
        <v>6.2511162707626364E-3</v>
      </c>
    </row>
    <row r="468" spans="1:8" ht="25.5" x14ac:dyDescent="0.2">
      <c r="A468" s="14"/>
      <c r="B468" s="15" t="s">
        <v>444</v>
      </c>
      <c r="C468" s="16">
        <v>11</v>
      </c>
      <c r="D468" s="16">
        <v>1</v>
      </c>
      <c r="E468" s="17">
        <f t="shared" si="51"/>
        <v>9.8231827111984276E-4</v>
      </c>
      <c r="F468" s="17">
        <f t="shared" si="52"/>
        <v>9.8911968348170125E-5</v>
      </c>
      <c r="G468" s="17">
        <f t="shared" si="54"/>
        <v>-0.90909090909090906</v>
      </c>
      <c r="H468" s="17">
        <f t="shared" si="53"/>
        <v>-8.930166101089479E-4</v>
      </c>
    </row>
    <row r="469" spans="1:8" ht="25.5" x14ac:dyDescent="0.2">
      <c r="A469" s="14"/>
      <c r="B469" s="15" t="s">
        <v>445</v>
      </c>
      <c r="C469" s="16">
        <v>11</v>
      </c>
      <c r="D469" s="16">
        <v>18</v>
      </c>
      <c r="E469" s="17">
        <f t="shared" si="51"/>
        <v>9.8231827111984276E-4</v>
      </c>
      <c r="F469" s="17">
        <f t="shared" si="52"/>
        <v>1.7804154302670622E-3</v>
      </c>
      <c r="G469" s="17">
        <f t="shared" si="54"/>
        <v>0.63636363636363635</v>
      </c>
      <c r="H469" s="17">
        <f t="shared" si="53"/>
        <v>6.2511162707626355E-4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8.9301661010894801E-5</v>
      </c>
      <c r="F470" s="17" t="str">
        <f t="shared" si="52"/>
        <v/>
      </c>
      <c r="G470" s="17">
        <f t="shared" si="54"/>
        <v>-1</v>
      </c>
      <c r="H470" s="17">
        <f t="shared" si="53"/>
        <v>-8.9301661010894801E-5</v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1.9782393669634025E-4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9.8911968348170125E-5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2</v>
      </c>
      <c r="E473" s="17" t="str">
        <f t="shared" si="51"/>
        <v/>
      </c>
      <c r="F473" s="17">
        <f t="shared" si="52"/>
        <v>1.9782393669634025E-4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1.9782393669634025E-4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57</v>
      </c>
      <c r="D475" s="16">
        <v>104</v>
      </c>
      <c r="E475" s="17">
        <f t="shared" si="51"/>
        <v>5.0901946776210037E-3</v>
      </c>
      <c r="F475" s="17">
        <f t="shared" si="52"/>
        <v>1.0286844708209694E-2</v>
      </c>
      <c r="G475" s="17">
        <f t="shared" si="54"/>
        <v>0.82456140350877194</v>
      </c>
      <c r="H475" s="17">
        <f t="shared" si="53"/>
        <v>4.197178067512056E-3</v>
      </c>
    </row>
    <row r="476" spans="1:8" x14ac:dyDescent="0.2">
      <c r="A476" s="14"/>
      <c r="B476" s="15" t="s">
        <v>452</v>
      </c>
      <c r="C476" s="16">
        <v>6</v>
      </c>
      <c r="D476" s="16">
        <v>8</v>
      </c>
      <c r="E476" s="17">
        <f t="shared" si="51"/>
        <v>5.3580996606536881E-4</v>
      </c>
      <c r="F476" s="17">
        <f t="shared" si="52"/>
        <v>7.91295746785361E-4</v>
      </c>
      <c r="G476" s="17">
        <f t="shared" si="54"/>
        <v>0.33333333333333331</v>
      </c>
      <c r="H476" s="17">
        <f t="shared" si="53"/>
        <v>1.786033220217896E-4</v>
      </c>
    </row>
    <row r="477" spans="1:8" x14ac:dyDescent="0.2">
      <c r="A477" s="14"/>
      <c r="B477" s="15" t="s">
        <v>453</v>
      </c>
      <c r="C477" s="16">
        <v>2</v>
      </c>
      <c r="D477" s="16">
        <v>9</v>
      </c>
      <c r="E477" s="17">
        <f t="shared" si="51"/>
        <v>1.786033220217896E-4</v>
      </c>
      <c r="F477" s="17">
        <f t="shared" si="52"/>
        <v>8.9020771513353112E-4</v>
      </c>
      <c r="G477" s="17">
        <f t="shared" si="54"/>
        <v>3.5</v>
      </c>
      <c r="H477" s="17">
        <f t="shared" si="53"/>
        <v>6.2511162707626355E-4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6</v>
      </c>
      <c r="D479" s="16">
        <v>2</v>
      </c>
      <c r="E479" s="17">
        <f t="shared" si="51"/>
        <v>5.3580996606536881E-4</v>
      </c>
      <c r="F479" s="17">
        <f t="shared" si="52"/>
        <v>1.9782393669634025E-4</v>
      </c>
      <c r="G479" s="17">
        <f t="shared" si="54"/>
        <v>-0.66666666666666663</v>
      </c>
      <c r="H479" s="17">
        <f t="shared" si="53"/>
        <v>-3.572066440435792E-4</v>
      </c>
    </row>
    <row r="480" spans="1:8" x14ac:dyDescent="0.2">
      <c r="A480" s="14"/>
      <c r="B480" s="15" t="s">
        <v>456</v>
      </c>
      <c r="C480" s="16">
        <v>3</v>
      </c>
      <c r="D480" s="16">
        <v>1</v>
      </c>
      <c r="E480" s="17">
        <f t="shared" si="51"/>
        <v>2.679049830326844E-4</v>
      </c>
      <c r="F480" s="17">
        <f t="shared" si="52"/>
        <v>9.8911968348170125E-5</v>
      </c>
      <c r="G480" s="17">
        <f t="shared" si="54"/>
        <v>-0.66666666666666663</v>
      </c>
      <c r="H480" s="17">
        <f t="shared" si="53"/>
        <v>-1.786033220217896E-4</v>
      </c>
    </row>
    <row r="481" spans="1:8" x14ac:dyDescent="0.2">
      <c r="A481" s="14"/>
      <c r="B481" s="15" t="s">
        <v>457</v>
      </c>
      <c r="C481" s="16">
        <v>219</v>
      </c>
      <c r="D481" s="16">
        <v>59</v>
      </c>
      <c r="E481" s="17">
        <f t="shared" si="51"/>
        <v>1.9557063761385961E-2</v>
      </c>
      <c r="F481" s="17">
        <f t="shared" si="52"/>
        <v>5.8358061325420379E-3</v>
      </c>
      <c r="G481" s="17">
        <f t="shared" si="54"/>
        <v>-0.73059360730593603</v>
      </c>
      <c r="H481" s="17">
        <f t="shared" si="53"/>
        <v>-1.4288265761743166E-2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1</v>
      </c>
      <c r="E483" s="17" t="str">
        <f t="shared" si="51"/>
        <v/>
      </c>
      <c r="F483" s="17">
        <f t="shared" si="52"/>
        <v>9.8911968348170125E-5</v>
      </c>
      <c r="G483" s="17">
        <f t="shared" si="54"/>
        <v>1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8.9301661010894801E-5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-8.9301661010894801E-5</v>
      </c>
    </row>
    <row r="486" spans="1:8" x14ac:dyDescent="0.2">
      <c r="A486" s="14"/>
      <c r="B486" s="15" t="s">
        <v>462</v>
      </c>
      <c r="C486" s="16">
        <v>4</v>
      </c>
      <c r="D486" s="16">
        <v>0</v>
      </c>
      <c r="E486" s="17">
        <f t="shared" si="55"/>
        <v>3.572066440435792E-4</v>
      </c>
      <c r="F486" s="17" t="str">
        <f t="shared" si="56"/>
        <v/>
      </c>
      <c r="G486" s="17">
        <f t="shared" si="58"/>
        <v>-1</v>
      </c>
      <c r="H486" s="17">
        <f t="shared" si="57"/>
        <v>-3.572066440435792E-4</v>
      </c>
    </row>
    <row r="487" spans="1:8" x14ac:dyDescent="0.2">
      <c r="A487" s="14"/>
      <c r="B487" s="15" t="s">
        <v>463</v>
      </c>
      <c r="C487" s="16">
        <v>2</v>
      </c>
      <c r="D487" s="16">
        <v>0</v>
      </c>
      <c r="E487" s="17">
        <f t="shared" si="55"/>
        <v>1.786033220217896E-4</v>
      </c>
      <c r="F487" s="17" t="str">
        <f t="shared" si="56"/>
        <v/>
      </c>
      <c r="G487" s="17">
        <f t="shared" si="58"/>
        <v>-1</v>
      </c>
      <c r="H487" s="17">
        <f t="shared" si="57"/>
        <v>-1.786033220217896E-4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26</v>
      </c>
      <c r="D489" s="16">
        <v>48</v>
      </c>
      <c r="E489" s="17">
        <f t="shared" si="55"/>
        <v>2.3218431862832649E-3</v>
      </c>
      <c r="F489" s="17">
        <f t="shared" si="56"/>
        <v>4.747774480712166E-3</v>
      </c>
      <c r="G489" s="17">
        <f t="shared" si="58"/>
        <v>0.84615384615384615</v>
      </c>
      <c r="H489" s="17">
        <f t="shared" si="57"/>
        <v>1.9646365422396855E-3</v>
      </c>
    </row>
    <row r="490" spans="1:8" ht="25.5" x14ac:dyDescent="0.2">
      <c r="A490" s="14"/>
      <c r="B490" s="15" t="s">
        <v>466</v>
      </c>
      <c r="C490" s="16">
        <v>2</v>
      </c>
      <c r="D490" s="16">
        <v>0</v>
      </c>
      <c r="E490" s="17">
        <f t="shared" si="55"/>
        <v>1.786033220217896E-4</v>
      </c>
      <c r="F490" s="17" t="str">
        <f t="shared" si="56"/>
        <v/>
      </c>
      <c r="G490" s="17">
        <f t="shared" si="58"/>
        <v>-1</v>
      </c>
      <c r="H490" s="17">
        <f t="shared" si="57"/>
        <v>-1.786033220217896E-4</v>
      </c>
    </row>
    <row r="491" spans="1:8" x14ac:dyDescent="0.2">
      <c r="A491" s="14"/>
      <c r="B491" s="15" t="s">
        <v>467</v>
      </c>
      <c r="C491" s="16">
        <v>14</v>
      </c>
      <c r="D491" s="16">
        <v>4</v>
      </c>
      <c r="E491" s="17">
        <f t="shared" si="55"/>
        <v>1.2502232541525273E-3</v>
      </c>
      <c r="F491" s="17">
        <f t="shared" si="56"/>
        <v>3.956478733926805E-4</v>
      </c>
      <c r="G491" s="17">
        <f t="shared" si="58"/>
        <v>-0.7142857142857143</v>
      </c>
      <c r="H491" s="17">
        <f t="shared" si="57"/>
        <v>-8.9301661010894812E-4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9.8911968348170125E-5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5</v>
      </c>
      <c r="D493" s="16">
        <v>12</v>
      </c>
      <c r="E493" s="17">
        <f t="shared" si="55"/>
        <v>4.4650830505447401E-4</v>
      </c>
      <c r="F493" s="17">
        <f t="shared" si="56"/>
        <v>1.1869436201780415E-3</v>
      </c>
      <c r="G493" s="17">
        <f t="shared" si="58"/>
        <v>1.4</v>
      </c>
      <c r="H493" s="17">
        <f t="shared" si="57"/>
        <v>6.2511162707626355E-4</v>
      </c>
    </row>
    <row r="494" spans="1:8" x14ac:dyDescent="0.2">
      <c r="A494" s="14"/>
      <c r="B494" s="15" t="s">
        <v>470</v>
      </c>
      <c r="C494" s="16">
        <v>23</v>
      </c>
      <c r="D494" s="16">
        <v>19</v>
      </c>
      <c r="E494" s="17">
        <f t="shared" si="55"/>
        <v>2.0539382032505804E-3</v>
      </c>
      <c r="F494" s="17">
        <f t="shared" si="56"/>
        <v>1.8793273986152325E-3</v>
      </c>
      <c r="G494" s="17">
        <f t="shared" si="58"/>
        <v>-0.17391304347826086</v>
      </c>
      <c r="H494" s="17">
        <f t="shared" si="57"/>
        <v>-3.572066440435792E-4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8.9301661010894801E-5</v>
      </c>
      <c r="F495" s="17" t="str">
        <f t="shared" si="56"/>
        <v/>
      </c>
      <c r="G495" s="17">
        <f t="shared" si="58"/>
        <v>-1</v>
      </c>
      <c r="H495" s="17">
        <f t="shared" si="57"/>
        <v>-8.9301661010894801E-5</v>
      </c>
    </row>
    <row r="496" spans="1:8" x14ac:dyDescent="0.2">
      <c r="A496" s="14"/>
      <c r="B496" s="15" t="s">
        <v>472</v>
      </c>
      <c r="C496" s="16">
        <v>217</v>
      </c>
      <c r="D496" s="16">
        <v>45</v>
      </c>
      <c r="E496" s="17">
        <f t="shared" si="55"/>
        <v>1.9378460439364174E-2</v>
      </c>
      <c r="F496" s="17">
        <f t="shared" si="56"/>
        <v>4.4510385756676559E-3</v>
      </c>
      <c r="G496" s="17">
        <f t="shared" si="58"/>
        <v>-0.79262672811059909</v>
      </c>
      <c r="H496" s="17">
        <f t="shared" si="57"/>
        <v>-1.5359885693873908E-2</v>
      </c>
    </row>
    <row r="497" spans="1:8" x14ac:dyDescent="0.2">
      <c r="A497" s="14"/>
      <c r="B497" s="15" t="s">
        <v>473</v>
      </c>
      <c r="C497" s="16">
        <v>9</v>
      </c>
      <c r="D497" s="16">
        <v>2</v>
      </c>
      <c r="E497" s="17">
        <f t="shared" si="55"/>
        <v>8.0371494909805326E-4</v>
      </c>
      <c r="F497" s="17">
        <f t="shared" si="56"/>
        <v>1.9782393669634025E-4</v>
      </c>
      <c r="G497" s="17">
        <f t="shared" si="58"/>
        <v>-0.77777777777777779</v>
      </c>
      <c r="H497" s="17">
        <f t="shared" si="57"/>
        <v>-6.2511162707626366E-4</v>
      </c>
    </row>
    <row r="498" spans="1:8" x14ac:dyDescent="0.2">
      <c r="A498" s="14"/>
      <c r="B498" s="15" t="s">
        <v>474</v>
      </c>
      <c r="C498" s="16">
        <v>6</v>
      </c>
      <c r="D498" s="16">
        <v>0</v>
      </c>
      <c r="E498" s="17">
        <f t="shared" si="55"/>
        <v>5.3580996606536881E-4</v>
      </c>
      <c r="F498" s="17" t="str">
        <f t="shared" si="56"/>
        <v/>
      </c>
      <c r="G498" s="17">
        <f t="shared" si="58"/>
        <v>-1</v>
      </c>
      <c r="H498" s="17">
        <f t="shared" si="57"/>
        <v>-5.3580996606536881E-4</v>
      </c>
    </row>
    <row r="499" spans="1:8" x14ac:dyDescent="0.2">
      <c r="A499" s="14"/>
      <c r="B499" s="15" t="s">
        <v>475</v>
      </c>
      <c r="C499" s="16">
        <v>4</v>
      </c>
      <c r="D499" s="16">
        <v>1</v>
      </c>
      <c r="E499" s="17">
        <f t="shared" si="55"/>
        <v>3.572066440435792E-4</v>
      </c>
      <c r="F499" s="17">
        <f t="shared" si="56"/>
        <v>9.8911968348170125E-5</v>
      </c>
      <c r="G499" s="17">
        <f t="shared" si="58"/>
        <v>-0.75</v>
      </c>
      <c r="H499" s="17">
        <f t="shared" si="57"/>
        <v>-2.679049830326844E-4</v>
      </c>
    </row>
    <row r="500" spans="1:8" x14ac:dyDescent="0.2">
      <c r="A500" s="14"/>
      <c r="B500" s="15" t="s">
        <v>476</v>
      </c>
      <c r="C500" s="16">
        <v>103</v>
      </c>
      <c r="D500" s="16">
        <v>20</v>
      </c>
      <c r="E500" s="17">
        <f t="shared" si="55"/>
        <v>9.1980710841221645E-3</v>
      </c>
      <c r="F500" s="17">
        <f t="shared" si="56"/>
        <v>1.9782393669634025E-3</v>
      </c>
      <c r="G500" s="17">
        <f t="shared" si="58"/>
        <v>-0.80582524271844658</v>
      </c>
      <c r="H500" s="17">
        <f t="shared" si="57"/>
        <v>-7.4120378639042682E-3</v>
      </c>
    </row>
    <row r="501" spans="1:8" x14ac:dyDescent="0.2">
      <c r="A501" s="14"/>
      <c r="B501" s="15" t="s">
        <v>477</v>
      </c>
      <c r="C501" s="16">
        <v>1</v>
      </c>
      <c r="D501" s="16">
        <v>2</v>
      </c>
      <c r="E501" s="17">
        <f t="shared" si="55"/>
        <v>8.9301661010894801E-5</v>
      </c>
      <c r="F501" s="17">
        <f t="shared" si="56"/>
        <v>1.9782393669634025E-4</v>
      </c>
      <c r="G501" s="17">
        <f t="shared" si="58"/>
        <v>1</v>
      </c>
      <c r="H501" s="17">
        <f t="shared" si="57"/>
        <v>8.9301661010894801E-5</v>
      </c>
    </row>
    <row r="502" spans="1:8" ht="25.5" x14ac:dyDescent="0.2">
      <c r="A502" s="14"/>
      <c r="B502" s="15" t="s">
        <v>478</v>
      </c>
      <c r="C502" s="16">
        <v>1</v>
      </c>
      <c r="D502" s="16">
        <v>0</v>
      </c>
      <c r="E502" s="17">
        <f t="shared" si="55"/>
        <v>8.9301661010894801E-5</v>
      </c>
      <c r="F502" s="17" t="str">
        <f t="shared" si="56"/>
        <v/>
      </c>
      <c r="G502" s="17">
        <f t="shared" si="58"/>
        <v>-1</v>
      </c>
      <c r="H502" s="17">
        <f t="shared" si="57"/>
        <v>-8.9301661010894801E-5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9.8911968348170125E-5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2</v>
      </c>
      <c r="D505" s="16">
        <v>32</v>
      </c>
      <c r="E505" s="17">
        <f t="shared" si="55"/>
        <v>1.786033220217896E-4</v>
      </c>
      <c r="F505" s="17">
        <f t="shared" si="56"/>
        <v>3.165182987141444E-3</v>
      </c>
      <c r="G505" s="17">
        <f t="shared" si="58"/>
        <v>15</v>
      </c>
      <c r="H505" s="17">
        <f t="shared" si="57"/>
        <v>2.6790498303268439E-3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3</v>
      </c>
      <c r="E508" s="17" t="str">
        <f t="shared" si="55"/>
        <v/>
      </c>
      <c r="F508" s="17">
        <f t="shared" si="56"/>
        <v>2.9673590504451037E-4</v>
      </c>
      <c r="G508" s="17">
        <f t="shared" si="58"/>
        <v>1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11</v>
      </c>
      <c r="D510" s="16">
        <v>15</v>
      </c>
      <c r="E510" s="17">
        <f t="shared" si="55"/>
        <v>9.8231827111984276E-4</v>
      </c>
      <c r="F510" s="17">
        <f t="shared" si="56"/>
        <v>1.483679525222552E-3</v>
      </c>
      <c r="G510" s="17">
        <f t="shared" si="58"/>
        <v>0.36363636363636365</v>
      </c>
      <c r="H510" s="17">
        <f t="shared" si="57"/>
        <v>3.572066440435792E-4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1</v>
      </c>
      <c r="E516" s="17">
        <f t="shared" si="55"/>
        <v>8.9301661010894801E-5</v>
      </c>
      <c r="F516" s="17">
        <f t="shared" si="56"/>
        <v>9.8911968348170125E-5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1</v>
      </c>
      <c r="D517" s="16">
        <v>1</v>
      </c>
      <c r="E517" s="17">
        <f t="shared" si="55"/>
        <v>8.9301661010894801E-5</v>
      </c>
      <c r="F517" s="17">
        <f t="shared" si="56"/>
        <v>9.8911968348170125E-5</v>
      </c>
      <c r="G517" s="17">
        <f t="shared" si="58"/>
        <v>0</v>
      </c>
      <c r="H517" s="17">
        <f t="shared" si="57"/>
        <v>0</v>
      </c>
    </row>
    <row r="518" spans="1:8" ht="25.5" x14ac:dyDescent="0.2">
      <c r="A518" s="14"/>
      <c r="B518" s="15" t="s">
        <v>494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9.8911968348170125E-5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9.8911968348170125E-5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6</v>
      </c>
      <c r="E520" s="17">
        <f t="shared" si="55"/>
        <v>8.9301661010894801E-5</v>
      </c>
      <c r="F520" s="17">
        <f t="shared" si="56"/>
        <v>5.9347181008902075E-4</v>
      </c>
      <c r="G520" s="17">
        <f t="shared" si="58"/>
        <v>5</v>
      </c>
      <c r="H520" s="17">
        <f t="shared" si="57"/>
        <v>4.4650830505447401E-4</v>
      </c>
    </row>
    <row r="521" spans="1:8" x14ac:dyDescent="0.2">
      <c r="A521" s="14"/>
      <c r="B521" s="15" t="s">
        <v>497</v>
      </c>
      <c r="C521" s="16">
        <v>26</v>
      </c>
      <c r="D521" s="16">
        <v>21</v>
      </c>
      <c r="E521" s="17">
        <f t="shared" si="55"/>
        <v>2.3218431862832649E-3</v>
      </c>
      <c r="F521" s="17">
        <f t="shared" si="56"/>
        <v>2.0771513353115725E-3</v>
      </c>
      <c r="G521" s="17">
        <f t="shared" si="58"/>
        <v>-0.19230769230769232</v>
      </c>
      <c r="H521" s="17">
        <f t="shared" si="57"/>
        <v>-4.4650830505447406E-4</v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9.8911968348170125E-5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2</v>
      </c>
      <c r="E524" s="17">
        <f t="shared" si="55"/>
        <v>8.9301661010894801E-5</v>
      </c>
      <c r="F524" s="17">
        <f t="shared" si="56"/>
        <v>1.9782393669634025E-4</v>
      </c>
      <c r="G524" s="17">
        <f t="shared" si="58"/>
        <v>1</v>
      </c>
      <c r="H524" s="17">
        <f t="shared" si="57"/>
        <v>8.9301661010894801E-5</v>
      </c>
    </row>
    <row r="525" spans="1:8" ht="25.5" x14ac:dyDescent="0.2">
      <c r="A525" s="14"/>
      <c r="B525" s="15" t="s">
        <v>501</v>
      </c>
      <c r="C525" s="16">
        <v>80</v>
      </c>
      <c r="D525" s="16">
        <v>55</v>
      </c>
      <c r="E525" s="17">
        <f t="shared" si="55"/>
        <v>7.1441328808715841E-3</v>
      </c>
      <c r="F525" s="17">
        <f t="shared" si="56"/>
        <v>5.440158259149357E-3</v>
      </c>
      <c r="G525" s="17">
        <f t="shared" si="58"/>
        <v>-0.3125</v>
      </c>
      <c r="H525" s="17">
        <f t="shared" si="57"/>
        <v>-2.2325415252723701E-3</v>
      </c>
    </row>
    <row r="526" spans="1:8" x14ac:dyDescent="0.2">
      <c r="A526" s="14"/>
      <c r="B526" s="15" t="s">
        <v>502</v>
      </c>
      <c r="C526" s="16">
        <v>0</v>
      </c>
      <c r="D526" s="16">
        <v>3</v>
      </c>
      <c r="E526" s="17" t="str">
        <f t="shared" si="55"/>
        <v/>
      </c>
      <c r="F526" s="17">
        <f t="shared" si="56"/>
        <v>2.9673590504451037E-4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3</v>
      </c>
      <c r="D527" s="16">
        <v>91</v>
      </c>
      <c r="E527" s="17">
        <f t="shared" si="55"/>
        <v>2.679049830326844E-4</v>
      </c>
      <c r="F527" s="17">
        <f t="shared" si="56"/>
        <v>9.000989119683481E-3</v>
      </c>
      <c r="G527" s="17">
        <f t="shared" si="58"/>
        <v>29.333333333333332</v>
      </c>
      <c r="H527" s="17">
        <f t="shared" si="57"/>
        <v>7.8585461689587421E-3</v>
      </c>
    </row>
    <row r="528" spans="1:8" ht="25.5" x14ac:dyDescent="0.2">
      <c r="A528" s="14"/>
      <c r="B528" s="15" t="s">
        <v>504</v>
      </c>
      <c r="C528" s="16">
        <v>1</v>
      </c>
      <c r="D528" s="16">
        <v>0</v>
      </c>
      <c r="E528" s="17">
        <f t="shared" si="55"/>
        <v>8.9301661010894801E-5</v>
      </c>
      <c r="F528" s="17" t="str">
        <f t="shared" si="56"/>
        <v/>
      </c>
      <c r="G528" s="17">
        <f t="shared" si="58"/>
        <v>-1</v>
      </c>
      <c r="H528" s="17">
        <f t="shared" si="57"/>
        <v>-8.9301661010894801E-5</v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2</v>
      </c>
      <c r="D532" s="16">
        <v>0</v>
      </c>
      <c r="E532" s="17">
        <f t="shared" si="55"/>
        <v>1.786033220217896E-4</v>
      </c>
      <c r="F532" s="17" t="str">
        <f t="shared" si="56"/>
        <v/>
      </c>
      <c r="G532" s="17">
        <f t="shared" si="58"/>
        <v>-1</v>
      </c>
      <c r="H532" s="17">
        <f t="shared" si="57"/>
        <v>-1.786033220217896E-4</v>
      </c>
    </row>
    <row r="533" spans="1:8" ht="25.5" x14ac:dyDescent="0.2">
      <c r="A533" s="14"/>
      <c r="B533" s="15" t="s">
        <v>509</v>
      </c>
      <c r="C533" s="16">
        <v>0</v>
      </c>
      <c r="D533" s="16">
        <v>5</v>
      </c>
      <c r="E533" s="17" t="str">
        <f t="shared" si="55"/>
        <v/>
      </c>
      <c r="F533" s="17">
        <f t="shared" si="56"/>
        <v>4.9455984174085062E-4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5</v>
      </c>
      <c r="D534" s="16">
        <v>1</v>
      </c>
      <c r="E534" s="17">
        <f t="shared" si="55"/>
        <v>4.4650830505447401E-4</v>
      </c>
      <c r="F534" s="17">
        <f t="shared" si="56"/>
        <v>9.8911968348170125E-5</v>
      </c>
      <c r="G534" s="17">
        <f t="shared" si="58"/>
        <v>-0.8</v>
      </c>
      <c r="H534" s="17">
        <f t="shared" si="57"/>
        <v>-3.572066440435792E-4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1</v>
      </c>
      <c r="D540" s="16">
        <v>0</v>
      </c>
      <c r="E540" s="17">
        <f t="shared" si="55"/>
        <v>8.9301661010894801E-5</v>
      </c>
      <c r="F540" s="17" t="str">
        <f t="shared" si="56"/>
        <v/>
      </c>
      <c r="G540" s="17">
        <f t="shared" si="58"/>
        <v>-1</v>
      </c>
      <c r="H540" s="17">
        <f t="shared" si="57"/>
        <v>-8.9301661010894801E-5</v>
      </c>
    </row>
    <row r="541" spans="1:8" ht="25.5" x14ac:dyDescent="0.2">
      <c r="A541" s="14"/>
      <c r="B541" s="15" t="s">
        <v>517</v>
      </c>
      <c r="C541" s="16">
        <v>3</v>
      </c>
      <c r="D541" s="16">
        <v>10</v>
      </c>
      <c r="E541" s="17">
        <f t="shared" si="55"/>
        <v>2.679049830326844E-4</v>
      </c>
      <c r="F541" s="17">
        <f t="shared" si="56"/>
        <v>9.8911968348170125E-4</v>
      </c>
      <c r="G541" s="17">
        <f t="shared" si="58"/>
        <v>2.3333333333333335</v>
      </c>
      <c r="H541" s="17">
        <f t="shared" si="57"/>
        <v>6.2511162707626366E-4</v>
      </c>
    </row>
    <row r="542" spans="1:8" x14ac:dyDescent="0.2">
      <c r="A542" s="14"/>
      <c r="B542" s="15" t="s">
        <v>518</v>
      </c>
      <c r="C542" s="16">
        <v>0</v>
      </c>
      <c r="D542" s="16">
        <v>4</v>
      </c>
      <c r="E542" s="17" t="str">
        <f t="shared" si="55"/>
        <v/>
      </c>
      <c r="F542" s="17">
        <f t="shared" si="56"/>
        <v>3.956478733926805E-4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8.9301661010894801E-5</v>
      </c>
      <c r="F543" s="17" t="str">
        <f t="shared" si="56"/>
        <v/>
      </c>
      <c r="G543" s="17">
        <f t="shared" si="58"/>
        <v>-1</v>
      </c>
      <c r="H543" s="17">
        <f t="shared" si="57"/>
        <v>-8.9301661010894801E-5</v>
      </c>
    </row>
    <row r="544" spans="1:8" x14ac:dyDescent="0.2">
      <c r="A544" s="14"/>
      <c r="B544" s="15" t="s">
        <v>520</v>
      </c>
      <c r="C544" s="16">
        <v>968</v>
      </c>
      <c r="D544" s="16">
        <v>1194</v>
      </c>
      <c r="E544" s="17">
        <f t="shared" si="55"/>
        <v>8.6444007858546168E-2</v>
      </c>
      <c r="F544" s="17">
        <f t="shared" si="56"/>
        <v>0.11810089020771514</v>
      </c>
      <c r="G544" s="17">
        <f t="shared" si="58"/>
        <v>0.23347107438016529</v>
      </c>
      <c r="H544" s="17">
        <f t="shared" si="57"/>
        <v>2.0182175388462224E-2</v>
      </c>
    </row>
    <row r="545" spans="1:8" x14ac:dyDescent="0.2">
      <c r="A545" s="14"/>
      <c r="B545" s="15" t="s">
        <v>521</v>
      </c>
      <c r="C545" s="16">
        <v>106</v>
      </c>
      <c r="D545" s="16">
        <v>37</v>
      </c>
      <c r="E545" s="17">
        <f t="shared" si="55"/>
        <v>9.4659760671548486E-3</v>
      </c>
      <c r="F545" s="17">
        <f t="shared" si="56"/>
        <v>3.6597428288822949E-3</v>
      </c>
      <c r="G545" s="17">
        <f t="shared" si="58"/>
        <v>-0.65094339622641506</v>
      </c>
      <c r="H545" s="17">
        <f t="shared" si="57"/>
        <v>-6.1618146097517411E-3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89</v>
      </c>
      <c r="D548" s="16">
        <v>55</v>
      </c>
      <c r="E548" s="17">
        <f t="shared" ref="E548:E585" si="59">+IF(C548=0,"",C548/C$356)</f>
        <v>7.9478478299696374E-3</v>
      </c>
      <c r="F548" s="17">
        <f t="shared" ref="F548:F585" si="60">+IF(D548=0,"",D548/D$356)</f>
        <v>5.440158259149357E-3</v>
      </c>
      <c r="G548" s="17">
        <f t="shared" si="58"/>
        <v>-0.38202247191011235</v>
      </c>
      <c r="H548" s="17">
        <f t="shared" ref="H548:H585" si="61">+IF(OR(AND(E548=""),(G548="")),"",E548*G548)</f>
        <v>-3.0362564743704233E-3</v>
      </c>
    </row>
    <row r="549" spans="1:8" x14ac:dyDescent="0.2">
      <c r="A549" s="14"/>
      <c r="B549" s="15" t="s">
        <v>525</v>
      </c>
      <c r="C549" s="16">
        <v>26</v>
      </c>
      <c r="D549" s="16">
        <v>7</v>
      </c>
      <c r="E549" s="17">
        <f t="shared" si="59"/>
        <v>2.3218431862832649E-3</v>
      </c>
      <c r="F549" s="17">
        <f t="shared" si="60"/>
        <v>6.9238377843719087E-4</v>
      </c>
      <c r="G549" s="17">
        <f t="shared" ref="G549:G585" si="62">+IF(AND(C549=0,D549=0)," ",IF(C549=0,1,IF(D549=0,-1,(D549-C549)/C549)))</f>
        <v>-0.73076923076923073</v>
      </c>
      <c r="H549" s="17">
        <f t="shared" si="61"/>
        <v>-1.6967315592070012E-3</v>
      </c>
    </row>
    <row r="550" spans="1:8" x14ac:dyDescent="0.2">
      <c r="A550" s="14"/>
      <c r="B550" s="15" t="s">
        <v>526</v>
      </c>
      <c r="C550" s="16">
        <v>2</v>
      </c>
      <c r="D550" s="16">
        <v>1</v>
      </c>
      <c r="E550" s="17">
        <f t="shared" si="59"/>
        <v>1.786033220217896E-4</v>
      </c>
      <c r="F550" s="17">
        <f t="shared" si="60"/>
        <v>9.8911968348170125E-5</v>
      </c>
      <c r="G550" s="17">
        <f t="shared" si="62"/>
        <v>-0.5</v>
      </c>
      <c r="H550" s="17">
        <f t="shared" si="61"/>
        <v>-8.9301661010894801E-5</v>
      </c>
    </row>
    <row r="551" spans="1:8" x14ac:dyDescent="0.2">
      <c r="A551" s="14"/>
      <c r="B551" s="15" t="s">
        <v>527</v>
      </c>
      <c r="C551" s="16">
        <v>5</v>
      </c>
      <c r="D551" s="16">
        <v>0</v>
      </c>
      <c r="E551" s="17">
        <f t="shared" si="59"/>
        <v>4.4650830505447401E-4</v>
      </c>
      <c r="F551" s="17" t="str">
        <f t="shared" si="60"/>
        <v/>
      </c>
      <c r="G551" s="17">
        <f t="shared" si="62"/>
        <v>-1</v>
      </c>
      <c r="H551" s="17">
        <f t="shared" si="61"/>
        <v>-4.4650830505447401E-4</v>
      </c>
    </row>
    <row r="552" spans="1:8" x14ac:dyDescent="0.2">
      <c r="A552" s="14"/>
      <c r="B552" s="15" t="s">
        <v>528</v>
      </c>
      <c r="C552" s="16">
        <v>64</v>
      </c>
      <c r="D552" s="16">
        <v>22</v>
      </c>
      <c r="E552" s="17">
        <f t="shared" si="59"/>
        <v>5.7153063046972673E-3</v>
      </c>
      <c r="F552" s="17">
        <f t="shared" si="60"/>
        <v>2.176063303659743E-3</v>
      </c>
      <c r="G552" s="17">
        <f t="shared" si="62"/>
        <v>-0.65625</v>
      </c>
      <c r="H552" s="17">
        <f t="shared" si="61"/>
        <v>-3.7506697624575818E-3</v>
      </c>
    </row>
    <row r="553" spans="1:8" x14ac:dyDescent="0.2">
      <c r="A553" s="14"/>
      <c r="B553" s="15" t="s">
        <v>529</v>
      </c>
      <c r="C553" s="16">
        <v>1</v>
      </c>
      <c r="D553" s="16">
        <v>1</v>
      </c>
      <c r="E553" s="17">
        <f t="shared" si="59"/>
        <v>8.9301661010894801E-5</v>
      </c>
      <c r="F553" s="17">
        <f t="shared" si="60"/>
        <v>9.8911968348170125E-5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1</v>
      </c>
      <c r="D556" s="16">
        <v>0</v>
      </c>
      <c r="E556" s="17">
        <f t="shared" si="59"/>
        <v>8.9301661010894801E-5</v>
      </c>
      <c r="F556" s="17" t="str">
        <f t="shared" si="60"/>
        <v/>
      </c>
      <c r="G556" s="17">
        <f t="shared" si="62"/>
        <v>-1</v>
      </c>
      <c r="H556" s="17">
        <f t="shared" si="61"/>
        <v>-8.9301661010894801E-5</v>
      </c>
    </row>
    <row r="557" spans="1:8" x14ac:dyDescent="0.2">
      <c r="A557" s="14"/>
      <c r="B557" s="15" t="s">
        <v>533</v>
      </c>
      <c r="C557" s="16">
        <v>5</v>
      </c>
      <c r="D557" s="16">
        <v>1</v>
      </c>
      <c r="E557" s="17">
        <f t="shared" si="59"/>
        <v>4.4650830505447401E-4</v>
      </c>
      <c r="F557" s="17">
        <f t="shared" si="60"/>
        <v>9.8911968348170125E-5</v>
      </c>
      <c r="G557" s="17">
        <f t="shared" si="62"/>
        <v>-0.8</v>
      </c>
      <c r="H557" s="17">
        <f t="shared" si="61"/>
        <v>-3.572066440435792E-4</v>
      </c>
    </row>
    <row r="558" spans="1:8" ht="25.5" x14ac:dyDescent="0.2">
      <c r="A558" s="14"/>
      <c r="B558" s="15" t="s">
        <v>534</v>
      </c>
      <c r="C558" s="16">
        <v>0</v>
      </c>
      <c r="D558" s="16">
        <v>3</v>
      </c>
      <c r="E558" s="17" t="str">
        <f t="shared" si="59"/>
        <v/>
      </c>
      <c r="F558" s="17">
        <f t="shared" si="60"/>
        <v>2.9673590504451037E-4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2</v>
      </c>
      <c r="E559" s="17">
        <f t="shared" si="59"/>
        <v>8.9301661010894801E-5</v>
      </c>
      <c r="F559" s="17">
        <f t="shared" si="60"/>
        <v>1.9782393669634025E-4</v>
      </c>
      <c r="G559" s="17">
        <f t="shared" si="62"/>
        <v>1</v>
      </c>
      <c r="H559" s="17">
        <f t="shared" si="61"/>
        <v>8.9301661010894801E-5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8.9301661010894801E-5</v>
      </c>
      <c r="F560" s="17" t="str">
        <f t="shared" si="60"/>
        <v/>
      </c>
      <c r="G560" s="17">
        <f t="shared" si="62"/>
        <v>-1</v>
      </c>
      <c r="H560" s="17">
        <f t="shared" si="61"/>
        <v>-8.9301661010894801E-5</v>
      </c>
    </row>
    <row r="561" spans="1:8" x14ac:dyDescent="0.2">
      <c r="A561" s="14"/>
      <c r="B561" s="15" t="s">
        <v>537</v>
      </c>
      <c r="C561" s="16">
        <v>3</v>
      </c>
      <c r="D561" s="16">
        <v>1</v>
      </c>
      <c r="E561" s="17">
        <f t="shared" si="59"/>
        <v>2.679049830326844E-4</v>
      </c>
      <c r="F561" s="17">
        <f t="shared" si="60"/>
        <v>9.8911968348170125E-5</v>
      </c>
      <c r="G561" s="17">
        <f t="shared" si="62"/>
        <v>-0.66666666666666663</v>
      </c>
      <c r="H561" s="17">
        <f t="shared" si="61"/>
        <v>-1.786033220217896E-4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9.8911968348170125E-5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39</v>
      </c>
      <c r="D564" s="16">
        <v>50</v>
      </c>
      <c r="E564" s="17">
        <f t="shared" si="59"/>
        <v>3.4827647794248972E-3</v>
      </c>
      <c r="F564" s="17">
        <f t="shared" si="60"/>
        <v>4.945598417408506E-3</v>
      </c>
      <c r="G564" s="17">
        <f t="shared" si="62"/>
        <v>0.28205128205128205</v>
      </c>
      <c r="H564" s="17">
        <f t="shared" si="61"/>
        <v>9.8231827111984276E-4</v>
      </c>
    </row>
    <row r="565" spans="1:8" ht="25.5" x14ac:dyDescent="0.2">
      <c r="A565" s="14"/>
      <c r="B565" s="15" t="s">
        <v>541</v>
      </c>
      <c r="C565" s="16">
        <v>4</v>
      </c>
      <c r="D565" s="16">
        <v>19</v>
      </c>
      <c r="E565" s="17">
        <f t="shared" si="59"/>
        <v>3.572066440435792E-4</v>
      </c>
      <c r="F565" s="17">
        <f t="shared" si="60"/>
        <v>1.8793273986152325E-3</v>
      </c>
      <c r="G565" s="17">
        <f t="shared" si="62"/>
        <v>3.75</v>
      </c>
      <c r="H565" s="17">
        <f t="shared" si="61"/>
        <v>1.339524915163422E-3</v>
      </c>
    </row>
    <row r="566" spans="1:8" x14ac:dyDescent="0.2">
      <c r="A566" s="14"/>
      <c r="B566" s="15" t="s">
        <v>542</v>
      </c>
      <c r="C566" s="16">
        <v>6</v>
      </c>
      <c r="D566" s="16">
        <v>3</v>
      </c>
      <c r="E566" s="17">
        <f t="shared" si="59"/>
        <v>5.3580996606536881E-4</v>
      </c>
      <c r="F566" s="17">
        <f t="shared" si="60"/>
        <v>2.9673590504451037E-4</v>
      </c>
      <c r="G566" s="17">
        <f t="shared" si="62"/>
        <v>-0.5</v>
      </c>
      <c r="H566" s="17">
        <f t="shared" si="61"/>
        <v>-2.679049830326844E-4</v>
      </c>
    </row>
    <row r="567" spans="1:8" x14ac:dyDescent="0.2">
      <c r="A567" s="14"/>
      <c r="B567" s="15" t="s">
        <v>543</v>
      </c>
      <c r="C567" s="16">
        <v>2</v>
      </c>
      <c r="D567" s="16">
        <v>1</v>
      </c>
      <c r="E567" s="17">
        <f t="shared" si="59"/>
        <v>1.786033220217896E-4</v>
      </c>
      <c r="F567" s="17">
        <f t="shared" si="60"/>
        <v>9.8911968348170125E-5</v>
      </c>
      <c r="G567" s="17">
        <f t="shared" si="62"/>
        <v>-0.5</v>
      </c>
      <c r="H567" s="17">
        <f t="shared" si="61"/>
        <v>-8.9301661010894801E-5</v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24</v>
      </c>
      <c r="D569" s="16">
        <v>56</v>
      </c>
      <c r="E569" s="17">
        <f t="shared" si="59"/>
        <v>2.1432398642614752E-3</v>
      </c>
      <c r="F569" s="17">
        <f t="shared" si="60"/>
        <v>5.539070227497527E-3</v>
      </c>
      <c r="G569" s="17">
        <f t="shared" si="62"/>
        <v>1.3333333333333333</v>
      </c>
      <c r="H569" s="17">
        <f t="shared" si="61"/>
        <v>2.8576531523486336E-3</v>
      </c>
    </row>
    <row r="570" spans="1:8" ht="25.5" x14ac:dyDescent="0.2">
      <c r="A570" s="14"/>
      <c r="B570" s="15" t="s">
        <v>546</v>
      </c>
      <c r="C570" s="16">
        <v>54</v>
      </c>
      <c r="D570" s="16">
        <v>18</v>
      </c>
      <c r="E570" s="17">
        <f t="shared" si="59"/>
        <v>4.8222896945883196E-3</v>
      </c>
      <c r="F570" s="17">
        <f t="shared" si="60"/>
        <v>1.7804154302670622E-3</v>
      </c>
      <c r="G570" s="17">
        <f t="shared" si="62"/>
        <v>-0.66666666666666663</v>
      </c>
      <c r="H570" s="17">
        <f t="shared" si="61"/>
        <v>-3.2148597963922131E-3</v>
      </c>
    </row>
    <row r="571" spans="1:8" x14ac:dyDescent="0.2">
      <c r="A571" s="14"/>
      <c r="B571" s="15" t="s">
        <v>547</v>
      </c>
      <c r="C571" s="16">
        <v>102</v>
      </c>
      <c r="D571" s="16">
        <v>94</v>
      </c>
      <c r="E571" s="17">
        <f t="shared" si="59"/>
        <v>9.1087694231112692E-3</v>
      </c>
      <c r="F571" s="17">
        <f t="shared" si="60"/>
        <v>9.297725024727992E-3</v>
      </c>
      <c r="G571" s="17">
        <f t="shared" si="62"/>
        <v>-7.8431372549019607E-2</v>
      </c>
      <c r="H571" s="17">
        <f t="shared" si="61"/>
        <v>-7.1441328808715841E-4</v>
      </c>
    </row>
    <row r="572" spans="1:8" x14ac:dyDescent="0.2">
      <c r="A572" s="14"/>
      <c r="B572" s="15" t="s">
        <v>548</v>
      </c>
      <c r="C572" s="16">
        <v>16</v>
      </c>
      <c r="D572" s="16">
        <v>6</v>
      </c>
      <c r="E572" s="17">
        <f t="shared" si="59"/>
        <v>1.4288265761743168E-3</v>
      </c>
      <c r="F572" s="17">
        <f t="shared" si="60"/>
        <v>5.9347181008902075E-4</v>
      </c>
      <c r="G572" s="17">
        <f t="shared" si="62"/>
        <v>-0.625</v>
      </c>
      <c r="H572" s="17">
        <f t="shared" si="61"/>
        <v>-8.9301661010894801E-4</v>
      </c>
    </row>
    <row r="573" spans="1:8" x14ac:dyDescent="0.2">
      <c r="A573" s="14"/>
      <c r="B573" s="15" t="s">
        <v>549</v>
      </c>
      <c r="C573" s="16">
        <v>6</v>
      </c>
      <c r="D573" s="16">
        <v>2</v>
      </c>
      <c r="E573" s="17">
        <f t="shared" si="59"/>
        <v>5.3580996606536881E-4</v>
      </c>
      <c r="F573" s="17">
        <f t="shared" si="60"/>
        <v>1.9782393669634025E-4</v>
      </c>
      <c r="G573" s="17">
        <f t="shared" si="62"/>
        <v>-0.66666666666666663</v>
      </c>
      <c r="H573" s="17">
        <f t="shared" si="61"/>
        <v>-3.572066440435792E-4</v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9.8911968348170125E-5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1</v>
      </c>
      <c r="E575" s="17">
        <f t="shared" si="59"/>
        <v>8.9301661010894801E-5</v>
      </c>
      <c r="F575" s="17">
        <f t="shared" si="60"/>
        <v>9.8911968348170125E-5</v>
      </c>
      <c r="G575" s="17">
        <f t="shared" si="62"/>
        <v>0</v>
      </c>
      <c r="H575" s="17">
        <f t="shared" si="61"/>
        <v>0</v>
      </c>
    </row>
    <row r="576" spans="1:8" x14ac:dyDescent="0.2">
      <c r="A576" s="14"/>
      <c r="B576" s="15" t="s">
        <v>552</v>
      </c>
      <c r="C576" s="16">
        <v>2</v>
      </c>
      <c r="D576" s="16">
        <v>6</v>
      </c>
      <c r="E576" s="17">
        <f t="shared" si="59"/>
        <v>1.786033220217896E-4</v>
      </c>
      <c r="F576" s="17">
        <f t="shared" si="60"/>
        <v>5.9347181008902075E-4</v>
      </c>
      <c r="G576" s="17">
        <f t="shared" si="62"/>
        <v>2</v>
      </c>
      <c r="H576" s="17">
        <f t="shared" si="61"/>
        <v>3.572066440435792E-4</v>
      </c>
    </row>
    <row r="577" spans="1:8" x14ac:dyDescent="0.2">
      <c r="A577" s="14"/>
      <c r="B577" s="15" t="s">
        <v>553</v>
      </c>
      <c r="C577" s="16">
        <v>14</v>
      </c>
      <c r="D577" s="16">
        <v>11</v>
      </c>
      <c r="E577" s="17">
        <f t="shared" si="59"/>
        <v>1.2502232541525273E-3</v>
      </c>
      <c r="F577" s="17">
        <f t="shared" si="60"/>
        <v>1.0880316518298715E-3</v>
      </c>
      <c r="G577" s="17">
        <f t="shared" si="62"/>
        <v>-0.21428571428571427</v>
      </c>
      <c r="H577" s="17">
        <f t="shared" si="61"/>
        <v>-2.679049830326844E-4</v>
      </c>
    </row>
    <row r="578" spans="1:8" x14ac:dyDescent="0.2">
      <c r="A578" s="14"/>
      <c r="B578" s="15" t="s">
        <v>554</v>
      </c>
      <c r="C578" s="16">
        <v>23</v>
      </c>
      <c r="D578" s="16">
        <v>16</v>
      </c>
      <c r="E578" s="17">
        <f t="shared" si="59"/>
        <v>2.0539382032505804E-3</v>
      </c>
      <c r="F578" s="17">
        <f t="shared" si="60"/>
        <v>1.582591493570722E-3</v>
      </c>
      <c r="G578" s="17">
        <f t="shared" si="62"/>
        <v>-0.30434782608695654</v>
      </c>
      <c r="H578" s="17">
        <f t="shared" si="61"/>
        <v>-6.2511162707626366E-4</v>
      </c>
    </row>
    <row r="579" spans="1:8" x14ac:dyDescent="0.2">
      <c r="A579" s="14"/>
      <c r="B579" s="15" t="s">
        <v>555</v>
      </c>
      <c r="C579" s="16">
        <v>1</v>
      </c>
      <c r="D579" s="16">
        <v>3</v>
      </c>
      <c r="E579" s="17">
        <f t="shared" si="59"/>
        <v>8.9301661010894801E-5</v>
      </c>
      <c r="F579" s="17">
        <f t="shared" si="60"/>
        <v>2.9673590504451037E-4</v>
      </c>
      <c r="G579" s="17">
        <f t="shared" si="62"/>
        <v>2</v>
      </c>
      <c r="H579" s="17">
        <f t="shared" si="61"/>
        <v>1.786033220217896E-4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9.8911968348170125E-5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23</v>
      </c>
      <c r="D581" s="16">
        <v>0</v>
      </c>
      <c r="E581" s="17">
        <f t="shared" si="59"/>
        <v>2.0539382032505804E-3</v>
      </c>
      <c r="F581" s="17" t="str">
        <f t="shared" si="60"/>
        <v/>
      </c>
      <c r="G581" s="17">
        <f t="shared" si="62"/>
        <v>-1</v>
      </c>
      <c r="H581" s="17">
        <f t="shared" si="61"/>
        <v>-2.0539382032505804E-3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1</v>
      </c>
      <c r="E583" s="17">
        <f t="shared" si="59"/>
        <v>1.786033220217896E-4</v>
      </c>
      <c r="F583" s="17">
        <f t="shared" si="60"/>
        <v>9.8911968348170125E-5</v>
      </c>
      <c r="G583" s="17">
        <f t="shared" si="62"/>
        <v>-0.5</v>
      </c>
      <c r="H583" s="17">
        <f t="shared" si="61"/>
        <v>-8.9301661010894801E-5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3</v>
      </c>
      <c r="D585" s="16">
        <v>11</v>
      </c>
      <c r="E585" s="17">
        <f t="shared" si="59"/>
        <v>2.679049830326844E-4</v>
      </c>
      <c r="F585" s="17">
        <f t="shared" si="60"/>
        <v>1.0880316518298715E-3</v>
      </c>
      <c r="G585" s="17">
        <f t="shared" si="62"/>
        <v>2.6666666666666665</v>
      </c>
      <c r="H585" s="17">
        <f t="shared" si="61"/>
        <v>7.1441328808715841E-4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2925</v>
      </c>
      <c r="D591" s="20">
        <f>SUM(D592:D618)</f>
        <v>3162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8.1025641025641026E-2</v>
      </c>
      <c r="H591" s="21">
        <f t="shared" ref="H591:H618" si="65">+IF(OR(AND(E591=""),(G591="")),"",E591*G591)</f>
        <v>8.1025641025641026E-2</v>
      </c>
    </row>
    <row r="592" spans="1:8" x14ac:dyDescent="0.2">
      <c r="A592" s="14"/>
      <c r="B592" s="15" t="s">
        <v>562</v>
      </c>
      <c r="C592" s="16">
        <v>3</v>
      </c>
      <c r="D592" s="16">
        <v>3</v>
      </c>
      <c r="E592" s="17">
        <f t="shared" si="63"/>
        <v>1.0256410256410256E-3</v>
      </c>
      <c r="F592" s="17">
        <f t="shared" si="64"/>
        <v>9.4876660341555979E-4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57</v>
      </c>
      <c r="D593" s="16">
        <v>32</v>
      </c>
      <c r="E593" s="17">
        <f t="shared" si="63"/>
        <v>1.9487179487179488E-2</v>
      </c>
      <c r="F593" s="17">
        <f t="shared" si="64"/>
        <v>1.0120177103099304E-2</v>
      </c>
      <c r="G593" s="17">
        <f t="shared" si="66"/>
        <v>-0.43859649122807015</v>
      </c>
      <c r="H593" s="17">
        <f t="shared" si="65"/>
        <v>-8.5470085470085461E-3</v>
      </c>
    </row>
    <row r="594" spans="1:8" ht="25.5" x14ac:dyDescent="0.2">
      <c r="A594" s="14"/>
      <c r="B594" s="15" t="s">
        <v>564</v>
      </c>
      <c r="C594" s="16">
        <v>679</v>
      </c>
      <c r="D594" s="16">
        <v>267</v>
      </c>
      <c r="E594" s="17">
        <f t="shared" si="63"/>
        <v>0.23213675213675214</v>
      </c>
      <c r="F594" s="17">
        <f t="shared" si="64"/>
        <v>8.4440227703984821E-2</v>
      </c>
      <c r="G594" s="17">
        <f t="shared" si="66"/>
        <v>-0.60677466863033869</v>
      </c>
      <c r="H594" s="17">
        <f t="shared" si="65"/>
        <v>-0.14085470085470084</v>
      </c>
    </row>
    <row r="595" spans="1:8" x14ac:dyDescent="0.2">
      <c r="A595" s="14"/>
      <c r="B595" s="15" t="s">
        <v>565</v>
      </c>
      <c r="C595" s="16">
        <v>435</v>
      </c>
      <c r="D595" s="16">
        <v>235</v>
      </c>
      <c r="E595" s="17">
        <f t="shared" si="63"/>
        <v>0.14871794871794872</v>
      </c>
      <c r="F595" s="17">
        <f t="shared" si="64"/>
        <v>7.4320050600885521E-2</v>
      </c>
      <c r="G595" s="17">
        <f t="shared" si="66"/>
        <v>-0.45977011494252873</v>
      </c>
      <c r="H595" s="17">
        <f t="shared" si="65"/>
        <v>-6.8376068376068369E-2</v>
      </c>
    </row>
    <row r="596" spans="1:8" x14ac:dyDescent="0.2">
      <c r="A596" s="14"/>
      <c r="B596" s="15" t="s">
        <v>566</v>
      </c>
      <c r="C596" s="16">
        <v>85</v>
      </c>
      <c r="D596" s="16">
        <v>105</v>
      </c>
      <c r="E596" s="17">
        <f t="shared" si="63"/>
        <v>2.9059829059829061E-2</v>
      </c>
      <c r="F596" s="17">
        <f t="shared" si="64"/>
        <v>3.3206831119544589E-2</v>
      </c>
      <c r="G596" s="17">
        <f t="shared" si="66"/>
        <v>0.23529411764705882</v>
      </c>
      <c r="H596" s="17">
        <f t="shared" si="65"/>
        <v>6.8376068376068376E-3</v>
      </c>
    </row>
    <row r="597" spans="1:8" x14ac:dyDescent="0.2">
      <c r="A597" s="14"/>
      <c r="B597" s="15" t="s">
        <v>567</v>
      </c>
      <c r="C597" s="16">
        <v>1</v>
      </c>
      <c r="D597" s="16">
        <v>0</v>
      </c>
      <c r="E597" s="17">
        <f t="shared" si="63"/>
        <v>3.4188034188034188E-4</v>
      </c>
      <c r="F597" s="17" t="str">
        <f t="shared" si="64"/>
        <v/>
      </c>
      <c r="G597" s="17">
        <f t="shared" si="66"/>
        <v>-1</v>
      </c>
      <c r="H597" s="17">
        <f t="shared" si="65"/>
        <v>-3.4188034188034188E-4</v>
      </c>
    </row>
    <row r="598" spans="1:8" x14ac:dyDescent="0.2">
      <c r="A598" s="14"/>
      <c r="B598" s="15" t="s">
        <v>568</v>
      </c>
      <c r="C598" s="16">
        <v>2</v>
      </c>
      <c r="D598" s="16">
        <v>2</v>
      </c>
      <c r="E598" s="17">
        <f t="shared" si="63"/>
        <v>6.8376068376068376E-4</v>
      </c>
      <c r="F598" s="17">
        <f t="shared" si="64"/>
        <v>6.3251106894370653E-4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3</v>
      </c>
      <c r="D599" s="16">
        <v>6</v>
      </c>
      <c r="E599" s="17">
        <f t="shared" si="63"/>
        <v>1.0256410256410256E-3</v>
      </c>
      <c r="F599" s="17">
        <f t="shared" si="64"/>
        <v>1.8975332068311196E-3</v>
      </c>
      <c r="G599" s="17">
        <f t="shared" si="66"/>
        <v>1</v>
      </c>
      <c r="H599" s="17">
        <f t="shared" si="65"/>
        <v>1.0256410256410256E-3</v>
      </c>
    </row>
    <row r="600" spans="1:8" x14ac:dyDescent="0.2">
      <c r="A600" s="14"/>
      <c r="B600" s="15" t="s">
        <v>570</v>
      </c>
      <c r="C600" s="16">
        <v>2</v>
      </c>
      <c r="D600" s="16">
        <v>1</v>
      </c>
      <c r="E600" s="17">
        <f t="shared" si="63"/>
        <v>6.8376068376068376E-4</v>
      </c>
      <c r="F600" s="17">
        <f t="shared" si="64"/>
        <v>3.1625553447185326E-4</v>
      </c>
      <c r="G600" s="17">
        <f t="shared" si="66"/>
        <v>-0.5</v>
      </c>
      <c r="H600" s="17">
        <f t="shared" si="65"/>
        <v>-3.4188034188034188E-4</v>
      </c>
    </row>
    <row r="601" spans="1:8" ht="25.5" x14ac:dyDescent="0.2">
      <c r="A601" s="14"/>
      <c r="B601" s="15" t="s">
        <v>571</v>
      </c>
      <c r="C601" s="16">
        <v>6</v>
      </c>
      <c r="D601" s="16">
        <v>6</v>
      </c>
      <c r="E601" s="17">
        <f t="shared" si="63"/>
        <v>2.0512820512820513E-3</v>
      </c>
      <c r="F601" s="17">
        <f t="shared" si="64"/>
        <v>1.8975332068311196E-3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69</v>
      </c>
      <c r="D602" s="16">
        <v>73</v>
      </c>
      <c r="E602" s="17">
        <f t="shared" si="63"/>
        <v>2.3589743589743591E-2</v>
      </c>
      <c r="F602" s="17">
        <f t="shared" si="64"/>
        <v>2.3086654016445288E-2</v>
      </c>
      <c r="G602" s="17">
        <f t="shared" si="66"/>
        <v>5.7971014492753624E-2</v>
      </c>
      <c r="H602" s="17">
        <f t="shared" si="65"/>
        <v>1.3675213675213675E-3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6</v>
      </c>
      <c r="E604" s="17">
        <f t="shared" si="63"/>
        <v>3.4188034188034188E-4</v>
      </c>
      <c r="F604" s="17">
        <f t="shared" si="64"/>
        <v>1.8975332068311196E-3</v>
      </c>
      <c r="G604" s="17">
        <f t="shared" si="66"/>
        <v>5</v>
      </c>
      <c r="H604" s="17">
        <f t="shared" si="65"/>
        <v>1.7094017094017094E-3</v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3.1625553447185326E-4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38</v>
      </c>
      <c r="D606" s="16">
        <v>164</v>
      </c>
      <c r="E606" s="17">
        <f t="shared" si="63"/>
        <v>1.2991452991452991E-2</v>
      </c>
      <c r="F606" s="17">
        <f t="shared" si="64"/>
        <v>5.1865907653383933E-2</v>
      </c>
      <c r="G606" s="17">
        <f t="shared" si="66"/>
        <v>3.3157894736842106</v>
      </c>
      <c r="H606" s="17">
        <f t="shared" si="65"/>
        <v>4.3076923076923075E-2</v>
      </c>
    </row>
    <row r="607" spans="1:8" x14ac:dyDescent="0.2">
      <c r="A607" s="14"/>
      <c r="B607" s="15" t="s">
        <v>577</v>
      </c>
      <c r="C607" s="16">
        <v>403</v>
      </c>
      <c r="D607" s="16">
        <v>571</v>
      </c>
      <c r="E607" s="17">
        <f t="shared" si="63"/>
        <v>0.13777777777777778</v>
      </c>
      <c r="F607" s="17">
        <f t="shared" si="64"/>
        <v>0.1805819101834282</v>
      </c>
      <c r="G607" s="17">
        <f t="shared" si="66"/>
        <v>0.41687344913151364</v>
      </c>
      <c r="H607" s="17">
        <f t="shared" si="65"/>
        <v>5.7435897435897436E-2</v>
      </c>
    </row>
    <row r="608" spans="1:8" x14ac:dyDescent="0.2">
      <c r="A608" s="14"/>
      <c r="B608" s="15" t="s">
        <v>578</v>
      </c>
      <c r="C608" s="16">
        <v>9</v>
      </c>
      <c r="D608" s="16">
        <v>5</v>
      </c>
      <c r="E608" s="17">
        <f t="shared" si="63"/>
        <v>3.0769230769230769E-3</v>
      </c>
      <c r="F608" s="17">
        <f t="shared" si="64"/>
        <v>1.5812776723592662E-3</v>
      </c>
      <c r="G608" s="17">
        <f t="shared" si="66"/>
        <v>-0.44444444444444442</v>
      </c>
      <c r="H608" s="17">
        <f t="shared" si="65"/>
        <v>-1.3675213675213675E-3</v>
      </c>
    </row>
    <row r="609" spans="1:8" x14ac:dyDescent="0.2">
      <c r="A609" s="14"/>
      <c r="B609" s="15" t="s">
        <v>579</v>
      </c>
      <c r="C609" s="16">
        <v>180</v>
      </c>
      <c r="D609" s="16">
        <v>591</v>
      </c>
      <c r="E609" s="17">
        <f t="shared" si="63"/>
        <v>6.1538461538461542E-2</v>
      </c>
      <c r="F609" s="17">
        <f t="shared" si="64"/>
        <v>0.18690702087286529</v>
      </c>
      <c r="G609" s="17">
        <f t="shared" si="66"/>
        <v>2.2833333333333332</v>
      </c>
      <c r="H609" s="17">
        <f t="shared" si="65"/>
        <v>0.14051282051282052</v>
      </c>
    </row>
    <row r="610" spans="1:8" x14ac:dyDescent="0.2">
      <c r="A610" s="14"/>
      <c r="B610" s="15" t="s">
        <v>580</v>
      </c>
      <c r="C610" s="16">
        <v>853</v>
      </c>
      <c r="D610" s="16">
        <v>954</v>
      </c>
      <c r="E610" s="17">
        <f t="shared" si="63"/>
        <v>0.29162393162393163</v>
      </c>
      <c r="F610" s="17">
        <f t="shared" si="64"/>
        <v>0.301707779886148</v>
      </c>
      <c r="G610" s="17">
        <f t="shared" si="66"/>
        <v>0.11840562719812427</v>
      </c>
      <c r="H610" s="17">
        <f t="shared" si="65"/>
        <v>3.4529914529914531E-2</v>
      </c>
    </row>
    <row r="611" spans="1:8" x14ac:dyDescent="0.2">
      <c r="A611" s="14"/>
      <c r="B611" s="15" t="s">
        <v>581</v>
      </c>
      <c r="C611" s="16">
        <v>2</v>
      </c>
      <c r="D611" s="16">
        <v>6</v>
      </c>
      <c r="E611" s="17">
        <f t="shared" si="63"/>
        <v>6.8376068376068376E-4</v>
      </c>
      <c r="F611" s="17">
        <f t="shared" si="64"/>
        <v>1.8975332068311196E-3</v>
      </c>
      <c r="G611" s="17">
        <f t="shared" si="66"/>
        <v>2</v>
      </c>
      <c r="H611" s="17">
        <f t="shared" si="65"/>
        <v>1.3675213675213675E-3</v>
      </c>
    </row>
    <row r="612" spans="1:8" x14ac:dyDescent="0.2">
      <c r="A612" s="14"/>
      <c r="B612" s="15" t="s">
        <v>582</v>
      </c>
      <c r="C612" s="16">
        <v>15</v>
      </c>
      <c r="D612" s="16">
        <v>12</v>
      </c>
      <c r="E612" s="17">
        <f t="shared" si="63"/>
        <v>5.1282051282051282E-3</v>
      </c>
      <c r="F612" s="17">
        <f t="shared" si="64"/>
        <v>3.7950664136622392E-3</v>
      </c>
      <c r="G612" s="17">
        <f t="shared" si="66"/>
        <v>-0.2</v>
      </c>
      <c r="H612" s="17">
        <f t="shared" si="65"/>
        <v>-1.0256410256410256E-3</v>
      </c>
    </row>
    <row r="613" spans="1:8" ht="25.5" x14ac:dyDescent="0.2">
      <c r="A613" s="14"/>
      <c r="B613" s="15" t="s">
        <v>583</v>
      </c>
      <c r="C613" s="16">
        <v>0</v>
      </c>
      <c r="D613" s="16">
        <v>2</v>
      </c>
      <c r="E613" s="17" t="str">
        <f t="shared" si="63"/>
        <v/>
      </c>
      <c r="F613" s="17">
        <f t="shared" si="64"/>
        <v>6.3251106894370653E-4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20</v>
      </c>
      <c r="D614" s="16">
        <v>11</v>
      </c>
      <c r="E614" s="17">
        <f t="shared" si="63"/>
        <v>6.8376068376068376E-3</v>
      </c>
      <c r="F614" s="17">
        <f t="shared" si="64"/>
        <v>3.478810879190386E-3</v>
      </c>
      <c r="G614" s="17">
        <f t="shared" si="66"/>
        <v>-0.45</v>
      </c>
      <c r="H614" s="17">
        <f t="shared" si="65"/>
        <v>-3.0769230769230769E-3</v>
      </c>
    </row>
    <row r="615" spans="1:8" x14ac:dyDescent="0.2">
      <c r="A615" s="14"/>
      <c r="B615" s="15" t="s">
        <v>585</v>
      </c>
      <c r="C615" s="16">
        <v>1</v>
      </c>
      <c r="D615" s="16">
        <v>2</v>
      </c>
      <c r="E615" s="17">
        <f t="shared" si="63"/>
        <v>3.4188034188034188E-4</v>
      </c>
      <c r="F615" s="17">
        <f t="shared" si="64"/>
        <v>6.3251106894370653E-4</v>
      </c>
      <c r="G615" s="17">
        <f t="shared" si="66"/>
        <v>1</v>
      </c>
      <c r="H615" s="17">
        <f t="shared" si="65"/>
        <v>3.4188034188034188E-4</v>
      </c>
    </row>
    <row r="616" spans="1:8" ht="25.5" x14ac:dyDescent="0.2">
      <c r="A616" s="14"/>
      <c r="B616" s="15" t="s">
        <v>586</v>
      </c>
      <c r="C616" s="16">
        <v>2</v>
      </c>
      <c r="D616" s="16">
        <v>7</v>
      </c>
      <c r="E616" s="17">
        <f t="shared" si="63"/>
        <v>6.8376068376068376E-4</v>
      </c>
      <c r="F616" s="17">
        <f t="shared" si="64"/>
        <v>2.213788741302973E-3</v>
      </c>
      <c r="G616" s="17">
        <f t="shared" si="66"/>
        <v>2.5</v>
      </c>
      <c r="H616" s="17">
        <f t="shared" si="65"/>
        <v>1.7094017094017094E-3</v>
      </c>
    </row>
    <row r="617" spans="1:8" ht="25.5" x14ac:dyDescent="0.2">
      <c r="A617" s="14"/>
      <c r="B617" s="15" t="s">
        <v>587</v>
      </c>
      <c r="C617" s="16">
        <v>23</v>
      </c>
      <c r="D617" s="16">
        <v>61</v>
      </c>
      <c r="E617" s="17">
        <f t="shared" si="63"/>
        <v>7.8632478632478641E-3</v>
      </c>
      <c r="F617" s="17">
        <f t="shared" si="64"/>
        <v>1.9291587602783048E-2</v>
      </c>
      <c r="G617" s="17">
        <f t="shared" si="66"/>
        <v>1.6521739130434783</v>
      </c>
      <c r="H617" s="17">
        <f t="shared" si="65"/>
        <v>1.2991452991452993E-2</v>
      </c>
    </row>
    <row r="618" spans="1:8" ht="25.5" x14ac:dyDescent="0.2">
      <c r="A618" s="14"/>
      <c r="B618" s="15" t="s">
        <v>588</v>
      </c>
      <c r="C618" s="16">
        <v>36</v>
      </c>
      <c r="D618" s="16">
        <v>39</v>
      </c>
      <c r="E618" s="17">
        <f t="shared" si="63"/>
        <v>1.2307692307692308E-2</v>
      </c>
      <c r="F618" s="17">
        <f t="shared" si="64"/>
        <v>1.2333965844402278E-2</v>
      </c>
      <c r="G618" s="17">
        <f t="shared" si="66"/>
        <v>8.3333333333333329E-2</v>
      </c>
      <c r="H618" s="17">
        <f t="shared" si="65"/>
        <v>1.0256410256410256E-3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629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630</v>
      </c>
      <c r="C8" s="12">
        <f>+C19+C76+C177+C356+C591</f>
        <v>18903</v>
      </c>
      <c r="D8" s="13">
        <f>+D19+D76+D177+D356+D591</f>
        <v>26899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0.4230016399513305</v>
      </c>
      <c r="H8" s="10">
        <f t="shared" ref="H8:H13" si="1">+IF(OR(AND(E8=""),(G8="")),"",E8*G8)</f>
        <v>0.4230016399513305</v>
      </c>
    </row>
    <row r="9" spans="1:8" x14ac:dyDescent="0.2">
      <c r="A9" s="14"/>
      <c r="B9" s="15" t="s">
        <v>6</v>
      </c>
      <c r="C9" s="16">
        <f>+C19</f>
        <v>70</v>
      </c>
      <c r="D9" s="16">
        <f>+D19</f>
        <v>110</v>
      </c>
      <c r="E9" s="17">
        <f t="shared" ref="E9:F13" si="2">+C9/C$8</f>
        <v>3.7031159075279056E-3</v>
      </c>
      <c r="F9" s="17">
        <f t="shared" si="2"/>
        <v>4.0893713520948737E-3</v>
      </c>
      <c r="G9" s="17">
        <f t="shared" si="0"/>
        <v>0.5714285714285714</v>
      </c>
      <c r="H9" s="17">
        <f t="shared" si="1"/>
        <v>2.1160662328730886E-3</v>
      </c>
    </row>
    <row r="10" spans="1:8" x14ac:dyDescent="0.2">
      <c r="A10" s="14"/>
      <c r="B10" s="15" t="s">
        <v>7</v>
      </c>
      <c r="C10" s="16">
        <f>+C76</f>
        <v>1320</v>
      </c>
      <c r="D10" s="16">
        <f>+D76</f>
        <v>1960</v>
      </c>
      <c r="E10" s="17">
        <f t="shared" si="2"/>
        <v>6.9830185684811932E-2</v>
      </c>
      <c r="F10" s="17">
        <f t="shared" si="2"/>
        <v>7.286516227369047E-2</v>
      </c>
      <c r="G10" s="17">
        <f t="shared" si="0"/>
        <v>0.48484848484848486</v>
      </c>
      <c r="H10" s="17">
        <f t="shared" si="1"/>
        <v>3.3857059725969425E-2</v>
      </c>
    </row>
    <row r="11" spans="1:8" ht="25.5" x14ac:dyDescent="0.2">
      <c r="A11" s="14"/>
      <c r="B11" s="15" t="s">
        <v>8</v>
      </c>
      <c r="C11" s="16">
        <f>+C177</f>
        <v>2686</v>
      </c>
      <c r="D11" s="16">
        <f>+D177</f>
        <v>3744</v>
      </c>
      <c r="E11" s="17">
        <f t="shared" si="2"/>
        <v>0.14209384753742793</v>
      </c>
      <c r="F11" s="17">
        <f t="shared" si="2"/>
        <v>0.13918733038402914</v>
      </c>
      <c r="G11" s="17">
        <f t="shared" si="0"/>
        <v>0.39389426656738646</v>
      </c>
      <c r="H11" s="17">
        <f t="shared" si="1"/>
        <v>5.596995185949321E-2</v>
      </c>
    </row>
    <row r="12" spans="1:8" x14ac:dyDescent="0.2">
      <c r="A12" s="14"/>
      <c r="B12" s="15" t="s">
        <v>9</v>
      </c>
      <c r="C12" s="16">
        <f>+C356</f>
        <v>12475</v>
      </c>
      <c r="D12" s="16">
        <f>+D356</f>
        <v>16812</v>
      </c>
      <c r="E12" s="17">
        <f t="shared" si="2"/>
        <v>0.65994815637729465</v>
      </c>
      <c r="F12" s="17">
        <f t="shared" si="2"/>
        <v>0.62500464701290015</v>
      </c>
      <c r="G12" s="17">
        <f t="shared" si="0"/>
        <v>0.3476553106212425</v>
      </c>
      <c r="H12" s="17">
        <f t="shared" si="1"/>
        <v>0.22943448129926469</v>
      </c>
    </row>
    <row r="13" spans="1:8" x14ac:dyDescent="0.2">
      <c r="A13" s="14"/>
      <c r="B13" s="15" t="s">
        <v>10</v>
      </c>
      <c r="C13" s="16">
        <f>+C591</f>
        <v>2352</v>
      </c>
      <c r="D13" s="16">
        <f>+D591</f>
        <v>4273</v>
      </c>
      <c r="E13" s="17">
        <f t="shared" si="2"/>
        <v>0.12442469449293762</v>
      </c>
      <c r="F13" s="17">
        <f t="shared" si="2"/>
        <v>0.15885348897728541</v>
      </c>
      <c r="G13" s="17">
        <f t="shared" si="0"/>
        <v>0.81675170068027214</v>
      </c>
      <c r="H13" s="17">
        <f t="shared" si="1"/>
        <v>0.10162408083373009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70</v>
      </c>
      <c r="D19" s="20">
        <f>SUM(D20:D70)</f>
        <v>110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0.5714285714285714</v>
      </c>
      <c r="H19" s="21">
        <f t="shared" ref="H19:H50" si="5">+IF(OR(AND(E19=""),(G19="")),"",E19*G19)</f>
        <v>0.5714285714285714</v>
      </c>
    </row>
    <row r="20" spans="1:8" x14ac:dyDescent="0.2">
      <c r="A20" s="14"/>
      <c r="B20" s="15" t="s">
        <v>13</v>
      </c>
      <c r="C20" s="16">
        <v>1</v>
      </c>
      <c r="D20" s="16">
        <v>0</v>
      </c>
      <c r="E20" s="17">
        <f t="shared" si="3"/>
        <v>1.4285714285714285E-2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-1.4285714285714285E-2</v>
      </c>
    </row>
    <row r="21" spans="1:8" x14ac:dyDescent="0.2">
      <c r="A21" s="14"/>
      <c r="B21" s="15" t="s">
        <v>14</v>
      </c>
      <c r="C21" s="16">
        <v>1</v>
      </c>
      <c r="D21" s="16">
        <v>2</v>
      </c>
      <c r="E21" s="17">
        <f t="shared" si="3"/>
        <v>1.4285714285714285E-2</v>
      </c>
      <c r="F21" s="17">
        <f t="shared" si="4"/>
        <v>1.8181818181818181E-2</v>
      </c>
      <c r="G21" s="17">
        <f t="shared" si="6"/>
        <v>1</v>
      </c>
      <c r="H21" s="17">
        <f t="shared" si="5"/>
        <v>1.4285714285714285E-2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1.4285714285714285E-2</v>
      </c>
      <c r="F24" s="17">
        <f t="shared" si="4"/>
        <v>9.0909090909090905E-3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1</v>
      </c>
      <c r="D25" s="16">
        <v>2</v>
      </c>
      <c r="E25" s="17">
        <f t="shared" si="3"/>
        <v>1.4285714285714285E-2</v>
      </c>
      <c r="F25" s="17">
        <f t="shared" si="4"/>
        <v>1.8181818181818181E-2</v>
      </c>
      <c r="G25" s="17">
        <f t="shared" si="6"/>
        <v>1</v>
      </c>
      <c r="H25" s="17">
        <f t="shared" si="5"/>
        <v>1.4285714285714285E-2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9.0909090909090905E-3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3</v>
      </c>
      <c r="E27" s="17">
        <f t="shared" si="3"/>
        <v>2.8571428571428571E-2</v>
      </c>
      <c r="F27" s="17">
        <f t="shared" si="4"/>
        <v>2.7272727272727271E-2</v>
      </c>
      <c r="G27" s="17">
        <f t="shared" si="6"/>
        <v>0.5</v>
      </c>
      <c r="H27" s="17">
        <f t="shared" si="5"/>
        <v>1.4285714285714285E-2</v>
      </c>
    </row>
    <row r="28" spans="1:8" x14ac:dyDescent="0.2">
      <c r="A28" s="14"/>
      <c r="B28" s="15" t="s">
        <v>21</v>
      </c>
      <c r="C28" s="16">
        <v>3</v>
      </c>
      <c r="D28" s="16">
        <v>6</v>
      </c>
      <c r="E28" s="17">
        <f t="shared" si="3"/>
        <v>4.2857142857142858E-2</v>
      </c>
      <c r="F28" s="17">
        <f t="shared" si="4"/>
        <v>5.4545454545454543E-2</v>
      </c>
      <c r="G28" s="17">
        <f t="shared" si="6"/>
        <v>1</v>
      </c>
      <c r="H28" s="17">
        <f t="shared" si="5"/>
        <v>4.2857142857142858E-2</v>
      </c>
    </row>
    <row r="29" spans="1:8" x14ac:dyDescent="0.2">
      <c r="A29" s="14"/>
      <c r="B29" s="15" t="s">
        <v>22</v>
      </c>
      <c r="C29" s="16">
        <v>4</v>
      </c>
      <c r="D29" s="16">
        <v>3</v>
      </c>
      <c r="E29" s="17">
        <f t="shared" si="3"/>
        <v>5.7142857142857141E-2</v>
      </c>
      <c r="F29" s="17">
        <f t="shared" si="4"/>
        <v>2.7272727272727271E-2</v>
      </c>
      <c r="G29" s="17">
        <f t="shared" si="6"/>
        <v>-0.25</v>
      </c>
      <c r="H29" s="17">
        <f t="shared" si="5"/>
        <v>-1.4285714285714285E-2</v>
      </c>
    </row>
    <row r="30" spans="1:8" x14ac:dyDescent="0.2">
      <c r="A30" s="14"/>
      <c r="B30" s="15" t="s">
        <v>23</v>
      </c>
      <c r="C30" s="16">
        <v>8</v>
      </c>
      <c r="D30" s="16">
        <v>20</v>
      </c>
      <c r="E30" s="17">
        <f t="shared" si="3"/>
        <v>0.11428571428571428</v>
      </c>
      <c r="F30" s="17">
        <f t="shared" si="4"/>
        <v>0.18181818181818182</v>
      </c>
      <c r="G30" s="17">
        <f t="shared" si="6"/>
        <v>1.5</v>
      </c>
      <c r="H30" s="17">
        <f t="shared" si="5"/>
        <v>0.17142857142857143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4</v>
      </c>
      <c r="E32" s="17" t="str">
        <f t="shared" si="3"/>
        <v/>
      </c>
      <c r="F32" s="17">
        <f t="shared" si="4"/>
        <v>3.6363636363636362E-2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2</v>
      </c>
      <c r="E33" s="17">
        <f t="shared" si="3"/>
        <v>1.4285714285714285E-2</v>
      </c>
      <c r="F33" s="17">
        <f t="shared" si="4"/>
        <v>1.8181818181818181E-2</v>
      </c>
      <c r="G33" s="17">
        <f t="shared" si="6"/>
        <v>1</v>
      </c>
      <c r="H33" s="17">
        <f t="shared" si="5"/>
        <v>1.4285714285714285E-2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8</v>
      </c>
      <c r="E36" s="17">
        <f t="shared" si="3"/>
        <v>4.2857142857142858E-2</v>
      </c>
      <c r="F36" s="17">
        <f t="shared" si="4"/>
        <v>7.2727272727272724E-2</v>
      </c>
      <c r="G36" s="17">
        <f t="shared" si="6"/>
        <v>1.6666666666666667</v>
      </c>
      <c r="H36" s="17">
        <f t="shared" si="5"/>
        <v>7.1428571428571438E-2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2</v>
      </c>
      <c r="E38" s="17">
        <f t="shared" si="3"/>
        <v>1.4285714285714285E-2</v>
      </c>
      <c r="F38" s="17">
        <f t="shared" si="4"/>
        <v>1.8181818181818181E-2</v>
      </c>
      <c r="G38" s="17">
        <f t="shared" si="6"/>
        <v>1</v>
      </c>
      <c r="H38" s="17">
        <f t="shared" si="5"/>
        <v>1.4285714285714285E-2</v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2.8571428571428571E-2</v>
      </c>
      <c r="F39" s="17">
        <f t="shared" si="4"/>
        <v>1.8181818181818181E-2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1.4285714285714285E-2</v>
      </c>
      <c r="F40" s="17" t="str">
        <f t="shared" si="4"/>
        <v/>
      </c>
      <c r="G40" s="17">
        <f t="shared" si="6"/>
        <v>-1</v>
      </c>
      <c r="H40" s="17">
        <f t="shared" si="5"/>
        <v>-1.4285714285714285E-2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3</v>
      </c>
      <c r="E44" s="17">
        <f t="shared" si="3"/>
        <v>1.4285714285714285E-2</v>
      </c>
      <c r="F44" s="17">
        <f t="shared" si="4"/>
        <v>2.7272727272727271E-2</v>
      </c>
      <c r="G44" s="17">
        <f t="shared" si="6"/>
        <v>2</v>
      </c>
      <c r="H44" s="17">
        <f t="shared" si="5"/>
        <v>2.8571428571428571E-2</v>
      </c>
    </row>
    <row r="45" spans="1:8" ht="25.5" x14ac:dyDescent="0.2">
      <c r="A45" s="14"/>
      <c r="B45" s="15" t="s">
        <v>38</v>
      </c>
      <c r="C45" s="16">
        <v>3</v>
      </c>
      <c r="D45" s="16">
        <v>2</v>
      </c>
      <c r="E45" s="17">
        <f t="shared" si="3"/>
        <v>4.2857142857142858E-2</v>
      </c>
      <c r="F45" s="17">
        <f t="shared" si="4"/>
        <v>1.8181818181818181E-2</v>
      </c>
      <c r="G45" s="17">
        <f t="shared" si="6"/>
        <v>-0.33333333333333331</v>
      </c>
      <c r="H45" s="17">
        <f t="shared" si="5"/>
        <v>-1.4285714285714285E-2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1.4285714285714285E-2</v>
      </c>
      <c r="F47" s="17" t="str">
        <f t="shared" si="4"/>
        <v/>
      </c>
      <c r="G47" s="17">
        <f t="shared" si="6"/>
        <v>-1</v>
      </c>
      <c r="H47" s="17">
        <f t="shared" si="5"/>
        <v>-1.4285714285714285E-2</v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1.4285714285714285E-2</v>
      </c>
      <c r="F48" s="17">
        <f t="shared" si="4"/>
        <v>9.0909090909090905E-3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0</v>
      </c>
      <c r="D49" s="16">
        <v>4</v>
      </c>
      <c r="E49" s="17" t="str">
        <f t="shared" si="3"/>
        <v/>
      </c>
      <c r="F49" s="17">
        <f t="shared" si="4"/>
        <v>3.6363636363636362E-2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7</v>
      </c>
      <c r="D50" s="16">
        <v>11</v>
      </c>
      <c r="E50" s="17">
        <f t="shared" si="3"/>
        <v>0.1</v>
      </c>
      <c r="F50" s="17">
        <f t="shared" si="4"/>
        <v>0.1</v>
      </c>
      <c r="G50" s="17">
        <f t="shared" si="6"/>
        <v>0.5714285714285714</v>
      </c>
      <c r="H50" s="17">
        <f t="shared" si="5"/>
        <v>5.7142857142857141E-2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2</v>
      </c>
      <c r="E54" s="17">
        <f t="shared" si="7"/>
        <v>2.8571428571428571E-2</v>
      </c>
      <c r="F54" s="17">
        <f t="shared" si="8"/>
        <v>1.8181818181818181E-2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1.4285714285714285E-2</v>
      </c>
      <c r="F55" s="17" t="str">
        <f t="shared" si="8"/>
        <v/>
      </c>
      <c r="G55" s="17">
        <f t="shared" si="10"/>
        <v>-1</v>
      </c>
      <c r="H55" s="17">
        <f t="shared" si="9"/>
        <v>-1.4285714285714285E-2</v>
      </c>
    </row>
    <row r="56" spans="1:8" x14ac:dyDescent="0.2">
      <c r="A56" s="14"/>
      <c r="B56" s="15" t="s">
        <v>49</v>
      </c>
      <c r="C56" s="16">
        <v>2</v>
      </c>
      <c r="D56" s="16">
        <v>0</v>
      </c>
      <c r="E56" s="17">
        <f t="shared" si="7"/>
        <v>2.8571428571428571E-2</v>
      </c>
      <c r="F56" s="17" t="str">
        <f t="shared" si="8"/>
        <v/>
      </c>
      <c r="G56" s="17">
        <f t="shared" si="10"/>
        <v>-1</v>
      </c>
      <c r="H56" s="17">
        <f t="shared" si="9"/>
        <v>-2.8571428571428571E-2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0</v>
      </c>
      <c r="E58" s="17">
        <f t="shared" si="7"/>
        <v>1.4285714285714285E-2</v>
      </c>
      <c r="F58" s="17" t="str">
        <f t="shared" si="8"/>
        <v/>
      </c>
      <c r="G58" s="17">
        <f t="shared" si="10"/>
        <v>-1</v>
      </c>
      <c r="H58" s="17">
        <f t="shared" si="9"/>
        <v>-1.4285714285714285E-2</v>
      </c>
    </row>
    <row r="59" spans="1:8" x14ac:dyDescent="0.2">
      <c r="A59" s="14"/>
      <c r="B59" s="15" t="s">
        <v>52</v>
      </c>
      <c r="C59" s="16">
        <v>3</v>
      </c>
      <c r="D59" s="16">
        <v>4</v>
      </c>
      <c r="E59" s="17">
        <f t="shared" si="7"/>
        <v>4.2857142857142858E-2</v>
      </c>
      <c r="F59" s="17">
        <f t="shared" si="8"/>
        <v>3.6363636363636362E-2</v>
      </c>
      <c r="G59" s="17">
        <f t="shared" si="10"/>
        <v>0.33333333333333331</v>
      </c>
      <c r="H59" s="17">
        <f t="shared" si="9"/>
        <v>1.4285714285714285E-2</v>
      </c>
    </row>
    <row r="60" spans="1:8" ht="25.5" x14ac:dyDescent="0.2">
      <c r="A60" s="14"/>
      <c r="B60" s="15" t="s">
        <v>53</v>
      </c>
      <c r="C60" s="16">
        <v>3</v>
      </c>
      <c r="D60" s="16">
        <v>3</v>
      </c>
      <c r="E60" s="17">
        <f t="shared" si="7"/>
        <v>4.2857142857142858E-2</v>
      </c>
      <c r="F60" s="17">
        <f t="shared" si="8"/>
        <v>2.7272727272727271E-2</v>
      </c>
      <c r="G60" s="17">
        <f t="shared" si="10"/>
        <v>0</v>
      </c>
      <c r="H60" s="17">
        <f t="shared" si="9"/>
        <v>0</v>
      </c>
    </row>
    <row r="61" spans="1:8" ht="25.5" x14ac:dyDescent="0.2">
      <c r="A61" s="14"/>
      <c r="B61" s="15" t="s">
        <v>54</v>
      </c>
      <c r="C61" s="16">
        <v>4</v>
      </c>
      <c r="D61" s="16">
        <v>5</v>
      </c>
      <c r="E61" s="17">
        <f t="shared" si="7"/>
        <v>5.7142857142857141E-2</v>
      </c>
      <c r="F61" s="17">
        <f t="shared" si="8"/>
        <v>4.5454545454545456E-2</v>
      </c>
      <c r="G61" s="17">
        <f t="shared" si="10"/>
        <v>0.25</v>
      </c>
      <c r="H61" s="17">
        <f t="shared" si="9"/>
        <v>1.4285714285714285E-2</v>
      </c>
    </row>
    <row r="62" spans="1:8" x14ac:dyDescent="0.2">
      <c r="A62" s="14"/>
      <c r="B62" s="15" t="s">
        <v>55</v>
      </c>
      <c r="C62" s="16">
        <v>3</v>
      </c>
      <c r="D62" s="16">
        <v>1</v>
      </c>
      <c r="E62" s="17">
        <f t="shared" si="7"/>
        <v>4.2857142857142858E-2</v>
      </c>
      <c r="F62" s="17">
        <f t="shared" si="8"/>
        <v>9.0909090909090905E-3</v>
      </c>
      <c r="G62" s="17">
        <f t="shared" si="10"/>
        <v>-0.66666666666666663</v>
      </c>
      <c r="H62" s="17">
        <f t="shared" si="9"/>
        <v>-2.8571428571428571E-2</v>
      </c>
    </row>
    <row r="63" spans="1:8" x14ac:dyDescent="0.2">
      <c r="A63" s="14"/>
      <c r="B63" s="15" t="s">
        <v>56</v>
      </c>
      <c r="C63" s="16">
        <v>0</v>
      </c>
      <c r="D63" s="16">
        <v>2</v>
      </c>
      <c r="E63" s="17" t="str">
        <f t="shared" si="7"/>
        <v/>
      </c>
      <c r="F63" s="17">
        <f t="shared" si="8"/>
        <v>1.8181818181818181E-2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7</v>
      </c>
      <c r="D64" s="16">
        <v>9</v>
      </c>
      <c r="E64" s="17">
        <f t="shared" si="7"/>
        <v>0.1</v>
      </c>
      <c r="F64" s="17">
        <f t="shared" si="8"/>
        <v>8.1818181818181818E-2</v>
      </c>
      <c r="G64" s="17">
        <f t="shared" si="10"/>
        <v>0.2857142857142857</v>
      </c>
      <c r="H64" s="17">
        <f t="shared" si="9"/>
        <v>2.8571428571428571E-2</v>
      </c>
    </row>
    <row r="65" spans="1:8" x14ac:dyDescent="0.2">
      <c r="A65" s="14"/>
      <c r="B65" s="15" t="s">
        <v>58</v>
      </c>
      <c r="C65" s="16">
        <v>0</v>
      </c>
      <c r="D65" s="16">
        <v>3</v>
      </c>
      <c r="E65" s="17" t="str">
        <f t="shared" si="7"/>
        <v/>
      </c>
      <c r="F65" s="17">
        <f t="shared" si="8"/>
        <v>2.7272727272727271E-2</v>
      </c>
      <c r="G65" s="17">
        <f t="shared" si="10"/>
        <v>1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9.0909090909090905E-3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1.4285714285714285E-2</v>
      </c>
      <c r="F69" s="17">
        <f t="shared" si="8"/>
        <v>9.0909090909090905E-3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1</v>
      </c>
      <c r="D70" s="16">
        <v>2</v>
      </c>
      <c r="E70" s="17">
        <f t="shared" si="7"/>
        <v>1.4285714285714285E-2</v>
      </c>
      <c r="F70" s="17">
        <f t="shared" si="8"/>
        <v>1.8181818181818181E-2</v>
      </c>
      <c r="G70" s="17">
        <f t="shared" si="10"/>
        <v>1</v>
      </c>
      <c r="H70" s="17">
        <f t="shared" si="9"/>
        <v>1.4285714285714285E-2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1320</v>
      </c>
      <c r="D76" s="20">
        <f>SUM(D77:D171)</f>
        <v>1960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0.48484848484848486</v>
      </c>
      <c r="H76" s="21">
        <f t="shared" ref="H76:H107" si="13">+IF(OR(AND(E76=""),(G76="")),"",E76*G76)</f>
        <v>0.48484848484848486</v>
      </c>
    </row>
    <row r="77" spans="1:8" x14ac:dyDescent="0.2">
      <c r="A77" s="14"/>
      <c r="B77" s="15" t="s">
        <v>65</v>
      </c>
      <c r="C77" s="16">
        <v>26</v>
      </c>
      <c r="D77" s="16">
        <v>27</v>
      </c>
      <c r="E77" s="17">
        <f t="shared" si="11"/>
        <v>1.9696969696969695E-2</v>
      </c>
      <c r="F77" s="17">
        <f t="shared" si="12"/>
        <v>1.3775510204081633E-2</v>
      </c>
      <c r="G77" s="17">
        <f t="shared" ref="G77:G108" si="14">+IF(AND(C77=0,D77=0)," ",IF(C77=0,1,IF(D77=0,-1,(D77-C77)/C77)))</f>
        <v>3.8461538461538464E-2</v>
      </c>
      <c r="H77" s="17">
        <f t="shared" si="13"/>
        <v>7.5757575757575758E-4</v>
      </c>
    </row>
    <row r="78" spans="1:8" ht="25.5" x14ac:dyDescent="0.2">
      <c r="A78" s="14"/>
      <c r="B78" s="15" t="s">
        <v>66</v>
      </c>
      <c r="C78" s="16">
        <v>10</v>
      </c>
      <c r="D78" s="16">
        <v>11</v>
      </c>
      <c r="E78" s="17">
        <f t="shared" si="11"/>
        <v>7.575757575757576E-3</v>
      </c>
      <c r="F78" s="17">
        <f t="shared" si="12"/>
        <v>5.6122448979591833E-3</v>
      </c>
      <c r="G78" s="17">
        <f t="shared" si="14"/>
        <v>0.1</v>
      </c>
      <c r="H78" s="17">
        <f t="shared" si="13"/>
        <v>7.5757575757575768E-4</v>
      </c>
    </row>
    <row r="79" spans="1:8" x14ac:dyDescent="0.2">
      <c r="A79" s="14"/>
      <c r="B79" s="15" t="s">
        <v>67</v>
      </c>
      <c r="C79" s="16">
        <v>12</v>
      </c>
      <c r="D79" s="16">
        <v>11</v>
      </c>
      <c r="E79" s="17">
        <f t="shared" si="11"/>
        <v>9.0909090909090905E-3</v>
      </c>
      <c r="F79" s="17">
        <f t="shared" si="12"/>
        <v>5.6122448979591833E-3</v>
      </c>
      <c r="G79" s="17">
        <f t="shared" si="14"/>
        <v>-8.3333333333333329E-2</v>
      </c>
      <c r="H79" s="17">
        <f t="shared" si="13"/>
        <v>-7.5757575757575747E-4</v>
      </c>
    </row>
    <row r="80" spans="1:8" x14ac:dyDescent="0.2">
      <c r="A80" s="14"/>
      <c r="B80" s="15" t="s">
        <v>68</v>
      </c>
      <c r="C80" s="16">
        <v>23</v>
      </c>
      <c r="D80" s="16">
        <v>30</v>
      </c>
      <c r="E80" s="17">
        <f t="shared" si="11"/>
        <v>1.7424242424242425E-2</v>
      </c>
      <c r="F80" s="17">
        <f t="shared" si="12"/>
        <v>1.5306122448979591E-2</v>
      </c>
      <c r="G80" s="17">
        <f t="shared" si="14"/>
        <v>0.30434782608695654</v>
      </c>
      <c r="H80" s="17">
        <f t="shared" si="13"/>
        <v>5.3030303030303034E-3</v>
      </c>
    </row>
    <row r="81" spans="1:8" ht="25.5" x14ac:dyDescent="0.2">
      <c r="A81" s="14"/>
      <c r="B81" s="15" t="s">
        <v>69</v>
      </c>
      <c r="C81" s="16">
        <v>72</v>
      </c>
      <c r="D81" s="16">
        <v>62</v>
      </c>
      <c r="E81" s="17">
        <f t="shared" si="11"/>
        <v>5.4545454545454543E-2</v>
      </c>
      <c r="F81" s="17">
        <f t="shared" si="12"/>
        <v>3.1632653061224487E-2</v>
      </c>
      <c r="G81" s="17">
        <f t="shared" si="14"/>
        <v>-0.1388888888888889</v>
      </c>
      <c r="H81" s="17">
        <f t="shared" si="13"/>
        <v>-7.575757575757576E-3</v>
      </c>
    </row>
    <row r="82" spans="1:8" x14ac:dyDescent="0.2">
      <c r="A82" s="14"/>
      <c r="B82" s="15" t="s">
        <v>70</v>
      </c>
      <c r="C82" s="16">
        <v>3</v>
      </c>
      <c r="D82" s="16">
        <v>0</v>
      </c>
      <c r="E82" s="17">
        <f t="shared" si="11"/>
        <v>2.2727272727272726E-3</v>
      </c>
      <c r="F82" s="17" t="str">
        <f t="shared" si="12"/>
        <v/>
      </c>
      <c r="G82" s="17">
        <f t="shared" si="14"/>
        <v>-1</v>
      </c>
      <c r="H82" s="17">
        <f t="shared" si="13"/>
        <v>-2.2727272727272726E-3</v>
      </c>
    </row>
    <row r="83" spans="1:8" x14ac:dyDescent="0.2">
      <c r="A83" s="14"/>
      <c r="B83" s="15" t="s">
        <v>71</v>
      </c>
      <c r="C83" s="16">
        <v>5</v>
      </c>
      <c r="D83" s="16">
        <v>76</v>
      </c>
      <c r="E83" s="17">
        <f t="shared" si="11"/>
        <v>3.787878787878788E-3</v>
      </c>
      <c r="F83" s="17">
        <f t="shared" si="12"/>
        <v>3.8775510204081633E-2</v>
      </c>
      <c r="G83" s="17">
        <f t="shared" si="14"/>
        <v>14.2</v>
      </c>
      <c r="H83" s="17">
        <f t="shared" si="13"/>
        <v>5.3787878787878787E-2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2</v>
      </c>
      <c r="E86" s="17" t="str">
        <f t="shared" si="11"/>
        <v/>
      </c>
      <c r="F86" s="17">
        <f t="shared" si="12"/>
        <v>1.0204081632653062E-3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3</v>
      </c>
      <c r="D87" s="16">
        <v>3</v>
      </c>
      <c r="E87" s="17">
        <f t="shared" si="11"/>
        <v>2.2727272727272726E-3</v>
      </c>
      <c r="F87" s="17">
        <f t="shared" si="12"/>
        <v>1.5306122448979591E-3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10</v>
      </c>
      <c r="D89" s="16">
        <v>14</v>
      </c>
      <c r="E89" s="17">
        <f t="shared" si="11"/>
        <v>7.575757575757576E-3</v>
      </c>
      <c r="F89" s="17">
        <f t="shared" si="12"/>
        <v>7.1428571428571426E-3</v>
      </c>
      <c r="G89" s="17">
        <f t="shared" si="14"/>
        <v>0.4</v>
      </c>
      <c r="H89" s="17">
        <f t="shared" si="13"/>
        <v>3.0303030303030307E-3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7.5757575757575758E-4</v>
      </c>
      <c r="F90" s="17">
        <f t="shared" si="12"/>
        <v>5.1020408163265311E-4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311</v>
      </c>
      <c r="D91" s="16">
        <v>49</v>
      </c>
      <c r="E91" s="17">
        <f t="shared" si="11"/>
        <v>0.2356060606060606</v>
      </c>
      <c r="F91" s="17">
        <f t="shared" si="12"/>
        <v>2.5000000000000001E-2</v>
      </c>
      <c r="G91" s="17">
        <f t="shared" si="14"/>
        <v>-0.842443729903537</v>
      </c>
      <c r="H91" s="17">
        <f t="shared" si="13"/>
        <v>-0.19848484848484849</v>
      </c>
    </row>
    <row r="92" spans="1:8" x14ac:dyDescent="0.2">
      <c r="A92" s="14"/>
      <c r="B92" s="15" t="s">
        <v>80</v>
      </c>
      <c r="C92" s="16">
        <v>29</v>
      </c>
      <c r="D92" s="16">
        <v>126</v>
      </c>
      <c r="E92" s="17">
        <f t="shared" si="11"/>
        <v>2.1969696969696969E-2</v>
      </c>
      <c r="F92" s="17">
        <f t="shared" si="12"/>
        <v>6.4285714285714279E-2</v>
      </c>
      <c r="G92" s="17">
        <f t="shared" si="14"/>
        <v>3.3448275862068964</v>
      </c>
      <c r="H92" s="17">
        <f t="shared" si="13"/>
        <v>7.3484848484848472E-2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113</v>
      </c>
      <c r="D94" s="16">
        <v>162</v>
      </c>
      <c r="E94" s="17">
        <f t="shared" si="11"/>
        <v>8.5606060606060602E-2</v>
      </c>
      <c r="F94" s="17">
        <f t="shared" si="12"/>
        <v>8.2653061224489802E-2</v>
      </c>
      <c r="G94" s="17">
        <f t="shared" si="14"/>
        <v>0.4336283185840708</v>
      </c>
      <c r="H94" s="17">
        <f t="shared" si="13"/>
        <v>3.7121212121212117E-2</v>
      </c>
    </row>
    <row r="95" spans="1:8" x14ac:dyDescent="0.2">
      <c r="A95" s="14"/>
      <c r="B95" s="15" t="s">
        <v>83</v>
      </c>
      <c r="C95" s="16">
        <v>9</v>
      </c>
      <c r="D95" s="16">
        <v>12</v>
      </c>
      <c r="E95" s="17">
        <f t="shared" si="11"/>
        <v>6.8181818181818179E-3</v>
      </c>
      <c r="F95" s="17">
        <f t="shared" si="12"/>
        <v>6.1224489795918364E-3</v>
      </c>
      <c r="G95" s="17">
        <f t="shared" si="14"/>
        <v>0.33333333333333331</v>
      </c>
      <c r="H95" s="17">
        <f t="shared" si="13"/>
        <v>2.2727272727272726E-3</v>
      </c>
    </row>
    <row r="96" spans="1:8" x14ac:dyDescent="0.2">
      <c r="A96" s="14"/>
      <c r="B96" s="15" t="s">
        <v>84</v>
      </c>
      <c r="C96" s="16">
        <v>7</v>
      </c>
      <c r="D96" s="16">
        <v>15</v>
      </c>
      <c r="E96" s="17">
        <f t="shared" si="11"/>
        <v>5.3030303030303034E-3</v>
      </c>
      <c r="F96" s="17">
        <f t="shared" si="12"/>
        <v>7.6530612244897957E-3</v>
      </c>
      <c r="G96" s="17">
        <f t="shared" si="14"/>
        <v>1.1428571428571428</v>
      </c>
      <c r="H96" s="17">
        <f t="shared" si="13"/>
        <v>6.0606060606060606E-3</v>
      </c>
    </row>
    <row r="97" spans="1:8" x14ac:dyDescent="0.2">
      <c r="A97" s="14"/>
      <c r="B97" s="15" t="s">
        <v>85</v>
      </c>
      <c r="C97" s="16">
        <v>11</v>
      </c>
      <c r="D97" s="16">
        <v>9</v>
      </c>
      <c r="E97" s="17">
        <f t="shared" si="11"/>
        <v>8.3333333333333332E-3</v>
      </c>
      <c r="F97" s="17">
        <f t="shared" si="12"/>
        <v>4.591836734693878E-3</v>
      </c>
      <c r="G97" s="17">
        <f t="shared" si="14"/>
        <v>-0.18181818181818182</v>
      </c>
      <c r="H97" s="17">
        <f t="shared" si="13"/>
        <v>-1.5151515151515152E-3</v>
      </c>
    </row>
    <row r="98" spans="1:8" x14ac:dyDescent="0.2">
      <c r="A98" s="14"/>
      <c r="B98" s="15" t="s">
        <v>86</v>
      </c>
      <c r="C98" s="16">
        <v>4</v>
      </c>
      <c r="D98" s="16">
        <v>9</v>
      </c>
      <c r="E98" s="17">
        <f t="shared" si="11"/>
        <v>3.0303030303030303E-3</v>
      </c>
      <c r="F98" s="17">
        <f t="shared" si="12"/>
        <v>4.591836734693878E-3</v>
      </c>
      <c r="G98" s="17">
        <f t="shared" si="14"/>
        <v>1.25</v>
      </c>
      <c r="H98" s="17">
        <f t="shared" si="13"/>
        <v>3.787878787878788E-3</v>
      </c>
    </row>
    <row r="99" spans="1:8" x14ac:dyDescent="0.2">
      <c r="A99" s="14"/>
      <c r="B99" s="15" t="s">
        <v>87</v>
      </c>
      <c r="C99" s="16">
        <v>9</v>
      </c>
      <c r="D99" s="16">
        <v>9</v>
      </c>
      <c r="E99" s="17">
        <f t="shared" si="11"/>
        <v>6.8181818181818179E-3</v>
      </c>
      <c r="F99" s="17">
        <f t="shared" si="12"/>
        <v>4.591836734693878E-3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2</v>
      </c>
      <c r="D100" s="16">
        <v>2</v>
      </c>
      <c r="E100" s="17">
        <f t="shared" si="11"/>
        <v>1.5151515151515152E-3</v>
      </c>
      <c r="F100" s="17">
        <f t="shared" si="12"/>
        <v>1.0204081632653062E-3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36</v>
      </c>
      <c r="D102" s="16">
        <v>44</v>
      </c>
      <c r="E102" s="17">
        <f t="shared" si="11"/>
        <v>2.7272727272727271E-2</v>
      </c>
      <c r="F102" s="17">
        <f t="shared" si="12"/>
        <v>2.2448979591836733E-2</v>
      </c>
      <c r="G102" s="17">
        <f t="shared" si="14"/>
        <v>0.22222222222222221</v>
      </c>
      <c r="H102" s="17">
        <f t="shared" si="13"/>
        <v>6.0606060606060597E-3</v>
      </c>
    </row>
    <row r="103" spans="1:8" x14ac:dyDescent="0.2">
      <c r="A103" s="14"/>
      <c r="B103" s="15" t="s">
        <v>91</v>
      </c>
      <c r="C103" s="16">
        <v>4</v>
      </c>
      <c r="D103" s="16">
        <v>1</v>
      </c>
      <c r="E103" s="17">
        <f t="shared" si="11"/>
        <v>3.0303030303030303E-3</v>
      </c>
      <c r="F103" s="17">
        <f t="shared" si="12"/>
        <v>5.1020408163265311E-4</v>
      </c>
      <c r="G103" s="17">
        <f t="shared" si="14"/>
        <v>-0.75</v>
      </c>
      <c r="H103" s="17">
        <f t="shared" si="13"/>
        <v>-2.2727272727272726E-3</v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5.1020408163265311E-4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16</v>
      </c>
      <c r="D105" s="16">
        <v>26</v>
      </c>
      <c r="E105" s="17">
        <f t="shared" si="11"/>
        <v>1.2121212121212121E-2</v>
      </c>
      <c r="F105" s="17">
        <f t="shared" si="12"/>
        <v>1.3265306122448979E-2</v>
      </c>
      <c r="G105" s="17">
        <f t="shared" si="14"/>
        <v>0.625</v>
      </c>
      <c r="H105" s="17">
        <f t="shared" si="13"/>
        <v>7.575757575757576E-3</v>
      </c>
    </row>
    <row r="106" spans="1:8" x14ac:dyDescent="0.2">
      <c r="A106" s="14"/>
      <c r="B106" s="15" t="s">
        <v>94</v>
      </c>
      <c r="C106" s="16">
        <v>4</v>
      </c>
      <c r="D106" s="16">
        <v>18</v>
      </c>
      <c r="E106" s="17">
        <f t="shared" si="11"/>
        <v>3.0303030303030303E-3</v>
      </c>
      <c r="F106" s="17">
        <f t="shared" si="12"/>
        <v>9.1836734693877559E-3</v>
      </c>
      <c r="G106" s="17">
        <f t="shared" si="14"/>
        <v>3.5</v>
      </c>
      <c r="H106" s="17">
        <f t="shared" si="13"/>
        <v>1.0606060606060607E-2</v>
      </c>
    </row>
    <row r="107" spans="1:8" x14ac:dyDescent="0.2">
      <c r="A107" s="14"/>
      <c r="B107" s="15" t="s">
        <v>95</v>
      </c>
      <c r="C107" s="16">
        <v>48</v>
      </c>
      <c r="D107" s="16">
        <v>104</v>
      </c>
      <c r="E107" s="17">
        <f t="shared" si="11"/>
        <v>3.6363636363636362E-2</v>
      </c>
      <c r="F107" s="17">
        <f t="shared" si="12"/>
        <v>5.3061224489795916E-2</v>
      </c>
      <c r="G107" s="17">
        <f t="shared" si="14"/>
        <v>1.1666666666666667</v>
      </c>
      <c r="H107" s="17">
        <f t="shared" si="13"/>
        <v>4.2424242424242427E-2</v>
      </c>
    </row>
    <row r="108" spans="1:8" x14ac:dyDescent="0.2">
      <c r="A108" s="14"/>
      <c r="B108" s="15" t="s">
        <v>96</v>
      </c>
      <c r="C108" s="16">
        <v>1</v>
      </c>
      <c r="D108" s="16">
        <v>0</v>
      </c>
      <c r="E108" s="17">
        <f t="shared" ref="E108:E139" si="15">+IF(C108=0,"",C108/C$76)</f>
        <v>7.5757575757575758E-4</v>
      </c>
      <c r="F108" s="17" t="str">
        <f t="shared" ref="F108:F139" si="16">+IF(D108=0,"",D108/D$76)</f>
        <v/>
      </c>
      <c r="G108" s="17">
        <f t="shared" si="14"/>
        <v>-1</v>
      </c>
      <c r="H108" s="17">
        <f t="shared" ref="H108:H139" si="17">+IF(OR(AND(E108=""),(G108="")),"",E108*G108)</f>
        <v>-7.5757575757575758E-4</v>
      </c>
    </row>
    <row r="109" spans="1:8" x14ac:dyDescent="0.2">
      <c r="A109" s="14"/>
      <c r="B109" s="15" t="s">
        <v>97</v>
      </c>
      <c r="C109" s="16">
        <v>15</v>
      </c>
      <c r="D109" s="16">
        <v>27</v>
      </c>
      <c r="E109" s="17">
        <f t="shared" si="15"/>
        <v>1.1363636363636364E-2</v>
      </c>
      <c r="F109" s="17">
        <f t="shared" si="16"/>
        <v>1.3775510204081633E-2</v>
      </c>
      <c r="G109" s="17">
        <f t="shared" ref="G109:G140" si="18">+IF(AND(C109=0,D109=0)," ",IF(C109=0,1,IF(D109=0,-1,(D109-C109)/C109)))</f>
        <v>0.8</v>
      </c>
      <c r="H109" s="17">
        <f t="shared" si="17"/>
        <v>9.0909090909090922E-3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5.1020408163265311E-4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7.5757575757575758E-4</v>
      </c>
      <c r="F111" s="17">
        <f t="shared" si="16"/>
        <v>1.0204081632653062E-3</v>
      </c>
      <c r="G111" s="17">
        <f t="shared" si="18"/>
        <v>1</v>
      </c>
      <c r="H111" s="17">
        <f t="shared" si="17"/>
        <v>7.5757575757575758E-4</v>
      </c>
    </row>
    <row r="112" spans="1:8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7.5757575757575758E-4</v>
      </c>
      <c r="F112" s="17">
        <f t="shared" si="16"/>
        <v>5.1020408163265311E-4</v>
      </c>
      <c r="G112" s="17">
        <f t="shared" si="18"/>
        <v>0</v>
      </c>
      <c r="H112" s="17">
        <f t="shared" si="17"/>
        <v>0</v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13</v>
      </c>
      <c r="D114" s="16">
        <v>89</v>
      </c>
      <c r="E114" s="17">
        <f t="shared" si="15"/>
        <v>9.8484848484848477E-3</v>
      </c>
      <c r="F114" s="17">
        <f t="shared" si="16"/>
        <v>4.5408163265306126E-2</v>
      </c>
      <c r="G114" s="17">
        <f t="shared" si="18"/>
        <v>5.8461538461538458</v>
      </c>
      <c r="H114" s="17">
        <f t="shared" si="17"/>
        <v>5.7575757575757565E-2</v>
      </c>
    </row>
    <row r="115" spans="1:8" ht="25.5" x14ac:dyDescent="0.2">
      <c r="A115" s="14"/>
      <c r="B115" s="15" t="s">
        <v>103</v>
      </c>
      <c r="C115" s="16">
        <v>13</v>
      </c>
      <c r="D115" s="16">
        <v>14</v>
      </c>
      <c r="E115" s="17">
        <f t="shared" si="15"/>
        <v>9.8484848484848477E-3</v>
      </c>
      <c r="F115" s="17">
        <f t="shared" si="16"/>
        <v>7.1428571428571426E-3</v>
      </c>
      <c r="G115" s="17">
        <f t="shared" si="18"/>
        <v>7.6923076923076927E-2</v>
      </c>
      <c r="H115" s="17">
        <f t="shared" si="17"/>
        <v>7.5757575757575758E-4</v>
      </c>
    </row>
    <row r="116" spans="1:8" ht="25.5" x14ac:dyDescent="0.2">
      <c r="A116" s="14"/>
      <c r="B116" s="15" t="s">
        <v>104</v>
      </c>
      <c r="C116" s="16">
        <v>6</v>
      </c>
      <c r="D116" s="16">
        <v>94</v>
      </c>
      <c r="E116" s="17">
        <f t="shared" si="15"/>
        <v>4.5454545454545452E-3</v>
      </c>
      <c r="F116" s="17">
        <f t="shared" si="16"/>
        <v>4.7959183673469387E-2</v>
      </c>
      <c r="G116" s="17">
        <f t="shared" si="18"/>
        <v>14.666666666666666</v>
      </c>
      <c r="H116" s="17">
        <f t="shared" si="17"/>
        <v>6.6666666666666666E-2</v>
      </c>
    </row>
    <row r="117" spans="1:8" x14ac:dyDescent="0.2">
      <c r="A117" s="14"/>
      <c r="B117" s="15" t="s">
        <v>105</v>
      </c>
      <c r="C117" s="16">
        <v>3</v>
      </c>
      <c r="D117" s="16">
        <v>2</v>
      </c>
      <c r="E117" s="17">
        <f t="shared" si="15"/>
        <v>2.2727272727272726E-3</v>
      </c>
      <c r="F117" s="17">
        <f t="shared" si="16"/>
        <v>1.0204081632653062E-3</v>
      </c>
      <c r="G117" s="17">
        <f t="shared" si="18"/>
        <v>-0.33333333333333331</v>
      </c>
      <c r="H117" s="17">
        <f t="shared" si="17"/>
        <v>-7.5757575757575747E-4</v>
      </c>
    </row>
    <row r="118" spans="1:8" x14ac:dyDescent="0.2">
      <c r="A118" s="14"/>
      <c r="B118" s="15" t="s">
        <v>106</v>
      </c>
      <c r="C118" s="16">
        <v>16</v>
      </c>
      <c r="D118" s="16">
        <v>14</v>
      </c>
      <c r="E118" s="17">
        <f t="shared" si="15"/>
        <v>1.2121212121212121E-2</v>
      </c>
      <c r="F118" s="17">
        <f t="shared" si="16"/>
        <v>7.1428571428571426E-3</v>
      </c>
      <c r="G118" s="17">
        <f t="shared" si="18"/>
        <v>-0.125</v>
      </c>
      <c r="H118" s="17">
        <f t="shared" si="17"/>
        <v>-1.5151515151515152E-3</v>
      </c>
    </row>
    <row r="119" spans="1:8" x14ac:dyDescent="0.2">
      <c r="A119" s="14"/>
      <c r="B119" s="15" t="s">
        <v>107</v>
      </c>
      <c r="C119" s="16">
        <v>2</v>
      </c>
      <c r="D119" s="16">
        <v>9</v>
      </c>
      <c r="E119" s="17">
        <f t="shared" si="15"/>
        <v>1.5151515151515152E-3</v>
      </c>
      <c r="F119" s="17">
        <f t="shared" si="16"/>
        <v>4.591836734693878E-3</v>
      </c>
      <c r="G119" s="17">
        <f t="shared" si="18"/>
        <v>3.5</v>
      </c>
      <c r="H119" s="17">
        <f t="shared" si="17"/>
        <v>5.3030303030303034E-3</v>
      </c>
    </row>
    <row r="120" spans="1:8" x14ac:dyDescent="0.2">
      <c r="A120" s="14"/>
      <c r="B120" s="15" t="s">
        <v>108</v>
      </c>
      <c r="C120" s="16">
        <v>10</v>
      </c>
      <c r="D120" s="16">
        <v>12</v>
      </c>
      <c r="E120" s="17">
        <f t="shared" si="15"/>
        <v>7.575757575757576E-3</v>
      </c>
      <c r="F120" s="17">
        <f t="shared" si="16"/>
        <v>6.1224489795918364E-3</v>
      </c>
      <c r="G120" s="17">
        <f t="shared" si="18"/>
        <v>0.2</v>
      </c>
      <c r="H120" s="17">
        <f t="shared" si="17"/>
        <v>1.5151515151515154E-3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1.5151515151515152E-3</v>
      </c>
      <c r="F123" s="17">
        <f t="shared" si="16"/>
        <v>5.1020408163265311E-4</v>
      </c>
      <c r="G123" s="17">
        <f t="shared" si="18"/>
        <v>-0.5</v>
      </c>
      <c r="H123" s="17">
        <f t="shared" si="17"/>
        <v>-7.5757575757575758E-4</v>
      </c>
    </row>
    <row r="124" spans="1:8" x14ac:dyDescent="0.2">
      <c r="A124" s="14"/>
      <c r="B124" s="15" t="s">
        <v>112</v>
      </c>
      <c r="C124" s="16">
        <v>4</v>
      </c>
      <c r="D124" s="16">
        <v>1</v>
      </c>
      <c r="E124" s="17">
        <f t="shared" si="15"/>
        <v>3.0303030303030303E-3</v>
      </c>
      <c r="F124" s="17">
        <f t="shared" si="16"/>
        <v>5.1020408163265311E-4</v>
      </c>
      <c r="G124" s="17">
        <f t="shared" si="18"/>
        <v>-0.75</v>
      </c>
      <c r="H124" s="17">
        <f t="shared" si="17"/>
        <v>-2.2727272727272726E-3</v>
      </c>
    </row>
    <row r="125" spans="1:8" x14ac:dyDescent="0.2">
      <c r="A125" s="14"/>
      <c r="B125" s="15" t="s">
        <v>113</v>
      </c>
      <c r="C125" s="16">
        <v>2</v>
      </c>
      <c r="D125" s="16">
        <v>1</v>
      </c>
      <c r="E125" s="17">
        <f t="shared" si="15"/>
        <v>1.5151515151515152E-3</v>
      </c>
      <c r="F125" s="17">
        <f t="shared" si="16"/>
        <v>5.1020408163265311E-4</v>
      </c>
      <c r="G125" s="17">
        <f t="shared" si="18"/>
        <v>-0.5</v>
      </c>
      <c r="H125" s="17">
        <f t="shared" si="17"/>
        <v>-7.5757575757575758E-4</v>
      </c>
    </row>
    <row r="126" spans="1:8" x14ac:dyDescent="0.2">
      <c r="A126" s="14"/>
      <c r="B126" s="15" t="s">
        <v>114</v>
      </c>
      <c r="C126" s="16">
        <v>2</v>
      </c>
      <c r="D126" s="16">
        <v>4</v>
      </c>
      <c r="E126" s="17">
        <f t="shared" si="15"/>
        <v>1.5151515151515152E-3</v>
      </c>
      <c r="F126" s="17">
        <f t="shared" si="16"/>
        <v>2.0408163265306124E-3</v>
      </c>
      <c r="G126" s="17">
        <f t="shared" si="18"/>
        <v>1</v>
      </c>
      <c r="H126" s="17">
        <f t="shared" si="17"/>
        <v>1.5151515151515152E-3</v>
      </c>
    </row>
    <row r="127" spans="1:8" x14ac:dyDescent="0.2">
      <c r="A127" s="14"/>
      <c r="B127" s="15" t="s">
        <v>115</v>
      </c>
      <c r="C127" s="16">
        <v>2</v>
      </c>
      <c r="D127" s="16">
        <v>1</v>
      </c>
      <c r="E127" s="17">
        <f t="shared" si="15"/>
        <v>1.5151515151515152E-3</v>
      </c>
      <c r="F127" s="17">
        <f t="shared" si="16"/>
        <v>5.1020408163265311E-4</v>
      </c>
      <c r="G127" s="17">
        <f t="shared" si="18"/>
        <v>-0.5</v>
      </c>
      <c r="H127" s="17">
        <f t="shared" si="17"/>
        <v>-7.5757575757575758E-4</v>
      </c>
    </row>
    <row r="128" spans="1:8" x14ac:dyDescent="0.2">
      <c r="A128" s="14"/>
      <c r="B128" s="15" t="s">
        <v>116</v>
      </c>
      <c r="C128" s="16">
        <v>33</v>
      </c>
      <c r="D128" s="16">
        <v>27</v>
      </c>
      <c r="E128" s="17">
        <f t="shared" si="15"/>
        <v>2.5000000000000001E-2</v>
      </c>
      <c r="F128" s="17">
        <f t="shared" si="16"/>
        <v>1.3775510204081633E-2</v>
      </c>
      <c r="G128" s="17">
        <f t="shared" si="18"/>
        <v>-0.18181818181818182</v>
      </c>
      <c r="H128" s="17">
        <f t="shared" si="17"/>
        <v>-4.5454545454545461E-3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5.1020408163265311E-4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47</v>
      </c>
      <c r="D130" s="16">
        <v>77</v>
      </c>
      <c r="E130" s="17">
        <f t="shared" si="15"/>
        <v>3.5606060606060606E-2</v>
      </c>
      <c r="F130" s="17">
        <f t="shared" si="16"/>
        <v>3.9285714285714285E-2</v>
      </c>
      <c r="G130" s="17">
        <f t="shared" si="18"/>
        <v>0.63829787234042556</v>
      </c>
      <c r="H130" s="17">
        <f t="shared" si="17"/>
        <v>2.2727272727272728E-2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30</v>
      </c>
      <c r="D132" s="16">
        <v>74</v>
      </c>
      <c r="E132" s="17">
        <f t="shared" si="15"/>
        <v>2.2727272727272728E-2</v>
      </c>
      <c r="F132" s="17">
        <f t="shared" si="16"/>
        <v>3.7755102040816328E-2</v>
      </c>
      <c r="G132" s="17">
        <f t="shared" si="18"/>
        <v>1.4666666666666666</v>
      </c>
      <c r="H132" s="17">
        <f t="shared" si="17"/>
        <v>3.3333333333333333E-2</v>
      </c>
    </row>
    <row r="133" spans="1:8" x14ac:dyDescent="0.2">
      <c r="A133" s="14"/>
      <c r="B133" s="15" t="s">
        <v>121</v>
      </c>
      <c r="C133" s="16">
        <v>18</v>
      </c>
      <c r="D133" s="16">
        <v>25</v>
      </c>
      <c r="E133" s="17">
        <f t="shared" si="15"/>
        <v>1.3636363636363636E-2</v>
      </c>
      <c r="F133" s="17">
        <f t="shared" si="16"/>
        <v>1.2755102040816327E-2</v>
      </c>
      <c r="G133" s="17">
        <f t="shared" si="18"/>
        <v>0.3888888888888889</v>
      </c>
      <c r="H133" s="17">
        <f t="shared" si="17"/>
        <v>5.3030303030303025E-3</v>
      </c>
    </row>
    <row r="134" spans="1:8" x14ac:dyDescent="0.2">
      <c r="A134" s="14"/>
      <c r="B134" s="15" t="s">
        <v>122</v>
      </c>
      <c r="C134" s="16">
        <v>46</v>
      </c>
      <c r="D134" s="16">
        <v>5</v>
      </c>
      <c r="E134" s="17">
        <f t="shared" si="15"/>
        <v>3.4848484848484851E-2</v>
      </c>
      <c r="F134" s="17">
        <f t="shared" si="16"/>
        <v>2.5510204081632651E-3</v>
      </c>
      <c r="G134" s="17">
        <f t="shared" si="18"/>
        <v>-0.89130434782608692</v>
      </c>
      <c r="H134" s="17">
        <f t="shared" si="17"/>
        <v>-3.1060606060606063E-2</v>
      </c>
    </row>
    <row r="135" spans="1:8" ht="25.5" x14ac:dyDescent="0.2">
      <c r="A135" s="14"/>
      <c r="B135" s="15" t="s">
        <v>123</v>
      </c>
      <c r="C135" s="16">
        <v>35</v>
      </c>
      <c r="D135" s="16">
        <v>27</v>
      </c>
      <c r="E135" s="17">
        <f t="shared" si="15"/>
        <v>2.6515151515151516E-2</v>
      </c>
      <c r="F135" s="17">
        <f t="shared" si="16"/>
        <v>1.3775510204081633E-2</v>
      </c>
      <c r="G135" s="17">
        <f t="shared" si="18"/>
        <v>-0.22857142857142856</v>
      </c>
      <c r="H135" s="17">
        <f t="shared" si="17"/>
        <v>-6.0606060606060606E-3</v>
      </c>
    </row>
    <row r="136" spans="1:8" ht="25.5" x14ac:dyDescent="0.2">
      <c r="A136" s="14"/>
      <c r="B136" s="15" t="s">
        <v>124</v>
      </c>
      <c r="C136" s="16">
        <v>20</v>
      </c>
      <c r="D136" s="16">
        <v>28</v>
      </c>
      <c r="E136" s="17">
        <f t="shared" si="15"/>
        <v>1.5151515151515152E-2</v>
      </c>
      <c r="F136" s="17">
        <f t="shared" si="16"/>
        <v>1.4285714285714285E-2</v>
      </c>
      <c r="G136" s="17">
        <f t="shared" si="18"/>
        <v>0.4</v>
      </c>
      <c r="H136" s="17">
        <f t="shared" si="17"/>
        <v>6.0606060606060615E-3</v>
      </c>
    </row>
    <row r="137" spans="1:8" x14ac:dyDescent="0.2">
      <c r="A137" s="14"/>
      <c r="B137" s="15" t="s">
        <v>125</v>
      </c>
      <c r="C137" s="16">
        <v>19</v>
      </c>
      <c r="D137" s="16">
        <v>40</v>
      </c>
      <c r="E137" s="17">
        <f t="shared" si="15"/>
        <v>1.4393939393939395E-2</v>
      </c>
      <c r="F137" s="17">
        <f t="shared" si="16"/>
        <v>2.0408163265306121E-2</v>
      </c>
      <c r="G137" s="17">
        <f t="shared" si="18"/>
        <v>1.1052631578947369</v>
      </c>
      <c r="H137" s="17">
        <f t="shared" si="17"/>
        <v>1.5909090909090911E-2</v>
      </c>
    </row>
    <row r="138" spans="1:8" x14ac:dyDescent="0.2">
      <c r="A138" s="14"/>
      <c r="B138" s="15" t="s">
        <v>126</v>
      </c>
      <c r="C138" s="16">
        <v>12</v>
      </c>
      <c r="D138" s="16">
        <v>24</v>
      </c>
      <c r="E138" s="17">
        <f t="shared" si="15"/>
        <v>9.0909090909090905E-3</v>
      </c>
      <c r="F138" s="17">
        <f t="shared" si="16"/>
        <v>1.2244897959183673E-2</v>
      </c>
      <c r="G138" s="17">
        <f t="shared" si="18"/>
        <v>1</v>
      </c>
      <c r="H138" s="17">
        <f t="shared" si="17"/>
        <v>9.0909090909090905E-3</v>
      </c>
    </row>
    <row r="139" spans="1:8" x14ac:dyDescent="0.2">
      <c r="A139" s="14"/>
      <c r="B139" s="15" t="s">
        <v>127</v>
      </c>
      <c r="C139" s="16">
        <v>1</v>
      </c>
      <c r="D139" s="16">
        <v>3</v>
      </c>
      <c r="E139" s="17">
        <f t="shared" si="15"/>
        <v>7.5757575757575758E-4</v>
      </c>
      <c r="F139" s="17">
        <f t="shared" si="16"/>
        <v>1.5306122448979591E-3</v>
      </c>
      <c r="G139" s="17">
        <f t="shared" si="18"/>
        <v>2</v>
      </c>
      <c r="H139" s="17">
        <f t="shared" si="17"/>
        <v>1.5151515151515152E-3</v>
      </c>
    </row>
    <row r="140" spans="1:8" x14ac:dyDescent="0.2">
      <c r="A140" s="14"/>
      <c r="B140" s="15" t="s">
        <v>128</v>
      </c>
      <c r="C140" s="16">
        <v>7</v>
      </c>
      <c r="D140" s="16">
        <v>9</v>
      </c>
      <c r="E140" s="17">
        <f t="shared" ref="E140:E171" si="19">+IF(C140=0,"",C140/C$76)</f>
        <v>5.3030303030303034E-3</v>
      </c>
      <c r="F140" s="17">
        <f t="shared" ref="F140:F171" si="20">+IF(D140=0,"",D140/D$76)</f>
        <v>4.591836734693878E-3</v>
      </c>
      <c r="G140" s="17">
        <f t="shared" si="18"/>
        <v>0.2857142857142857</v>
      </c>
      <c r="H140" s="17">
        <f t="shared" ref="H140:H171" si="21">+IF(OR(AND(E140=""),(G140="")),"",E140*G140)</f>
        <v>1.5151515151515152E-3</v>
      </c>
    </row>
    <row r="141" spans="1:8" x14ac:dyDescent="0.2">
      <c r="A141" s="14"/>
      <c r="B141" s="15" t="s">
        <v>129</v>
      </c>
      <c r="C141" s="16">
        <v>6</v>
      </c>
      <c r="D141" s="16">
        <v>5</v>
      </c>
      <c r="E141" s="17">
        <f t="shared" si="19"/>
        <v>4.5454545454545452E-3</v>
      </c>
      <c r="F141" s="17">
        <f t="shared" si="20"/>
        <v>2.5510204081632651E-3</v>
      </c>
      <c r="G141" s="17">
        <f t="shared" ref="G141:G171" si="22">+IF(AND(C141=0,D141=0)," ",IF(C141=0,1,IF(D141=0,-1,(D141-C141)/C141)))</f>
        <v>-0.16666666666666666</v>
      </c>
      <c r="H141" s="17">
        <f t="shared" si="21"/>
        <v>-7.5757575757575747E-4</v>
      </c>
    </row>
    <row r="142" spans="1:8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7.5757575757575758E-4</v>
      </c>
      <c r="F142" s="17">
        <f t="shared" si="20"/>
        <v>5.1020408163265311E-4</v>
      </c>
      <c r="G142" s="17">
        <f t="shared" si="22"/>
        <v>0</v>
      </c>
      <c r="H142" s="17">
        <f t="shared" si="21"/>
        <v>0</v>
      </c>
    </row>
    <row r="143" spans="1:8" x14ac:dyDescent="0.2">
      <c r="A143" s="14"/>
      <c r="B143" s="15" t="s">
        <v>131</v>
      </c>
      <c r="C143" s="16">
        <v>4</v>
      </c>
      <c r="D143" s="16">
        <v>4</v>
      </c>
      <c r="E143" s="17">
        <f t="shared" si="19"/>
        <v>3.0303030303030303E-3</v>
      </c>
      <c r="F143" s="17">
        <f t="shared" si="20"/>
        <v>2.0408163265306124E-3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4</v>
      </c>
      <c r="D144" s="16">
        <v>3</v>
      </c>
      <c r="E144" s="17">
        <f t="shared" si="19"/>
        <v>3.0303030303030303E-3</v>
      </c>
      <c r="F144" s="17">
        <f t="shared" si="20"/>
        <v>1.5306122448979591E-3</v>
      </c>
      <c r="G144" s="17">
        <f t="shared" si="22"/>
        <v>-0.25</v>
      </c>
      <c r="H144" s="17">
        <f t="shared" si="21"/>
        <v>-7.5757575757575758E-4</v>
      </c>
    </row>
    <row r="145" spans="1:8" ht="25.5" x14ac:dyDescent="0.2">
      <c r="A145" s="14"/>
      <c r="B145" s="15" t="s">
        <v>133</v>
      </c>
      <c r="C145" s="16">
        <v>9</v>
      </c>
      <c r="D145" s="16">
        <v>12</v>
      </c>
      <c r="E145" s="17">
        <f t="shared" si="19"/>
        <v>6.8181818181818179E-3</v>
      </c>
      <c r="F145" s="17">
        <f t="shared" si="20"/>
        <v>6.1224489795918364E-3</v>
      </c>
      <c r="G145" s="17">
        <f t="shared" si="22"/>
        <v>0.33333333333333331</v>
      </c>
      <c r="H145" s="17">
        <f t="shared" si="21"/>
        <v>2.2727272727272726E-3</v>
      </c>
    </row>
    <row r="146" spans="1:8" ht="25.5" x14ac:dyDescent="0.2">
      <c r="A146" s="14"/>
      <c r="B146" s="15" t="s">
        <v>134</v>
      </c>
      <c r="C146" s="16">
        <v>1</v>
      </c>
      <c r="D146" s="16">
        <v>1</v>
      </c>
      <c r="E146" s="17">
        <f t="shared" si="19"/>
        <v>7.5757575757575758E-4</v>
      </c>
      <c r="F146" s="17">
        <f t="shared" si="20"/>
        <v>5.1020408163265311E-4</v>
      </c>
      <c r="G146" s="17">
        <f t="shared" si="22"/>
        <v>0</v>
      </c>
      <c r="H146" s="17">
        <f t="shared" si="21"/>
        <v>0</v>
      </c>
    </row>
    <row r="147" spans="1:8" ht="25.5" x14ac:dyDescent="0.2">
      <c r="A147" s="14"/>
      <c r="B147" s="15" t="s">
        <v>135</v>
      </c>
      <c r="C147" s="16">
        <v>1</v>
      </c>
      <c r="D147" s="16">
        <v>2</v>
      </c>
      <c r="E147" s="17">
        <f t="shared" si="19"/>
        <v>7.5757575757575758E-4</v>
      </c>
      <c r="F147" s="17">
        <f t="shared" si="20"/>
        <v>1.0204081632653062E-3</v>
      </c>
      <c r="G147" s="17">
        <f t="shared" si="22"/>
        <v>1</v>
      </c>
      <c r="H147" s="17">
        <f t="shared" si="21"/>
        <v>7.5757575757575758E-4</v>
      </c>
    </row>
    <row r="148" spans="1:8" ht="25.5" x14ac:dyDescent="0.2">
      <c r="A148" s="14"/>
      <c r="B148" s="15" t="s">
        <v>136</v>
      </c>
      <c r="C148" s="16">
        <v>1</v>
      </c>
      <c r="D148" s="16">
        <v>3</v>
      </c>
      <c r="E148" s="17">
        <f t="shared" si="19"/>
        <v>7.5757575757575758E-4</v>
      </c>
      <c r="F148" s="17">
        <f t="shared" si="20"/>
        <v>1.5306122448979591E-3</v>
      </c>
      <c r="G148" s="17">
        <f t="shared" si="22"/>
        <v>2</v>
      </c>
      <c r="H148" s="17">
        <f t="shared" si="21"/>
        <v>1.5151515151515152E-3</v>
      </c>
    </row>
    <row r="149" spans="1:8" ht="25.5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5.1020408163265311E-4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1</v>
      </c>
      <c r="E150" s="17">
        <f t="shared" si="19"/>
        <v>7.5757575757575758E-4</v>
      </c>
      <c r="F150" s="17">
        <f t="shared" si="20"/>
        <v>5.1020408163265311E-4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78</v>
      </c>
      <c r="E152" s="17" t="str">
        <f t="shared" si="19"/>
        <v/>
      </c>
      <c r="F152" s="17">
        <f t="shared" si="20"/>
        <v>3.9795918367346937E-2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1</v>
      </c>
      <c r="D156" s="16">
        <v>1</v>
      </c>
      <c r="E156" s="17">
        <f t="shared" si="19"/>
        <v>7.5757575757575758E-4</v>
      </c>
      <c r="F156" s="17">
        <f t="shared" si="20"/>
        <v>5.1020408163265311E-4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10</v>
      </c>
      <c r="D157" s="16">
        <v>34</v>
      </c>
      <c r="E157" s="17">
        <f t="shared" si="19"/>
        <v>7.575757575757576E-3</v>
      </c>
      <c r="F157" s="17">
        <f t="shared" si="20"/>
        <v>1.7346938775510204E-2</v>
      </c>
      <c r="G157" s="17">
        <f t="shared" si="22"/>
        <v>2.4</v>
      </c>
      <c r="H157" s="17">
        <f t="shared" si="21"/>
        <v>1.8181818181818181E-2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1.5151515151515152E-3</v>
      </c>
      <c r="F159" s="17">
        <f t="shared" si="20"/>
        <v>5.1020408163265311E-4</v>
      </c>
      <c r="G159" s="17">
        <f t="shared" si="22"/>
        <v>-0.5</v>
      </c>
      <c r="H159" s="17">
        <f t="shared" si="21"/>
        <v>-7.5757575757575758E-4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5.1020408163265311E-4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1</v>
      </c>
      <c r="D161" s="16">
        <v>3</v>
      </c>
      <c r="E161" s="17">
        <f t="shared" si="19"/>
        <v>7.5757575757575758E-4</v>
      </c>
      <c r="F161" s="17">
        <f t="shared" si="20"/>
        <v>1.5306122448979591E-3</v>
      </c>
      <c r="G161" s="17">
        <f t="shared" si="22"/>
        <v>2</v>
      </c>
      <c r="H161" s="17">
        <f t="shared" si="21"/>
        <v>1.5151515151515152E-3</v>
      </c>
    </row>
    <row r="162" spans="1:8" x14ac:dyDescent="0.2">
      <c r="A162" s="14"/>
      <c r="B162" s="15" t="s">
        <v>150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1.5306122448979591E-3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5.1020408163265311E-4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28</v>
      </c>
      <c r="D165" s="16">
        <v>112</v>
      </c>
      <c r="E165" s="17">
        <f t="shared" si="19"/>
        <v>2.1212121212121213E-2</v>
      </c>
      <c r="F165" s="17">
        <f t="shared" si="20"/>
        <v>5.7142857142857141E-2</v>
      </c>
      <c r="G165" s="17">
        <f t="shared" si="22"/>
        <v>3</v>
      </c>
      <c r="H165" s="17">
        <f t="shared" si="21"/>
        <v>6.3636363636363644E-2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7.5757575757575758E-4</v>
      </c>
      <c r="F166" s="17" t="str">
        <f t="shared" si="20"/>
        <v/>
      </c>
      <c r="G166" s="17">
        <f t="shared" si="22"/>
        <v>-1</v>
      </c>
      <c r="H166" s="17">
        <f t="shared" si="21"/>
        <v>-7.5757575757575758E-4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119</v>
      </c>
      <c r="D168" s="16">
        <v>249</v>
      </c>
      <c r="E168" s="17">
        <f t="shared" si="19"/>
        <v>9.0151515151515149E-2</v>
      </c>
      <c r="F168" s="17">
        <f t="shared" si="20"/>
        <v>0.12704081632653061</v>
      </c>
      <c r="G168" s="17">
        <f t="shared" si="22"/>
        <v>1.0924369747899159</v>
      </c>
      <c r="H168" s="17">
        <f t="shared" si="21"/>
        <v>9.8484848484848467E-2</v>
      </c>
    </row>
    <row r="169" spans="1:8" ht="25.5" x14ac:dyDescent="0.2">
      <c r="A169" s="14"/>
      <c r="B169" s="15" t="s">
        <v>157</v>
      </c>
      <c r="C169" s="16">
        <v>0</v>
      </c>
      <c r="D169" s="16">
        <v>7</v>
      </c>
      <c r="E169" s="17" t="str">
        <f t="shared" si="19"/>
        <v/>
      </c>
      <c r="F169" s="17">
        <f t="shared" si="20"/>
        <v>3.5714285714285713E-3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7.5757575757575758E-4</v>
      </c>
      <c r="F170" s="17" t="str">
        <f t="shared" si="20"/>
        <v/>
      </c>
      <c r="G170" s="17">
        <f t="shared" si="22"/>
        <v>-1</v>
      </c>
      <c r="H170" s="17">
        <f t="shared" si="21"/>
        <v>-7.5757575757575758E-4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2686</v>
      </c>
      <c r="D177" s="20">
        <f>SUM(D178:D350)</f>
        <v>3744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0.39389426656738646</v>
      </c>
      <c r="H177" s="21">
        <f t="shared" ref="H177:H208" si="25">+IF(OR(AND(E177=""),(G177="")),"",E177*G177)</f>
        <v>0.39389426656738646</v>
      </c>
    </row>
    <row r="178" spans="1:8" x14ac:dyDescent="0.2">
      <c r="A178" s="14"/>
      <c r="B178" s="15" t="s">
        <v>160</v>
      </c>
      <c r="C178" s="16">
        <v>7</v>
      </c>
      <c r="D178" s="16">
        <v>16</v>
      </c>
      <c r="E178" s="17">
        <f t="shared" si="23"/>
        <v>2.6061057334326137E-3</v>
      </c>
      <c r="F178" s="17">
        <f t="shared" si="24"/>
        <v>4.2735042735042739E-3</v>
      </c>
      <c r="G178" s="17">
        <f t="shared" ref="G178:G209" si="26">+IF(AND(C178=0,D178=0)," ",IF(C178=0,1,IF(D178=0,-1,(D178-C178)/C178)))</f>
        <v>1.2857142857142858</v>
      </c>
      <c r="H178" s="17">
        <f t="shared" si="25"/>
        <v>3.3507073715562177E-3</v>
      </c>
    </row>
    <row r="179" spans="1:8" x14ac:dyDescent="0.2">
      <c r="A179" s="14"/>
      <c r="B179" s="15" t="s">
        <v>161</v>
      </c>
      <c r="C179" s="16">
        <v>2</v>
      </c>
      <c r="D179" s="16">
        <v>0</v>
      </c>
      <c r="E179" s="17">
        <f t="shared" si="23"/>
        <v>7.4460163812360388E-4</v>
      </c>
      <c r="F179" s="17" t="str">
        <f t="shared" si="24"/>
        <v/>
      </c>
      <c r="G179" s="17">
        <f t="shared" si="26"/>
        <v>-1</v>
      </c>
      <c r="H179" s="17">
        <f t="shared" si="25"/>
        <v>-7.4460163812360388E-4</v>
      </c>
    </row>
    <row r="180" spans="1:8" ht="38.25" x14ac:dyDescent="0.2">
      <c r="A180" s="14"/>
      <c r="B180" s="15" t="s">
        <v>162</v>
      </c>
      <c r="C180" s="16">
        <v>25</v>
      </c>
      <c r="D180" s="16">
        <v>5</v>
      </c>
      <c r="E180" s="17">
        <f t="shared" si="23"/>
        <v>9.3075204765450479E-3</v>
      </c>
      <c r="F180" s="17">
        <f t="shared" si="24"/>
        <v>1.3354700854700855E-3</v>
      </c>
      <c r="G180" s="17">
        <f t="shared" si="26"/>
        <v>-0.8</v>
      </c>
      <c r="H180" s="17">
        <f t="shared" si="25"/>
        <v>-7.446016381236039E-3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9</v>
      </c>
      <c r="D182" s="16">
        <v>51</v>
      </c>
      <c r="E182" s="17">
        <f t="shared" si="23"/>
        <v>3.3507073715562173E-3</v>
      </c>
      <c r="F182" s="17">
        <f t="shared" si="24"/>
        <v>1.3621794871794872E-2</v>
      </c>
      <c r="G182" s="17">
        <f t="shared" si="26"/>
        <v>4.666666666666667</v>
      </c>
      <c r="H182" s="17">
        <f t="shared" si="25"/>
        <v>1.5636634400595682E-2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578</v>
      </c>
      <c r="D184" s="16">
        <v>801</v>
      </c>
      <c r="E184" s="17">
        <f t="shared" si="23"/>
        <v>0.21518987341772153</v>
      </c>
      <c r="F184" s="17">
        <f t="shared" si="24"/>
        <v>0.21394230769230768</v>
      </c>
      <c r="G184" s="17">
        <f t="shared" si="26"/>
        <v>0.38581314878892736</v>
      </c>
      <c r="H184" s="17">
        <f t="shared" si="25"/>
        <v>8.3023082650781843E-2</v>
      </c>
    </row>
    <row r="185" spans="1:8" x14ac:dyDescent="0.2">
      <c r="A185" s="14"/>
      <c r="B185" s="15" t="s">
        <v>167</v>
      </c>
      <c r="C185" s="16">
        <v>3</v>
      </c>
      <c r="D185" s="16">
        <v>5</v>
      </c>
      <c r="E185" s="17">
        <f t="shared" si="23"/>
        <v>1.1169024571854058E-3</v>
      </c>
      <c r="F185" s="17">
        <f t="shared" si="24"/>
        <v>1.3354700854700855E-3</v>
      </c>
      <c r="G185" s="17">
        <f t="shared" si="26"/>
        <v>0.66666666666666663</v>
      </c>
      <c r="H185" s="17">
        <f t="shared" si="25"/>
        <v>7.4460163812360377E-4</v>
      </c>
    </row>
    <row r="186" spans="1:8" x14ac:dyDescent="0.2">
      <c r="A186" s="14"/>
      <c r="B186" s="15" t="s">
        <v>168</v>
      </c>
      <c r="C186" s="16">
        <v>12</v>
      </c>
      <c r="D186" s="16">
        <v>10</v>
      </c>
      <c r="E186" s="17">
        <f t="shared" si="23"/>
        <v>4.4676098287416231E-3</v>
      </c>
      <c r="F186" s="17">
        <f t="shared" si="24"/>
        <v>2.670940170940171E-3</v>
      </c>
      <c r="G186" s="17">
        <f t="shared" si="26"/>
        <v>-0.16666666666666666</v>
      </c>
      <c r="H186" s="17">
        <f t="shared" si="25"/>
        <v>-7.4460163812360377E-4</v>
      </c>
    </row>
    <row r="187" spans="1:8" x14ac:dyDescent="0.2">
      <c r="A187" s="14"/>
      <c r="B187" s="15" t="s">
        <v>169</v>
      </c>
      <c r="C187" s="16">
        <v>2</v>
      </c>
      <c r="D187" s="16">
        <v>1</v>
      </c>
      <c r="E187" s="17">
        <f t="shared" si="23"/>
        <v>7.4460163812360388E-4</v>
      </c>
      <c r="F187" s="17">
        <f t="shared" si="24"/>
        <v>2.6709401709401712E-4</v>
      </c>
      <c r="G187" s="17">
        <f t="shared" si="26"/>
        <v>-0.5</v>
      </c>
      <c r="H187" s="17">
        <f t="shared" si="25"/>
        <v>-3.7230081906180194E-4</v>
      </c>
    </row>
    <row r="188" spans="1:8" x14ac:dyDescent="0.2">
      <c r="A188" s="14"/>
      <c r="B188" s="15" t="s">
        <v>170</v>
      </c>
      <c r="C188" s="16">
        <v>3</v>
      </c>
      <c r="D188" s="16">
        <v>6</v>
      </c>
      <c r="E188" s="17">
        <f t="shared" si="23"/>
        <v>1.1169024571854058E-3</v>
      </c>
      <c r="F188" s="17">
        <f t="shared" si="24"/>
        <v>1.6025641025641025E-3</v>
      </c>
      <c r="G188" s="17">
        <f t="shared" si="26"/>
        <v>1</v>
      </c>
      <c r="H188" s="17">
        <f t="shared" si="25"/>
        <v>1.1169024571854058E-3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5</v>
      </c>
      <c r="D190" s="16">
        <v>5</v>
      </c>
      <c r="E190" s="17">
        <f t="shared" si="23"/>
        <v>1.8615040953090098E-3</v>
      </c>
      <c r="F190" s="17">
        <f t="shared" si="24"/>
        <v>1.3354700854700855E-3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10</v>
      </c>
      <c r="D191" s="16">
        <v>81</v>
      </c>
      <c r="E191" s="17">
        <f t="shared" si="23"/>
        <v>3.7230081906180195E-3</v>
      </c>
      <c r="F191" s="17">
        <f t="shared" si="24"/>
        <v>2.1634615384615384E-2</v>
      </c>
      <c r="G191" s="17">
        <f t="shared" si="26"/>
        <v>7.1</v>
      </c>
      <c r="H191" s="17">
        <f t="shared" si="25"/>
        <v>2.6433358153387938E-2</v>
      </c>
    </row>
    <row r="192" spans="1:8" x14ac:dyDescent="0.2">
      <c r="A192" s="14"/>
      <c r="B192" s="15" t="s">
        <v>174</v>
      </c>
      <c r="C192" s="16">
        <v>30</v>
      </c>
      <c r="D192" s="16">
        <v>92</v>
      </c>
      <c r="E192" s="17">
        <f t="shared" si="23"/>
        <v>1.1169024571854059E-2</v>
      </c>
      <c r="F192" s="17">
        <f t="shared" si="24"/>
        <v>2.4572649572649572E-2</v>
      </c>
      <c r="G192" s="17">
        <f t="shared" si="26"/>
        <v>2.0666666666666669</v>
      </c>
      <c r="H192" s="17">
        <f t="shared" si="25"/>
        <v>2.3082650781831724E-2</v>
      </c>
    </row>
    <row r="193" spans="1:8" ht="25.5" x14ac:dyDescent="0.2">
      <c r="A193" s="14"/>
      <c r="B193" s="15" t="s">
        <v>175</v>
      </c>
      <c r="C193" s="16">
        <v>94</v>
      </c>
      <c r="D193" s="16">
        <v>26</v>
      </c>
      <c r="E193" s="17">
        <f t="shared" si="23"/>
        <v>3.4996276991809384E-2</v>
      </c>
      <c r="F193" s="17">
        <f t="shared" si="24"/>
        <v>6.9444444444444441E-3</v>
      </c>
      <c r="G193" s="17">
        <f t="shared" si="26"/>
        <v>-0.72340425531914898</v>
      </c>
      <c r="H193" s="17">
        <f t="shared" si="25"/>
        <v>-2.5316455696202535E-2</v>
      </c>
    </row>
    <row r="194" spans="1:8" ht="25.5" x14ac:dyDescent="0.2">
      <c r="A194" s="14"/>
      <c r="B194" s="15" t="s">
        <v>176</v>
      </c>
      <c r="C194" s="16">
        <v>2</v>
      </c>
      <c r="D194" s="16">
        <v>0</v>
      </c>
      <c r="E194" s="17">
        <f t="shared" si="23"/>
        <v>7.4460163812360388E-4</v>
      </c>
      <c r="F194" s="17" t="str">
        <f t="shared" si="24"/>
        <v/>
      </c>
      <c r="G194" s="17">
        <f t="shared" si="26"/>
        <v>-1</v>
      </c>
      <c r="H194" s="17">
        <f t="shared" si="25"/>
        <v>-7.4460163812360388E-4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2.6709401709401712E-4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4</v>
      </c>
      <c r="E196" s="17">
        <f t="shared" si="23"/>
        <v>3.7230081906180194E-4</v>
      </c>
      <c r="F196" s="17">
        <f t="shared" si="24"/>
        <v>1.0683760683760685E-3</v>
      </c>
      <c r="G196" s="17">
        <f t="shared" si="26"/>
        <v>3</v>
      </c>
      <c r="H196" s="17">
        <f t="shared" si="25"/>
        <v>1.1169024571854058E-3</v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2.6709401709401712E-4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8</v>
      </c>
      <c r="D198" s="16">
        <v>32</v>
      </c>
      <c r="E198" s="17">
        <f t="shared" si="23"/>
        <v>2.9784065524944155E-3</v>
      </c>
      <c r="F198" s="17">
        <f t="shared" si="24"/>
        <v>8.5470085470085479E-3</v>
      </c>
      <c r="G198" s="17">
        <f t="shared" si="26"/>
        <v>3</v>
      </c>
      <c r="H198" s="17">
        <f t="shared" si="25"/>
        <v>8.9352196574832461E-3</v>
      </c>
    </row>
    <row r="199" spans="1:8" x14ac:dyDescent="0.2">
      <c r="A199" s="14"/>
      <c r="B199" s="15" t="s">
        <v>181</v>
      </c>
      <c r="C199" s="16">
        <v>7</v>
      </c>
      <c r="D199" s="16">
        <v>11</v>
      </c>
      <c r="E199" s="17">
        <f t="shared" si="23"/>
        <v>2.6061057334326137E-3</v>
      </c>
      <c r="F199" s="17">
        <f t="shared" si="24"/>
        <v>2.938034188034188E-3</v>
      </c>
      <c r="G199" s="17">
        <f t="shared" si="26"/>
        <v>0.5714285714285714</v>
      </c>
      <c r="H199" s="17">
        <f t="shared" si="25"/>
        <v>1.4892032762472078E-3</v>
      </c>
    </row>
    <row r="200" spans="1:8" x14ac:dyDescent="0.2">
      <c r="A200" s="14"/>
      <c r="B200" s="15" t="s">
        <v>182</v>
      </c>
      <c r="C200" s="16">
        <v>0</v>
      </c>
      <c r="D200" s="16">
        <v>4</v>
      </c>
      <c r="E200" s="17" t="str">
        <f t="shared" si="23"/>
        <v/>
      </c>
      <c r="F200" s="17">
        <f t="shared" si="24"/>
        <v>1.0683760683760685E-3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3.7230081906180194E-4</v>
      </c>
      <c r="F203" s="17" t="str">
        <f t="shared" si="24"/>
        <v/>
      </c>
      <c r="G203" s="17">
        <f t="shared" si="26"/>
        <v>-1</v>
      </c>
      <c r="H203" s="17">
        <f t="shared" si="25"/>
        <v>-3.7230081906180194E-4</v>
      </c>
    </row>
    <row r="204" spans="1:8" x14ac:dyDescent="0.2">
      <c r="A204" s="14"/>
      <c r="B204" s="15" t="s">
        <v>186</v>
      </c>
      <c r="C204" s="16">
        <v>524</v>
      </c>
      <c r="D204" s="16">
        <v>535</v>
      </c>
      <c r="E204" s="17">
        <f t="shared" si="23"/>
        <v>0.19508562918838421</v>
      </c>
      <c r="F204" s="17">
        <f t="shared" si="24"/>
        <v>0.14289529914529914</v>
      </c>
      <c r="G204" s="17">
        <f t="shared" si="26"/>
        <v>2.0992366412213741E-2</v>
      </c>
      <c r="H204" s="17">
        <f t="shared" si="25"/>
        <v>4.0953090096798213E-3</v>
      </c>
    </row>
    <row r="205" spans="1:8" ht="25.5" x14ac:dyDescent="0.2">
      <c r="A205" s="14"/>
      <c r="B205" s="15" t="s">
        <v>187</v>
      </c>
      <c r="C205" s="16">
        <v>21</v>
      </c>
      <c r="D205" s="16">
        <v>95</v>
      </c>
      <c r="E205" s="17">
        <f t="shared" si="23"/>
        <v>7.8183172002978408E-3</v>
      </c>
      <c r="F205" s="17">
        <f t="shared" si="24"/>
        <v>2.5373931623931624E-2</v>
      </c>
      <c r="G205" s="17">
        <f t="shared" si="26"/>
        <v>3.5238095238095237</v>
      </c>
      <c r="H205" s="17">
        <f t="shared" si="25"/>
        <v>2.7550260610573342E-2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43</v>
      </c>
      <c r="D207" s="16">
        <v>58</v>
      </c>
      <c r="E207" s="17">
        <f t="shared" si="23"/>
        <v>1.6008935219657482E-2</v>
      </c>
      <c r="F207" s="17">
        <f t="shared" si="24"/>
        <v>1.5491452991452992E-2</v>
      </c>
      <c r="G207" s="17">
        <f t="shared" si="26"/>
        <v>0.34883720930232559</v>
      </c>
      <c r="H207" s="17">
        <f t="shared" si="25"/>
        <v>5.5845122859270284E-3</v>
      </c>
    </row>
    <row r="208" spans="1:8" x14ac:dyDescent="0.2">
      <c r="A208" s="14"/>
      <c r="B208" s="15" t="s">
        <v>190</v>
      </c>
      <c r="C208" s="16">
        <v>18</v>
      </c>
      <c r="D208" s="16">
        <v>39</v>
      </c>
      <c r="E208" s="17">
        <f t="shared" si="23"/>
        <v>6.7014147431124346E-3</v>
      </c>
      <c r="F208" s="17">
        <f t="shared" si="24"/>
        <v>1.0416666666666666E-2</v>
      </c>
      <c r="G208" s="17">
        <f t="shared" si="26"/>
        <v>1.1666666666666667</v>
      </c>
      <c r="H208" s="17">
        <f t="shared" si="25"/>
        <v>7.8183172002978408E-3</v>
      </c>
    </row>
    <row r="209" spans="1:8" x14ac:dyDescent="0.2">
      <c r="A209" s="14"/>
      <c r="B209" s="15" t="s">
        <v>191</v>
      </c>
      <c r="C209" s="16">
        <v>16</v>
      </c>
      <c r="D209" s="16">
        <v>92</v>
      </c>
      <c r="E209" s="17">
        <f t="shared" ref="E209:E240" si="27">+IF(C209=0,"",C209/C$177)</f>
        <v>5.956813104988831E-3</v>
      </c>
      <c r="F209" s="17">
        <f t="shared" ref="F209:F240" si="28">+IF(D209=0,"",D209/D$177)</f>
        <v>2.4572649572649572E-2</v>
      </c>
      <c r="G209" s="17">
        <f t="shared" si="26"/>
        <v>4.75</v>
      </c>
      <c r="H209" s="17">
        <f t="shared" ref="H209:H240" si="29">+IF(OR(AND(E209=""),(G209="")),"",E209*G209)</f>
        <v>2.8294862248696949E-2</v>
      </c>
    </row>
    <row r="210" spans="1:8" x14ac:dyDescent="0.2">
      <c r="A210" s="14"/>
      <c r="B210" s="15" t="s">
        <v>192</v>
      </c>
      <c r="C210" s="16">
        <v>23</v>
      </c>
      <c r="D210" s="16">
        <v>22</v>
      </c>
      <c r="E210" s="17">
        <f t="shared" si="27"/>
        <v>8.5629188384214443E-3</v>
      </c>
      <c r="F210" s="17">
        <f t="shared" si="28"/>
        <v>5.876068376068376E-3</v>
      </c>
      <c r="G210" s="17">
        <f t="shared" ref="G210:G241" si="30">+IF(AND(C210=0,D210=0)," ",IF(C210=0,1,IF(D210=0,-1,(D210-C210)/C210)))</f>
        <v>-4.3478260869565216E-2</v>
      </c>
      <c r="H210" s="17">
        <f t="shared" si="29"/>
        <v>-3.7230081906180194E-4</v>
      </c>
    </row>
    <row r="211" spans="1:8" x14ac:dyDescent="0.2">
      <c r="A211" s="14"/>
      <c r="B211" s="15" t="s">
        <v>193</v>
      </c>
      <c r="C211" s="16">
        <v>6</v>
      </c>
      <c r="D211" s="16">
        <v>13</v>
      </c>
      <c r="E211" s="17">
        <f t="shared" si="27"/>
        <v>2.2338049143708115E-3</v>
      </c>
      <c r="F211" s="17">
        <f t="shared" si="28"/>
        <v>3.472222222222222E-3</v>
      </c>
      <c r="G211" s="17">
        <f t="shared" si="30"/>
        <v>1.1666666666666667</v>
      </c>
      <c r="H211" s="17">
        <f t="shared" si="29"/>
        <v>2.6061057334326137E-3</v>
      </c>
    </row>
    <row r="212" spans="1:8" x14ac:dyDescent="0.2">
      <c r="A212" s="14"/>
      <c r="B212" s="15" t="s">
        <v>194</v>
      </c>
      <c r="C212" s="16">
        <v>5</v>
      </c>
      <c r="D212" s="16">
        <v>7</v>
      </c>
      <c r="E212" s="17">
        <f t="shared" si="27"/>
        <v>1.8615040953090098E-3</v>
      </c>
      <c r="F212" s="17">
        <f t="shared" si="28"/>
        <v>1.8696581196581197E-3</v>
      </c>
      <c r="G212" s="17">
        <f t="shared" si="30"/>
        <v>0.4</v>
      </c>
      <c r="H212" s="17">
        <f t="shared" si="29"/>
        <v>7.4460163812360399E-4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6</v>
      </c>
      <c r="D214" s="16">
        <v>5</v>
      </c>
      <c r="E214" s="17">
        <f t="shared" si="27"/>
        <v>2.2338049143708115E-3</v>
      </c>
      <c r="F214" s="17">
        <f t="shared" si="28"/>
        <v>1.3354700854700855E-3</v>
      </c>
      <c r="G214" s="17">
        <f t="shared" si="30"/>
        <v>-0.16666666666666666</v>
      </c>
      <c r="H214" s="17">
        <f t="shared" si="29"/>
        <v>-3.7230081906180189E-4</v>
      </c>
    </row>
    <row r="215" spans="1:8" x14ac:dyDescent="0.2">
      <c r="A215" s="14"/>
      <c r="B215" s="15" t="s">
        <v>197</v>
      </c>
      <c r="C215" s="16">
        <v>6</v>
      </c>
      <c r="D215" s="16">
        <v>23</v>
      </c>
      <c r="E215" s="17">
        <f t="shared" si="27"/>
        <v>2.2338049143708115E-3</v>
      </c>
      <c r="F215" s="17">
        <f t="shared" si="28"/>
        <v>6.143162393162393E-3</v>
      </c>
      <c r="G215" s="17">
        <f t="shared" si="30"/>
        <v>2.8333333333333335</v>
      </c>
      <c r="H215" s="17">
        <f t="shared" si="29"/>
        <v>6.3291139240506328E-3</v>
      </c>
    </row>
    <row r="216" spans="1:8" x14ac:dyDescent="0.2">
      <c r="A216" s="14"/>
      <c r="B216" s="15" t="s">
        <v>198</v>
      </c>
      <c r="C216" s="16">
        <v>12</v>
      </c>
      <c r="D216" s="16">
        <v>10</v>
      </c>
      <c r="E216" s="17">
        <f t="shared" si="27"/>
        <v>4.4676098287416231E-3</v>
      </c>
      <c r="F216" s="17">
        <f t="shared" si="28"/>
        <v>2.670940170940171E-3</v>
      </c>
      <c r="G216" s="17">
        <f t="shared" si="30"/>
        <v>-0.16666666666666666</v>
      </c>
      <c r="H216" s="17">
        <f t="shared" si="29"/>
        <v>-7.4460163812360377E-4</v>
      </c>
    </row>
    <row r="217" spans="1:8" x14ac:dyDescent="0.2">
      <c r="A217" s="14"/>
      <c r="B217" s="15" t="s">
        <v>199</v>
      </c>
      <c r="C217" s="16">
        <v>0</v>
      </c>
      <c r="D217" s="16">
        <v>2</v>
      </c>
      <c r="E217" s="17" t="str">
        <f t="shared" si="27"/>
        <v/>
      </c>
      <c r="F217" s="17">
        <f t="shared" si="28"/>
        <v>5.3418803418803424E-4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31</v>
      </c>
      <c r="D219" s="16">
        <v>34</v>
      </c>
      <c r="E219" s="17">
        <f t="shared" si="27"/>
        <v>1.154132539091586E-2</v>
      </c>
      <c r="F219" s="17">
        <f t="shared" si="28"/>
        <v>9.0811965811965819E-3</v>
      </c>
      <c r="G219" s="17">
        <f t="shared" si="30"/>
        <v>9.6774193548387094E-2</v>
      </c>
      <c r="H219" s="17">
        <f t="shared" si="29"/>
        <v>1.1169024571854058E-3</v>
      </c>
    </row>
    <row r="220" spans="1:8" x14ac:dyDescent="0.2">
      <c r="A220" s="14"/>
      <c r="B220" s="15" t="s">
        <v>202</v>
      </c>
      <c r="C220" s="16">
        <v>6</v>
      </c>
      <c r="D220" s="16">
        <v>4</v>
      </c>
      <c r="E220" s="17">
        <f t="shared" si="27"/>
        <v>2.2338049143708115E-3</v>
      </c>
      <c r="F220" s="17">
        <f t="shared" si="28"/>
        <v>1.0683760683760685E-3</v>
      </c>
      <c r="G220" s="17">
        <f t="shared" si="30"/>
        <v>-0.33333333333333331</v>
      </c>
      <c r="H220" s="17">
        <f t="shared" si="29"/>
        <v>-7.4460163812360377E-4</v>
      </c>
    </row>
    <row r="221" spans="1:8" ht="25.5" x14ac:dyDescent="0.2">
      <c r="A221" s="14"/>
      <c r="B221" s="15" t="s">
        <v>203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5.3418803418803424E-4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</v>
      </c>
      <c r="D222" s="16">
        <v>3</v>
      </c>
      <c r="E222" s="17">
        <f t="shared" si="27"/>
        <v>3.7230081906180194E-4</v>
      </c>
      <c r="F222" s="17">
        <f t="shared" si="28"/>
        <v>8.0128205128205125E-4</v>
      </c>
      <c r="G222" s="17">
        <f t="shared" si="30"/>
        <v>2</v>
      </c>
      <c r="H222" s="17">
        <f t="shared" si="29"/>
        <v>7.4460163812360388E-4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12</v>
      </c>
      <c r="D224" s="16">
        <v>16</v>
      </c>
      <c r="E224" s="17">
        <f t="shared" si="27"/>
        <v>4.4676098287416231E-3</v>
      </c>
      <c r="F224" s="17">
        <f t="shared" si="28"/>
        <v>4.2735042735042739E-3</v>
      </c>
      <c r="G224" s="17">
        <f t="shared" si="30"/>
        <v>0.33333333333333331</v>
      </c>
      <c r="H224" s="17">
        <f t="shared" si="29"/>
        <v>1.4892032762472075E-3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3</v>
      </c>
      <c r="D228" s="16">
        <v>4</v>
      </c>
      <c r="E228" s="17">
        <f t="shared" si="27"/>
        <v>1.1169024571854058E-3</v>
      </c>
      <c r="F228" s="17">
        <f t="shared" si="28"/>
        <v>1.0683760683760685E-3</v>
      </c>
      <c r="G228" s="17">
        <f t="shared" si="30"/>
        <v>0.33333333333333331</v>
      </c>
      <c r="H228" s="17">
        <f t="shared" si="29"/>
        <v>3.7230081906180189E-4</v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2.6709401709401712E-4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2.6709401709401712E-4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322</v>
      </c>
      <c r="D231" s="16">
        <v>525</v>
      </c>
      <c r="E231" s="17">
        <f t="shared" si="27"/>
        <v>0.11988086373790022</v>
      </c>
      <c r="F231" s="17">
        <f t="shared" si="28"/>
        <v>0.14022435897435898</v>
      </c>
      <c r="G231" s="17">
        <f t="shared" si="30"/>
        <v>0.63043478260869568</v>
      </c>
      <c r="H231" s="17">
        <f t="shared" si="29"/>
        <v>7.5577066269545787E-2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0</v>
      </c>
      <c r="E233" s="17">
        <f t="shared" si="27"/>
        <v>1.1169024571854058E-3</v>
      </c>
      <c r="F233" s="17" t="str">
        <f t="shared" si="28"/>
        <v/>
      </c>
      <c r="G233" s="17">
        <f t="shared" si="30"/>
        <v>-1</v>
      </c>
      <c r="H233" s="17">
        <f t="shared" si="29"/>
        <v>-1.1169024571854058E-3</v>
      </c>
    </row>
    <row r="234" spans="1:8" x14ac:dyDescent="0.2">
      <c r="A234" s="14"/>
      <c r="B234" s="15" t="s">
        <v>216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5.3418803418803424E-4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8</v>
      </c>
      <c r="E237" s="17">
        <f t="shared" si="27"/>
        <v>1.4892032762472078E-3</v>
      </c>
      <c r="F237" s="17">
        <f t="shared" si="28"/>
        <v>2.136752136752137E-3</v>
      </c>
      <c r="G237" s="17">
        <f t="shared" si="30"/>
        <v>1</v>
      </c>
      <c r="H237" s="17">
        <f t="shared" si="29"/>
        <v>1.4892032762472078E-3</v>
      </c>
    </row>
    <row r="238" spans="1:8" x14ac:dyDescent="0.2">
      <c r="A238" s="14"/>
      <c r="B238" s="15" t="s">
        <v>220</v>
      </c>
      <c r="C238" s="16">
        <v>1</v>
      </c>
      <c r="D238" s="16">
        <v>2</v>
      </c>
      <c r="E238" s="17">
        <f t="shared" si="27"/>
        <v>3.7230081906180194E-4</v>
      </c>
      <c r="F238" s="17">
        <f t="shared" si="28"/>
        <v>5.3418803418803424E-4</v>
      </c>
      <c r="G238" s="17">
        <f t="shared" si="30"/>
        <v>1</v>
      </c>
      <c r="H238" s="17">
        <f t="shared" si="29"/>
        <v>3.7230081906180194E-4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3.7230081906180194E-4</v>
      </c>
      <c r="F240" s="17" t="str">
        <f t="shared" si="28"/>
        <v/>
      </c>
      <c r="G240" s="17">
        <f t="shared" si="30"/>
        <v>-1</v>
      </c>
      <c r="H240" s="17">
        <f t="shared" si="29"/>
        <v>-3.7230081906180194E-4</v>
      </c>
    </row>
    <row r="241" spans="1:8" ht="25.5" x14ac:dyDescent="0.2">
      <c r="A241" s="14"/>
      <c r="B241" s="15" t="s">
        <v>223</v>
      </c>
      <c r="C241" s="16">
        <v>1</v>
      </c>
      <c r="D241" s="16">
        <v>4</v>
      </c>
      <c r="E241" s="17">
        <f t="shared" ref="E241:E272" si="31">+IF(C241=0,"",C241/C$177)</f>
        <v>3.7230081906180194E-4</v>
      </c>
      <c r="F241" s="17">
        <f t="shared" ref="F241:F272" si="32">+IF(D241=0,"",D241/D$177)</f>
        <v>1.0683760683760685E-3</v>
      </c>
      <c r="G241" s="17">
        <f t="shared" si="30"/>
        <v>3</v>
      </c>
      <c r="H241" s="17">
        <f t="shared" ref="H241:H272" si="33">+IF(OR(AND(E241=""),(G241="")),"",E241*G241)</f>
        <v>1.1169024571854058E-3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21</v>
      </c>
      <c r="E244" s="17">
        <f t="shared" si="31"/>
        <v>4.4676098287416231E-3</v>
      </c>
      <c r="F244" s="17">
        <f t="shared" si="32"/>
        <v>5.608974358974359E-3</v>
      </c>
      <c r="G244" s="17">
        <f t="shared" si="34"/>
        <v>0.75</v>
      </c>
      <c r="H244" s="17">
        <f t="shared" si="33"/>
        <v>3.3507073715562173E-3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7.4460163812360388E-4</v>
      </c>
      <c r="F245" s="17" t="str">
        <f t="shared" si="32"/>
        <v/>
      </c>
      <c r="G245" s="17">
        <f t="shared" si="34"/>
        <v>-1</v>
      </c>
      <c r="H245" s="17">
        <f t="shared" si="33"/>
        <v>-7.4460163812360388E-4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8</v>
      </c>
      <c r="D247" s="16">
        <v>8</v>
      </c>
      <c r="E247" s="17">
        <f t="shared" si="31"/>
        <v>2.9784065524944155E-3</v>
      </c>
      <c r="F247" s="17">
        <f t="shared" si="32"/>
        <v>2.136752136752137E-3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6</v>
      </c>
      <c r="D249" s="16">
        <v>12</v>
      </c>
      <c r="E249" s="17">
        <f t="shared" si="31"/>
        <v>2.2338049143708115E-3</v>
      </c>
      <c r="F249" s="17">
        <f t="shared" si="32"/>
        <v>3.205128205128205E-3</v>
      </c>
      <c r="G249" s="17">
        <f t="shared" si="34"/>
        <v>1</v>
      </c>
      <c r="H249" s="17">
        <f t="shared" si="33"/>
        <v>2.2338049143708115E-3</v>
      </c>
    </row>
    <row r="250" spans="1:8" x14ac:dyDescent="0.2">
      <c r="A250" s="14"/>
      <c r="B250" s="15" t="s">
        <v>232</v>
      </c>
      <c r="C250" s="16">
        <v>11</v>
      </c>
      <c r="D250" s="16">
        <v>15</v>
      </c>
      <c r="E250" s="17">
        <f t="shared" si="31"/>
        <v>4.0953090096798213E-3</v>
      </c>
      <c r="F250" s="17">
        <f t="shared" si="32"/>
        <v>4.0064102564102561E-3</v>
      </c>
      <c r="G250" s="17">
        <f t="shared" si="34"/>
        <v>0.36363636363636365</v>
      </c>
      <c r="H250" s="17">
        <f t="shared" si="33"/>
        <v>1.4892032762472078E-3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2</v>
      </c>
      <c r="E252" s="17">
        <f t="shared" si="31"/>
        <v>3.7230081906180194E-4</v>
      </c>
      <c r="F252" s="17">
        <f t="shared" si="32"/>
        <v>5.3418803418803424E-4</v>
      </c>
      <c r="G252" s="17">
        <f t="shared" si="34"/>
        <v>1</v>
      </c>
      <c r="H252" s="17">
        <f t="shared" si="33"/>
        <v>3.7230081906180194E-4</v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3</v>
      </c>
      <c r="D254" s="16">
        <v>101</v>
      </c>
      <c r="E254" s="17">
        <f t="shared" si="31"/>
        <v>1.1169024571854058E-3</v>
      </c>
      <c r="F254" s="17">
        <f t="shared" si="32"/>
        <v>2.6976495726495728E-2</v>
      </c>
      <c r="G254" s="17">
        <f t="shared" si="34"/>
        <v>32.666666666666664</v>
      </c>
      <c r="H254" s="17">
        <f t="shared" si="33"/>
        <v>3.6485480268056585E-2</v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2.6709401709401712E-4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10</v>
      </c>
      <c r="D256" s="16">
        <v>1</v>
      </c>
      <c r="E256" s="17">
        <f t="shared" si="31"/>
        <v>3.7230081906180195E-3</v>
      </c>
      <c r="F256" s="17">
        <f t="shared" si="32"/>
        <v>2.6709401709401712E-4</v>
      </c>
      <c r="G256" s="17">
        <f t="shared" si="34"/>
        <v>-0.9</v>
      </c>
      <c r="H256" s="17">
        <f t="shared" si="33"/>
        <v>-3.3507073715562177E-3</v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3.7230081906180194E-4</v>
      </c>
      <c r="F257" s="17" t="str">
        <f t="shared" si="32"/>
        <v/>
      </c>
      <c r="G257" s="17">
        <f t="shared" si="34"/>
        <v>-1</v>
      </c>
      <c r="H257" s="17">
        <f t="shared" si="33"/>
        <v>-3.7230081906180194E-4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46</v>
      </c>
      <c r="E259" s="17" t="str">
        <f t="shared" si="31"/>
        <v/>
      </c>
      <c r="F259" s="17">
        <f t="shared" si="32"/>
        <v>1.2286324786324786E-2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1</v>
      </c>
      <c r="D260" s="16">
        <v>7</v>
      </c>
      <c r="E260" s="17">
        <f t="shared" si="31"/>
        <v>3.7230081906180194E-4</v>
      </c>
      <c r="F260" s="17">
        <f t="shared" si="32"/>
        <v>1.8696581196581197E-3</v>
      </c>
      <c r="G260" s="17">
        <f t="shared" si="34"/>
        <v>6</v>
      </c>
      <c r="H260" s="17">
        <f t="shared" si="33"/>
        <v>2.2338049143708115E-3</v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3.7230081906180194E-4</v>
      </c>
      <c r="F261" s="17">
        <f t="shared" si="32"/>
        <v>2.6709401709401712E-4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1</v>
      </c>
      <c r="D262" s="16">
        <v>0</v>
      </c>
      <c r="E262" s="17">
        <f t="shared" si="31"/>
        <v>3.7230081906180194E-4</v>
      </c>
      <c r="F262" s="17" t="str">
        <f t="shared" si="32"/>
        <v/>
      </c>
      <c r="G262" s="17">
        <f t="shared" si="34"/>
        <v>-1</v>
      </c>
      <c r="H262" s="17">
        <f t="shared" si="33"/>
        <v>-3.7230081906180194E-4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</v>
      </c>
      <c r="D264" s="16">
        <v>0</v>
      </c>
      <c r="E264" s="17">
        <f t="shared" si="31"/>
        <v>7.4460163812360388E-4</v>
      </c>
      <c r="F264" s="17" t="str">
        <f t="shared" si="32"/>
        <v/>
      </c>
      <c r="G264" s="17">
        <f t="shared" si="34"/>
        <v>-1</v>
      </c>
      <c r="H264" s="17">
        <f t="shared" si="33"/>
        <v>-7.4460163812360388E-4</v>
      </c>
    </row>
    <row r="265" spans="1:8" ht="25.5" x14ac:dyDescent="0.2">
      <c r="A265" s="14"/>
      <c r="B265" s="15" t="s">
        <v>247</v>
      </c>
      <c r="C265" s="16">
        <v>2</v>
      </c>
      <c r="D265" s="16">
        <v>6</v>
      </c>
      <c r="E265" s="17">
        <f t="shared" si="31"/>
        <v>7.4460163812360388E-4</v>
      </c>
      <c r="F265" s="17">
        <f t="shared" si="32"/>
        <v>1.6025641025641025E-3</v>
      </c>
      <c r="G265" s="17">
        <f t="shared" si="34"/>
        <v>2</v>
      </c>
      <c r="H265" s="17">
        <f t="shared" si="33"/>
        <v>1.4892032762472078E-3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2.6709401709401712E-4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5</v>
      </c>
      <c r="D270" s="16">
        <v>12</v>
      </c>
      <c r="E270" s="17">
        <f t="shared" si="31"/>
        <v>1.8615040953090098E-3</v>
      </c>
      <c r="F270" s="17">
        <f t="shared" si="32"/>
        <v>3.205128205128205E-3</v>
      </c>
      <c r="G270" s="17">
        <f t="shared" si="34"/>
        <v>1.4</v>
      </c>
      <c r="H270" s="17">
        <f t="shared" si="33"/>
        <v>2.6061057334326133E-3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2.6709401709401712E-4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1</v>
      </c>
      <c r="E273" s="17" t="str">
        <f t="shared" ref="E273:E304" si="35">+IF(C273=0,"",C273/C$177)</f>
        <v/>
      </c>
      <c r="F273" s="17">
        <f t="shared" ref="F273:F304" si="36">+IF(D273=0,"",D273/D$177)</f>
        <v>2.6709401709401712E-4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5</v>
      </c>
      <c r="E274" s="17" t="str">
        <f t="shared" si="35"/>
        <v/>
      </c>
      <c r="F274" s="17">
        <f t="shared" si="36"/>
        <v>1.3354700854700855E-3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2.6709401709401712E-4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26</v>
      </c>
      <c r="D277" s="16">
        <v>35</v>
      </c>
      <c r="E277" s="17">
        <f t="shared" si="35"/>
        <v>9.6798212956068497E-3</v>
      </c>
      <c r="F277" s="17">
        <f t="shared" si="36"/>
        <v>9.348290598290598E-3</v>
      </c>
      <c r="G277" s="17">
        <f t="shared" si="38"/>
        <v>0.34615384615384615</v>
      </c>
      <c r="H277" s="17">
        <f t="shared" si="37"/>
        <v>3.3507073715562173E-3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6</v>
      </c>
      <c r="D281" s="16">
        <v>7</v>
      </c>
      <c r="E281" s="17">
        <f t="shared" si="35"/>
        <v>2.2338049143708115E-3</v>
      </c>
      <c r="F281" s="17">
        <f t="shared" si="36"/>
        <v>1.8696581196581197E-3</v>
      </c>
      <c r="G281" s="17">
        <f t="shared" si="38"/>
        <v>0.16666666666666666</v>
      </c>
      <c r="H281" s="17">
        <f t="shared" si="37"/>
        <v>3.7230081906180189E-4</v>
      </c>
    </row>
    <row r="282" spans="1:8" ht="25.5" x14ac:dyDescent="0.2">
      <c r="A282" s="14"/>
      <c r="B282" s="15" t="s">
        <v>264</v>
      </c>
      <c r="C282" s="16">
        <v>62</v>
      </c>
      <c r="D282" s="16">
        <v>50</v>
      </c>
      <c r="E282" s="17">
        <f t="shared" si="35"/>
        <v>2.3082650781831721E-2</v>
      </c>
      <c r="F282" s="17">
        <f t="shared" si="36"/>
        <v>1.3354700854700854E-2</v>
      </c>
      <c r="G282" s="17">
        <f t="shared" si="38"/>
        <v>-0.19354838709677419</v>
      </c>
      <c r="H282" s="17">
        <f t="shared" si="37"/>
        <v>-4.4676098287416231E-3</v>
      </c>
    </row>
    <row r="283" spans="1:8" x14ac:dyDescent="0.2">
      <c r="A283" s="14"/>
      <c r="B283" s="15" t="s">
        <v>265</v>
      </c>
      <c r="C283" s="16">
        <v>16</v>
      </c>
      <c r="D283" s="16">
        <v>14</v>
      </c>
      <c r="E283" s="17">
        <f t="shared" si="35"/>
        <v>5.956813104988831E-3</v>
      </c>
      <c r="F283" s="17">
        <f t="shared" si="36"/>
        <v>3.7393162393162395E-3</v>
      </c>
      <c r="G283" s="17">
        <f t="shared" si="38"/>
        <v>-0.125</v>
      </c>
      <c r="H283" s="17">
        <f t="shared" si="37"/>
        <v>-7.4460163812360388E-4</v>
      </c>
    </row>
    <row r="284" spans="1:8" x14ac:dyDescent="0.2">
      <c r="A284" s="14"/>
      <c r="B284" s="15" t="s">
        <v>266</v>
      </c>
      <c r="C284" s="16">
        <v>4</v>
      </c>
      <c r="D284" s="16">
        <v>2</v>
      </c>
      <c r="E284" s="17">
        <f t="shared" si="35"/>
        <v>1.4892032762472078E-3</v>
      </c>
      <c r="F284" s="17">
        <f t="shared" si="36"/>
        <v>5.3418803418803424E-4</v>
      </c>
      <c r="G284" s="17">
        <f t="shared" si="38"/>
        <v>-0.5</v>
      </c>
      <c r="H284" s="17">
        <f t="shared" si="37"/>
        <v>-7.4460163812360388E-4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1</v>
      </c>
      <c r="E286" s="17">
        <f t="shared" si="35"/>
        <v>7.4460163812360388E-4</v>
      </c>
      <c r="F286" s="17">
        <f t="shared" si="36"/>
        <v>2.6709401709401712E-4</v>
      </c>
      <c r="G286" s="17">
        <f t="shared" si="38"/>
        <v>-0.5</v>
      </c>
      <c r="H286" s="17">
        <f t="shared" si="37"/>
        <v>-3.7230081906180194E-4</v>
      </c>
    </row>
    <row r="287" spans="1:8" x14ac:dyDescent="0.2">
      <c r="A287" s="14"/>
      <c r="B287" s="15" t="s">
        <v>269</v>
      </c>
      <c r="C287" s="16">
        <v>5</v>
      </c>
      <c r="D287" s="16">
        <v>3</v>
      </c>
      <c r="E287" s="17">
        <f t="shared" si="35"/>
        <v>1.8615040953090098E-3</v>
      </c>
      <c r="F287" s="17">
        <f t="shared" si="36"/>
        <v>8.0128205128205125E-4</v>
      </c>
      <c r="G287" s="17">
        <f t="shared" si="38"/>
        <v>-0.4</v>
      </c>
      <c r="H287" s="17">
        <f t="shared" si="37"/>
        <v>-7.4460163812360399E-4</v>
      </c>
    </row>
    <row r="288" spans="1:8" x14ac:dyDescent="0.2">
      <c r="A288" s="14"/>
      <c r="B288" s="15" t="s">
        <v>270</v>
      </c>
      <c r="C288" s="16">
        <v>11</v>
      </c>
      <c r="D288" s="16">
        <v>10</v>
      </c>
      <c r="E288" s="17">
        <f t="shared" si="35"/>
        <v>4.0953090096798213E-3</v>
      </c>
      <c r="F288" s="17">
        <f t="shared" si="36"/>
        <v>2.670940170940171E-3</v>
      </c>
      <c r="G288" s="17">
        <f t="shared" si="38"/>
        <v>-9.0909090909090912E-2</v>
      </c>
      <c r="H288" s="17">
        <f t="shared" si="37"/>
        <v>-3.7230081906180194E-4</v>
      </c>
    </row>
    <row r="289" spans="1:8" x14ac:dyDescent="0.2">
      <c r="A289" s="14"/>
      <c r="B289" s="15" t="s">
        <v>271</v>
      </c>
      <c r="C289" s="16">
        <v>33</v>
      </c>
      <c r="D289" s="16">
        <v>42</v>
      </c>
      <c r="E289" s="17">
        <f t="shared" si="35"/>
        <v>1.2285927029039464E-2</v>
      </c>
      <c r="F289" s="17">
        <f t="shared" si="36"/>
        <v>1.1217948717948718E-2</v>
      </c>
      <c r="G289" s="17">
        <f t="shared" si="38"/>
        <v>0.27272727272727271</v>
      </c>
      <c r="H289" s="17">
        <f t="shared" si="37"/>
        <v>3.3507073715562173E-3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</v>
      </c>
      <c r="D292" s="16">
        <v>6</v>
      </c>
      <c r="E292" s="17">
        <f t="shared" si="35"/>
        <v>1.1169024571854058E-3</v>
      </c>
      <c r="F292" s="17">
        <f t="shared" si="36"/>
        <v>1.6025641025641025E-3</v>
      </c>
      <c r="G292" s="17">
        <f t="shared" si="38"/>
        <v>1</v>
      </c>
      <c r="H292" s="17">
        <f t="shared" si="37"/>
        <v>1.1169024571854058E-3</v>
      </c>
    </row>
    <row r="293" spans="1:8" x14ac:dyDescent="0.2">
      <c r="A293" s="14"/>
      <c r="B293" s="15" t="s">
        <v>275</v>
      </c>
      <c r="C293" s="16">
        <v>1</v>
      </c>
      <c r="D293" s="16">
        <v>0</v>
      </c>
      <c r="E293" s="17">
        <f t="shared" si="35"/>
        <v>3.7230081906180194E-4</v>
      </c>
      <c r="F293" s="17" t="str">
        <f t="shared" si="36"/>
        <v/>
      </c>
      <c r="G293" s="17">
        <f t="shared" si="38"/>
        <v>-1</v>
      </c>
      <c r="H293" s="17">
        <f t="shared" si="37"/>
        <v>-3.7230081906180194E-4</v>
      </c>
    </row>
    <row r="294" spans="1:8" x14ac:dyDescent="0.2">
      <c r="A294" s="14"/>
      <c r="B294" s="15" t="s">
        <v>276</v>
      </c>
      <c r="C294" s="16">
        <v>13</v>
      </c>
      <c r="D294" s="16">
        <v>23</v>
      </c>
      <c r="E294" s="17">
        <f t="shared" si="35"/>
        <v>4.8399106478034248E-3</v>
      </c>
      <c r="F294" s="17">
        <f t="shared" si="36"/>
        <v>6.143162393162393E-3</v>
      </c>
      <c r="G294" s="17">
        <f t="shared" si="38"/>
        <v>0.76923076923076927</v>
      </c>
      <c r="H294" s="17">
        <f t="shared" si="37"/>
        <v>3.7230081906180195E-3</v>
      </c>
    </row>
    <row r="295" spans="1:8" x14ac:dyDescent="0.2">
      <c r="A295" s="14"/>
      <c r="B295" s="15" t="s">
        <v>277</v>
      </c>
      <c r="C295" s="16">
        <v>1</v>
      </c>
      <c r="D295" s="16">
        <v>6</v>
      </c>
      <c r="E295" s="17">
        <f t="shared" si="35"/>
        <v>3.7230081906180194E-4</v>
      </c>
      <c r="F295" s="17">
        <f t="shared" si="36"/>
        <v>1.6025641025641025E-3</v>
      </c>
      <c r="G295" s="17">
        <f t="shared" si="38"/>
        <v>5</v>
      </c>
      <c r="H295" s="17">
        <f t="shared" si="37"/>
        <v>1.8615040953090098E-3</v>
      </c>
    </row>
    <row r="296" spans="1:8" x14ac:dyDescent="0.2">
      <c r="A296" s="14"/>
      <c r="B296" s="15" t="s">
        <v>278</v>
      </c>
      <c r="C296" s="16">
        <v>2</v>
      </c>
      <c r="D296" s="16">
        <v>1</v>
      </c>
      <c r="E296" s="17">
        <f t="shared" si="35"/>
        <v>7.4460163812360388E-4</v>
      </c>
      <c r="F296" s="17">
        <f t="shared" si="36"/>
        <v>2.6709401709401712E-4</v>
      </c>
      <c r="G296" s="17">
        <f t="shared" si="38"/>
        <v>-0.5</v>
      </c>
      <c r="H296" s="17">
        <f t="shared" si="37"/>
        <v>-3.7230081906180194E-4</v>
      </c>
    </row>
    <row r="297" spans="1:8" x14ac:dyDescent="0.2">
      <c r="A297" s="14"/>
      <c r="B297" s="15" t="s">
        <v>279</v>
      </c>
      <c r="C297" s="16">
        <v>4</v>
      </c>
      <c r="D297" s="16">
        <v>152</v>
      </c>
      <c r="E297" s="17">
        <f t="shared" si="35"/>
        <v>1.4892032762472078E-3</v>
      </c>
      <c r="F297" s="17">
        <f t="shared" si="36"/>
        <v>4.05982905982906E-2</v>
      </c>
      <c r="G297" s="17">
        <f t="shared" si="38"/>
        <v>37</v>
      </c>
      <c r="H297" s="17">
        <f t="shared" si="37"/>
        <v>5.5100521221146684E-2</v>
      </c>
    </row>
    <row r="298" spans="1:8" x14ac:dyDescent="0.2">
      <c r="A298" s="14"/>
      <c r="B298" s="15" t="s">
        <v>280</v>
      </c>
      <c r="C298" s="16">
        <v>0</v>
      </c>
      <c r="D298" s="16">
        <v>7</v>
      </c>
      <c r="E298" s="17" t="str">
        <f t="shared" si="35"/>
        <v/>
      </c>
      <c r="F298" s="17">
        <f t="shared" si="36"/>
        <v>1.8696581196581197E-3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165</v>
      </c>
      <c r="D299" s="16">
        <v>44</v>
      </c>
      <c r="E299" s="17">
        <f t="shared" si="35"/>
        <v>6.1429635145197323E-2</v>
      </c>
      <c r="F299" s="17">
        <f t="shared" si="36"/>
        <v>1.1752136752136752E-2</v>
      </c>
      <c r="G299" s="17">
        <f t="shared" si="38"/>
        <v>-0.73333333333333328</v>
      </c>
      <c r="H299" s="17">
        <f t="shared" si="37"/>
        <v>-4.5048399106478031E-2</v>
      </c>
    </row>
    <row r="300" spans="1:8" x14ac:dyDescent="0.2">
      <c r="A300" s="14"/>
      <c r="B300" s="15" t="s">
        <v>282</v>
      </c>
      <c r="C300" s="16">
        <v>8</v>
      </c>
      <c r="D300" s="16">
        <v>16</v>
      </c>
      <c r="E300" s="17">
        <f t="shared" si="35"/>
        <v>2.9784065524944155E-3</v>
      </c>
      <c r="F300" s="17">
        <f t="shared" si="36"/>
        <v>4.2735042735042739E-3</v>
      </c>
      <c r="G300" s="17">
        <f t="shared" si="38"/>
        <v>1</v>
      </c>
      <c r="H300" s="17">
        <f t="shared" si="37"/>
        <v>2.9784065524944155E-3</v>
      </c>
    </row>
    <row r="301" spans="1:8" x14ac:dyDescent="0.2">
      <c r="A301" s="14"/>
      <c r="B301" s="15" t="s">
        <v>283</v>
      </c>
      <c r="C301" s="16">
        <v>2</v>
      </c>
      <c r="D301" s="16">
        <v>0</v>
      </c>
      <c r="E301" s="17">
        <f t="shared" si="35"/>
        <v>7.4460163812360388E-4</v>
      </c>
      <c r="F301" s="17" t="str">
        <f t="shared" si="36"/>
        <v/>
      </c>
      <c r="G301" s="17">
        <f t="shared" si="38"/>
        <v>-1</v>
      </c>
      <c r="H301" s="17">
        <f t="shared" si="37"/>
        <v>-7.4460163812360388E-4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1</v>
      </c>
      <c r="E304" s="17">
        <f t="shared" si="35"/>
        <v>7.4460163812360388E-4</v>
      </c>
      <c r="F304" s="17">
        <f t="shared" si="36"/>
        <v>2.6709401709401712E-4</v>
      </c>
      <c r="G304" s="17">
        <f t="shared" si="38"/>
        <v>-0.5</v>
      </c>
      <c r="H304" s="17">
        <f t="shared" si="37"/>
        <v>-3.7230081906180194E-4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56</v>
      </c>
      <c r="D306" s="16">
        <v>60</v>
      </c>
      <c r="E306" s="17">
        <f t="shared" si="39"/>
        <v>2.084884586746091E-2</v>
      </c>
      <c r="F306" s="17">
        <f t="shared" si="40"/>
        <v>1.6025641025641024E-2</v>
      </c>
      <c r="G306" s="17">
        <f t="shared" ref="G306:G337" si="42">+IF(AND(C306=0,D306=0)," ",IF(C306=0,1,IF(D306=0,-1,(D306-C306)/C306)))</f>
        <v>7.1428571428571425E-2</v>
      </c>
      <c r="H306" s="17">
        <f t="shared" si="41"/>
        <v>1.4892032762472078E-3</v>
      </c>
    </row>
    <row r="307" spans="1:8" x14ac:dyDescent="0.2">
      <c r="A307" s="14"/>
      <c r="B307" s="15" t="s">
        <v>289</v>
      </c>
      <c r="C307" s="16">
        <v>4</v>
      </c>
      <c r="D307" s="16">
        <v>6</v>
      </c>
      <c r="E307" s="17">
        <f t="shared" si="39"/>
        <v>1.4892032762472078E-3</v>
      </c>
      <c r="F307" s="17">
        <f t="shared" si="40"/>
        <v>1.6025641025641025E-3</v>
      </c>
      <c r="G307" s="17">
        <f t="shared" si="42"/>
        <v>0.5</v>
      </c>
      <c r="H307" s="17">
        <f t="shared" si="41"/>
        <v>7.4460163812360388E-4</v>
      </c>
    </row>
    <row r="308" spans="1:8" ht="25.5" x14ac:dyDescent="0.2">
      <c r="A308" s="14"/>
      <c r="B308" s="15" t="s">
        <v>290</v>
      </c>
      <c r="C308" s="16">
        <v>23</v>
      </c>
      <c r="D308" s="16">
        <v>20</v>
      </c>
      <c r="E308" s="17">
        <f t="shared" si="39"/>
        <v>8.5629188384214443E-3</v>
      </c>
      <c r="F308" s="17">
        <f t="shared" si="40"/>
        <v>5.341880341880342E-3</v>
      </c>
      <c r="G308" s="17">
        <f t="shared" si="42"/>
        <v>-0.13043478260869565</v>
      </c>
      <c r="H308" s="17">
        <f t="shared" si="41"/>
        <v>-1.1169024571854058E-3</v>
      </c>
    </row>
    <row r="309" spans="1:8" x14ac:dyDescent="0.2">
      <c r="A309" s="14"/>
      <c r="B309" s="15" t="s">
        <v>291</v>
      </c>
      <c r="C309" s="16">
        <v>1</v>
      </c>
      <c r="D309" s="16">
        <v>0</v>
      </c>
      <c r="E309" s="17">
        <f t="shared" si="39"/>
        <v>3.7230081906180194E-4</v>
      </c>
      <c r="F309" s="17" t="str">
        <f t="shared" si="40"/>
        <v/>
      </c>
      <c r="G309" s="17">
        <f t="shared" si="42"/>
        <v>-1</v>
      </c>
      <c r="H309" s="17">
        <f t="shared" si="41"/>
        <v>-3.7230081906180194E-4</v>
      </c>
    </row>
    <row r="310" spans="1:8" ht="25.5" x14ac:dyDescent="0.2">
      <c r="A310" s="14"/>
      <c r="B310" s="15" t="s">
        <v>292</v>
      </c>
      <c r="C310" s="16">
        <v>1</v>
      </c>
      <c r="D310" s="16">
        <v>3</v>
      </c>
      <c r="E310" s="17">
        <f t="shared" si="39"/>
        <v>3.7230081906180194E-4</v>
      </c>
      <c r="F310" s="17">
        <f t="shared" si="40"/>
        <v>8.0128205128205125E-4</v>
      </c>
      <c r="G310" s="17">
        <f t="shared" si="42"/>
        <v>2</v>
      </c>
      <c r="H310" s="17">
        <f t="shared" si="41"/>
        <v>7.4460163812360388E-4</v>
      </c>
    </row>
    <row r="311" spans="1:8" x14ac:dyDescent="0.2">
      <c r="A311" s="14"/>
      <c r="B311" s="15" t="s">
        <v>293</v>
      </c>
      <c r="C311" s="16">
        <v>26</v>
      </c>
      <c r="D311" s="16">
        <v>36</v>
      </c>
      <c r="E311" s="17">
        <f t="shared" si="39"/>
        <v>9.6798212956068497E-3</v>
      </c>
      <c r="F311" s="17">
        <f t="shared" si="40"/>
        <v>9.6153846153846159E-3</v>
      </c>
      <c r="G311" s="17">
        <f t="shared" si="42"/>
        <v>0.38461538461538464</v>
      </c>
      <c r="H311" s="17">
        <f t="shared" si="41"/>
        <v>3.7230081906180195E-3</v>
      </c>
    </row>
    <row r="312" spans="1:8" x14ac:dyDescent="0.2">
      <c r="A312" s="14"/>
      <c r="B312" s="15" t="s">
        <v>294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2.6709401709401712E-4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176</v>
      </c>
      <c r="D314" s="16">
        <v>226</v>
      </c>
      <c r="E314" s="17">
        <f t="shared" si="39"/>
        <v>6.5524944154877141E-2</v>
      </c>
      <c r="F314" s="17">
        <f t="shared" si="40"/>
        <v>6.0363247863247864E-2</v>
      </c>
      <c r="G314" s="17">
        <f t="shared" si="42"/>
        <v>0.28409090909090912</v>
      </c>
      <c r="H314" s="17">
        <f t="shared" si="41"/>
        <v>1.8615040953090099E-2</v>
      </c>
    </row>
    <row r="315" spans="1:8" x14ac:dyDescent="0.2">
      <c r="A315" s="14"/>
      <c r="B315" s="15" t="s">
        <v>297</v>
      </c>
      <c r="C315" s="16">
        <v>1</v>
      </c>
      <c r="D315" s="16">
        <v>2</v>
      </c>
      <c r="E315" s="17">
        <f t="shared" si="39"/>
        <v>3.7230081906180194E-4</v>
      </c>
      <c r="F315" s="17">
        <f t="shared" si="40"/>
        <v>5.3418803418803424E-4</v>
      </c>
      <c r="G315" s="17">
        <f t="shared" si="42"/>
        <v>1</v>
      </c>
      <c r="H315" s="17">
        <f t="shared" si="41"/>
        <v>3.7230081906180194E-4</v>
      </c>
    </row>
    <row r="316" spans="1:8" ht="25.5" x14ac:dyDescent="0.2">
      <c r="A316" s="14"/>
      <c r="B316" s="15" t="s">
        <v>298</v>
      </c>
      <c r="C316" s="16">
        <v>2</v>
      </c>
      <c r="D316" s="16">
        <v>3</v>
      </c>
      <c r="E316" s="17">
        <f t="shared" si="39"/>
        <v>7.4460163812360388E-4</v>
      </c>
      <c r="F316" s="17">
        <f t="shared" si="40"/>
        <v>8.0128205128205125E-4</v>
      </c>
      <c r="G316" s="17">
        <f t="shared" si="42"/>
        <v>0.5</v>
      </c>
      <c r="H316" s="17">
        <f t="shared" si="41"/>
        <v>3.7230081906180194E-4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3.7230081906180194E-4</v>
      </c>
      <c r="F318" s="17" t="str">
        <f t="shared" si="40"/>
        <v/>
      </c>
      <c r="G318" s="17">
        <f t="shared" si="42"/>
        <v>-1</v>
      </c>
      <c r="H318" s="17">
        <f t="shared" si="41"/>
        <v>-3.7230081906180194E-4</v>
      </c>
    </row>
    <row r="319" spans="1:8" ht="25.5" x14ac:dyDescent="0.2">
      <c r="A319" s="14"/>
      <c r="B319" s="15" t="s">
        <v>301</v>
      </c>
      <c r="C319" s="16">
        <v>2</v>
      </c>
      <c r="D319" s="16">
        <v>4</v>
      </c>
      <c r="E319" s="17">
        <f t="shared" si="39"/>
        <v>7.4460163812360388E-4</v>
      </c>
      <c r="F319" s="17">
        <f t="shared" si="40"/>
        <v>1.0683760683760685E-3</v>
      </c>
      <c r="G319" s="17">
        <f t="shared" si="42"/>
        <v>1</v>
      </c>
      <c r="H319" s="17">
        <f t="shared" si="41"/>
        <v>7.4460163812360388E-4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2.6709401709401712E-4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3.7230081906180194E-4</v>
      </c>
      <c r="F322" s="17" t="str">
        <f t="shared" si="40"/>
        <v/>
      </c>
      <c r="G322" s="17">
        <f t="shared" si="42"/>
        <v>-1</v>
      </c>
      <c r="H322" s="17">
        <f t="shared" si="41"/>
        <v>-3.7230081906180194E-4</v>
      </c>
    </row>
    <row r="323" spans="1:8" x14ac:dyDescent="0.2">
      <c r="A323" s="14"/>
      <c r="B323" s="15" t="s">
        <v>305</v>
      </c>
      <c r="C323" s="16">
        <v>7</v>
      </c>
      <c r="D323" s="16">
        <v>3</v>
      </c>
      <c r="E323" s="17">
        <f t="shared" si="39"/>
        <v>2.6061057334326137E-3</v>
      </c>
      <c r="F323" s="17">
        <f t="shared" si="40"/>
        <v>8.0128205128205125E-4</v>
      </c>
      <c r="G323" s="17">
        <f t="shared" si="42"/>
        <v>-0.5714285714285714</v>
      </c>
      <c r="H323" s="17">
        <f t="shared" si="41"/>
        <v>-1.4892032762472078E-3</v>
      </c>
    </row>
    <row r="324" spans="1:8" ht="25.5" x14ac:dyDescent="0.2">
      <c r="A324" s="14"/>
      <c r="B324" s="15" t="s">
        <v>306</v>
      </c>
      <c r="C324" s="16">
        <v>1</v>
      </c>
      <c r="D324" s="16">
        <v>0</v>
      </c>
      <c r="E324" s="17">
        <f t="shared" si="39"/>
        <v>3.7230081906180194E-4</v>
      </c>
      <c r="F324" s="17" t="str">
        <f t="shared" si="40"/>
        <v/>
      </c>
      <c r="G324" s="17">
        <f t="shared" si="42"/>
        <v>-1</v>
      </c>
      <c r="H324" s="17">
        <f t="shared" si="41"/>
        <v>-3.7230081906180194E-4</v>
      </c>
    </row>
    <row r="325" spans="1:8" ht="25.5" x14ac:dyDescent="0.2">
      <c r="A325" s="14"/>
      <c r="B325" s="15" t="s">
        <v>307</v>
      </c>
      <c r="C325" s="16">
        <v>75</v>
      </c>
      <c r="D325" s="16">
        <v>44</v>
      </c>
      <c r="E325" s="17">
        <f t="shared" si="39"/>
        <v>2.7922561429635145E-2</v>
      </c>
      <c r="F325" s="17">
        <f t="shared" si="40"/>
        <v>1.1752136752136752E-2</v>
      </c>
      <c r="G325" s="17">
        <f t="shared" si="42"/>
        <v>-0.41333333333333333</v>
      </c>
      <c r="H325" s="17">
        <f t="shared" si="41"/>
        <v>-1.154132539091586E-2</v>
      </c>
    </row>
    <row r="326" spans="1:8" x14ac:dyDescent="0.2">
      <c r="A326" s="14"/>
      <c r="B326" s="15" t="s">
        <v>308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2.6709401709401712E-4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6</v>
      </c>
      <c r="D327" s="16">
        <v>4</v>
      </c>
      <c r="E327" s="17">
        <f t="shared" si="39"/>
        <v>2.2338049143708115E-3</v>
      </c>
      <c r="F327" s="17">
        <f t="shared" si="40"/>
        <v>1.0683760683760685E-3</v>
      </c>
      <c r="G327" s="17">
        <f t="shared" si="42"/>
        <v>-0.33333333333333331</v>
      </c>
      <c r="H327" s="17">
        <f t="shared" si="41"/>
        <v>-7.4460163812360377E-4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2</v>
      </c>
      <c r="E330" s="17">
        <f t="shared" si="39"/>
        <v>3.7230081906180194E-4</v>
      </c>
      <c r="F330" s="17">
        <f t="shared" si="40"/>
        <v>5.3418803418803424E-4</v>
      </c>
      <c r="G330" s="17">
        <f t="shared" si="42"/>
        <v>1</v>
      </c>
      <c r="H330" s="17">
        <f t="shared" si="41"/>
        <v>3.7230081906180194E-4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</v>
      </c>
      <c r="D334" s="16">
        <v>3</v>
      </c>
      <c r="E334" s="17">
        <f t="shared" si="39"/>
        <v>1.4892032762472078E-3</v>
      </c>
      <c r="F334" s="17">
        <f t="shared" si="40"/>
        <v>8.0128205128205125E-4</v>
      </c>
      <c r="G334" s="17">
        <f t="shared" si="42"/>
        <v>-0.25</v>
      </c>
      <c r="H334" s="17">
        <f t="shared" si="41"/>
        <v>-3.7230081906180194E-4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2.6709401709401712E-4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2.6709401709401712E-4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3.7230081906180194E-4</v>
      </c>
      <c r="F344" s="17" t="str">
        <f t="shared" si="44"/>
        <v/>
      </c>
      <c r="G344" s="17">
        <f t="shared" si="46"/>
        <v>-1</v>
      </c>
      <c r="H344" s="17">
        <f t="shared" si="45"/>
        <v>-3.7230081906180194E-4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2.6709401709401712E-4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1</v>
      </c>
      <c r="D348" s="16">
        <v>0</v>
      </c>
      <c r="E348" s="17">
        <f t="shared" si="43"/>
        <v>3.7230081906180194E-4</v>
      </c>
      <c r="F348" s="17" t="str">
        <f t="shared" si="44"/>
        <v/>
      </c>
      <c r="G348" s="17">
        <f t="shared" si="46"/>
        <v>-1</v>
      </c>
      <c r="H348" s="17">
        <f t="shared" si="45"/>
        <v>-3.7230081906180194E-4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2.6709401709401712E-4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12475</v>
      </c>
      <c r="D356" s="20">
        <f>SUM(D357:D585)</f>
        <v>16812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0.3476553106212425</v>
      </c>
      <c r="H356" s="21">
        <f t="shared" ref="H356:H419" si="49">+IF(OR(AND(E356=""),(G356="")),"",E356*G356)</f>
        <v>0.3476553106212425</v>
      </c>
    </row>
    <row r="357" spans="1:8" x14ac:dyDescent="0.2">
      <c r="A357" s="14"/>
      <c r="B357" s="15" t="s">
        <v>333</v>
      </c>
      <c r="C357" s="16">
        <v>159</v>
      </c>
      <c r="D357" s="16">
        <v>94</v>
      </c>
      <c r="E357" s="17">
        <f t="shared" si="47"/>
        <v>1.2745490981963929E-2</v>
      </c>
      <c r="F357" s="17">
        <f t="shared" si="48"/>
        <v>5.5912443492743278E-3</v>
      </c>
      <c r="G357" s="17">
        <f t="shared" ref="G357:G420" si="50">+IF(AND(C357=0,D357=0)," ",IF(C357=0,1,IF(D357=0,-1,(D357-C357)/C357)))</f>
        <v>-0.4088050314465409</v>
      </c>
      <c r="H357" s="17">
        <f t="shared" si="49"/>
        <v>-5.2104208416833674E-3</v>
      </c>
    </row>
    <row r="358" spans="1:8" x14ac:dyDescent="0.2">
      <c r="A358" s="14"/>
      <c r="B358" s="15" t="s">
        <v>334</v>
      </c>
      <c r="C358" s="16">
        <v>42</v>
      </c>
      <c r="D358" s="16">
        <v>54</v>
      </c>
      <c r="E358" s="17">
        <f t="shared" si="47"/>
        <v>3.3667334669338677E-3</v>
      </c>
      <c r="F358" s="17">
        <f t="shared" si="48"/>
        <v>3.2119914346895075E-3</v>
      </c>
      <c r="G358" s="17">
        <f t="shared" si="50"/>
        <v>0.2857142857142857</v>
      </c>
      <c r="H358" s="17">
        <f t="shared" si="49"/>
        <v>9.6192384769539071E-4</v>
      </c>
    </row>
    <row r="359" spans="1:8" x14ac:dyDescent="0.2">
      <c r="A359" s="14"/>
      <c r="B359" s="15" t="s">
        <v>335</v>
      </c>
      <c r="C359" s="16">
        <v>7</v>
      </c>
      <c r="D359" s="16">
        <v>9</v>
      </c>
      <c r="E359" s="17">
        <f t="shared" si="47"/>
        <v>5.6112224448897794E-4</v>
      </c>
      <c r="F359" s="17">
        <f t="shared" si="48"/>
        <v>5.3533190578158461E-4</v>
      </c>
      <c r="G359" s="17">
        <f t="shared" si="50"/>
        <v>0.2857142857142857</v>
      </c>
      <c r="H359" s="17">
        <f t="shared" si="49"/>
        <v>1.6032064128256512E-4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511</v>
      </c>
      <c r="D362" s="16">
        <v>492</v>
      </c>
      <c r="E362" s="17">
        <f t="shared" si="47"/>
        <v>4.096192384769539E-2</v>
      </c>
      <c r="F362" s="17">
        <f t="shared" si="48"/>
        <v>2.9264810849393291E-2</v>
      </c>
      <c r="G362" s="17">
        <f t="shared" si="50"/>
        <v>-3.7181996086105673E-2</v>
      </c>
      <c r="H362" s="17">
        <f t="shared" si="49"/>
        <v>-1.5230460921843686E-3</v>
      </c>
    </row>
    <row r="363" spans="1:8" x14ac:dyDescent="0.2">
      <c r="A363" s="14"/>
      <c r="B363" s="15" t="s">
        <v>339</v>
      </c>
      <c r="C363" s="16">
        <v>28</v>
      </c>
      <c r="D363" s="16">
        <v>32</v>
      </c>
      <c r="E363" s="17">
        <f t="shared" si="47"/>
        <v>2.2444889779559118E-3</v>
      </c>
      <c r="F363" s="17">
        <f t="shared" si="48"/>
        <v>1.9034023316678564E-3</v>
      </c>
      <c r="G363" s="17">
        <f t="shared" si="50"/>
        <v>0.14285714285714285</v>
      </c>
      <c r="H363" s="17">
        <f t="shared" si="49"/>
        <v>3.2064128256513024E-4</v>
      </c>
    </row>
    <row r="364" spans="1:8" x14ac:dyDescent="0.2">
      <c r="A364" s="14"/>
      <c r="B364" s="15" t="s">
        <v>340</v>
      </c>
      <c r="C364" s="16">
        <v>2</v>
      </c>
      <c r="D364" s="16">
        <v>5</v>
      </c>
      <c r="E364" s="17">
        <f t="shared" si="47"/>
        <v>1.6032064128256512E-4</v>
      </c>
      <c r="F364" s="17">
        <f t="shared" si="48"/>
        <v>2.9740661432310254E-4</v>
      </c>
      <c r="G364" s="17">
        <f t="shared" si="50"/>
        <v>1.5</v>
      </c>
      <c r="H364" s="17">
        <f t="shared" si="49"/>
        <v>2.4048096192384768E-4</v>
      </c>
    </row>
    <row r="365" spans="1:8" x14ac:dyDescent="0.2">
      <c r="A365" s="14"/>
      <c r="B365" s="15" t="s">
        <v>341</v>
      </c>
      <c r="C365" s="16">
        <v>12</v>
      </c>
      <c r="D365" s="16">
        <v>7</v>
      </c>
      <c r="E365" s="17">
        <f t="shared" si="47"/>
        <v>9.6192384769539082E-4</v>
      </c>
      <c r="F365" s="17">
        <f t="shared" si="48"/>
        <v>4.1636926005234358E-4</v>
      </c>
      <c r="G365" s="17">
        <f t="shared" si="50"/>
        <v>-0.41666666666666669</v>
      </c>
      <c r="H365" s="17">
        <f t="shared" si="49"/>
        <v>-4.0080160320641288E-4</v>
      </c>
    </row>
    <row r="366" spans="1:8" x14ac:dyDescent="0.2">
      <c r="A366" s="14"/>
      <c r="B366" s="15" t="s">
        <v>342</v>
      </c>
      <c r="C366" s="16">
        <v>3</v>
      </c>
      <c r="D366" s="16">
        <v>4</v>
      </c>
      <c r="E366" s="17">
        <f t="shared" si="47"/>
        <v>2.4048096192384771E-4</v>
      </c>
      <c r="F366" s="17">
        <f t="shared" si="48"/>
        <v>2.3792529145848205E-4</v>
      </c>
      <c r="G366" s="17">
        <f t="shared" si="50"/>
        <v>0.33333333333333331</v>
      </c>
      <c r="H366" s="17">
        <f t="shared" si="49"/>
        <v>8.016032064128256E-5</v>
      </c>
    </row>
    <row r="367" spans="1:8" x14ac:dyDescent="0.2">
      <c r="A367" s="14"/>
      <c r="B367" s="15" t="s">
        <v>343</v>
      </c>
      <c r="C367" s="16">
        <v>1</v>
      </c>
      <c r="D367" s="16">
        <v>0</v>
      </c>
      <c r="E367" s="17">
        <f t="shared" si="47"/>
        <v>8.016032064128256E-5</v>
      </c>
      <c r="F367" s="17" t="str">
        <f t="shared" si="48"/>
        <v/>
      </c>
      <c r="G367" s="17">
        <f t="shared" si="50"/>
        <v>-1</v>
      </c>
      <c r="H367" s="17">
        <f t="shared" si="49"/>
        <v>-8.016032064128256E-5</v>
      </c>
    </row>
    <row r="368" spans="1:8" x14ac:dyDescent="0.2">
      <c r="A368" s="14"/>
      <c r="B368" s="15" t="s">
        <v>344</v>
      </c>
      <c r="C368" s="16">
        <v>638</v>
      </c>
      <c r="D368" s="16">
        <v>1025</v>
      </c>
      <c r="E368" s="17">
        <f t="shared" si="47"/>
        <v>5.1142284569138274E-2</v>
      </c>
      <c r="F368" s="17">
        <f t="shared" si="48"/>
        <v>6.0968355936236021E-2</v>
      </c>
      <c r="G368" s="17">
        <f t="shared" si="50"/>
        <v>0.60658307210031348</v>
      </c>
      <c r="H368" s="17">
        <f t="shared" si="49"/>
        <v>3.102204408817635E-2</v>
      </c>
    </row>
    <row r="369" spans="1:8" x14ac:dyDescent="0.2">
      <c r="A369" s="14"/>
      <c r="B369" s="15" t="s">
        <v>345</v>
      </c>
      <c r="C369" s="16">
        <v>60</v>
      </c>
      <c r="D369" s="16">
        <v>76</v>
      </c>
      <c r="E369" s="17">
        <f t="shared" si="47"/>
        <v>4.8096192384769537E-3</v>
      </c>
      <c r="F369" s="17">
        <f t="shared" si="48"/>
        <v>4.5205805377111583E-3</v>
      </c>
      <c r="G369" s="17">
        <f t="shared" si="50"/>
        <v>0.26666666666666666</v>
      </c>
      <c r="H369" s="17">
        <f t="shared" si="49"/>
        <v>1.282565130260521E-3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5.9481322864620512E-5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63</v>
      </c>
      <c r="D371" s="16">
        <v>221</v>
      </c>
      <c r="E371" s="17">
        <f t="shared" si="47"/>
        <v>5.0501002004008019E-3</v>
      </c>
      <c r="F371" s="17">
        <f t="shared" si="48"/>
        <v>1.3145372353081133E-2</v>
      </c>
      <c r="G371" s="17">
        <f t="shared" si="50"/>
        <v>2.5079365079365079</v>
      </c>
      <c r="H371" s="17">
        <f t="shared" si="49"/>
        <v>1.2665330661322647E-2</v>
      </c>
    </row>
    <row r="372" spans="1:8" x14ac:dyDescent="0.2">
      <c r="A372" s="14"/>
      <c r="B372" s="15" t="s">
        <v>348</v>
      </c>
      <c r="C372" s="16">
        <v>12</v>
      </c>
      <c r="D372" s="16">
        <v>21</v>
      </c>
      <c r="E372" s="17">
        <f t="shared" si="47"/>
        <v>9.6192384769539082E-4</v>
      </c>
      <c r="F372" s="17">
        <f t="shared" si="48"/>
        <v>1.2491077801570307E-3</v>
      </c>
      <c r="G372" s="17">
        <f t="shared" si="50"/>
        <v>0.75</v>
      </c>
      <c r="H372" s="17">
        <f t="shared" si="49"/>
        <v>7.2144288577154312E-4</v>
      </c>
    </row>
    <row r="373" spans="1:8" x14ac:dyDescent="0.2">
      <c r="A373" s="14"/>
      <c r="B373" s="15" t="s">
        <v>349</v>
      </c>
      <c r="C373" s="16">
        <v>39</v>
      </c>
      <c r="D373" s="16">
        <v>2</v>
      </c>
      <c r="E373" s="17">
        <f t="shared" si="47"/>
        <v>3.1262525050100199E-3</v>
      </c>
      <c r="F373" s="17">
        <f t="shared" si="48"/>
        <v>1.1896264572924102E-4</v>
      </c>
      <c r="G373" s="17">
        <f t="shared" si="50"/>
        <v>-0.94871794871794868</v>
      </c>
      <c r="H373" s="17">
        <f t="shared" si="49"/>
        <v>-2.9659318637274548E-3</v>
      </c>
    </row>
    <row r="374" spans="1:8" x14ac:dyDescent="0.2">
      <c r="A374" s="14"/>
      <c r="B374" s="15" t="s">
        <v>350</v>
      </c>
      <c r="C374" s="16">
        <v>20</v>
      </c>
      <c r="D374" s="16">
        <v>0</v>
      </c>
      <c r="E374" s="17">
        <f t="shared" si="47"/>
        <v>1.6032064128256513E-3</v>
      </c>
      <c r="F374" s="17" t="str">
        <f t="shared" si="48"/>
        <v/>
      </c>
      <c r="G374" s="17">
        <f t="shared" si="50"/>
        <v>-1</v>
      </c>
      <c r="H374" s="17">
        <f t="shared" si="49"/>
        <v>-1.6032064128256513E-3</v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1112</v>
      </c>
      <c r="D376" s="16">
        <v>3472</v>
      </c>
      <c r="E376" s="17">
        <f t="shared" si="47"/>
        <v>8.9138276553106216E-2</v>
      </c>
      <c r="F376" s="17">
        <f t="shared" si="48"/>
        <v>0.20651915298596241</v>
      </c>
      <c r="G376" s="17">
        <f t="shared" si="50"/>
        <v>2.1223021582733814</v>
      </c>
      <c r="H376" s="17">
        <f t="shared" si="49"/>
        <v>0.18917835671342687</v>
      </c>
    </row>
    <row r="377" spans="1:8" x14ac:dyDescent="0.2">
      <c r="A377" s="14"/>
      <c r="B377" s="15" t="s">
        <v>353</v>
      </c>
      <c r="C377" s="16">
        <v>11</v>
      </c>
      <c r="D377" s="16">
        <v>0</v>
      </c>
      <c r="E377" s="17">
        <f t="shared" si="47"/>
        <v>8.8176352705410818E-4</v>
      </c>
      <c r="F377" s="17" t="str">
        <f t="shared" si="48"/>
        <v/>
      </c>
      <c r="G377" s="17">
        <f t="shared" si="50"/>
        <v>-1</v>
      </c>
      <c r="H377" s="17">
        <f t="shared" si="49"/>
        <v>-8.8176352705410818E-4</v>
      </c>
    </row>
    <row r="378" spans="1:8" x14ac:dyDescent="0.2">
      <c r="A378" s="14"/>
      <c r="B378" s="15" t="s">
        <v>354</v>
      </c>
      <c r="C378" s="16">
        <v>18</v>
      </c>
      <c r="D378" s="16">
        <v>1</v>
      </c>
      <c r="E378" s="17">
        <f t="shared" si="47"/>
        <v>1.4428857715430862E-3</v>
      </c>
      <c r="F378" s="17">
        <f t="shared" si="48"/>
        <v>5.9481322864620512E-5</v>
      </c>
      <c r="G378" s="17">
        <f t="shared" si="50"/>
        <v>-0.94444444444444442</v>
      </c>
      <c r="H378" s="17">
        <f t="shared" si="49"/>
        <v>-1.3627254509018037E-3</v>
      </c>
    </row>
    <row r="379" spans="1:8" x14ac:dyDescent="0.2">
      <c r="A379" s="14"/>
      <c r="B379" s="15" t="s">
        <v>355</v>
      </c>
      <c r="C379" s="16">
        <v>11</v>
      </c>
      <c r="D379" s="16">
        <v>17</v>
      </c>
      <c r="E379" s="17">
        <f t="shared" si="47"/>
        <v>8.8176352705410818E-4</v>
      </c>
      <c r="F379" s="17">
        <f t="shared" si="48"/>
        <v>1.0111824886985487E-3</v>
      </c>
      <c r="G379" s="17">
        <f t="shared" si="50"/>
        <v>0.54545454545454541</v>
      </c>
      <c r="H379" s="17">
        <f t="shared" si="49"/>
        <v>4.8096192384769536E-4</v>
      </c>
    </row>
    <row r="380" spans="1:8" x14ac:dyDescent="0.2">
      <c r="A380" s="14"/>
      <c r="B380" s="15" t="s">
        <v>356</v>
      </c>
      <c r="C380" s="16">
        <v>195</v>
      </c>
      <c r="D380" s="16">
        <v>268</v>
      </c>
      <c r="E380" s="17">
        <f t="shared" si="47"/>
        <v>1.5631262525050101E-2</v>
      </c>
      <c r="F380" s="17">
        <f t="shared" si="48"/>
        <v>1.5940994527718296E-2</v>
      </c>
      <c r="G380" s="17">
        <f t="shared" si="50"/>
        <v>0.37435897435897436</v>
      </c>
      <c r="H380" s="17">
        <f t="shared" si="49"/>
        <v>5.8517034068136277E-3</v>
      </c>
    </row>
    <row r="381" spans="1:8" x14ac:dyDescent="0.2">
      <c r="A381" s="14"/>
      <c r="B381" s="15" t="s">
        <v>357</v>
      </c>
      <c r="C381" s="16">
        <v>31</v>
      </c>
      <c r="D381" s="16">
        <v>11</v>
      </c>
      <c r="E381" s="17">
        <f t="shared" si="47"/>
        <v>2.4849699398797596E-3</v>
      </c>
      <c r="F381" s="17">
        <f t="shared" si="48"/>
        <v>6.5429455151082565E-4</v>
      </c>
      <c r="G381" s="17">
        <f t="shared" si="50"/>
        <v>-0.64516129032258063</v>
      </c>
      <c r="H381" s="17">
        <f t="shared" si="49"/>
        <v>-1.6032064128256513E-3</v>
      </c>
    </row>
    <row r="382" spans="1:8" x14ac:dyDescent="0.2">
      <c r="A382" s="14"/>
      <c r="B382" s="15" t="s">
        <v>358</v>
      </c>
      <c r="C382" s="16">
        <v>2</v>
      </c>
      <c r="D382" s="16">
        <v>3</v>
      </c>
      <c r="E382" s="17">
        <f t="shared" si="47"/>
        <v>1.6032064128256512E-4</v>
      </c>
      <c r="F382" s="17">
        <f t="shared" si="48"/>
        <v>1.7844396859386153E-4</v>
      </c>
      <c r="G382" s="17">
        <f t="shared" si="50"/>
        <v>0.5</v>
      </c>
      <c r="H382" s="17">
        <f t="shared" si="49"/>
        <v>8.016032064128256E-5</v>
      </c>
    </row>
    <row r="383" spans="1:8" x14ac:dyDescent="0.2">
      <c r="A383" s="14"/>
      <c r="B383" s="15" t="s">
        <v>359</v>
      </c>
      <c r="C383" s="16">
        <v>3</v>
      </c>
      <c r="D383" s="16">
        <v>2</v>
      </c>
      <c r="E383" s="17">
        <f t="shared" si="47"/>
        <v>2.4048096192384771E-4</v>
      </c>
      <c r="F383" s="17">
        <f t="shared" si="48"/>
        <v>1.1896264572924102E-4</v>
      </c>
      <c r="G383" s="17">
        <f t="shared" si="50"/>
        <v>-0.33333333333333331</v>
      </c>
      <c r="H383" s="17">
        <f t="shared" si="49"/>
        <v>-8.016032064128256E-5</v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8.016032064128256E-5</v>
      </c>
      <c r="F384" s="17" t="str">
        <f t="shared" si="48"/>
        <v/>
      </c>
      <c r="G384" s="17">
        <f t="shared" si="50"/>
        <v>-1</v>
      </c>
      <c r="H384" s="17">
        <f t="shared" si="49"/>
        <v>-8.016032064128256E-5</v>
      </c>
    </row>
    <row r="385" spans="1:8" x14ac:dyDescent="0.2">
      <c r="A385" s="14"/>
      <c r="B385" s="15" t="s">
        <v>361</v>
      </c>
      <c r="C385" s="16">
        <v>15</v>
      </c>
      <c r="D385" s="16">
        <v>11</v>
      </c>
      <c r="E385" s="17">
        <f t="shared" si="47"/>
        <v>1.2024048096192384E-3</v>
      </c>
      <c r="F385" s="17">
        <f t="shared" si="48"/>
        <v>6.5429455151082565E-4</v>
      </c>
      <c r="G385" s="17">
        <f t="shared" si="50"/>
        <v>-0.26666666666666666</v>
      </c>
      <c r="H385" s="17">
        <f t="shared" si="49"/>
        <v>-3.2064128256513024E-4</v>
      </c>
    </row>
    <row r="386" spans="1:8" x14ac:dyDescent="0.2">
      <c r="A386" s="14"/>
      <c r="B386" s="15" t="s">
        <v>362</v>
      </c>
      <c r="C386" s="16">
        <v>5</v>
      </c>
      <c r="D386" s="16">
        <v>50</v>
      </c>
      <c r="E386" s="17">
        <f t="shared" si="47"/>
        <v>4.0080160320641282E-4</v>
      </c>
      <c r="F386" s="17">
        <f t="shared" si="48"/>
        <v>2.9740661432310256E-3</v>
      </c>
      <c r="G386" s="17">
        <f t="shared" si="50"/>
        <v>9</v>
      </c>
      <c r="H386" s="17">
        <f t="shared" si="49"/>
        <v>3.6072144288577155E-3</v>
      </c>
    </row>
    <row r="387" spans="1:8" x14ac:dyDescent="0.2">
      <c r="A387" s="14"/>
      <c r="B387" s="15" t="s">
        <v>363</v>
      </c>
      <c r="C387" s="16">
        <v>12</v>
      </c>
      <c r="D387" s="16">
        <v>10</v>
      </c>
      <c r="E387" s="17">
        <f t="shared" si="47"/>
        <v>9.6192384769539082E-4</v>
      </c>
      <c r="F387" s="17">
        <f t="shared" si="48"/>
        <v>5.9481322864620508E-4</v>
      </c>
      <c r="G387" s="17">
        <f t="shared" si="50"/>
        <v>-0.16666666666666666</v>
      </c>
      <c r="H387" s="17">
        <f t="shared" si="49"/>
        <v>-1.6032064128256512E-4</v>
      </c>
    </row>
    <row r="388" spans="1:8" x14ac:dyDescent="0.2">
      <c r="A388" s="14"/>
      <c r="B388" s="15" t="s">
        <v>364</v>
      </c>
      <c r="C388" s="16">
        <v>1</v>
      </c>
      <c r="D388" s="16">
        <v>7</v>
      </c>
      <c r="E388" s="17">
        <f t="shared" si="47"/>
        <v>8.016032064128256E-5</v>
      </c>
      <c r="F388" s="17">
        <f t="shared" si="48"/>
        <v>4.1636926005234358E-4</v>
      </c>
      <c r="G388" s="17">
        <f t="shared" si="50"/>
        <v>6</v>
      </c>
      <c r="H388" s="17">
        <f t="shared" si="49"/>
        <v>4.8096192384769536E-4</v>
      </c>
    </row>
    <row r="389" spans="1:8" ht="25.5" x14ac:dyDescent="0.2">
      <c r="A389" s="14"/>
      <c r="B389" s="15" t="s">
        <v>365</v>
      </c>
      <c r="C389" s="16">
        <v>139</v>
      </c>
      <c r="D389" s="16">
        <v>114</v>
      </c>
      <c r="E389" s="17">
        <f t="shared" si="47"/>
        <v>1.1142284569138277E-2</v>
      </c>
      <c r="F389" s="17">
        <f t="shared" si="48"/>
        <v>6.7808708065667384E-3</v>
      </c>
      <c r="G389" s="17">
        <f t="shared" si="50"/>
        <v>-0.17985611510791366</v>
      </c>
      <c r="H389" s="17">
        <f t="shared" si="49"/>
        <v>-2.004008016032064E-3</v>
      </c>
    </row>
    <row r="390" spans="1:8" ht="25.5" x14ac:dyDescent="0.2">
      <c r="A390" s="14"/>
      <c r="B390" s="15" t="s">
        <v>366</v>
      </c>
      <c r="C390" s="16">
        <v>37</v>
      </c>
      <c r="D390" s="16">
        <v>74</v>
      </c>
      <c r="E390" s="17">
        <f t="shared" si="47"/>
        <v>2.9659318637274548E-3</v>
      </c>
      <c r="F390" s="17">
        <f t="shared" si="48"/>
        <v>4.401617891981918E-3</v>
      </c>
      <c r="G390" s="17">
        <f t="shared" si="50"/>
        <v>1</v>
      </c>
      <c r="H390" s="17">
        <f t="shared" si="49"/>
        <v>2.9659318637274548E-3</v>
      </c>
    </row>
    <row r="391" spans="1:8" x14ac:dyDescent="0.2">
      <c r="A391" s="14"/>
      <c r="B391" s="15" t="s">
        <v>367</v>
      </c>
      <c r="C391" s="16">
        <v>84</v>
      </c>
      <c r="D391" s="16">
        <v>85</v>
      </c>
      <c r="E391" s="17">
        <f t="shared" si="47"/>
        <v>6.7334669338677353E-3</v>
      </c>
      <c r="F391" s="17">
        <f t="shared" si="48"/>
        <v>5.0559124434927435E-3</v>
      </c>
      <c r="G391" s="17">
        <f t="shared" si="50"/>
        <v>1.1904761904761904E-2</v>
      </c>
      <c r="H391" s="17">
        <f t="shared" si="49"/>
        <v>8.016032064128256E-5</v>
      </c>
    </row>
    <row r="392" spans="1:8" x14ac:dyDescent="0.2">
      <c r="A392" s="14"/>
      <c r="B392" s="15" t="s">
        <v>368</v>
      </c>
      <c r="C392" s="16">
        <v>7</v>
      </c>
      <c r="D392" s="16">
        <v>14</v>
      </c>
      <c r="E392" s="17">
        <f t="shared" si="47"/>
        <v>5.6112224448897794E-4</v>
      </c>
      <c r="F392" s="17">
        <f t="shared" si="48"/>
        <v>8.3273852010468715E-4</v>
      </c>
      <c r="G392" s="17">
        <f t="shared" si="50"/>
        <v>1</v>
      </c>
      <c r="H392" s="17">
        <f t="shared" si="49"/>
        <v>5.6112224448897794E-4</v>
      </c>
    </row>
    <row r="393" spans="1:8" x14ac:dyDescent="0.2">
      <c r="A393" s="14"/>
      <c r="B393" s="15" t="s">
        <v>369</v>
      </c>
      <c r="C393" s="16">
        <v>8</v>
      </c>
      <c r="D393" s="16">
        <v>11</v>
      </c>
      <c r="E393" s="17">
        <f t="shared" si="47"/>
        <v>6.4128256513026048E-4</v>
      </c>
      <c r="F393" s="17">
        <f t="shared" si="48"/>
        <v>6.5429455151082565E-4</v>
      </c>
      <c r="G393" s="17">
        <f t="shared" si="50"/>
        <v>0.375</v>
      </c>
      <c r="H393" s="17">
        <f t="shared" si="49"/>
        <v>2.4048096192384768E-4</v>
      </c>
    </row>
    <row r="394" spans="1:8" x14ac:dyDescent="0.2">
      <c r="A394" s="14"/>
      <c r="B394" s="15" t="s">
        <v>370</v>
      </c>
      <c r="C394" s="16">
        <v>2</v>
      </c>
      <c r="D394" s="16">
        <v>5</v>
      </c>
      <c r="E394" s="17">
        <f t="shared" si="47"/>
        <v>1.6032064128256512E-4</v>
      </c>
      <c r="F394" s="17">
        <f t="shared" si="48"/>
        <v>2.9740661432310254E-4</v>
      </c>
      <c r="G394" s="17">
        <f t="shared" si="50"/>
        <v>1.5</v>
      </c>
      <c r="H394" s="17">
        <f t="shared" si="49"/>
        <v>2.4048096192384768E-4</v>
      </c>
    </row>
    <row r="395" spans="1:8" x14ac:dyDescent="0.2">
      <c r="A395" s="14"/>
      <c r="B395" s="15" t="s">
        <v>371</v>
      </c>
      <c r="C395" s="16">
        <v>22</v>
      </c>
      <c r="D395" s="16">
        <v>28</v>
      </c>
      <c r="E395" s="17">
        <f t="shared" si="47"/>
        <v>1.7635270541082164E-3</v>
      </c>
      <c r="F395" s="17">
        <f t="shared" si="48"/>
        <v>1.6654770402093743E-3</v>
      </c>
      <c r="G395" s="17">
        <f t="shared" si="50"/>
        <v>0.27272727272727271</v>
      </c>
      <c r="H395" s="17">
        <f t="shared" si="49"/>
        <v>4.8096192384769536E-4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5.9481322864620512E-5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8.016032064128256E-5</v>
      </c>
      <c r="F397" s="17" t="str">
        <f t="shared" si="48"/>
        <v/>
      </c>
      <c r="G397" s="17">
        <f t="shared" si="50"/>
        <v>-1</v>
      </c>
      <c r="H397" s="17">
        <f t="shared" si="49"/>
        <v>-8.016032064128256E-5</v>
      </c>
    </row>
    <row r="398" spans="1:8" x14ac:dyDescent="0.2">
      <c r="A398" s="14"/>
      <c r="B398" s="15" t="s">
        <v>374</v>
      </c>
      <c r="C398" s="16">
        <v>49</v>
      </c>
      <c r="D398" s="16">
        <v>43</v>
      </c>
      <c r="E398" s="17">
        <f t="shared" si="47"/>
        <v>3.927855711422846E-3</v>
      </c>
      <c r="F398" s="17">
        <f t="shared" si="48"/>
        <v>2.557696883178682E-3</v>
      </c>
      <c r="G398" s="17">
        <f t="shared" si="50"/>
        <v>-0.12244897959183673</v>
      </c>
      <c r="H398" s="17">
        <f t="shared" si="49"/>
        <v>-4.8096192384769541E-4</v>
      </c>
    </row>
    <row r="399" spans="1:8" x14ac:dyDescent="0.2">
      <c r="A399" s="14"/>
      <c r="B399" s="15" t="s">
        <v>375</v>
      </c>
      <c r="C399" s="16">
        <v>5</v>
      </c>
      <c r="D399" s="16">
        <v>14</v>
      </c>
      <c r="E399" s="17">
        <f t="shared" si="47"/>
        <v>4.0080160320641282E-4</v>
      </c>
      <c r="F399" s="17">
        <f t="shared" si="48"/>
        <v>8.3273852010468715E-4</v>
      </c>
      <c r="G399" s="17">
        <f t="shared" si="50"/>
        <v>1.8</v>
      </c>
      <c r="H399" s="17">
        <f t="shared" si="49"/>
        <v>7.2144288577154312E-4</v>
      </c>
    </row>
    <row r="400" spans="1:8" x14ac:dyDescent="0.2">
      <c r="A400" s="14"/>
      <c r="B400" s="15" t="s">
        <v>376</v>
      </c>
      <c r="C400" s="16">
        <v>1</v>
      </c>
      <c r="D400" s="16">
        <v>1</v>
      </c>
      <c r="E400" s="17">
        <f t="shared" si="47"/>
        <v>8.016032064128256E-5</v>
      </c>
      <c r="F400" s="17">
        <f t="shared" si="48"/>
        <v>5.9481322864620512E-5</v>
      </c>
      <c r="G400" s="17">
        <f t="shared" si="50"/>
        <v>0</v>
      </c>
      <c r="H400" s="17">
        <f t="shared" si="49"/>
        <v>0</v>
      </c>
    </row>
    <row r="401" spans="1:8" x14ac:dyDescent="0.2">
      <c r="A401" s="14"/>
      <c r="B401" s="15" t="s">
        <v>377</v>
      </c>
      <c r="C401" s="16">
        <v>3</v>
      </c>
      <c r="D401" s="16">
        <v>19</v>
      </c>
      <c r="E401" s="17">
        <f t="shared" si="47"/>
        <v>2.4048096192384771E-4</v>
      </c>
      <c r="F401" s="17">
        <f t="shared" si="48"/>
        <v>1.1301451344277896E-3</v>
      </c>
      <c r="G401" s="17">
        <f t="shared" si="50"/>
        <v>5.333333333333333</v>
      </c>
      <c r="H401" s="17">
        <f t="shared" si="49"/>
        <v>1.282565130260521E-3</v>
      </c>
    </row>
    <row r="402" spans="1:8" x14ac:dyDescent="0.2">
      <c r="A402" s="14"/>
      <c r="B402" s="15" t="s">
        <v>378</v>
      </c>
      <c r="C402" s="16">
        <v>3763</v>
      </c>
      <c r="D402" s="16">
        <v>4993</v>
      </c>
      <c r="E402" s="17">
        <f t="shared" si="47"/>
        <v>0.30164328657314632</v>
      </c>
      <c r="F402" s="17">
        <f t="shared" si="48"/>
        <v>0.29699024506305022</v>
      </c>
      <c r="G402" s="17">
        <f t="shared" si="50"/>
        <v>0.3268668615466383</v>
      </c>
      <c r="H402" s="17">
        <f t="shared" si="49"/>
        <v>9.8597194388777551E-2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5.9481322864620512E-5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214</v>
      </c>
      <c r="D405" s="16">
        <v>301</v>
      </c>
      <c r="E405" s="17">
        <f t="shared" si="47"/>
        <v>1.7154308617234468E-2</v>
      </c>
      <c r="F405" s="17">
        <f t="shared" si="48"/>
        <v>1.7903878182250772E-2</v>
      </c>
      <c r="G405" s="17">
        <f t="shared" si="50"/>
        <v>0.40654205607476634</v>
      </c>
      <c r="H405" s="17">
        <f t="shared" si="49"/>
        <v>6.9739478957915827E-3</v>
      </c>
    </row>
    <row r="406" spans="1:8" x14ac:dyDescent="0.2">
      <c r="A406" s="14"/>
      <c r="B406" s="15" t="s">
        <v>382</v>
      </c>
      <c r="C406" s="16">
        <v>1772</v>
      </c>
      <c r="D406" s="16">
        <v>1061</v>
      </c>
      <c r="E406" s="17">
        <f t="shared" si="47"/>
        <v>0.1420440881763527</v>
      </c>
      <c r="F406" s="17">
        <f t="shared" si="48"/>
        <v>6.3109683559362362E-2</v>
      </c>
      <c r="G406" s="17">
        <f t="shared" si="50"/>
        <v>-0.40124153498871334</v>
      </c>
      <c r="H406" s="17">
        <f t="shared" si="49"/>
        <v>-5.6993987975951906E-2</v>
      </c>
    </row>
    <row r="407" spans="1:8" x14ac:dyDescent="0.2">
      <c r="A407" s="14"/>
      <c r="B407" s="15" t="s">
        <v>383</v>
      </c>
      <c r="C407" s="16">
        <v>142</v>
      </c>
      <c r="D407" s="16">
        <v>196</v>
      </c>
      <c r="E407" s="17">
        <f t="shared" si="47"/>
        <v>1.1382765531062124E-2</v>
      </c>
      <c r="F407" s="17">
        <f t="shared" si="48"/>
        <v>1.165833928146562E-2</v>
      </c>
      <c r="G407" s="17">
        <f t="shared" si="50"/>
        <v>0.38028169014084506</v>
      </c>
      <c r="H407" s="17">
        <f t="shared" si="49"/>
        <v>4.3286573146292581E-3</v>
      </c>
    </row>
    <row r="408" spans="1:8" x14ac:dyDescent="0.2">
      <c r="A408" s="14"/>
      <c r="B408" s="15" t="s">
        <v>384</v>
      </c>
      <c r="C408" s="16">
        <v>1</v>
      </c>
      <c r="D408" s="16">
        <v>2</v>
      </c>
      <c r="E408" s="17">
        <f t="shared" si="47"/>
        <v>8.016032064128256E-5</v>
      </c>
      <c r="F408" s="17">
        <f t="shared" si="48"/>
        <v>1.1896264572924102E-4</v>
      </c>
      <c r="G408" s="17">
        <f t="shared" si="50"/>
        <v>1</v>
      </c>
      <c r="H408" s="17">
        <f t="shared" si="49"/>
        <v>8.016032064128256E-5</v>
      </c>
    </row>
    <row r="409" spans="1:8" x14ac:dyDescent="0.2">
      <c r="A409" s="14"/>
      <c r="B409" s="15" t="s">
        <v>385</v>
      </c>
      <c r="C409" s="16">
        <v>3</v>
      </c>
      <c r="D409" s="16">
        <v>8</v>
      </c>
      <c r="E409" s="17">
        <f t="shared" si="47"/>
        <v>2.4048096192384771E-4</v>
      </c>
      <c r="F409" s="17">
        <f t="shared" si="48"/>
        <v>4.7585058291696409E-4</v>
      </c>
      <c r="G409" s="17">
        <f t="shared" si="50"/>
        <v>1.6666666666666667</v>
      </c>
      <c r="H409" s="17">
        <f t="shared" si="49"/>
        <v>4.0080160320641288E-4</v>
      </c>
    </row>
    <row r="410" spans="1:8" ht="25.5" x14ac:dyDescent="0.2">
      <c r="A410" s="14"/>
      <c r="B410" s="15" t="s">
        <v>386</v>
      </c>
      <c r="C410" s="16">
        <v>1</v>
      </c>
      <c r="D410" s="16">
        <v>153</v>
      </c>
      <c r="E410" s="17">
        <f t="shared" si="47"/>
        <v>8.016032064128256E-5</v>
      </c>
      <c r="F410" s="17">
        <f t="shared" si="48"/>
        <v>9.1006423982869372E-3</v>
      </c>
      <c r="G410" s="17">
        <f t="shared" si="50"/>
        <v>152</v>
      </c>
      <c r="H410" s="17">
        <f t="shared" si="49"/>
        <v>1.2184368737474948E-2</v>
      </c>
    </row>
    <row r="411" spans="1:8" x14ac:dyDescent="0.2">
      <c r="A411" s="14"/>
      <c r="B411" s="15" t="s">
        <v>387</v>
      </c>
      <c r="C411" s="16">
        <v>19</v>
      </c>
      <c r="D411" s="16">
        <v>26</v>
      </c>
      <c r="E411" s="17">
        <f t="shared" si="47"/>
        <v>1.5230460921843688E-3</v>
      </c>
      <c r="F411" s="17">
        <f t="shared" si="48"/>
        <v>1.5465143944801332E-3</v>
      </c>
      <c r="G411" s="17">
        <f t="shared" si="50"/>
        <v>0.36842105263157893</v>
      </c>
      <c r="H411" s="17">
        <f t="shared" si="49"/>
        <v>5.6112224448897794E-4</v>
      </c>
    </row>
    <row r="412" spans="1:8" x14ac:dyDescent="0.2">
      <c r="A412" s="14"/>
      <c r="B412" s="15" t="s">
        <v>388</v>
      </c>
      <c r="C412" s="16">
        <v>3</v>
      </c>
      <c r="D412" s="16">
        <v>34</v>
      </c>
      <c r="E412" s="17">
        <f t="shared" si="47"/>
        <v>2.4048096192384771E-4</v>
      </c>
      <c r="F412" s="17">
        <f t="shared" si="48"/>
        <v>2.0223649773970973E-3</v>
      </c>
      <c r="G412" s="17">
        <f t="shared" si="50"/>
        <v>10.333333333333334</v>
      </c>
      <c r="H412" s="17">
        <f t="shared" si="49"/>
        <v>2.4849699398797596E-3</v>
      </c>
    </row>
    <row r="413" spans="1:8" x14ac:dyDescent="0.2">
      <c r="A413" s="14"/>
      <c r="B413" s="15" t="s">
        <v>389</v>
      </c>
      <c r="C413" s="16">
        <v>6</v>
      </c>
      <c r="D413" s="16">
        <v>7</v>
      </c>
      <c r="E413" s="17">
        <f t="shared" si="47"/>
        <v>4.8096192384769541E-4</v>
      </c>
      <c r="F413" s="17">
        <f t="shared" si="48"/>
        <v>4.1636926005234358E-4</v>
      </c>
      <c r="G413" s="17">
        <f t="shared" si="50"/>
        <v>0.16666666666666666</v>
      </c>
      <c r="H413" s="17">
        <f t="shared" si="49"/>
        <v>8.016032064128256E-5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25</v>
      </c>
      <c r="D415" s="16">
        <v>0</v>
      </c>
      <c r="E415" s="17">
        <f t="shared" si="47"/>
        <v>2.004008016032064E-3</v>
      </c>
      <c r="F415" s="17" t="str">
        <f t="shared" si="48"/>
        <v/>
      </c>
      <c r="G415" s="17">
        <f t="shared" si="50"/>
        <v>-1</v>
      </c>
      <c r="H415" s="17">
        <f t="shared" si="49"/>
        <v>-2.004008016032064E-3</v>
      </c>
    </row>
    <row r="416" spans="1:8" ht="25.5" x14ac:dyDescent="0.2">
      <c r="A416" s="14"/>
      <c r="B416" s="15" t="s">
        <v>392</v>
      </c>
      <c r="C416" s="16">
        <v>3</v>
      </c>
      <c r="D416" s="16">
        <v>9</v>
      </c>
      <c r="E416" s="17">
        <f t="shared" si="47"/>
        <v>2.4048096192384771E-4</v>
      </c>
      <c r="F416" s="17">
        <f t="shared" si="48"/>
        <v>5.3533190578158461E-4</v>
      </c>
      <c r="G416" s="17">
        <f t="shared" si="50"/>
        <v>2</v>
      </c>
      <c r="H416" s="17">
        <f t="shared" si="49"/>
        <v>4.8096192384769541E-4</v>
      </c>
    </row>
    <row r="417" spans="1:8" x14ac:dyDescent="0.2">
      <c r="A417" s="14"/>
      <c r="B417" s="15" t="s">
        <v>393</v>
      </c>
      <c r="C417" s="16">
        <v>8</v>
      </c>
      <c r="D417" s="16">
        <v>10</v>
      </c>
      <c r="E417" s="17">
        <f t="shared" si="47"/>
        <v>6.4128256513026048E-4</v>
      </c>
      <c r="F417" s="17">
        <f t="shared" si="48"/>
        <v>5.9481322864620508E-4</v>
      </c>
      <c r="G417" s="17">
        <f t="shared" si="50"/>
        <v>0.25</v>
      </c>
      <c r="H417" s="17">
        <f t="shared" si="49"/>
        <v>1.6032064128256512E-4</v>
      </c>
    </row>
    <row r="418" spans="1:8" x14ac:dyDescent="0.2">
      <c r="A418" s="14"/>
      <c r="B418" s="15" t="s">
        <v>394</v>
      </c>
      <c r="C418" s="16">
        <v>123</v>
      </c>
      <c r="D418" s="16">
        <v>322</v>
      </c>
      <c r="E418" s="17">
        <f t="shared" si="47"/>
        <v>9.8597194388777547E-3</v>
      </c>
      <c r="F418" s="17">
        <f t="shared" si="48"/>
        <v>1.9152985962407804E-2</v>
      </c>
      <c r="G418" s="17">
        <f t="shared" si="50"/>
        <v>1.6178861788617886</v>
      </c>
      <c r="H418" s="17">
        <f t="shared" si="49"/>
        <v>1.5951903807615228E-2</v>
      </c>
    </row>
    <row r="419" spans="1:8" x14ac:dyDescent="0.2">
      <c r="A419" s="14"/>
      <c r="B419" s="15" t="s">
        <v>395</v>
      </c>
      <c r="C419" s="16">
        <v>0</v>
      </c>
      <c r="D419" s="16">
        <v>2</v>
      </c>
      <c r="E419" s="17" t="str">
        <f t="shared" si="47"/>
        <v/>
      </c>
      <c r="F419" s="17">
        <f t="shared" si="48"/>
        <v>1.1896264572924102E-4</v>
      </c>
      <c r="G419" s="17">
        <f t="shared" si="50"/>
        <v>1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38</v>
      </c>
      <c r="D420" s="16">
        <v>51</v>
      </c>
      <c r="E420" s="17">
        <f t="shared" ref="E420:E483" si="51">+IF(C420=0,"",C420/C$356)</f>
        <v>3.0460921843687375E-3</v>
      </c>
      <c r="F420" s="17">
        <f t="shared" ref="F420:F483" si="52">+IF(D420=0,"",D420/D$356)</f>
        <v>3.0335474660956462E-3</v>
      </c>
      <c r="G420" s="17">
        <f t="shared" si="50"/>
        <v>0.34210526315789475</v>
      </c>
      <c r="H420" s="17">
        <f t="shared" ref="H420:H483" si="53">+IF(OR(AND(E420=""),(G420="")),"",E420*G420)</f>
        <v>1.0420841683366734E-3</v>
      </c>
    </row>
    <row r="421" spans="1:8" x14ac:dyDescent="0.2">
      <c r="A421" s="14"/>
      <c r="B421" s="15" t="s">
        <v>397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1.1896264572924102E-4</v>
      </c>
      <c r="G421" s="17">
        <f t="shared" ref="G421:G484" si="54">+IF(AND(C421=0,D421=0)," ",IF(C421=0,1,IF(D421=0,-1,(D421-C421)/C421)))</f>
        <v>1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8.016032064128256E-5</v>
      </c>
      <c r="F423" s="17">
        <f t="shared" si="52"/>
        <v>5.9481322864620512E-5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9</v>
      </c>
      <c r="D424" s="16">
        <v>6</v>
      </c>
      <c r="E424" s="17">
        <f t="shared" si="51"/>
        <v>7.2144288577154312E-4</v>
      </c>
      <c r="F424" s="17">
        <f t="shared" si="52"/>
        <v>3.5688793718772306E-4</v>
      </c>
      <c r="G424" s="17">
        <f t="shared" si="54"/>
        <v>-0.33333333333333331</v>
      </c>
      <c r="H424" s="17">
        <f t="shared" si="53"/>
        <v>-2.4048096192384771E-4</v>
      </c>
    </row>
    <row r="425" spans="1:8" x14ac:dyDescent="0.2">
      <c r="A425" s="14"/>
      <c r="B425" s="15" t="s">
        <v>401</v>
      </c>
      <c r="C425" s="16">
        <v>3</v>
      </c>
      <c r="D425" s="16">
        <v>2</v>
      </c>
      <c r="E425" s="17">
        <f t="shared" si="51"/>
        <v>2.4048096192384771E-4</v>
      </c>
      <c r="F425" s="17">
        <f t="shared" si="52"/>
        <v>1.1896264572924102E-4</v>
      </c>
      <c r="G425" s="17">
        <f t="shared" si="54"/>
        <v>-0.33333333333333331</v>
      </c>
      <c r="H425" s="17">
        <f t="shared" si="53"/>
        <v>-8.016032064128256E-5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113</v>
      </c>
      <c r="D427" s="16">
        <v>19</v>
      </c>
      <c r="E427" s="17">
        <f t="shared" si="51"/>
        <v>9.0581162324649307E-3</v>
      </c>
      <c r="F427" s="17">
        <f t="shared" si="52"/>
        <v>1.1301451344277896E-3</v>
      </c>
      <c r="G427" s="17">
        <f t="shared" si="54"/>
        <v>-0.83185840707964598</v>
      </c>
      <c r="H427" s="17">
        <f t="shared" si="53"/>
        <v>-7.5350701402805611E-3</v>
      </c>
    </row>
    <row r="428" spans="1:8" x14ac:dyDescent="0.2">
      <c r="A428" s="14"/>
      <c r="B428" s="15" t="s">
        <v>404</v>
      </c>
      <c r="C428" s="16">
        <v>705</v>
      </c>
      <c r="D428" s="16">
        <v>738</v>
      </c>
      <c r="E428" s="17">
        <f t="shared" si="51"/>
        <v>5.6513026052104211E-2</v>
      </c>
      <c r="F428" s="17">
        <f t="shared" si="52"/>
        <v>4.3897216274089934E-2</v>
      </c>
      <c r="G428" s="17">
        <f t="shared" si="54"/>
        <v>4.6808510638297871E-2</v>
      </c>
      <c r="H428" s="17">
        <f t="shared" si="53"/>
        <v>2.6452905811623247E-3</v>
      </c>
    </row>
    <row r="429" spans="1:8" x14ac:dyDescent="0.2">
      <c r="A429" s="14"/>
      <c r="B429" s="15" t="s">
        <v>405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1.1896264572924102E-4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3</v>
      </c>
      <c r="D430" s="16">
        <v>5</v>
      </c>
      <c r="E430" s="17">
        <f t="shared" si="51"/>
        <v>2.4048096192384771E-4</v>
      </c>
      <c r="F430" s="17">
        <f t="shared" si="52"/>
        <v>2.9740661432310254E-4</v>
      </c>
      <c r="G430" s="17">
        <f t="shared" si="54"/>
        <v>0.66666666666666663</v>
      </c>
      <c r="H430" s="17">
        <f t="shared" si="53"/>
        <v>1.6032064128256512E-4</v>
      </c>
    </row>
    <row r="431" spans="1:8" x14ac:dyDescent="0.2">
      <c r="A431" s="14"/>
      <c r="B431" s="15" t="s">
        <v>407</v>
      </c>
      <c r="C431" s="16">
        <v>13</v>
      </c>
      <c r="D431" s="16">
        <v>13</v>
      </c>
      <c r="E431" s="17">
        <f t="shared" si="51"/>
        <v>1.0420841683366734E-3</v>
      </c>
      <c r="F431" s="17">
        <f t="shared" si="52"/>
        <v>7.7325719724006658E-4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4</v>
      </c>
      <c r="D432" s="16">
        <v>8</v>
      </c>
      <c r="E432" s="17">
        <f t="shared" si="51"/>
        <v>3.2064128256513024E-4</v>
      </c>
      <c r="F432" s="17">
        <f t="shared" si="52"/>
        <v>4.7585058291696409E-4</v>
      </c>
      <c r="G432" s="17">
        <f t="shared" si="54"/>
        <v>1</v>
      </c>
      <c r="H432" s="17">
        <f t="shared" si="53"/>
        <v>3.2064128256513024E-4</v>
      </c>
    </row>
    <row r="433" spans="1:8" x14ac:dyDescent="0.2">
      <c r="A433" s="14"/>
      <c r="B433" s="15" t="s">
        <v>409</v>
      </c>
      <c r="C433" s="16">
        <v>7</v>
      </c>
      <c r="D433" s="16">
        <v>16</v>
      </c>
      <c r="E433" s="17">
        <f t="shared" si="51"/>
        <v>5.6112224448897794E-4</v>
      </c>
      <c r="F433" s="17">
        <f t="shared" si="52"/>
        <v>9.5170116583392819E-4</v>
      </c>
      <c r="G433" s="17">
        <f t="shared" si="54"/>
        <v>1.2857142857142858</v>
      </c>
      <c r="H433" s="17">
        <f t="shared" si="53"/>
        <v>7.2144288577154312E-4</v>
      </c>
    </row>
    <row r="434" spans="1:8" x14ac:dyDescent="0.2">
      <c r="A434" s="14"/>
      <c r="B434" s="15" t="s">
        <v>410</v>
      </c>
      <c r="C434" s="16">
        <v>1</v>
      </c>
      <c r="D434" s="16">
        <v>1</v>
      </c>
      <c r="E434" s="17">
        <f t="shared" si="51"/>
        <v>8.016032064128256E-5</v>
      </c>
      <c r="F434" s="17">
        <f t="shared" si="52"/>
        <v>5.9481322864620512E-5</v>
      </c>
      <c r="G434" s="17">
        <f t="shared" si="54"/>
        <v>0</v>
      </c>
      <c r="H434" s="17">
        <f t="shared" si="53"/>
        <v>0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2</v>
      </c>
      <c r="D436" s="16">
        <v>5</v>
      </c>
      <c r="E436" s="17">
        <f t="shared" si="51"/>
        <v>1.6032064128256512E-4</v>
      </c>
      <c r="F436" s="17">
        <f t="shared" si="52"/>
        <v>2.9740661432310254E-4</v>
      </c>
      <c r="G436" s="17">
        <f t="shared" si="54"/>
        <v>1.5</v>
      </c>
      <c r="H436" s="17">
        <f t="shared" si="53"/>
        <v>2.4048096192384768E-4</v>
      </c>
    </row>
    <row r="437" spans="1:8" x14ac:dyDescent="0.2">
      <c r="A437" s="14"/>
      <c r="B437" s="15" t="s">
        <v>413</v>
      </c>
      <c r="C437" s="16">
        <v>2</v>
      </c>
      <c r="D437" s="16">
        <v>1</v>
      </c>
      <c r="E437" s="17">
        <f t="shared" si="51"/>
        <v>1.6032064128256512E-4</v>
      </c>
      <c r="F437" s="17">
        <f t="shared" si="52"/>
        <v>5.9481322864620512E-5</v>
      </c>
      <c r="G437" s="17">
        <f t="shared" si="54"/>
        <v>-0.5</v>
      </c>
      <c r="H437" s="17">
        <f t="shared" si="53"/>
        <v>-8.016032064128256E-5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5.9481322864620512E-5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5.9481322864620512E-5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66</v>
      </c>
      <c r="D442" s="16">
        <v>214</v>
      </c>
      <c r="E442" s="17">
        <f t="shared" si="51"/>
        <v>5.2905811623246493E-3</v>
      </c>
      <c r="F442" s="17">
        <f t="shared" si="52"/>
        <v>1.2729003093028789E-2</v>
      </c>
      <c r="G442" s="17">
        <f t="shared" si="54"/>
        <v>2.2424242424242422</v>
      </c>
      <c r="H442" s="17">
        <f t="shared" si="53"/>
        <v>1.1863727454909819E-2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9</v>
      </c>
      <c r="D444" s="16">
        <v>5</v>
      </c>
      <c r="E444" s="17">
        <f t="shared" si="51"/>
        <v>7.2144288577154312E-4</v>
      </c>
      <c r="F444" s="17">
        <f t="shared" si="52"/>
        <v>2.9740661432310254E-4</v>
      </c>
      <c r="G444" s="17">
        <f t="shared" si="54"/>
        <v>-0.44444444444444442</v>
      </c>
      <c r="H444" s="17">
        <f t="shared" si="53"/>
        <v>-3.2064128256513024E-4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3</v>
      </c>
      <c r="D446" s="16">
        <v>2</v>
      </c>
      <c r="E446" s="17">
        <f t="shared" si="51"/>
        <v>2.4048096192384771E-4</v>
      </c>
      <c r="F446" s="17">
        <f t="shared" si="52"/>
        <v>1.1896264572924102E-4</v>
      </c>
      <c r="G446" s="17">
        <f t="shared" si="54"/>
        <v>-0.33333333333333331</v>
      </c>
      <c r="H446" s="17">
        <f t="shared" si="53"/>
        <v>-8.016032064128256E-5</v>
      </c>
    </row>
    <row r="447" spans="1:8" x14ac:dyDescent="0.2">
      <c r="A447" s="14"/>
      <c r="B447" s="15" t="s">
        <v>423</v>
      </c>
      <c r="C447" s="16">
        <v>11</v>
      </c>
      <c r="D447" s="16">
        <v>13</v>
      </c>
      <c r="E447" s="17">
        <f t="shared" si="51"/>
        <v>8.8176352705410818E-4</v>
      </c>
      <c r="F447" s="17">
        <f t="shared" si="52"/>
        <v>7.7325719724006658E-4</v>
      </c>
      <c r="G447" s="17">
        <f t="shared" si="54"/>
        <v>0.18181818181818182</v>
      </c>
      <c r="H447" s="17">
        <f t="shared" si="53"/>
        <v>1.6032064128256512E-4</v>
      </c>
    </row>
    <row r="448" spans="1:8" x14ac:dyDescent="0.2">
      <c r="A448" s="14"/>
      <c r="B448" s="15" t="s">
        <v>424</v>
      </c>
      <c r="C448" s="16">
        <v>5</v>
      </c>
      <c r="D448" s="16">
        <v>7</v>
      </c>
      <c r="E448" s="17">
        <f t="shared" si="51"/>
        <v>4.0080160320641282E-4</v>
      </c>
      <c r="F448" s="17">
        <f t="shared" si="52"/>
        <v>4.1636926005234358E-4</v>
      </c>
      <c r="G448" s="17">
        <f t="shared" si="54"/>
        <v>0.4</v>
      </c>
      <c r="H448" s="17">
        <f t="shared" si="53"/>
        <v>1.6032064128256515E-4</v>
      </c>
    </row>
    <row r="449" spans="1:8" x14ac:dyDescent="0.2">
      <c r="A449" s="14"/>
      <c r="B449" s="15" t="s">
        <v>425</v>
      </c>
      <c r="C449" s="16">
        <v>10</v>
      </c>
      <c r="D449" s="16">
        <v>13</v>
      </c>
      <c r="E449" s="17">
        <f t="shared" si="51"/>
        <v>8.0160320641282565E-4</v>
      </c>
      <c r="F449" s="17">
        <f t="shared" si="52"/>
        <v>7.7325719724006658E-4</v>
      </c>
      <c r="G449" s="17">
        <f t="shared" si="54"/>
        <v>0.3</v>
      </c>
      <c r="H449" s="17">
        <f t="shared" si="53"/>
        <v>2.4048096192384768E-4</v>
      </c>
    </row>
    <row r="450" spans="1:8" x14ac:dyDescent="0.2">
      <c r="A450" s="14"/>
      <c r="B450" s="15" t="s">
        <v>426</v>
      </c>
      <c r="C450" s="16">
        <v>0</v>
      </c>
      <c r="D450" s="16">
        <v>2</v>
      </c>
      <c r="E450" s="17" t="str">
        <f t="shared" si="51"/>
        <v/>
      </c>
      <c r="F450" s="17">
        <f t="shared" si="52"/>
        <v>1.1896264572924102E-4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3</v>
      </c>
      <c r="E451" s="17">
        <f t="shared" si="51"/>
        <v>8.016032064128256E-5</v>
      </c>
      <c r="F451" s="17">
        <f t="shared" si="52"/>
        <v>1.7844396859386153E-4</v>
      </c>
      <c r="G451" s="17">
        <f t="shared" si="54"/>
        <v>2</v>
      </c>
      <c r="H451" s="17">
        <f t="shared" si="53"/>
        <v>1.6032064128256512E-4</v>
      </c>
    </row>
    <row r="452" spans="1:8" x14ac:dyDescent="0.2">
      <c r="A452" s="14"/>
      <c r="B452" s="15" t="s">
        <v>428</v>
      </c>
      <c r="C452" s="16">
        <v>111</v>
      </c>
      <c r="D452" s="16">
        <v>97</v>
      </c>
      <c r="E452" s="17">
        <f t="shared" si="51"/>
        <v>8.8977955911823652E-3</v>
      </c>
      <c r="F452" s="17">
        <f t="shared" si="52"/>
        <v>5.7696883178681895E-3</v>
      </c>
      <c r="G452" s="17">
        <f t="shared" si="54"/>
        <v>-0.12612612612612611</v>
      </c>
      <c r="H452" s="17">
        <f t="shared" si="53"/>
        <v>-1.1222444889779559E-3</v>
      </c>
    </row>
    <row r="453" spans="1:8" x14ac:dyDescent="0.2">
      <c r="A453" s="14"/>
      <c r="B453" s="15" t="s">
        <v>429</v>
      </c>
      <c r="C453" s="16">
        <v>90</v>
      </c>
      <c r="D453" s="16">
        <v>70</v>
      </c>
      <c r="E453" s="17">
        <f t="shared" si="51"/>
        <v>7.214428857715431E-3</v>
      </c>
      <c r="F453" s="17">
        <f t="shared" si="52"/>
        <v>4.1636926005234358E-3</v>
      </c>
      <c r="G453" s="17">
        <f t="shared" si="54"/>
        <v>-0.22222222222222221</v>
      </c>
      <c r="H453" s="17">
        <f t="shared" si="53"/>
        <v>-1.6032064128256513E-3</v>
      </c>
    </row>
    <row r="454" spans="1:8" x14ac:dyDescent="0.2">
      <c r="A454" s="14"/>
      <c r="B454" s="15" t="s">
        <v>430</v>
      </c>
      <c r="C454" s="16">
        <v>2</v>
      </c>
      <c r="D454" s="16">
        <v>3</v>
      </c>
      <c r="E454" s="17">
        <f t="shared" si="51"/>
        <v>1.6032064128256512E-4</v>
      </c>
      <c r="F454" s="17">
        <f t="shared" si="52"/>
        <v>1.7844396859386153E-4</v>
      </c>
      <c r="G454" s="17">
        <f t="shared" si="54"/>
        <v>0.5</v>
      </c>
      <c r="H454" s="17">
        <f t="shared" si="53"/>
        <v>8.016032064128256E-5</v>
      </c>
    </row>
    <row r="455" spans="1:8" x14ac:dyDescent="0.2">
      <c r="A455" s="14"/>
      <c r="B455" s="15" t="s">
        <v>431</v>
      </c>
      <c r="C455" s="16">
        <v>615</v>
      </c>
      <c r="D455" s="16">
        <v>693</v>
      </c>
      <c r="E455" s="17">
        <f t="shared" si="51"/>
        <v>4.9298597194388775E-2</v>
      </c>
      <c r="F455" s="17">
        <f t="shared" si="52"/>
        <v>4.1220556745182012E-2</v>
      </c>
      <c r="G455" s="17">
        <f t="shared" si="54"/>
        <v>0.12682926829268293</v>
      </c>
      <c r="H455" s="17">
        <f t="shared" si="53"/>
        <v>6.2525050100200397E-3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48</v>
      </c>
      <c r="E459" s="17" t="str">
        <f t="shared" si="51"/>
        <v/>
      </c>
      <c r="F459" s="17">
        <f t="shared" si="52"/>
        <v>2.8551034975017845E-3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1</v>
      </c>
      <c r="D460" s="16">
        <v>36</v>
      </c>
      <c r="E460" s="17">
        <f t="shared" si="51"/>
        <v>8.016032064128256E-5</v>
      </c>
      <c r="F460" s="17">
        <f t="shared" si="52"/>
        <v>2.1413276231263384E-3</v>
      </c>
      <c r="G460" s="17">
        <f t="shared" si="54"/>
        <v>35</v>
      </c>
      <c r="H460" s="17">
        <f t="shared" si="53"/>
        <v>2.8056112224448897E-3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5.9481322864620512E-5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9</v>
      </c>
      <c r="D463" s="16">
        <v>3</v>
      </c>
      <c r="E463" s="17">
        <f t="shared" si="51"/>
        <v>7.2144288577154312E-4</v>
      </c>
      <c r="F463" s="17">
        <f t="shared" si="52"/>
        <v>1.7844396859386153E-4</v>
      </c>
      <c r="G463" s="17">
        <f t="shared" si="54"/>
        <v>-0.66666666666666663</v>
      </c>
      <c r="H463" s="17">
        <f t="shared" si="53"/>
        <v>-4.8096192384769541E-4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4</v>
      </c>
      <c r="D465" s="16">
        <v>4</v>
      </c>
      <c r="E465" s="17">
        <f t="shared" si="51"/>
        <v>3.2064128256513024E-4</v>
      </c>
      <c r="F465" s="17">
        <f t="shared" si="52"/>
        <v>2.3792529145848205E-4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442</v>
      </c>
      <c r="C466" s="16">
        <v>15</v>
      </c>
      <c r="D466" s="16">
        <v>23</v>
      </c>
      <c r="E466" s="17">
        <f t="shared" si="51"/>
        <v>1.2024048096192384E-3</v>
      </c>
      <c r="F466" s="17">
        <f t="shared" si="52"/>
        <v>1.3680704258862717E-3</v>
      </c>
      <c r="G466" s="17">
        <f t="shared" si="54"/>
        <v>0.53333333333333333</v>
      </c>
      <c r="H466" s="17">
        <f t="shared" si="53"/>
        <v>6.4128256513026048E-4</v>
      </c>
    </row>
    <row r="467" spans="1:8" x14ac:dyDescent="0.2">
      <c r="A467" s="14"/>
      <c r="B467" s="15" t="s">
        <v>443</v>
      </c>
      <c r="C467" s="16">
        <v>5</v>
      </c>
      <c r="D467" s="16">
        <v>14</v>
      </c>
      <c r="E467" s="17">
        <f t="shared" si="51"/>
        <v>4.0080160320641282E-4</v>
      </c>
      <c r="F467" s="17">
        <f t="shared" si="52"/>
        <v>8.3273852010468715E-4</v>
      </c>
      <c r="G467" s="17">
        <f t="shared" si="54"/>
        <v>1.8</v>
      </c>
      <c r="H467" s="17">
        <f t="shared" si="53"/>
        <v>7.2144288577154312E-4</v>
      </c>
    </row>
    <row r="468" spans="1:8" ht="25.5" x14ac:dyDescent="0.2">
      <c r="A468" s="14"/>
      <c r="B468" s="15" t="s">
        <v>444</v>
      </c>
      <c r="C468" s="16">
        <v>1</v>
      </c>
      <c r="D468" s="16">
        <v>2</v>
      </c>
      <c r="E468" s="17">
        <f t="shared" si="51"/>
        <v>8.016032064128256E-5</v>
      </c>
      <c r="F468" s="17">
        <f t="shared" si="52"/>
        <v>1.1896264572924102E-4</v>
      </c>
      <c r="G468" s="17">
        <f t="shared" si="54"/>
        <v>1</v>
      </c>
      <c r="H468" s="17">
        <f t="shared" si="53"/>
        <v>8.016032064128256E-5</v>
      </c>
    </row>
    <row r="469" spans="1:8" ht="25.5" x14ac:dyDescent="0.2">
      <c r="A469" s="14"/>
      <c r="B469" s="15" t="s">
        <v>445</v>
      </c>
      <c r="C469" s="16">
        <v>5</v>
      </c>
      <c r="D469" s="16">
        <v>10</v>
      </c>
      <c r="E469" s="17">
        <f t="shared" si="51"/>
        <v>4.0080160320641282E-4</v>
      </c>
      <c r="F469" s="17">
        <f t="shared" si="52"/>
        <v>5.9481322864620508E-4</v>
      </c>
      <c r="G469" s="17">
        <f t="shared" si="54"/>
        <v>1</v>
      </c>
      <c r="H469" s="17">
        <f t="shared" si="53"/>
        <v>4.0080160320641282E-4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</v>
      </c>
      <c r="D471" s="16">
        <v>3</v>
      </c>
      <c r="E471" s="17">
        <f t="shared" si="51"/>
        <v>2.4048096192384771E-4</v>
      </c>
      <c r="F471" s="17">
        <f t="shared" si="52"/>
        <v>1.7844396859386153E-4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5.9481322864620512E-5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4</v>
      </c>
      <c r="D473" s="16">
        <v>2</v>
      </c>
      <c r="E473" s="17">
        <f t="shared" si="51"/>
        <v>3.2064128256513024E-4</v>
      </c>
      <c r="F473" s="17">
        <f t="shared" si="52"/>
        <v>1.1896264572924102E-4</v>
      </c>
      <c r="G473" s="17">
        <f t="shared" si="54"/>
        <v>-0.5</v>
      </c>
      <c r="H473" s="17">
        <f t="shared" si="53"/>
        <v>-1.6032064128256512E-4</v>
      </c>
    </row>
    <row r="474" spans="1:8" x14ac:dyDescent="0.2">
      <c r="A474" s="14"/>
      <c r="B474" s="15" t="s">
        <v>450</v>
      </c>
      <c r="C474" s="16">
        <v>8</v>
      </c>
      <c r="D474" s="16">
        <v>4</v>
      </c>
      <c r="E474" s="17">
        <f t="shared" si="51"/>
        <v>6.4128256513026048E-4</v>
      </c>
      <c r="F474" s="17">
        <f t="shared" si="52"/>
        <v>2.3792529145848205E-4</v>
      </c>
      <c r="G474" s="17">
        <f t="shared" si="54"/>
        <v>-0.5</v>
      </c>
      <c r="H474" s="17">
        <f t="shared" si="53"/>
        <v>-3.2064128256513024E-4</v>
      </c>
    </row>
    <row r="475" spans="1:8" x14ac:dyDescent="0.2">
      <c r="A475" s="14"/>
      <c r="B475" s="15" t="s">
        <v>451</v>
      </c>
      <c r="C475" s="16">
        <v>26</v>
      </c>
      <c r="D475" s="16">
        <v>55</v>
      </c>
      <c r="E475" s="17">
        <f t="shared" si="51"/>
        <v>2.0841683366733467E-3</v>
      </c>
      <c r="F475" s="17">
        <f t="shared" si="52"/>
        <v>3.271472757554128E-3</v>
      </c>
      <c r="G475" s="17">
        <f t="shared" si="54"/>
        <v>1.1153846153846154</v>
      </c>
      <c r="H475" s="17">
        <f t="shared" si="53"/>
        <v>2.3246492985971945E-3</v>
      </c>
    </row>
    <row r="476" spans="1:8" x14ac:dyDescent="0.2">
      <c r="A476" s="14"/>
      <c r="B476" s="15" t="s">
        <v>452</v>
      </c>
      <c r="C476" s="16">
        <v>7</v>
      </c>
      <c r="D476" s="16">
        <v>9</v>
      </c>
      <c r="E476" s="17">
        <f t="shared" si="51"/>
        <v>5.6112224448897794E-4</v>
      </c>
      <c r="F476" s="17">
        <f t="shared" si="52"/>
        <v>5.3533190578158461E-4</v>
      </c>
      <c r="G476" s="17">
        <f t="shared" si="54"/>
        <v>0.2857142857142857</v>
      </c>
      <c r="H476" s="17">
        <f t="shared" si="53"/>
        <v>1.6032064128256512E-4</v>
      </c>
    </row>
    <row r="477" spans="1:8" x14ac:dyDescent="0.2">
      <c r="A477" s="14"/>
      <c r="B477" s="15" t="s">
        <v>453</v>
      </c>
      <c r="C477" s="16">
        <v>2</v>
      </c>
      <c r="D477" s="16">
        <v>3</v>
      </c>
      <c r="E477" s="17">
        <f t="shared" si="51"/>
        <v>1.6032064128256512E-4</v>
      </c>
      <c r="F477" s="17">
        <f t="shared" si="52"/>
        <v>1.7844396859386153E-4</v>
      </c>
      <c r="G477" s="17">
        <f t="shared" si="54"/>
        <v>0.5</v>
      </c>
      <c r="H477" s="17">
        <f t="shared" si="53"/>
        <v>8.016032064128256E-5</v>
      </c>
    </row>
    <row r="478" spans="1:8" x14ac:dyDescent="0.2">
      <c r="A478" s="14"/>
      <c r="B478" s="15" t="s">
        <v>454</v>
      </c>
      <c r="C478" s="16">
        <v>5</v>
      </c>
      <c r="D478" s="16">
        <v>10</v>
      </c>
      <c r="E478" s="17">
        <f t="shared" si="51"/>
        <v>4.0080160320641282E-4</v>
      </c>
      <c r="F478" s="17">
        <f t="shared" si="52"/>
        <v>5.9481322864620508E-4</v>
      </c>
      <c r="G478" s="17">
        <f t="shared" si="54"/>
        <v>1</v>
      </c>
      <c r="H478" s="17">
        <f t="shared" si="53"/>
        <v>4.0080160320641282E-4</v>
      </c>
    </row>
    <row r="479" spans="1:8" x14ac:dyDescent="0.2">
      <c r="A479" s="14"/>
      <c r="B479" s="15" t="s">
        <v>455</v>
      </c>
      <c r="C479" s="16">
        <v>0</v>
      </c>
      <c r="D479" s="16">
        <v>5</v>
      </c>
      <c r="E479" s="17" t="str">
        <f t="shared" si="51"/>
        <v/>
      </c>
      <c r="F479" s="17">
        <f t="shared" si="52"/>
        <v>2.9740661432310254E-4</v>
      </c>
      <c r="G479" s="17">
        <f t="shared" si="54"/>
        <v>1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2</v>
      </c>
      <c r="E480" s="17" t="str">
        <f t="shared" si="51"/>
        <v/>
      </c>
      <c r="F480" s="17">
        <f t="shared" si="52"/>
        <v>1.1896264572924102E-4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81</v>
      </c>
      <c r="D481" s="16">
        <v>72</v>
      </c>
      <c r="E481" s="17">
        <f t="shared" si="51"/>
        <v>6.4929859719438879E-3</v>
      </c>
      <c r="F481" s="17">
        <f t="shared" si="52"/>
        <v>4.2826552462526769E-3</v>
      </c>
      <c r="G481" s="17">
        <f t="shared" si="54"/>
        <v>-0.1111111111111111</v>
      </c>
      <c r="H481" s="17">
        <f t="shared" si="53"/>
        <v>-7.2144288577154312E-4</v>
      </c>
    </row>
    <row r="482" spans="1:8" x14ac:dyDescent="0.2">
      <c r="A482" s="14"/>
      <c r="B482" s="15" t="s">
        <v>458</v>
      </c>
      <c r="C482" s="16">
        <v>1</v>
      </c>
      <c r="D482" s="16">
        <v>1</v>
      </c>
      <c r="E482" s="17">
        <f t="shared" si="51"/>
        <v>8.016032064128256E-5</v>
      </c>
      <c r="F482" s="17">
        <f t="shared" si="52"/>
        <v>5.9481322864620512E-5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1</v>
      </c>
      <c r="D484" s="16">
        <v>0</v>
      </c>
      <c r="E484" s="17">
        <f t="shared" ref="E484:E547" si="55">+IF(C484=0,"",C484/C$356)</f>
        <v>8.016032064128256E-5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-8.016032064128256E-5</v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8.016032064128256E-5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-8.016032064128256E-5</v>
      </c>
    </row>
    <row r="486" spans="1:8" x14ac:dyDescent="0.2">
      <c r="A486" s="14"/>
      <c r="B486" s="15" t="s">
        <v>462</v>
      </c>
      <c r="C486" s="16">
        <v>18</v>
      </c>
      <c r="D486" s="16">
        <v>43</v>
      </c>
      <c r="E486" s="17">
        <f t="shared" si="55"/>
        <v>1.4428857715430862E-3</v>
      </c>
      <c r="F486" s="17">
        <f t="shared" si="56"/>
        <v>2.557696883178682E-3</v>
      </c>
      <c r="G486" s="17">
        <f t="shared" si="58"/>
        <v>1.3888888888888888</v>
      </c>
      <c r="H486" s="17">
        <f t="shared" si="57"/>
        <v>2.004008016032064E-3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27</v>
      </c>
      <c r="D489" s="16">
        <v>22</v>
      </c>
      <c r="E489" s="17">
        <f t="shared" si="55"/>
        <v>2.1643286573146295E-3</v>
      </c>
      <c r="F489" s="17">
        <f t="shared" si="56"/>
        <v>1.3085891030216513E-3</v>
      </c>
      <c r="G489" s="17">
        <f t="shared" si="58"/>
        <v>-0.18518518518518517</v>
      </c>
      <c r="H489" s="17">
        <f t="shared" si="57"/>
        <v>-4.0080160320641282E-4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4</v>
      </c>
      <c r="E491" s="17">
        <f t="shared" si="55"/>
        <v>8.016032064128256E-5</v>
      </c>
      <c r="F491" s="17">
        <f t="shared" si="56"/>
        <v>2.3792529145848205E-4</v>
      </c>
      <c r="G491" s="17">
        <f t="shared" si="58"/>
        <v>3</v>
      </c>
      <c r="H491" s="17">
        <f t="shared" si="57"/>
        <v>2.4048096192384768E-4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5.9481322864620512E-5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1</v>
      </c>
      <c r="E493" s="17">
        <f t="shared" si="55"/>
        <v>1.6032064128256512E-4</v>
      </c>
      <c r="F493" s="17">
        <f t="shared" si="56"/>
        <v>5.9481322864620512E-5</v>
      </c>
      <c r="G493" s="17">
        <f t="shared" si="58"/>
        <v>-0.5</v>
      </c>
      <c r="H493" s="17">
        <f t="shared" si="57"/>
        <v>-8.016032064128256E-5</v>
      </c>
    </row>
    <row r="494" spans="1:8" x14ac:dyDescent="0.2">
      <c r="A494" s="14"/>
      <c r="B494" s="15" t="s">
        <v>470</v>
      </c>
      <c r="C494" s="16">
        <v>45</v>
      </c>
      <c r="D494" s="16">
        <v>43</v>
      </c>
      <c r="E494" s="17">
        <f t="shared" si="55"/>
        <v>3.6072144288577155E-3</v>
      </c>
      <c r="F494" s="17">
        <f t="shared" si="56"/>
        <v>2.557696883178682E-3</v>
      </c>
      <c r="G494" s="17">
        <f t="shared" si="58"/>
        <v>-4.4444444444444446E-2</v>
      </c>
      <c r="H494" s="17">
        <f t="shared" si="57"/>
        <v>-1.6032064128256515E-4</v>
      </c>
    </row>
    <row r="495" spans="1:8" x14ac:dyDescent="0.2">
      <c r="A495" s="14"/>
      <c r="B495" s="15" t="s">
        <v>471</v>
      </c>
      <c r="C495" s="16">
        <v>0</v>
      </c>
      <c r="D495" s="16">
        <v>5</v>
      </c>
      <c r="E495" s="17" t="str">
        <f t="shared" si="55"/>
        <v/>
      </c>
      <c r="F495" s="17">
        <f t="shared" si="56"/>
        <v>2.9740661432310254E-4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19</v>
      </c>
      <c r="D496" s="16">
        <v>14</v>
      </c>
      <c r="E496" s="17">
        <f t="shared" si="55"/>
        <v>1.5230460921843688E-3</v>
      </c>
      <c r="F496" s="17">
        <f t="shared" si="56"/>
        <v>8.3273852010468715E-4</v>
      </c>
      <c r="G496" s="17">
        <f t="shared" si="58"/>
        <v>-0.26315789473684209</v>
      </c>
      <c r="H496" s="17">
        <f t="shared" si="57"/>
        <v>-4.0080160320641282E-4</v>
      </c>
    </row>
    <row r="497" spans="1:8" x14ac:dyDescent="0.2">
      <c r="A497" s="14"/>
      <c r="B497" s="15" t="s">
        <v>473</v>
      </c>
      <c r="C497" s="16">
        <v>3</v>
      </c>
      <c r="D497" s="16">
        <v>3</v>
      </c>
      <c r="E497" s="17">
        <f t="shared" si="55"/>
        <v>2.4048096192384771E-4</v>
      </c>
      <c r="F497" s="17">
        <f t="shared" si="56"/>
        <v>1.7844396859386153E-4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1</v>
      </c>
      <c r="D498" s="16">
        <v>1</v>
      </c>
      <c r="E498" s="17">
        <f t="shared" si="55"/>
        <v>8.016032064128256E-5</v>
      </c>
      <c r="F498" s="17">
        <f t="shared" si="56"/>
        <v>5.9481322864620512E-5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7</v>
      </c>
      <c r="D499" s="16">
        <v>8</v>
      </c>
      <c r="E499" s="17">
        <f t="shared" si="55"/>
        <v>5.6112224448897794E-4</v>
      </c>
      <c r="F499" s="17">
        <f t="shared" si="56"/>
        <v>4.7585058291696409E-4</v>
      </c>
      <c r="G499" s="17">
        <f t="shared" si="58"/>
        <v>0.14285714285714285</v>
      </c>
      <c r="H499" s="17">
        <f t="shared" si="57"/>
        <v>8.016032064128256E-5</v>
      </c>
    </row>
    <row r="500" spans="1:8" x14ac:dyDescent="0.2">
      <c r="A500" s="14"/>
      <c r="B500" s="15" t="s">
        <v>476</v>
      </c>
      <c r="C500" s="16">
        <v>29</v>
      </c>
      <c r="D500" s="16">
        <v>21</v>
      </c>
      <c r="E500" s="17">
        <f t="shared" si="55"/>
        <v>2.3246492985971945E-3</v>
      </c>
      <c r="F500" s="17">
        <f t="shared" si="56"/>
        <v>1.2491077801570307E-3</v>
      </c>
      <c r="G500" s="17">
        <f t="shared" si="58"/>
        <v>-0.27586206896551724</v>
      </c>
      <c r="H500" s="17">
        <f t="shared" si="57"/>
        <v>-6.4128256513026059E-4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8.016032064128256E-5</v>
      </c>
      <c r="F502" s="17">
        <f t="shared" si="56"/>
        <v>5.9481322864620512E-5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1</v>
      </c>
      <c r="D505" s="16">
        <v>1</v>
      </c>
      <c r="E505" s="17">
        <f t="shared" si="55"/>
        <v>8.016032064128256E-5</v>
      </c>
      <c r="F505" s="17">
        <f t="shared" si="56"/>
        <v>5.9481322864620512E-5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5.9481322864620512E-5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3</v>
      </c>
      <c r="D507" s="16">
        <v>0</v>
      </c>
      <c r="E507" s="17">
        <f t="shared" si="55"/>
        <v>2.4048096192384771E-4</v>
      </c>
      <c r="F507" s="17" t="str">
        <f t="shared" si="56"/>
        <v/>
      </c>
      <c r="G507" s="17">
        <f t="shared" si="58"/>
        <v>-1</v>
      </c>
      <c r="H507" s="17">
        <f t="shared" si="57"/>
        <v>-2.4048096192384771E-4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28</v>
      </c>
      <c r="E510" s="17">
        <f t="shared" si="55"/>
        <v>4.0080160320641282E-4</v>
      </c>
      <c r="F510" s="17">
        <f t="shared" si="56"/>
        <v>1.6654770402093743E-3</v>
      </c>
      <c r="G510" s="17">
        <f t="shared" si="58"/>
        <v>4.5999999999999996</v>
      </c>
      <c r="H510" s="17">
        <f t="shared" si="57"/>
        <v>1.8436873747494989E-3</v>
      </c>
    </row>
    <row r="511" spans="1:8" ht="25.5" x14ac:dyDescent="0.2">
      <c r="A511" s="14"/>
      <c r="B511" s="15" t="s">
        <v>487</v>
      </c>
      <c r="C511" s="16">
        <v>1</v>
      </c>
      <c r="D511" s="16">
        <v>2</v>
      </c>
      <c r="E511" s="17">
        <f t="shared" si="55"/>
        <v>8.016032064128256E-5</v>
      </c>
      <c r="F511" s="17">
        <f t="shared" si="56"/>
        <v>1.1896264572924102E-4</v>
      </c>
      <c r="G511" s="17">
        <f t="shared" si="58"/>
        <v>1</v>
      </c>
      <c r="H511" s="17">
        <f t="shared" si="57"/>
        <v>8.016032064128256E-5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8.016032064128256E-5</v>
      </c>
      <c r="F516" s="17" t="str">
        <f t="shared" si="56"/>
        <v/>
      </c>
      <c r="G516" s="17">
        <f t="shared" si="58"/>
        <v>-1</v>
      </c>
      <c r="H516" s="17">
        <f t="shared" si="57"/>
        <v>-8.016032064128256E-5</v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8.016032064128256E-5</v>
      </c>
      <c r="F517" s="17" t="str">
        <f t="shared" si="56"/>
        <v/>
      </c>
      <c r="G517" s="17">
        <f t="shared" si="58"/>
        <v>-1</v>
      </c>
      <c r="H517" s="17">
        <f t="shared" si="57"/>
        <v>-8.016032064128256E-5</v>
      </c>
    </row>
    <row r="518" spans="1:8" ht="25.5" x14ac:dyDescent="0.2">
      <c r="A518" s="14"/>
      <c r="B518" s="15" t="s">
        <v>494</v>
      </c>
      <c r="C518" s="16">
        <v>1</v>
      </c>
      <c r="D518" s="16">
        <v>3</v>
      </c>
      <c r="E518" s="17">
        <f t="shared" si="55"/>
        <v>8.016032064128256E-5</v>
      </c>
      <c r="F518" s="17">
        <f t="shared" si="56"/>
        <v>1.7844396859386153E-4</v>
      </c>
      <c r="G518" s="17">
        <f t="shared" si="58"/>
        <v>2</v>
      </c>
      <c r="H518" s="17">
        <f t="shared" si="57"/>
        <v>1.6032064128256512E-4</v>
      </c>
    </row>
    <row r="519" spans="1:8" x14ac:dyDescent="0.2">
      <c r="A519" s="14"/>
      <c r="B519" s="15" t="s">
        <v>495</v>
      </c>
      <c r="C519" s="16">
        <v>3</v>
      </c>
      <c r="D519" s="16">
        <v>1</v>
      </c>
      <c r="E519" s="17">
        <f t="shared" si="55"/>
        <v>2.4048096192384771E-4</v>
      </c>
      <c r="F519" s="17">
        <f t="shared" si="56"/>
        <v>5.9481322864620512E-5</v>
      </c>
      <c r="G519" s="17">
        <f t="shared" si="58"/>
        <v>-0.66666666666666663</v>
      </c>
      <c r="H519" s="17">
        <f t="shared" si="57"/>
        <v>-1.6032064128256512E-4</v>
      </c>
    </row>
    <row r="520" spans="1:8" x14ac:dyDescent="0.2">
      <c r="A520" s="14"/>
      <c r="B520" s="15" t="s">
        <v>496</v>
      </c>
      <c r="C520" s="16">
        <v>25</v>
      </c>
      <c r="D520" s="16">
        <v>5</v>
      </c>
      <c r="E520" s="17">
        <f t="shared" si="55"/>
        <v>2.004008016032064E-3</v>
      </c>
      <c r="F520" s="17">
        <f t="shared" si="56"/>
        <v>2.9740661432310254E-4</v>
      </c>
      <c r="G520" s="17">
        <f t="shared" si="58"/>
        <v>-0.8</v>
      </c>
      <c r="H520" s="17">
        <f t="shared" si="57"/>
        <v>-1.6032064128256513E-3</v>
      </c>
    </row>
    <row r="521" spans="1:8" x14ac:dyDescent="0.2">
      <c r="A521" s="14"/>
      <c r="B521" s="15" t="s">
        <v>497</v>
      </c>
      <c r="C521" s="16">
        <v>3</v>
      </c>
      <c r="D521" s="16">
        <v>5</v>
      </c>
      <c r="E521" s="17">
        <f t="shared" si="55"/>
        <v>2.4048096192384771E-4</v>
      </c>
      <c r="F521" s="17">
        <f t="shared" si="56"/>
        <v>2.9740661432310254E-4</v>
      </c>
      <c r="G521" s="17">
        <f t="shared" si="58"/>
        <v>0.66666666666666663</v>
      </c>
      <c r="H521" s="17">
        <f t="shared" si="57"/>
        <v>1.6032064128256512E-4</v>
      </c>
    </row>
    <row r="522" spans="1:8" ht="38.25" x14ac:dyDescent="0.2">
      <c r="A522" s="14"/>
      <c r="B522" s="15" t="s">
        <v>498</v>
      </c>
      <c r="C522" s="16">
        <v>0</v>
      </c>
      <c r="D522" s="16">
        <v>3</v>
      </c>
      <c r="E522" s="17" t="str">
        <f t="shared" si="55"/>
        <v/>
      </c>
      <c r="F522" s="17">
        <f t="shared" si="56"/>
        <v>1.7844396859386153E-4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11</v>
      </c>
      <c r="D525" s="16">
        <v>13</v>
      </c>
      <c r="E525" s="17">
        <f t="shared" si="55"/>
        <v>8.8176352705410818E-4</v>
      </c>
      <c r="F525" s="17">
        <f t="shared" si="56"/>
        <v>7.7325719724006658E-4</v>
      </c>
      <c r="G525" s="17">
        <f t="shared" si="58"/>
        <v>0.18181818181818182</v>
      </c>
      <c r="H525" s="17">
        <f t="shared" si="57"/>
        <v>1.6032064128256512E-4</v>
      </c>
    </row>
    <row r="526" spans="1:8" x14ac:dyDescent="0.2">
      <c r="A526" s="14"/>
      <c r="B526" s="15" t="s">
        <v>502</v>
      </c>
      <c r="C526" s="16">
        <v>42</v>
      </c>
      <c r="D526" s="16">
        <v>5</v>
      </c>
      <c r="E526" s="17">
        <f t="shared" si="55"/>
        <v>3.3667334669338677E-3</v>
      </c>
      <c r="F526" s="17">
        <f t="shared" si="56"/>
        <v>2.9740661432310254E-4</v>
      </c>
      <c r="G526" s="17">
        <f t="shared" si="58"/>
        <v>-0.88095238095238093</v>
      </c>
      <c r="H526" s="17">
        <f t="shared" si="57"/>
        <v>-2.9659318637274548E-3</v>
      </c>
    </row>
    <row r="527" spans="1:8" ht="25.5" x14ac:dyDescent="0.2">
      <c r="A527" s="14"/>
      <c r="B527" s="15" t="s">
        <v>503</v>
      </c>
      <c r="C527" s="16">
        <v>11</v>
      </c>
      <c r="D527" s="16">
        <v>24</v>
      </c>
      <c r="E527" s="17">
        <f t="shared" si="55"/>
        <v>8.8176352705410818E-4</v>
      </c>
      <c r="F527" s="17">
        <f t="shared" si="56"/>
        <v>1.4275517487508922E-3</v>
      </c>
      <c r="G527" s="17">
        <f t="shared" si="58"/>
        <v>1.1818181818181819</v>
      </c>
      <c r="H527" s="17">
        <f t="shared" si="57"/>
        <v>1.0420841683366734E-3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5.9481322864620512E-5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1</v>
      </c>
      <c r="D530" s="16">
        <v>1</v>
      </c>
      <c r="E530" s="17">
        <f t="shared" si="55"/>
        <v>8.016032064128256E-5</v>
      </c>
      <c r="F530" s="17">
        <f t="shared" si="56"/>
        <v>5.9481322864620512E-5</v>
      </c>
      <c r="G530" s="17">
        <f t="shared" si="58"/>
        <v>0</v>
      </c>
      <c r="H530" s="17">
        <f t="shared" si="57"/>
        <v>0</v>
      </c>
    </row>
    <row r="531" spans="1:8" x14ac:dyDescent="0.2">
      <c r="A531" s="14"/>
      <c r="B531" s="15" t="s">
        <v>507</v>
      </c>
      <c r="C531" s="16">
        <v>0</v>
      </c>
      <c r="D531" s="16">
        <v>3</v>
      </c>
      <c r="E531" s="17" t="str">
        <f t="shared" si="55"/>
        <v/>
      </c>
      <c r="F531" s="17">
        <f t="shared" si="56"/>
        <v>1.7844396859386153E-4</v>
      </c>
      <c r="G531" s="17">
        <f t="shared" si="58"/>
        <v>1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1</v>
      </c>
      <c r="E533" s="17">
        <f t="shared" si="55"/>
        <v>8.016032064128256E-5</v>
      </c>
      <c r="F533" s="17">
        <f t="shared" si="56"/>
        <v>5.9481322864620512E-5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510</v>
      </c>
      <c r="C534" s="16">
        <v>3</v>
      </c>
      <c r="D534" s="16">
        <v>0</v>
      </c>
      <c r="E534" s="17">
        <f t="shared" si="55"/>
        <v>2.4048096192384771E-4</v>
      </c>
      <c r="F534" s="17" t="str">
        <f t="shared" si="56"/>
        <v/>
      </c>
      <c r="G534" s="17">
        <f t="shared" si="58"/>
        <v>-1</v>
      </c>
      <c r="H534" s="17">
        <f t="shared" si="57"/>
        <v>-2.4048096192384771E-4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5.9481322864620512E-5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1</v>
      </c>
      <c r="E539" s="17" t="str">
        <f t="shared" si="55"/>
        <v/>
      </c>
      <c r="F539" s="17">
        <f t="shared" si="56"/>
        <v>5.9481322864620512E-5</v>
      </c>
      <c r="G539" s="17">
        <f t="shared" si="58"/>
        <v>1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14</v>
      </c>
      <c r="D542" s="16">
        <v>15</v>
      </c>
      <c r="E542" s="17">
        <f t="shared" si="55"/>
        <v>1.1222444889779559E-3</v>
      </c>
      <c r="F542" s="17">
        <f t="shared" si="56"/>
        <v>8.9221984296930762E-4</v>
      </c>
      <c r="G542" s="17">
        <f t="shared" si="58"/>
        <v>7.1428571428571425E-2</v>
      </c>
      <c r="H542" s="17">
        <f t="shared" si="57"/>
        <v>8.016032064128256E-5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12</v>
      </c>
      <c r="D544" s="16">
        <v>13</v>
      </c>
      <c r="E544" s="17">
        <f t="shared" si="55"/>
        <v>9.6192384769539082E-4</v>
      </c>
      <c r="F544" s="17">
        <f t="shared" si="56"/>
        <v>7.7325719724006658E-4</v>
      </c>
      <c r="G544" s="17">
        <f t="shared" si="58"/>
        <v>8.3333333333333329E-2</v>
      </c>
      <c r="H544" s="17">
        <f t="shared" si="57"/>
        <v>8.016032064128256E-5</v>
      </c>
    </row>
    <row r="545" spans="1:8" x14ac:dyDescent="0.2">
      <c r="A545" s="14"/>
      <c r="B545" s="15" t="s">
        <v>521</v>
      </c>
      <c r="C545" s="16">
        <v>60</v>
      </c>
      <c r="D545" s="16">
        <v>69</v>
      </c>
      <c r="E545" s="17">
        <f t="shared" si="55"/>
        <v>4.8096192384769537E-3</v>
      </c>
      <c r="F545" s="17">
        <f t="shared" si="56"/>
        <v>4.1042112776588152E-3</v>
      </c>
      <c r="G545" s="17">
        <f t="shared" si="58"/>
        <v>0.15</v>
      </c>
      <c r="H545" s="17">
        <f t="shared" si="57"/>
        <v>7.2144288577154301E-4</v>
      </c>
    </row>
    <row r="546" spans="1:8" ht="25.5" x14ac:dyDescent="0.2">
      <c r="A546" s="14"/>
      <c r="B546" s="15" t="s">
        <v>522</v>
      </c>
      <c r="C546" s="16">
        <v>30</v>
      </c>
      <c r="D546" s="16">
        <v>3</v>
      </c>
      <c r="E546" s="17">
        <f t="shared" si="55"/>
        <v>2.4048096192384768E-3</v>
      </c>
      <c r="F546" s="17">
        <f t="shared" si="56"/>
        <v>1.7844396859386153E-4</v>
      </c>
      <c r="G546" s="17">
        <f t="shared" si="58"/>
        <v>-0.9</v>
      </c>
      <c r="H546" s="17">
        <f t="shared" si="57"/>
        <v>-2.164328657314629E-3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34</v>
      </c>
      <c r="D548" s="16">
        <v>156</v>
      </c>
      <c r="E548" s="17">
        <f t="shared" ref="E548:E585" si="59">+IF(C548=0,"",C548/C$356)</f>
        <v>2.7254509018036074E-3</v>
      </c>
      <c r="F548" s="17">
        <f t="shared" ref="F548:F585" si="60">+IF(D548=0,"",D548/D$356)</f>
        <v>9.2790863668807989E-3</v>
      </c>
      <c r="G548" s="17">
        <f t="shared" si="58"/>
        <v>3.5882352941176472</v>
      </c>
      <c r="H548" s="17">
        <f t="shared" ref="H548:H585" si="61">+IF(OR(AND(E548=""),(G548="")),"",E548*G548)</f>
        <v>9.7795591182364746E-3</v>
      </c>
    </row>
    <row r="549" spans="1:8" x14ac:dyDescent="0.2">
      <c r="A549" s="14"/>
      <c r="B549" s="15" t="s">
        <v>525</v>
      </c>
      <c r="C549" s="16">
        <v>32</v>
      </c>
      <c r="D549" s="16">
        <v>15</v>
      </c>
      <c r="E549" s="17">
        <f t="shared" si="59"/>
        <v>2.5651302605210419E-3</v>
      </c>
      <c r="F549" s="17">
        <f t="shared" si="60"/>
        <v>8.9221984296930762E-4</v>
      </c>
      <c r="G549" s="17">
        <f t="shared" ref="G549:G585" si="62">+IF(AND(C549=0,D549=0)," ",IF(C549=0,1,IF(D549=0,-1,(D549-C549)/C549)))</f>
        <v>-0.53125</v>
      </c>
      <c r="H549" s="17">
        <f t="shared" si="61"/>
        <v>-1.3627254509018035E-3</v>
      </c>
    </row>
    <row r="550" spans="1:8" x14ac:dyDescent="0.2">
      <c r="A550" s="14"/>
      <c r="B550" s="15" t="s">
        <v>526</v>
      </c>
      <c r="C550" s="16">
        <v>3</v>
      </c>
      <c r="D550" s="16">
        <v>4</v>
      </c>
      <c r="E550" s="17">
        <f t="shared" si="59"/>
        <v>2.4048096192384771E-4</v>
      </c>
      <c r="F550" s="17">
        <f t="shared" si="60"/>
        <v>2.3792529145848205E-4</v>
      </c>
      <c r="G550" s="17">
        <f t="shared" si="62"/>
        <v>0.33333333333333331</v>
      </c>
      <c r="H550" s="17">
        <f t="shared" si="61"/>
        <v>8.016032064128256E-5</v>
      </c>
    </row>
    <row r="551" spans="1:8" x14ac:dyDescent="0.2">
      <c r="A551" s="14"/>
      <c r="B551" s="15" t="s">
        <v>527</v>
      </c>
      <c r="C551" s="16">
        <v>1</v>
      </c>
      <c r="D551" s="16">
        <v>1</v>
      </c>
      <c r="E551" s="17">
        <f t="shared" si="59"/>
        <v>8.016032064128256E-5</v>
      </c>
      <c r="F551" s="17">
        <f t="shared" si="60"/>
        <v>5.9481322864620512E-5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528</v>
      </c>
      <c r="C552" s="16">
        <v>4</v>
      </c>
      <c r="D552" s="16">
        <v>8</v>
      </c>
      <c r="E552" s="17">
        <f t="shared" si="59"/>
        <v>3.2064128256513024E-4</v>
      </c>
      <c r="F552" s="17">
        <f t="shared" si="60"/>
        <v>4.7585058291696409E-4</v>
      </c>
      <c r="G552" s="17">
        <f t="shared" si="62"/>
        <v>1</v>
      </c>
      <c r="H552" s="17">
        <f t="shared" si="61"/>
        <v>3.2064128256513024E-4</v>
      </c>
    </row>
    <row r="553" spans="1:8" x14ac:dyDescent="0.2">
      <c r="A553" s="14"/>
      <c r="B553" s="15" t="s">
        <v>529</v>
      </c>
      <c r="C553" s="16">
        <v>1</v>
      </c>
      <c r="D553" s="16">
        <v>2</v>
      </c>
      <c r="E553" s="17">
        <f t="shared" si="59"/>
        <v>8.016032064128256E-5</v>
      </c>
      <c r="F553" s="17">
        <f t="shared" si="60"/>
        <v>1.1896264572924102E-4</v>
      </c>
      <c r="G553" s="17">
        <f t="shared" si="62"/>
        <v>1</v>
      </c>
      <c r="H553" s="17">
        <f t="shared" si="61"/>
        <v>8.016032064128256E-5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14</v>
      </c>
      <c r="D558" s="16">
        <v>21</v>
      </c>
      <c r="E558" s="17">
        <f t="shared" si="59"/>
        <v>1.1222444889779559E-3</v>
      </c>
      <c r="F558" s="17">
        <f t="shared" si="60"/>
        <v>1.2491077801570307E-3</v>
      </c>
      <c r="G558" s="17">
        <f t="shared" si="62"/>
        <v>0.5</v>
      </c>
      <c r="H558" s="17">
        <f t="shared" si="61"/>
        <v>5.6112224448897794E-4</v>
      </c>
    </row>
    <row r="559" spans="1:8" ht="25.5" x14ac:dyDescent="0.2">
      <c r="A559" s="14"/>
      <c r="B559" s="15" t="s">
        <v>535</v>
      </c>
      <c r="C559" s="16">
        <v>2</v>
      </c>
      <c r="D559" s="16">
        <v>0</v>
      </c>
      <c r="E559" s="17">
        <f t="shared" si="59"/>
        <v>1.6032064128256512E-4</v>
      </c>
      <c r="F559" s="17" t="str">
        <f t="shared" si="60"/>
        <v/>
      </c>
      <c r="G559" s="17">
        <f t="shared" si="62"/>
        <v>-1</v>
      </c>
      <c r="H559" s="17">
        <f t="shared" si="61"/>
        <v>-1.6032064128256512E-4</v>
      </c>
    </row>
    <row r="560" spans="1:8" x14ac:dyDescent="0.2">
      <c r="A560" s="14"/>
      <c r="B560" s="15" t="s">
        <v>536</v>
      </c>
      <c r="C560" s="16">
        <v>0</v>
      </c>
      <c r="D560" s="16">
        <v>3</v>
      </c>
      <c r="E560" s="17" t="str">
        <f t="shared" si="59"/>
        <v/>
      </c>
      <c r="F560" s="17">
        <f t="shared" si="60"/>
        <v>1.7844396859386153E-4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8</v>
      </c>
      <c r="D561" s="16">
        <v>10</v>
      </c>
      <c r="E561" s="17">
        <f t="shared" si="59"/>
        <v>6.4128256513026048E-4</v>
      </c>
      <c r="F561" s="17">
        <f t="shared" si="60"/>
        <v>5.9481322864620508E-4</v>
      </c>
      <c r="G561" s="17">
        <f t="shared" si="62"/>
        <v>0.25</v>
      </c>
      <c r="H561" s="17">
        <f t="shared" si="61"/>
        <v>1.6032064128256512E-4</v>
      </c>
    </row>
    <row r="562" spans="1:8" ht="25.5" x14ac:dyDescent="0.2">
      <c r="A562" s="14"/>
      <c r="B562" s="15" t="s">
        <v>538</v>
      </c>
      <c r="C562" s="16">
        <v>2</v>
      </c>
      <c r="D562" s="16">
        <v>1</v>
      </c>
      <c r="E562" s="17">
        <f t="shared" si="59"/>
        <v>1.6032064128256512E-4</v>
      </c>
      <c r="F562" s="17">
        <f t="shared" si="60"/>
        <v>5.9481322864620512E-5</v>
      </c>
      <c r="G562" s="17">
        <f t="shared" si="62"/>
        <v>-0.5</v>
      </c>
      <c r="H562" s="17">
        <f t="shared" si="61"/>
        <v>-8.016032064128256E-5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38</v>
      </c>
      <c r="D564" s="16">
        <v>30</v>
      </c>
      <c r="E564" s="17">
        <f t="shared" si="59"/>
        <v>3.0460921843687375E-3</v>
      </c>
      <c r="F564" s="17">
        <f t="shared" si="60"/>
        <v>1.7844396859386152E-3</v>
      </c>
      <c r="G564" s="17">
        <f t="shared" si="62"/>
        <v>-0.21052631578947367</v>
      </c>
      <c r="H564" s="17">
        <f t="shared" si="61"/>
        <v>-6.4128256513026048E-4</v>
      </c>
    </row>
    <row r="565" spans="1:8" ht="25.5" x14ac:dyDescent="0.2">
      <c r="A565" s="14"/>
      <c r="B565" s="15" t="s">
        <v>541</v>
      </c>
      <c r="C565" s="16">
        <v>1</v>
      </c>
      <c r="D565" s="16">
        <v>1</v>
      </c>
      <c r="E565" s="17">
        <f t="shared" si="59"/>
        <v>8.016032064128256E-5</v>
      </c>
      <c r="F565" s="17">
        <f t="shared" si="60"/>
        <v>5.9481322864620512E-5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542</v>
      </c>
      <c r="C566" s="16">
        <v>28</v>
      </c>
      <c r="D566" s="16">
        <v>20</v>
      </c>
      <c r="E566" s="17">
        <f t="shared" si="59"/>
        <v>2.2444889779559118E-3</v>
      </c>
      <c r="F566" s="17">
        <f t="shared" si="60"/>
        <v>1.1896264572924102E-3</v>
      </c>
      <c r="G566" s="17">
        <f t="shared" si="62"/>
        <v>-0.2857142857142857</v>
      </c>
      <c r="H566" s="17">
        <f t="shared" si="61"/>
        <v>-6.4128256513026048E-4</v>
      </c>
    </row>
    <row r="567" spans="1:8" x14ac:dyDescent="0.2">
      <c r="A567" s="14"/>
      <c r="B567" s="15" t="s">
        <v>543</v>
      </c>
      <c r="C567" s="16">
        <v>1</v>
      </c>
      <c r="D567" s="16">
        <v>0</v>
      </c>
      <c r="E567" s="17">
        <f t="shared" si="59"/>
        <v>8.016032064128256E-5</v>
      </c>
      <c r="F567" s="17" t="str">
        <f t="shared" si="60"/>
        <v/>
      </c>
      <c r="G567" s="17">
        <f t="shared" si="62"/>
        <v>-1</v>
      </c>
      <c r="H567" s="17">
        <f t="shared" si="61"/>
        <v>-8.016032064128256E-5</v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165</v>
      </c>
      <c r="D569" s="16">
        <v>150</v>
      </c>
      <c r="E569" s="17">
        <f t="shared" si="59"/>
        <v>1.3226452905811623E-2</v>
      </c>
      <c r="F569" s="17">
        <f t="shared" si="60"/>
        <v>8.9221984296930772E-3</v>
      </c>
      <c r="G569" s="17">
        <f t="shared" si="62"/>
        <v>-9.0909090909090912E-2</v>
      </c>
      <c r="H569" s="17">
        <f t="shared" si="61"/>
        <v>-1.2024048096192384E-3</v>
      </c>
    </row>
    <row r="570" spans="1:8" ht="25.5" x14ac:dyDescent="0.2">
      <c r="A570" s="14"/>
      <c r="B570" s="15" t="s">
        <v>546</v>
      </c>
      <c r="C570" s="16">
        <v>88</v>
      </c>
      <c r="D570" s="16">
        <v>72</v>
      </c>
      <c r="E570" s="17">
        <f t="shared" si="59"/>
        <v>7.0541082164328655E-3</v>
      </c>
      <c r="F570" s="17">
        <f t="shared" si="60"/>
        <v>4.2826552462526769E-3</v>
      </c>
      <c r="G570" s="17">
        <f t="shared" si="62"/>
        <v>-0.18181818181818182</v>
      </c>
      <c r="H570" s="17">
        <f t="shared" si="61"/>
        <v>-1.282565130260521E-3</v>
      </c>
    </row>
    <row r="571" spans="1:8" x14ac:dyDescent="0.2">
      <c r="A571" s="14"/>
      <c r="B571" s="15" t="s">
        <v>547</v>
      </c>
      <c r="C571" s="16">
        <v>158</v>
      </c>
      <c r="D571" s="16">
        <v>165</v>
      </c>
      <c r="E571" s="17">
        <f t="shared" si="59"/>
        <v>1.2665330661322645E-2</v>
      </c>
      <c r="F571" s="17">
        <f t="shared" si="60"/>
        <v>9.8144182726623841E-3</v>
      </c>
      <c r="G571" s="17">
        <f t="shared" si="62"/>
        <v>4.4303797468354431E-2</v>
      </c>
      <c r="H571" s="17">
        <f t="shared" si="61"/>
        <v>5.6112224448897794E-4</v>
      </c>
    </row>
    <row r="572" spans="1:8" x14ac:dyDescent="0.2">
      <c r="A572" s="14"/>
      <c r="B572" s="15" t="s">
        <v>548</v>
      </c>
      <c r="C572" s="16">
        <v>16</v>
      </c>
      <c r="D572" s="16">
        <v>15</v>
      </c>
      <c r="E572" s="17">
        <f t="shared" si="59"/>
        <v>1.282565130260521E-3</v>
      </c>
      <c r="F572" s="17">
        <f t="shared" si="60"/>
        <v>8.9221984296930762E-4</v>
      </c>
      <c r="G572" s="17">
        <f t="shared" si="62"/>
        <v>-6.25E-2</v>
      </c>
      <c r="H572" s="17">
        <f t="shared" si="61"/>
        <v>-8.016032064128256E-5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2</v>
      </c>
      <c r="E575" s="17" t="str">
        <f t="shared" si="59"/>
        <v/>
      </c>
      <c r="F575" s="17">
        <f t="shared" si="60"/>
        <v>1.1896264572924102E-4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8.016032064128256E-5</v>
      </c>
      <c r="F576" s="17" t="str">
        <f t="shared" si="60"/>
        <v/>
      </c>
      <c r="G576" s="17">
        <f t="shared" si="62"/>
        <v>-1</v>
      </c>
      <c r="H576" s="17">
        <f t="shared" si="61"/>
        <v>-8.016032064128256E-5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24</v>
      </c>
      <c r="D578" s="16">
        <v>12</v>
      </c>
      <c r="E578" s="17">
        <f t="shared" si="59"/>
        <v>1.9238476953907816E-3</v>
      </c>
      <c r="F578" s="17">
        <f t="shared" si="60"/>
        <v>7.1377587437544611E-4</v>
      </c>
      <c r="G578" s="17">
        <f t="shared" si="62"/>
        <v>-0.5</v>
      </c>
      <c r="H578" s="17">
        <f t="shared" si="61"/>
        <v>-9.6192384769539082E-4</v>
      </c>
    </row>
    <row r="579" spans="1:8" x14ac:dyDescent="0.2">
      <c r="A579" s="14"/>
      <c r="B579" s="15" t="s">
        <v>555</v>
      </c>
      <c r="C579" s="16">
        <v>11</v>
      </c>
      <c r="D579" s="16">
        <v>25</v>
      </c>
      <c r="E579" s="17">
        <f t="shared" si="59"/>
        <v>8.8176352705410818E-4</v>
      </c>
      <c r="F579" s="17">
        <f t="shared" si="60"/>
        <v>1.4870330716155128E-3</v>
      </c>
      <c r="G579" s="17">
        <f t="shared" si="62"/>
        <v>1.2727272727272727</v>
      </c>
      <c r="H579" s="17">
        <f t="shared" si="61"/>
        <v>1.1222444889779559E-3</v>
      </c>
    </row>
    <row r="580" spans="1:8" ht="25.5" x14ac:dyDescent="0.2">
      <c r="A580" s="14"/>
      <c r="B580" s="15" t="s">
        <v>556</v>
      </c>
      <c r="C580" s="16">
        <v>0</v>
      </c>
      <c r="D580" s="16">
        <v>1</v>
      </c>
      <c r="E580" s="17" t="str">
        <f t="shared" si="59"/>
        <v/>
      </c>
      <c r="F580" s="17">
        <f t="shared" si="60"/>
        <v>5.9481322864620512E-5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8.016032064128256E-5</v>
      </c>
      <c r="F581" s="17" t="str">
        <f t="shared" si="60"/>
        <v/>
      </c>
      <c r="G581" s="17">
        <f t="shared" si="62"/>
        <v>-1</v>
      </c>
      <c r="H581" s="17">
        <f t="shared" si="61"/>
        <v>-8.016032064128256E-5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1</v>
      </c>
      <c r="E583" s="17">
        <f t="shared" si="59"/>
        <v>1.6032064128256512E-4</v>
      </c>
      <c r="F583" s="17">
        <f t="shared" si="60"/>
        <v>5.9481322864620512E-5</v>
      </c>
      <c r="G583" s="17">
        <f t="shared" si="62"/>
        <v>-0.5</v>
      </c>
      <c r="H583" s="17">
        <f t="shared" si="61"/>
        <v>-8.016032064128256E-5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2352</v>
      </c>
      <c r="D591" s="20">
        <f>SUM(D592:D618)</f>
        <v>4273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0.81675170068027214</v>
      </c>
      <c r="H591" s="21">
        <f t="shared" ref="H591:H618" si="65">+IF(OR(AND(E591=""),(G591="")),"",E591*G591)</f>
        <v>0.81675170068027214</v>
      </c>
    </row>
    <row r="592" spans="1:8" x14ac:dyDescent="0.2">
      <c r="A592" s="14"/>
      <c r="B592" s="15" t="s">
        <v>562</v>
      </c>
      <c r="C592" s="16">
        <v>16</v>
      </c>
      <c r="D592" s="16">
        <v>14</v>
      </c>
      <c r="E592" s="17">
        <f t="shared" si="63"/>
        <v>6.8027210884353739E-3</v>
      </c>
      <c r="F592" s="17">
        <f t="shared" si="64"/>
        <v>3.2763866136204071E-3</v>
      </c>
      <c r="G592" s="17">
        <f t="shared" ref="G592:G618" si="66">+IF(AND(C592=0,D592=0)," ",IF(C592=0,1,IF(D592=0,-1,(D592-C592)/C592)))</f>
        <v>-0.125</v>
      </c>
      <c r="H592" s="17">
        <f t="shared" si="65"/>
        <v>-8.5034013605442174E-4</v>
      </c>
    </row>
    <row r="593" spans="1:8" x14ac:dyDescent="0.2">
      <c r="A593" s="14"/>
      <c r="B593" s="15" t="s">
        <v>563</v>
      </c>
      <c r="C593" s="16">
        <v>44</v>
      </c>
      <c r="D593" s="16">
        <v>217</v>
      </c>
      <c r="E593" s="17">
        <f t="shared" si="63"/>
        <v>1.8707482993197279E-2</v>
      </c>
      <c r="F593" s="17">
        <f t="shared" si="64"/>
        <v>5.0783992511116309E-2</v>
      </c>
      <c r="G593" s="17">
        <f t="shared" si="66"/>
        <v>3.9318181818181817</v>
      </c>
      <c r="H593" s="17">
        <f t="shared" si="65"/>
        <v>7.3554421768707481E-2</v>
      </c>
    </row>
    <row r="594" spans="1:8" ht="25.5" x14ac:dyDescent="0.2">
      <c r="A594" s="14"/>
      <c r="B594" s="15" t="s">
        <v>564</v>
      </c>
      <c r="C594" s="16">
        <v>190</v>
      </c>
      <c r="D594" s="16">
        <v>233</v>
      </c>
      <c r="E594" s="17">
        <f t="shared" si="63"/>
        <v>8.0782312925170074E-2</v>
      </c>
      <c r="F594" s="17">
        <f t="shared" si="64"/>
        <v>5.4528434355253917E-2</v>
      </c>
      <c r="G594" s="17">
        <f t="shared" si="66"/>
        <v>0.22631578947368422</v>
      </c>
      <c r="H594" s="17">
        <f t="shared" si="65"/>
        <v>1.8282312925170071E-2</v>
      </c>
    </row>
    <row r="595" spans="1:8" x14ac:dyDescent="0.2">
      <c r="A595" s="14"/>
      <c r="B595" s="15" t="s">
        <v>565</v>
      </c>
      <c r="C595" s="16">
        <v>590</v>
      </c>
      <c r="D595" s="16">
        <v>1122</v>
      </c>
      <c r="E595" s="17">
        <f t="shared" si="63"/>
        <v>0.25085034013605439</v>
      </c>
      <c r="F595" s="17">
        <f t="shared" si="64"/>
        <v>0.26257898432014976</v>
      </c>
      <c r="G595" s="17">
        <f t="shared" si="66"/>
        <v>0.90169491525423728</v>
      </c>
      <c r="H595" s="17">
        <f t="shared" si="65"/>
        <v>0.22619047619047616</v>
      </c>
    </row>
    <row r="596" spans="1:8" x14ac:dyDescent="0.2">
      <c r="A596" s="14"/>
      <c r="B596" s="15" t="s">
        <v>566</v>
      </c>
      <c r="C596" s="16">
        <v>31</v>
      </c>
      <c r="D596" s="16">
        <v>115</v>
      </c>
      <c r="E596" s="17">
        <f t="shared" si="63"/>
        <v>1.3180272108843538E-2</v>
      </c>
      <c r="F596" s="17">
        <f t="shared" si="64"/>
        <v>2.691317575473906E-2</v>
      </c>
      <c r="G596" s="17">
        <f t="shared" si="66"/>
        <v>2.7096774193548385</v>
      </c>
      <c r="H596" s="17">
        <f t="shared" si="65"/>
        <v>3.5714285714285712E-2</v>
      </c>
    </row>
    <row r="597" spans="1:8" x14ac:dyDescent="0.2">
      <c r="A597" s="14"/>
      <c r="B597" s="15" t="s">
        <v>567</v>
      </c>
      <c r="C597" s="16">
        <v>9</v>
      </c>
      <c r="D597" s="16">
        <v>0</v>
      </c>
      <c r="E597" s="17">
        <f t="shared" si="63"/>
        <v>3.8265306122448979E-3</v>
      </c>
      <c r="F597" s="17" t="str">
        <f t="shared" si="64"/>
        <v/>
      </c>
      <c r="G597" s="17">
        <f t="shared" si="66"/>
        <v>-1</v>
      </c>
      <c r="H597" s="17">
        <f t="shared" si="65"/>
        <v>-3.8265306122448979E-3</v>
      </c>
    </row>
    <row r="598" spans="1:8" x14ac:dyDescent="0.2">
      <c r="A598" s="14"/>
      <c r="B598" s="15" t="s">
        <v>568</v>
      </c>
      <c r="C598" s="16">
        <v>2</v>
      </c>
      <c r="D598" s="16">
        <v>0</v>
      </c>
      <c r="E598" s="17">
        <f t="shared" si="63"/>
        <v>8.5034013605442174E-4</v>
      </c>
      <c r="F598" s="17" t="str">
        <f t="shared" si="64"/>
        <v/>
      </c>
      <c r="G598" s="17">
        <f t="shared" si="66"/>
        <v>-1</v>
      </c>
      <c r="H598" s="17">
        <f t="shared" si="65"/>
        <v>-8.5034013605442174E-4</v>
      </c>
    </row>
    <row r="599" spans="1:8" x14ac:dyDescent="0.2">
      <c r="A599" s="14"/>
      <c r="B599" s="15" t="s">
        <v>569</v>
      </c>
      <c r="C599" s="16">
        <v>12</v>
      </c>
      <c r="D599" s="16">
        <v>55</v>
      </c>
      <c r="E599" s="17">
        <f t="shared" si="63"/>
        <v>5.1020408163265302E-3</v>
      </c>
      <c r="F599" s="17">
        <f t="shared" si="64"/>
        <v>1.2871518839223028E-2</v>
      </c>
      <c r="G599" s="17">
        <f t="shared" si="66"/>
        <v>3.5833333333333335</v>
      </c>
      <c r="H599" s="17">
        <f t="shared" si="65"/>
        <v>1.8282312925170068E-2</v>
      </c>
    </row>
    <row r="600" spans="1:8" x14ac:dyDescent="0.2">
      <c r="A600" s="14"/>
      <c r="B600" s="15" t="s">
        <v>570</v>
      </c>
      <c r="C600" s="16">
        <v>2</v>
      </c>
      <c r="D600" s="16">
        <v>3</v>
      </c>
      <c r="E600" s="17">
        <f t="shared" si="63"/>
        <v>8.5034013605442174E-4</v>
      </c>
      <c r="F600" s="17">
        <f t="shared" si="64"/>
        <v>7.0208284577580153E-4</v>
      </c>
      <c r="G600" s="17">
        <f t="shared" si="66"/>
        <v>0.5</v>
      </c>
      <c r="H600" s="17">
        <f t="shared" si="65"/>
        <v>4.2517006802721087E-4</v>
      </c>
    </row>
    <row r="601" spans="1:8" ht="25.5" x14ac:dyDescent="0.2">
      <c r="A601" s="14"/>
      <c r="B601" s="15" t="s">
        <v>571</v>
      </c>
      <c r="C601" s="16">
        <v>17</v>
      </c>
      <c r="D601" s="16">
        <v>5</v>
      </c>
      <c r="E601" s="17">
        <f t="shared" si="63"/>
        <v>7.2278911564625853E-3</v>
      </c>
      <c r="F601" s="17">
        <f t="shared" si="64"/>
        <v>1.1701380762930026E-3</v>
      </c>
      <c r="G601" s="17">
        <f t="shared" si="66"/>
        <v>-0.70588235294117652</v>
      </c>
      <c r="H601" s="17">
        <f t="shared" si="65"/>
        <v>-5.1020408163265311E-3</v>
      </c>
    </row>
    <row r="602" spans="1:8" x14ac:dyDescent="0.2">
      <c r="A602" s="14"/>
      <c r="B602" s="15" t="s">
        <v>572</v>
      </c>
      <c r="C602" s="16">
        <v>29</v>
      </c>
      <c r="D602" s="16">
        <v>62</v>
      </c>
      <c r="E602" s="17">
        <f t="shared" si="63"/>
        <v>1.2329931972789115E-2</v>
      </c>
      <c r="F602" s="17">
        <f t="shared" si="64"/>
        <v>1.4509712146033232E-2</v>
      </c>
      <c r="G602" s="17">
        <f t="shared" si="66"/>
        <v>1.1379310344827587</v>
      </c>
      <c r="H602" s="17">
        <f t="shared" si="65"/>
        <v>1.4030612244897959E-2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3</v>
      </c>
      <c r="E604" s="17" t="str">
        <f t="shared" si="63"/>
        <v/>
      </c>
      <c r="F604" s="17">
        <f t="shared" si="64"/>
        <v>7.0208284577580153E-4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1</v>
      </c>
      <c r="E605" s="17" t="str">
        <f t="shared" si="63"/>
        <v/>
      </c>
      <c r="F605" s="17">
        <f t="shared" si="64"/>
        <v>2.3402761525860051E-4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115</v>
      </c>
      <c r="D606" s="16">
        <v>198</v>
      </c>
      <c r="E606" s="17">
        <f t="shared" si="63"/>
        <v>4.889455782312925E-2</v>
      </c>
      <c r="F606" s="17">
        <f t="shared" si="64"/>
        <v>4.6337467821202905E-2</v>
      </c>
      <c r="G606" s="17">
        <f t="shared" si="66"/>
        <v>0.72173913043478266</v>
      </c>
      <c r="H606" s="17">
        <f t="shared" si="65"/>
        <v>3.5289115646258508E-2</v>
      </c>
    </row>
    <row r="607" spans="1:8" x14ac:dyDescent="0.2">
      <c r="A607" s="14"/>
      <c r="B607" s="15" t="s">
        <v>577</v>
      </c>
      <c r="C607" s="16">
        <v>347</v>
      </c>
      <c r="D607" s="16">
        <v>787</v>
      </c>
      <c r="E607" s="17">
        <f t="shared" si="63"/>
        <v>0.14753401360544219</v>
      </c>
      <c r="F607" s="17">
        <f t="shared" si="64"/>
        <v>0.1841797332085186</v>
      </c>
      <c r="G607" s="17">
        <f t="shared" si="66"/>
        <v>1.2680115273775217</v>
      </c>
      <c r="H607" s="17">
        <f t="shared" si="65"/>
        <v>0.1870748299319728</v>
      </c>
    </row>
    <row r="608" spans="1:8" x14ac:dyDescent="0.2">
      <c r="A608" s="14"/>
      <c r="B608" s="15" t="s">
        <v>578</v>
      </c>
      <c r="C608" s="16">
        <v>22</v>
      </c>
      <c r="D608" s="16">
        <v>37</v>
      </c>
      <c r="E608" s="17">
        <f t="shared" si="63"/>
        <v>9.3537414965986394E-3</v>
      </c>
      <c r="F608" s="17">
        <f t="shared" si="64"/>
        <v>8.6590217645682189E-3</v>
      </c>
      <c r="G608" s="17">
        <f t="shared" si="66"/>
        <v>0.68181818181818177</v>
      </c>
      <c r="H608" s="17">
        <f t="shared" si="65"/>
        <v>6.3775510204081625E-3</v>
      </c>
    </row>
    <row r="609" spans="1:8" x14ac:dyDescent="0.2">
      <c r="A609" s="14"/>
      <c r="B609" s="15" t="s">
        <v>579</v>
      </c>
      <c r="C609" s="16">
        <v>691</v>
      </c>
      <c r="D609" s="16">
        <v>707</v>
      </c>
      <c r="E609" s="17">
        <f t="shared" si="63"/>
        <v>0.2937925170068027</v>
      </c>
      <c r="F609" s="17">
        <f t="shared" si="64"/>
        <v>0.16545752398783056</v>
      </c>
      <c r="G609" s="17">
        <f t="shared" si="66"/>
        <v>2.3154848046309694E-2</v>
      </c>
      <c r="H609" s="17">
        <f t="shared" si="65"/>
        <v>6.802721088435373E-3</v>
      </c>
    </row>
    <row r="610" spans="1:8" x14ac:dyDescent="0.2">
      <c r="A610" s="14"/>
      <c r="B610" s="15" t="s">
        <v>580</v>
      </c>
      <c r="C610" s="16">
        <v>102</v>
      </c>
      <c r="D610" s="16">
        <v>548</v>
      </c>
      <c r="E610" s="17">
        <f t="shared" si="63"/>
        <v>4.336734693877551E-2</v>
      </c>
      <c r="F610" s="17">
        <f t="shared" si="64"/>
        <v>0.12824713316171307</v>
      </c>
      <c r="G610" s="17">
        <f t="shared" si="66"/>
        <v>4.3725490196078427</v>
      </c>
      <c r="H610" s="17">
        <f t="shared" si="65"/>
        <v>0.18962585034013604</v>
      </c>
    </row>
    <row r="611" spans="1:8" x14ac:dyDescent="0.2">
      <c r="A611" s="14"/>
      <c r="B611" s="15" t="s">
        <v>581</v>
      </c>
      <c r="C611" s="16">
        <v>74</v>
      </c>
      <c r="D611" s="16">
        <v>78</v>
      </c>
      <c r="E611" s="17">
        <f t="shared" si="63"/>
        <v>3.1462585034013606E-2</v>
      </c>
      <c r="F611" s="17">
        <f t="shared" si="64"/>
        <v>1.825415399017084E-2</v>
      </c>
      <c r="G611" s="17">
        <f t="shared" si="66"/>
        <v>5.4054054054054057E-2</v>
      </c>
      <c r="H611" s="17">
        <f t="shared" si="65"/>
        <v>1.7006802721088437E-3</v>
      </c>
    </row>
    <row r="612" spans="1:8" x14ac:dyDescent="0.2">
      <c r="A612" s="14"/>
      <c r="B612" s="15" t="s">
        <v>582</v>
      </c>
      <c r="C612" s="16">
        <v>5</v>
      </c>
      <c r="D612" s="16">
        <v>17</v>
      </c>
      <c r="E612" s="17">
        <f t="shared" si="63"/>
        <v>2.1258503401360546E-3</v>
      </c>
      <c r="F612" s="17">
        <f t="shared" si="64"/>
        <v>3.9784694593962087E-3</v>
      </c>
      <c r="G612" s="17">
        <f t="shared" si="66"/>
        <v>2.4</v>
      </c>
      <c r="H612" s="17">
        <f t="shared" si="65"/>
        <v>5.1020408163265311E-3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11</v>
      </c>
      <c r="D614" s="16">
        <v>26</v>
      </c>
      <c r="E614" s="17">
        <f t="shared" si="63"/>
        <v>4.6768707482993197E-3</v>
      </c>
      <c r="F614" s="17">
        <f t="shared" si="64"/>
        <v>6.0847179967236133E-3</v>
      </c>
      <c r="G614" s="17">
        <f t="shared" si="66"/>
        <v>1.3636363636363635</v>
      </c>
      <c r="H614" s="17">
        <f t="shared" si="65"/>
        <v>6.3775510204081625E-3</v>
      </c>
    </row>
    <row r="615" spans="1:8" x14ac:dyDescent="0.2">
      <c r="A615" s="14"/>
      <c r="B615" s="15" t="s">
        <v>585</v>
      </c>
      <c r="C615" s="16">
        <v>0</v>
      </c>
      <c r="D615" s="16">
        <v>3</v>
      </c>
      <c r="E615" s="17" t="str">
        <f t="shared" si="63"/>
        <v/>
      </c>
      <c r="F615" s="17">
        <f t="shared" si="64"/>
        <v>7.0208284577580153E-4</v>
      </c>
      <c r="G615" s="17">
        <f t="shared" si="66"/>
        <v>1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12</v>
      </c>
      <c r="D616" s="16">
        <v>5</v>
      </c>
      <c r="E616" s="17">
        <f t="shared" si="63"/>
        <v>5.1020408163265302E-3</v>
      </c>
      <c r="F616" s="17">
        <f t="shared" si="64"/>
        <v>1.1701380762930026E-3</v>
      </c>
      <c r="G616" s="17">
        <f t="shared" si="66"/>
        <v>-0.58333333333333337</v>
      </c>
      <c r="H616" s="17">
        <f t="shared" si="65"/>
        <v>-2.976190476190476E-3</v>
      </c>
    </row>
    <row r="617" spans="1:8" ht="25.5" x14ac:dyDescent="0.2">
      <c r="A617" s="14"/>
      <c r="B617" s="15" t="s">
        <v>587</v>
      </c>
      <c r="C617" s="16">
        <v>4</v>
      </c>
      <c r="D617" s="16">
        <v>23</v>
      </c>
      <c r="E617" s="17">
        <f t="shared" si="63"/>
        <v>1.7006802721088435E-3</v>
      </c>
      <c r="F617" s="17">
        <f t="shared" si="64"/>
        <v>5.3826351509478117E-3</v>
      </c>
      <c r="G617" s="17">
        <f t="shared" si="66"/>
        <v>4.75</v>
      </c>
      <c r="H617" s="17">
        <f t="shared" si="65"/>
        <v>8.0782312925170071E-3</v>
      </c>
    </row>
    <row r="618" spans="1:8" ht="25.5" x14ac:dyDescent="0.2">
      <c r="A618" s="14"/>
      <c r="B618" s="15" t="s">
        <v>588</v>
      </c>
      <c r="C618" s="16">
        <v>27</v>
      </c>
      <c r="D618" s="16">
        <v>14</v>
      </c>
      <c r="E618" s="17">
        <f t="shared" si="63"/>
        <v>1.1479591836734694E-2</v>
      </c>
      <c r="F618" s="17">
        <f t="shared" si="64"/>
        <v>3.2763866136204071E-3</v>
      </c>
      <c r="G618" s="17">
        <f t="shared" si="66"/>
        <v>-0.48148148148148145</v>
      </c>
      <c r="H618" s="17">
        <f t="shared" si="65"/>
        <v>-5.5272108843537416E-3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632</v>
      </c>
      <c r="C8" s="12">
        <f>+C19+C76+C177+C356+C591</f>
        <v>29110</v>
      </c>
      <c r="D8" s="13">
        <f>+D19+D76+D177+D356+D591</f>
        <v>30770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5.7025077293026451E-2</v>
      </c>
      <c r="H8" s="10">
        <f t="shared" ref="H8:H13" si="1">+IF(OR(AND(E8=""),(G8="")),"",E8*G8)</f>
        <v>5.7025077293026451E-2</v>
      </c>
    </row>
    <row r="9" spans="1:8" x14ac:dyDescent="0.2">
      <c r="A9" s="14"/>
      <c r="B9" s="15" t="s">
        <v>6</v>
      </c>
      <c r="C9" s="16">
        <f>+C19</f>
        <v>37</v>
      </c>
      <c r="D9" s="16">
        <f>+D19</f>
        <v>182</v>
      </c>
      <c r="E9" s="17">
        <f t="shared" ref="E9:F13" si="2">+C9/C$8</f>
        <v>1.2710408794228787E-3</v>
      </c>
      <c r="F9" s="17">
        <f t="shared" si="2"/>
        <v>5.9148521286967824E-3</v>
      </c>
      <c r="G9" s="17">
        <f t="shared" si="0"/>
        <v>3.9189189189189189</v>
      </c>
      <c r="H9" s="17">
        <f t="shared" si="1"/>
        <v>4.9811061490896598E-3</v>
      </c>
    </row>
    <row r="10" spans="1:8" x14ac:dyDescent="0.2">
      <c r="A10" s="14"/>
      <c r="B10" s="15" t="s">
        <v>7</v>
      </c>
      <c r="C10" s="16">
        <f>+C76</f>
        <v>995</v>
      </c>
      <c r="D10" s="16">
        <f>+D76</f>
        <v>1447</v>
      </c>
      <c r="E10" s="17">
        <f t="shared" si="2"/>
        <v>3.418069391961525E-2</v>
      </c>
      <c r="F10" s="17">
        <f t="shared" si="2"/>
        <v>4.7026324341891454E-2</v>
      </c>
      <c r="G10" s="17">
        <f t="shared" si="0"/>
        <v>0.45427135678391961</v>
      </c>
      <c r="H10" s="17">
        <f t="shared" si="1"/>
        <v>1.552731020267949E-2</v>
      </c>
    </row>
    <row r="11" spans="1:8" ht="25.5" x14ac:dyDescent="0.2">
      <c r="A11" s="14"/>
      <c r="B11" s="15" t="s">
        <v>8</v>
      </c>
      <c r="C11" s="16">
        <f>+C177</f>
        <v>1201</v>
      </c>
      <c r="D11" s="16">
        <f>+D177</f>
        <v>1159</v>
      </c>
      <c r="E11" s="17">
        <f t="shared" si="2"/>
        <v>4.1257299896942629E-2</v>
      </c>
      <c r="F11" s="17">
        <f t="shared" si="2"/>
        <v>3.76665583360416E-2</v>
      </c>
      <c r="G11" s="17">
        <f t="shared" si="0"/>
        <v>-3.4970857618651124E-2</v>
      </c>
      <c r="H11" s="17">
        <f t="shared" si="1"/>
        <v>-1.4428031604259703E-3</v>
      </c>
    </row>
    <row r="12" spans="1:8" x14ac:dyDescent="0.2">
      <c r="A12" s="14"/>
      <c r="B12" s="15" t="s">
        <v>9</v>
      </c>
      <c r="C12" s="16">
        <f>+C356</f>
        <v>10642</v>
      </c>
      <c r="D12" s="16">
        <f>+D356</f>
        <v>8986</v>
      </c>
      <c r="E12" s="17">
        <f t="shared" si="2"/>
        <v>0.3655788388869804</v>
      </c>
      <c r="F12" s="17">
        <f t="shared" si="2"/>
        <v>0.29203769905752358</v>
      </c>
      <c r="G12" s="17">
        <f t="shared" si="0"/>
        <v>-0.15560984777297501</v>
      </c>
      <c r="H12" s="17">
        <f t="shared" si="1"/>
        <v>-5.6887667468223976E-2</v>
      </c>
    </row>
    <row r="13" spans="1:8" x14ac:dyDescent="0.2">
      <c r="A13" s="14"/>
      <c r="B13" s="15" t="s">
        <v>10</v>
      </c>
      <c r="C13" s="16">
        <f>+C591</f>
        <v>16235</v>
      </c>
      <c r="D13" s="16">
        <f>+D591</f>
        <v>18996</v>
      </c>
      <c r="E13" s="17">
        <f t="shared" si="2"/>
        <v>0.55771212641703882</v>
      </c>
      <c r="F13" s="17">
        <f t="shared" si="2"/>
        <v>0.61735456613584661</v>
      </c>
      <c r="G13" s="17">
        <f t="shared" si="0"/>
        <v>0.17006467508469356</v>
      </c>
      <c r="H13" s="17">
        <f t="shared" si="1"/>
        <v>9.4847131569907248E-2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37</v>
      </c>
      <c r="D19" s="20">
        <f>SUM(D20:D70)</f>
        <v>182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3.9189189189189189</v>
      </c>
      <c r="H19" s="21">
        <f t="shared" ref="H19:H50" si="5">+IF(OR(AND(E19=""),(G19="")),"",E19*G19)</f>
        <v>3.9189189189189189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4</v>
      </c>
      <c r="D21" s="16">
        <v>3</v>
      </c>
      <c r="E21" s="17">
        <f t="shared" si="3"/>
        <v>0.10810810810810811</v>
      </c>
      <c r="F21" s="17">
        <f t="shared" si="4"/>
        <v>1.6483516483516484E-2</v>
      </c>
      <c r="G21" s="17">
        <f t="shared" si="6"/>
        <v>-0.25</v>
      </c>
      <c r="H21" s="17">
        <f t="shared" si="5"/>
        <v>-2.7027027027027029E-2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2.7027027027027029E-2</v>
      </c>
      <c r="F23" s="17" t="str">
        <f t="shared" si="4"/>
        <v/>
      </c>
      <c r="G23" s="17">
        <f t="shared" si="6"/>
        <v>-1</v>
      </c>
      <c r="H23" s="17">
        <f t="shared" si="5"/>
        <v>-2.7027027027027029E-2</v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2.7027027027027029E-2</v>
      </c>
      <c r="F24" s="17" t="str">
        <f t="shared" si="4"/>
        <v/>
      </c>
      <c r="G24" s="17">
        <f t="shared" si="6"/>
        <v>-1</v>
      </c>
      <c r="H24" s="17">
        <f t="shared" si="5"/>
        <v>-2.7027027027027029E-2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2.7027027027027029E-2</v>
      </c>
      <c r="F26" s="17">
        <f t="shared" si="4"/>
        <v>5.4945054945054949E-3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5.4945054945054949E-3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5.4945054945054949E-3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2</v>
      </c>
      <c r="E29" s="17">
        <f t="shared" si="3"/>
        <v>2.7027027027027029E-2</v>
      </c>
      <c r="F29" s="17">
        <f t="shared" si="4"/>
        <v>1.098901098901099E-2</v>
      </c>
      <c r="G29" s="17">
        <f t="shared" si="6"/>
        <v>1</v>
      </c>
      <c r="H29" s="17">
        <f t="shared" si="5"/>
        <v>2.7027027027027029E-2</v>
      </c>
    </row>
    <row r="30" spans="1:8" x14ac:dyDescent="0.2">
      <c r="A30" s="14"/>
      <c r="B30" s="15" t="s">
        <v>23</v>
      </c>
      <c r="C30" s="16">
        <v>4</v>
      </c>
      <c r="D30" s="16">
        <v>6</v>
      </c>
      <c r="E30" s="17">
        <f t="shared" si="3"/>
        <v>0.10810810810810811</v>
      </c>
      <c r="F30" s="17">
        <f t="shared" si="4"/>
        <v>3.2967032967032968E-2</v>
      </c>
      <c r="G30" s="17">
        <f t="shared" si="6"/>
        <v>0.5</v>
      </c>
      <c r="H30" s="17">
        <f t="shared" si="5"/>
        <v>5.4054054054054057E-2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2.7027027027027029E-2</v>
      </c>
      <c r="F32" s="17" t="str">
        <f t="shared" si="4"/>
        <v/>
      </c>
      <c r="G32" s="17">
        <f t="shared" si="6"/>
        <v>-1</v>
      </c>
      <c r="H32" s="17">
        <f t="shared" si="5"/>
        <v>-2.7027027027027029E-2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3</v>
      </c>
      <c r="E36" s="17">
        <f t="shared" si="3"/>
        <v>5.4054054054054057E-2</v>
      </c>
      <c r="F36" s="17">
        <f t="shared" si="4"/>
        <v>1.6483516483516484E-2</v>
      </c>
      <c r="G36" s="17">
        <f t="shared" si="6"/>
        <v>0.5</v>
      </c>
      <c r="H36" s="17">
        <f t="shared" si="5"/>
        <v>2.7027027027027029E-2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5.4945054945054949E-3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5.4054054054054057E-2</v>
      </c>
      <c r="F38" s="17">
        <f t="shared" si="4"/>
        <v>5.4945054945054949E-3</v>
      </c>
      <c r="G38" s="17">
        <f t="shared" si="6"/>
        <v>-0.5</v>
      </c>
      <c r="H38" s="17">
        <f t="shared" si="5"/>
        <v>-2.7027027027027029E-2</v>
      </c>
    </row>
    <row r="39" spans="1:8" x14ac:dyDescent="0.2">
      <c r="A39" s="14"/>
      <c r="B39" s="15" t="s">
        <v>32</v>
      </c>
      <c r="C39" s="16">
        <v>0</v>
      </c>
      <c r="D39" s="16">
        <v>3</v>
      </c>
      <c r="E39" s="17" t="str">
        <f t="shared" si="3"/>
        <v/>
      </c>
      <c r="F39" s="17">
        <f t="shared" si="4"/>
        <v>1.6483516483516484E-2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3</v>
      </c>
      <c r="E40" s="17" t="str">
        <f t="shared" si="3"/>
        <v/>
      </c>
      <c r="F40" s="17">
        <f t="shared" si="4"/>
        <v>1.6483516483516484E-2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7</v>
      </c>
      <c r="E41" s="17">
        <f t="shared" si="3"/>
        <v>2.7027027027027029E-2</v>
      </c>
      <c r="F41" s="17">
        <f t="shared" si="4"/>
        <v>3.8461538461538464E-2</v>
      </c>
      <c r="G41" s="17">
        <f t="shared" si="6"/>
        <v>6</v>
      </c>
      <c r="H41" s="17">
        <f t="shared" si="5"/>
        <v>0.16216216216216217</v>
      </c>
    </row>
    <row r="42" spans="1:8" x14ac:dyDescent="0.2">
      <c r="A42" s="14"/>
      <c r="B42" s="15" t="s">
        <v>35</v>
      </c>
      <c r="C42" s="16">
        <v>0</v>
      </c>
      <c r="D42" s="16">
        <v>4</v>
      </c>
      <c r="E42" s="17" t="str">
        <f t="shared" si="3"/>
        <v/>
      </c>
      <c r="F42" s="17">
        <f t="shared" si="4"/>
        <v>2.197802197802198E-2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14</v>
      </c>
      <c r="E43" s="17" t="str">
        <f t="shared" si="3"/>
        <v/>
      </c>
      <c r="F43" s="17">
        <f t="shared" si="4"/>
        <v>7.6923076923076927E-2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1</v>
      </c>
      <c r="E45" s="17">
        <f t="shared" si="3"/>
        <v>2.7027027027027029E-2</v>
      </c>
      <c r="F45" s="17">
        <f t="shared" si="4"/>
        <v>5.4945054945054949E-3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14</v>
      </c>
      <c r="E48" s="17">
        <f t="shared" si="3"/>
        <v>2.7027027027027029E-2</v>
      </c>
      <c r="F48" s="17">
        <f t="shared" si="4"/>
        <v>7.6923076923076927E-2</v>
      </c>
      <c r="G48" s="17">
        <f t="shared" si="6"/>
        <v>13</v>
      </c>
      <c r="H48" s="17">
        <f t="shared" si="5"/>
        <v>0.35135135135135137</v>
      </c>
    </row>
    <row r="49" spans="1:8" ht="25.5" x14ac:dyDescent="0.2">
      <c r="A49" s="14"/>
      <c r="B49" s="15" t="s">
        <v>42</v>
      </c>
      <c r="C49" s="16">
        <v>0</v>
      </c>
      <c r="D49" s="16">
        <v>19</v>
      </c>
      <c r="E49" s="17" t="str">
        <f t="shared" si="3"/>
        <v/>
      </c>
      <c r="F49" s="17">
        <f t="shared" si="4"/>
        <v>0.1043956043956044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3</v>
      </c>
      <c r="E50" s="17">
        <f t="shared" si="3"/>
        <v>0.10810810810810811</v>
      </c>
      <c r="F50" s="17">
        <f t="shared" si="4"/>
        <v>1.6483516483516484E-2</v>
      </c>
      <c r="G50" s="17">
        <f t="shared" si="6"/>
        <v>-0.25</v>
      </c>
      <c r="H50" s="17">
        <f t="shared" si="5"/>
        <v>-2.7027027027027029E-2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5.4945054945054949E-3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3</v>
      </c>
      <c r="E52" s="17" t="str">
        <f t="shared" si="7"/>
        <v/>
      </c>
      <c r="F52" s="17">
        <f t="shared" si="8"/>
        <v>1.6483516483516484E-2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2</v>
      </c>
      <c r="E54" s="17">
        <f t="shared" si="7"/>
        <v>2.7027027027027029E-2</v>
      </c>
      <c r="F54" s="17">
        <f t="shared" si="8"/>
        <v>1.098901098901099E-2</v>
      </c>
      <c r="G54" s="17">
        <f t="shared" si="10"/>
        <v>1</v>
      </c>
      <c r="H54" s="17">
        <f t="shared" si="9"/>
        <v>2.7027027027027029E-2</v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5.4945054945054949E-3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1</v>
      </c>
      <c r="E56" s="17" t="str">
        <f t="shared" si="7"/>
        <v/>
      </c>
      <c r="F56" s="17">
        <f t="shared" si="8"/>
        <v>5.4945054945054949E-3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1.098901098901099E-2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71</v>
      </c>
      <c r="E59" s="17" t="str">
        <f t="shared" si="7"/>
        <v/>
      </c>
      <c r="F59" s="17">
        <f t="shared" si="8"/>
        <v>0.39010989010989011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7</v>
      </c>
      <c r="D61" s="16">
        <v>3</v>
      </c>
      <c r="E61" s="17">
        <f t="shared" si="7"/>
        <v>0.1891891891891892</v>
      </c>
      <c r="F61" s="17">
        <f t="shared" si="8"/>
        <v>1.6483516483516484E-2</v>
      </c>
      <c r="G61" s="17">
        <f t="shared" si="10"/>
        <v>-0.5714285714285714</v>
      </c>
      <c r="H61" s="17">
        <f t="shared" si="9"/>
        <v>-0.10810810810810811</v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2.7027027027027029E-2</v>
      </c>
      <c r="F62" s="17">
        <f t="shared" si="8"/>
        <v>1.6483516483516484E-2</v>
      </c>
      <c r="G62" s="17">
        <f t="shared" si="10"/>
        <v>2</v>
      </c>
      <c r="H62" s="17">
        <f t="shared" si="9"/>
        <v>5.4054054054054057E-2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2</v>
      </c>
      <c r="E64" s="17">
        <f t="shared" si="7"/>
        <v>2.7027027027027029E-2</v>
      </c>
      <c r="F64" s="17">
        <f t="shared" si="8"/>
        <v>1.098901098901099E-2</v>
      </c>
      <c r="G64" s="17">
        <f t="shared" si="10"/>
        <v>1</v>
      </c>
      <c r="H64" s="17">
        <f t="shared" si="9"/>
        <v>2.7027027027027029E-2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2.7027027027027029E-2</v>
      </c>
      <c r="F67" s="17">
        <f t="shared" si="8"/>
        <v>5.4945054945054949E-3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1</v>
      </c>
      <c r="E68" s="17" t="str">
        <f t="shared" si="7"/>
        <v/>
      </c>
      <c r="F68" s="17">
        <f t="shared" si="8"/>
        <v>5.4945054945054949E-3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3</v>
      </c>
      <c r="E69" s="17" t="str">
        <f t="shared" si="7"/>
        <v/>
      </c>
      <c r="F69" s="17">
        <f t="shared" si="8"/>
        <v>1.6483516483516484E-2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2</v>
      </c>
      <c r="D70" s="16">
        <v>1</v>
      </c>
      <c r="E70" s="17">
        <f t="shared" si="7"/>
        <v>5.4054054054054057E-2</v>
      </c>
      <c r="F70" s="17">
        <f t="shared" si="8"/>
        <v>5.4945054945054949E-3</v>
      </c>
      <c r="G70" s="17">
        <f t="shared" si="10"/>
        <v>-0.5</v>
      </c>
      <c r="H70" s="17">
        <f t="shared" si="9"/>
        <v>-2.7027027027027029E-2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995</v>
      </c>
      <c r="D76" s="20">
        <f>SUM(D77:D171)</f>
        <v>1447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0.45427135678391961</v>
      </c>
      <c r="H76" s="21">
        <f t="shared" ref="H76:H107" si="13">+IF(OR(AND(E76=""),(G76="")),"",E76*G76)</f>
        <v>0.45427135678391961</v>
      </c>
    </row>
    <row r="77" spans="1:8" x14ac:dyDescent="0.2">
      <c r="A77" s="14"/>
      <c r="B77" s="15" t="s">
        <v>65</v>
      </c>
      <c r="C77" s="16">
        <v>13</v>
      </c>
      <c r="D77" s="16">
        <v>61</v>
      </c>
      <c r="E77" s="17">
        <f t="shared" si="11"/>
        <v>1.3065326633165829E-2</v>
      </c>
      <c r="F77" s="17">
        <f t="shared" si="12"/>
        <v>4.2156185210780926E-2</v>
      </c>
      <c r="G77" s="17">
        <f t="shared" ref="G77:G108" si="14">+IF(AND(C77=0,D77=0)," ",IF(C77=0,1,IF(D77=0,-1,(D77-C77)/C77)))</f>
        <v>3.6923076923076925</v>
      </c>
      <c r="H77" s="17">
        <f t="shared" si="13"/>
        <v>4.8241206030150759E-2</v>
      </c>
    </row>
    <row r="78" spans="1:8" ht="25.5" x14ac:dyDescent="0.2">
      <c r="A78" s="14"/>
      <c r="B78" s="15" t="s">
        <v>66</v>
      </c>
      <c r="C78" s="16">
        <v>2</v>
      </c>
      <c r="D78" s="16">
        <v>4</v>
      </c>
      <c r="E78" s="17">
        <f t="shared" si="11"/>
        <v>2.0100502512562816E-3</v>
      </c>
      <c r="F78" s="17">
        <f t="shared" si="12"/>
        <v>2.7643400138217E-3</v>
      </c>
      <c r="G78" s="17">
        <f t="shared" si="14"/>
        <v>1</v>
      </c>
      <c r="H78" s="17">
        <f t="shared" si="13"/>
        <v>2.0100502512562816E-3</v>
      </c>
    </row>
    <row r="79" spans="1:8" x14ac:dyDescent="0.2">
      <c r="A79" s="14"/>
      <c r="B79" s="15" t="s">
        <v>67</v>
      </c>
      <c r="C79" s="16">
        <v>9</v>
      </c>
      <c r="D79" s="16">
        <v>5</v>
      </c>
      <c r="E79" s="17">
        <f t="shared" si="11"/>
        <v>9.0452261306532659E-3</v>
      </c>
      <c r="F79" s="17">
        <f t="shared" si="12"/>
        <v>3.4554250172771253E-3</v>
      </c>
      <c r="G79" s="17">
        <f t="shared" si="14"/>
        <v>-0.44444444444444442</v>
      </c>
      <c r="H79" s="17">
        <f t="shared" si="13"/>
        <v>-4.0201005025125624E-3</v>
      </c>
    </row>
    <row r="80" spans="1:8" x14ac:dyDescent="0.2">
      <c r="A80" s="14"/>
      <c r="B80" s="15" t="s">
        <v>68</v>
      </c>
      <c r="C80" s="16">
        <v>12</v>
      </c>
      <c r="D80" s="16">
        <v>12</v>
      </c>
      <c r="E80" s="17">
        <f t="shared" si="11"/>
        <v>1.2060301507537688E-2</v>
      </c>
      <c r="F80" s="17">
        <f t="shared" si="12"/>
        <v>8.2930200414651004E-3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30</v>
      </c>
      <c r="D81" s="16">
        <v>97</v>
      </c>
      <c r="E81" s="17">
        <f t="shared" si="11"/>
        <v>3.015075376884422E-2</v>
      </c>
      <c r="F81" s="17">
        <f t="shared" si="12"/>
        <v>6.7035245335176227E-2</v>
      </c>
      <c r="G81" s="17">
        <f t="shared" si="14"/>
        <v>2.2333333333333334</v>
      </c>
      <c r="H81" s="17">
        <f t="shared" si="13"/>
        <v>6.733668341708543E-2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1</v>
      </c>
      <c r="E83" s="17">
        <f t="shared" si="11"/>
        <v>1.0050251256281408E-3</v>
      </c>
      <c r="F83" s="17">
        <f t="shared" si="12"/>
        <v>6.9108500345542499E-4</v>
      </c>
      <c r="G83" s="17">
        <f t="shared" si="14"/>
        <v>0</v>
      </c>
      <c r="H83" s="17">
        <f t="shared" si="13"/>
        <v>0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36</v>
      </c>
      <c r="E85" s="17">
        <f t="shared" si="11"/>
        <v>1.0050251256281408E-3</v>
      </c>
      <c r="F85" s="17">
        <f t="shared" si="12"/>
        <v>2.4879060124395301E-2</v>
      </c>
      <c r="G85" s="17">
        <f t="shared" si="14"/>
        <v>35</v>
      </c>
      <c r="H85" s="17">
        <f t="shared" si="13"/>
        <v>3.5175879396984931E-2</v>
      </c>
    </row>
    <row r="86" spans="1:8" x14ac:dyDescent="0.2">
      <c r="A86" s="14"/>
      <c r="B86" s="15" t="s">
        <v>74</v>
      </c>
      <c r="C86" s="16">
        <v>3</v>
      </c>
      <c r="D86" s="16">
        <v>2</v>
      </c>
      <c r="E86" s="17">
        <f t="shared" si="11"/>
        <v>3.015075376884422E-3</v>
      </c>
      <c r="F86" s="17">
        <f t="shared" si="12"/>
        <v>1.38217000691085E-3</v>
      </c>
      <c r="G86" s="17">
        <f t="shared" si="14"/>
        <v>-0.33333333333333331</v>
      </c>
      <c r="H86" s="17">
        <f t="shared" si="13"/>
        <v>-1.0050251256281406E-3</v>
      </c>
    </row>
    <row r="87" spans="1:8" x14ac:dyDescent="0.2">
      <c r="A87" s="14"/>
      <c r="B87" s="15" t="s">
        <v>75</v>
      </c>
      <c r="C87" s="16">
        <v>1</v>
      </c>
      <c r="D87" s="16">
        <v>2</v>
      </c>
      <c r="E87" s="17">
        <f t="shared" si="11"/>
        <v>1.0050251256281408E-3</v>
      </c>
      <c r="F87" s="17">
        <f t="shared" si="12"/>
        <v>1.38217000691085E-3</v>
      </c>
      <c r="G87" s="17">
        <f t="shared" si="14"/>
        <v>1</v>
      </c>
      <c r="H87" s="17">
        <f t="shared" si="13"/>
        <v>1.0050251256281408E-3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</v>
      </c>
      <c r="D89" s="16">
        <v>6</v>
      </c>
      <c r="E89" s="17">
        <f t="shared" si="11"/>
        <v>3.015075376884422E-3</v>
      </c>
      <c r="F89" s="17">
        <f t="shared" si="12"/>
        <v>4.1465100207325502E-3</v>
      </c>
      <c r="G89" s="17">
        <f t="shared" si="14"/>
        <v>1</v>
      </c>
      <c r="H89" s="17">
        <f t="shared" si="13"/>
        <v>3.015075376884422E-3</v>
      </c>
    </row>
    <row r="90" spans="1:8" x14ac:dyDescent="0.2">
      <c r="A90" s="14"/>
      <c r="B90" s="15" t="s">
        <v>78</v>
      </c>
      <c r="C90" s="16">
        <v>4</v>
      </c>
      <c r="D90" s="16">
        <v>0</v>
      </c>
      <c r="E90" s="17">
        <f t="shared" si="11"/>
        <v>4.0201005025125632E-3</v>
      </c>
      <c r="F90" s="17" t="str">
        <f t="shared" si="12"/>
        <v/>
      </c>
      <c r="G90" s="17">
        <f t="shared" si="14"/>
        <v>-1</v>
      </c>
      <c r="H90" s="17">
        <f t="shared" si="13"/>
        <v>-4.0201005025125632E-3</v>
      </c>
    </row>
    <row r="91" spans="1:8" x14ac:dyDescent="0.2">
      <c r="A91" s="14"/>
      <c r="B91" s="15" t="s">
        <v>79</v>
      </c>
      <c r="C91" s="16">
        <v>10</v>
      </c>
      <c r="D91" s="16">
        <v>24</v>
      </c>
      <c r="E91" s="17">
        <f t="shared" si="11"/>
        <v>1.0050251256281407E-2</v>
      </c>
      <c r="F91" s="17">
        <f t="shared" si="12"/>
        <v>1.6586040082930201E-2</v>
      </c>
      <c r="G91" s="17">
        <f t="shared" si="14"/>
        <v>1.4</v>
      </c>
      <c r="H91" s="17">
        <f t="shared" si="13"/>
        <v>1.4070351758793969E-2</v>
      </c>
    </row>
    <row r="92" spans="1:8" x14ac:dyDescent="0.2">
      <c r="A92" s="14"/>
      <c r="B92" s="15" t="s">
        <v>80</v>
      </c>
      <c r="C92" s="16">
        <v>93</v>
      </c>
      <c r="D92" s="16">
        <v>80</v>
      </c>
      <c r="E92" s="17">
        <f t="shared" si="11"/>
        <v>9.3467336683417085E-2</v>
      </c>
      <c r="F92" s="17">
        <f t="shared" si="12"/>
        <v>5.5286800276434005E-2</v>
      </c>
      <c r="G92" s="17">
        <f t="shared" si="14"/>
        <v>-0.13978494623655913</v>
      </c>
      <c r="H92" s="17">
        <f t="shared" si="13"/>
        <v>-1.3065326633165827E-2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21</v>
      </c>
      <c r="D94" s="16">
        <v>20</v>
      </c>
      <c r="E94" s="17">
        <f t="shared" si="11"/>
        <v>2.1105527638190954E-2</v>
      </c>
      <c r="F94" s="17">
        <f t="shared" si="12"/>
        <v>1.3821700069108501E-2</v>
      </c>
      <c r="G94" s="17">
        <f t="shared" si="14"/>
        <v>-4.7619047619047616E-2</v>
      </c>
      <c r="H94" s="17">
        <f t="shared" si="13"/>
        <v>-1.0050251256281406E-3</v>
      </c>
    </row>
    <row r="95" spans="1:8" x14ac:dyDescent="0.2">
      <c r="A95" s="14"/>
      <c r="B95" s="15" t="s">
        <v>83</v>
      </c>
      <c r="C95" s="16">
        <v>7</v>
      </c>
      <c r="D95" s="16">
        <v>7</v>
      </c>
      <c r="E95" s="17">
        <f t="shared" si="11"/>
        <v>7.0351758793969852E-3</v>
      </c>
      <c r="F95" s="17">
        <f t="shared" si="12"/>
        <v>4.8375950241879755E-3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84</v>
      </c>
      <c r="C96" s="16">
        <v>1</v>
      </c>
      <c r="D96" s="16">
        <v>2</v>
      </c>
      <c r="E96" s="17">
        <f t="shared" si="11"/>
        <v>1.0050251256281408E-3</v>
      </c>
      <c r="F96" s="17">
        <f t="shared" si="12"/>
        <v>1.38217000691085E-3</v>
      </c>
      <c r="G96" s="17">
        <f t="shared" si="14"/>
        <v>1</v>
      </c>
      <c r="H96" s="17">
        <f t="shared" si="13"/>
        <v>1.0050251256281408E-3</v>
      </c>
    </row>
    <row r="97" spans="1:8" x14ac:dyDescent="0.2">
      <c r="A97" s="14"/>
      <c r="B97" s="15" t="s">
        <v>85</v>
      </c>
      <c r="C97" s="16">
        <v>13</v>
      </c>
      <c r="D97" s="16">
        <v>29</v>
      </c>
      <c r="E97" s="17">
        <f t="shared" si="11"/>
        <v>1.3065326633165829E-2</v>
      </c>
      <c r="F97" s="17">
        <f t="shared" si="12"/>
        <v>2.0041465100207326E-2</v>
      </c>
      <c r="G97" s="17">
        <f t="shared" si="14"/>
        <v>1.2307692307692308</v>
      </c>
      <c r="H97" s="17">
        <f t="shared" si="13"/>
        <v>1.6080402010050253E-2</v>
      </c>
    </row>
    <row r="98" spans="1:8" x14ac:dyDescent="0.2">
      <c r="A98" s="14"/>
      <c r="B98" s="15" t="s">
        <v>86</v>
      </c>
      <c r="C98" s="16">
        <v>1</v>
      </c>
      <c r="D98" s="16">
        <v>3</v>
      </c>
      <c r="E98" s="17">
        <f t="shared" si="11"/>
        <v>1.0050251256281408E-3</v>
      </c>
      <c r="F98" s="17">
        <f t="shared" si="12"/>
        <v>2.0732550103662751E-3</v>
      </c>
      <c r="G98" s="17">
        <f t="shared" si="14"/>
        <v>2</v>
      </c>
      <c r="H98" s="17">
        <f t="shared" si="13"/>
        <v>2.0100502512562816E-3</v>
      </c>
    </row>
    <row r="99" spans="1:8" x14ac:dyDescent="0.2">
      <c r="A99" s="14"/>
      <c r="B99" s="15" t="s">
        <v>87</v>
      </c>
      <c r="C99" s="16">
        <v>2</v>
      </c>
      <c r="D99" s="16">
        <v>2</v>
      </c>
      <c r="E99" s="17">
        <f t="shared" si="11"/>
        <v>2.0100502512562816E-3</v>
      </c>
      <c r="F99" s="17">
        <f t="shared" si="12"/>
        <v>1.38217000691085E-3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1.0050251256281408E-3</v>
      </c>
      <c r="F100" s="17" t="str">
        <f t="shared" si="12"/>
        <v/>
      </c>
      <c r="G100" s="17">
        <f t="shared" si="14"/>
        <v>-1</v>
      </c>
      <c r="H100" s="17">
        <f t="shared" si="13"/>
        <v>-1.0050251256281408E-3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14</v>
      </c>
      <c r="D102" s="16">
        <v>20</v>
      </c>
      <c r="E102" s="17">
        <f t="shared" si="11"/>
        <v>1.407035175879397E-2</v>
      </c>
      <c r="F102" s="17">
        <f t="shared" si="12"/>
        <v>1.3821700069108501E-2</v>
      </c>
      <c r="G102" s="17">
        <f t="shared" si="14"/>
        <v>0.42857142857142855</v>
      </c>
      <c r="H102" s="17">
        <f t="shared" si="13"/>
        <v>6.030150753768844E-3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6.9108500345542499E-4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6</v>
      </c>
      <c r="D105" s="16">
        <v>2</v>
      </c>
      <c r="E105" s="17">
        <f t="shared" si="11"/>
        <v>6.030150753768844E-3</v>
      </c>
      <c r="F105" s="17">
        <f t="shared" si="12"/>
        <v>1.38217000691085E-3</v>
      </c>
      <c r="G105" s="17">
        <f t="shared" si="14"/>
        <v>-0.66666666666666663</v>
      </c>
      <c r="H105" s="17">
        <f t="shared" si="13"/>
        <v>-4.0201005025125624E-3</v>
      </c>
    </row>
    <row r="106" spans="1:8" x14ac:dyDescent="0.2">
      <c r="A106" s="14"/>
      <c r="B106" s="15" t="s">
        <v>94</v>
      </c>
      <c r="C106" s="16">
        <v>21</v>
      </c>
      <c r="D106" s="16">
        <v>54</v>
      </c>
      <c r="E106" s="17">
        <f t="shared" si="11"/>
        <v>2.1105527638190954E-2</v>
      </c>
      <c r="F106" s="17">
        <f t="shared" si="12"/>
        <v>3.7318590186592948E-2</v>
      </c>
      <c r="G106" s="17">
        <f t="shared" si="14"/>
        <v>1.5714285714285714</v>
      </c>
      <c r="H106" s="17">
        <f t="shared" si="13"/>
        <v>3.3165829145728638E-2</v>
      </c>
    </row>
    <row r="107" spans="1:8" x14ac:dyDescent="0.2">
      <c r="A107" s="14"/>
      <c r="B107" s="15" t="s">
        <v>95</v>
      </c>
      <c r="C107" s="16">
        <v>24</v>
      </c>
      <c r="D107" s="16">
        <v>38</v>
      </c>
      <c r="E107" s="17">
        <f t="shared" si="11"/>
        <v>2.4120603015075376E-2</v>
      </c>
      <c r="F107" s="17">
        <f t="shared" si="12"/>
        <v>2.626123013130615E-2</v>
      </c>
      <c r="G107" s="17">
        <f t="shared" si="14"/>
        <v>0.58333333333333337</v>
      </c>
      <c r="H107" s="17">
        <f t="shared" si="13"/>
        <v>1.407035175879397E-2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15</v>
      </c>
      <c r="D109" s="16">
        <v>125</v>
      </c>
      <c r="E109" s="17">
        <f t="shared" si="15"/>
        <v>1.507537688442211E-2</v>
      </c>
      <c r="F109" s="17">
        <f t="shared" si="16"/>
        <v>8.6385625431928126E-2</v>
      </c>
      <c r="G109" s="17">
        <f t="shared" ref="G109:G140" si="18">+IF(AND(C109=0,D109=0)," ",IF(C109=0,1,IF(D109=0,-1,(D109-C109)/C109)))</f>
        <v>7.333333333333333</v>
      </c>
      <c r="H109" s="17">
        <f t="shared" si="17"/>
        <v>0.11055276381909547</v>
      </c>
    </row>
    <row r="110" spans="1:8" x14ac:dyDescent="0.2">
      <c r="A110" s="14"/>
      <c r="B110" s="15" t="s">
        <v>98</v>
      </c>
      <c r="C110" s="16">
        <v>1</v>
      </c>
      <c r="D110" s="16">
        <v>1</v>
      </c>
      <c r="E110" s="17">
        <f t="shared" si="15"/>
        <v>1.0050251256281408E-3</v>
      </c>
      <c r="F110" s="17">
        <f t="shared" si="16"/>
        <v>6.9108500345542499E-4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99</v>
      </c>
      <c r="C111" s="16">
        <v>1</v>
      </c>
      <c r="D111" s="16">
        <v>1</v>
      </c>
      <c r="E111" s="17">
        <f t="shared" si="15"/>
        <v>1.0050251256281408E-3</v>
      </c>
      <c r="F111" s="17">
        <f t="shared" si="16"/>
        <v>6.9108500345542499E-4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2.0100502512562816E-3</v>
      </c>
      <c r="F112" s="17" t="str">
        <f t="shared" si="16"/>
        <v/>
      </c>
      <c r="G112" s="17">
        <f t="shared" si="18"/>
        <v>-1</v>
      </c>
      <c r="H112" s="17">
        <f t="shared" si="17"/>
        <v>-2.0100502512562816E-3</v>
      </c>
    </row>
    <row r="113" spans="1:8" x14ac:dyDescent="0.2">
      <c r="A113" s="14"/>
      <c r="B113" s="15" t="s">
        <v>101</v>
      </c>
      <c r="C113" s="16">
        <v>2</v>
      </c>
      <c r="D113" s="16">
        <v>1</v>
      </c>
      <c r="E113" s="17">
        <f t="shared" si="15"/>
        <v>2.0100502512562816E-3</v>
      </c>
      <c r="F113" s="17">
        <f t="shared" si="16"/>
        <v>6.9108500345542499E-4</v>
      </c>
      <c r="G113" s="17">
        <f t="shared" si="18"/>
        <v>-0.5</v>
      </c>
      <c r="H113" s="17">
        <f t="shared" si="17"/>
        <v>-1.0050251256281408E-3</v>
      </c>
    </row>
    <row r="114" spans="1:8" x14ac:dyDescent="0.2">
      <c r="A114" s="14"/>
      <c r="B114" s="15" t="s">
        <v>102</v>
      </c>
      <c r="C114" s="16">
        <v>45</v>
      </c>
      <c r="D114" s="16">
        <v>41</v>
      </c>
      <c r="E114" s="17">
        <f t="shared" si="15"/>
        <v>4.5226130653266333E-2</v>
      </c>
      <c r="F114" s="17">
        <f t="shared" si="16"/>
        <v>2.8334485141672427E-2</v>
      </c>
      <c r="G114" s="17">
        <f t="shared" si="18"/>
        <v>-8.8888888888888892E-2</v>
      </c>
      <c r="H114" s="17">
        <f t="shared" si="17"/>
        <v>-4.0201005025125632E-3</v>
      </c>
    </row>
    <row r="115" spans="1:8" ht="25.5" x14ac:dyDescent="0.2">
      <c r="A115" s="14"/>
      <c r="B115" s="15" t="s">
        <v>103</v>
      </c>
      <c r="C115" s="16">
        <v>9</v>
      </c>
      <c r="D115" s="16">
        <v>19</v>
      </c>
      <c r="E115" s="17">
        <f t="shared" si="15"/>
        <v>9.0452261306532659E-3</v>
      </c>
      <c r="F115" s="17">
        <f t="shared" si="16"/>
        <v>1.3130615065653075E-2</v>
      </c>
      <c r="G115" s="17">
        <f t="shared" si="18"/>
        <v>1.1111111111111112</v>
      </c>
      <c r="H115" s="17">
        <f t="shared" si="17"/>
        <v>1.0050251256281407E-2</v>
      </c>
    </row>
    <row r="116" spans="1:8" ht="25.5" x14ac:dyDescent="0.2">
      <c r="A116" s="14"/>
      <c r="B116" s="15" t="s">
        <v>104</v>
      </c>
      <c r="C116" s="16">
        <v>103</v>
      </c>
      <c r="D116" s="16">
        <v>9</v>
      </c>
      <c r="E116" s="17">
        <f t="shared" si="15"/>
        <v>0.10351758793969849</v>
      </c>
      <c r="F116" s="17">
        <f t="shared" si="16"/>
        <v>6.2197650310988253E-3</v>
      </c>
      <c r="G116" s="17">
        <f t="shared" si="18"/>
        <v>-0.91262135922330101</v>
      </c>
      <c r="H116" s="17">
        <f t="shared" si="17"/>
        <v>-9.4472361809045238E-2</v>
      </c>
    </row>
    <row r="117" spans="1:8" x14ac:dyDescent="0.2">
      <c r="A117" s="14"/>
      <c r="B117" s="15" t="s">
        <v>105</v>
      </c>
      <c r="C117" s="16">
        <v>6</v>
      </c>
      <c r="D117" s="16">
        <v>2</v>
      </c>
      <c r="E117" s="17">
        <f t="shared" si="15"/>
        <v>6.030150753768844E-3</v>
      </c>
      <c r="F117" s="17">
        <f t="shared" si="16"/>
        <v>1.38217000691085E-3</v>
      </c>
      <c r="G117" s="17">
        <f t="shared" si="18"/>
        <v>-0.66666666666666663</v>
      </c>
      <c r="H117" s="17">
        <f t="shared" si="17"/>
        <v>-4.0201005025125624E-3</v>
      </c>
    </row>
    <row r="118" spans="1:8" x14ac:dyDescent="0.2">
      <c r="A118" s="14"/>
      <c r="B118" s="15" t="s">
        <v>106</v>
      </c>
      <c r="C118" s="16">
        <v>16</v>
      </c>
      <c r="D118" s="16">
        <v>52</v>
      </c>
      <c r="E118" s="17">
        <f t="shared" si="15"/>
        <v>1.6080402010050253E-2</v>
      </c>
      <c r="F118" s="17">
        <f t="shared" si="16"/>
        <v>3.5936420179682099E-2</v>
      </c>
      <c r="G118" s="17">
        <f t="shared" si="18"/>
        <v>2.25</v>
      </c>
      <c r="H118" s="17">
        <f t="shared" si="17"/>
        <v>3.6180904522613071E-2</v>
      </c>
    </row>
    <row r="119" spans="1:8" x14ac:dyDescent="0.2">
      <c r="A119" s="14"/>
      <c r="B119" s="15" t="s">
        <v>107</v>
      </c>
      <c r="C119" s="16">
        <v>4</v>
      </c>
      <c r="D119" s="16">
        <v>10</v>
      </c>
      <c r="E119" s="17">
        <f t="shared" si="15"/>
        <v>4.0201005025125632E-3</v>
      </c>
      <c r="F119" s="17">
        <f t="shared" si="16"/>
        <v>6.9108500345542506E-3</v>
      </c>
      <c r="G119" s="17">
        <f t="shared" si="18"/>
        <v>1.5</v>
      </c>
      <c r="H119" s="17">
        <f t="shared" si="17"/>
        <v>6.0301507537688448E-3</v>
      </c>
    </row>
    <row r="120" spans="1:8" x14ac:dyDescent="0.2">
      <c r="A120" s="14"/>
      <c r="B120" s="15" t="s">
        <v>108</v>
      </c>
      <c r="C120" s="16">
        <v>6</v>
      </c>
      <c r="D120" s="16">
        <v>7</v>
      </c>
      <c r="E120" s="17">
        <f t="shared" si="15"/>
        <v>6.030150753768844E-3</v>
      </c>
      <c r="F120" s="17">
        <f t="shared" si="16"/>
        <v>4.8375950241879755E-3</v>
      </c>
      <c r="G120" s="17">
        <f t="shared" si="18"/>
        <v>0.16666666666666666</v>
      </c>
      <c r="H120" s="17">
        <f t="shared" si="17"/>
        <v>1.0050251256281406E-3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0</v>
      </c>
      <c r="E123" s="17">
        <f t="shared" si="15"/>
        <v>2.0100502512562816E-3</v>
      </c>
      <c r="F123" s="17" t="str">
        <f t="shared" si="16"/>
        <v/>
      </c>
      <c r="G123" s="17">
        <f t="shared" si="18"/>
        <v>-1</v>
      </c>
      <c r="H123" s="17">
        <f t="shared" si="17"/>
        <v>-2.0100502512562816E-3</v>
      </c>
    </row>
    <row r="124" spans="1:8" x14ac:dyDescent="0.2">
      <c r="A124" s="14"/>
      <c r="B124" s="15" t="s">
        <v>112</v>
      </c>
      <c r="C124" s="16">
        <v>15</v>
      </c>
      <c r="D124" s="16">
        <v>19</v>
      </c>
      <c r="E124" s="17">
        <f t="shared" si="15"/>
        <v>1.507537688442211E-2</v>
      </c>
      <c r="F124" s="17">
        <f t="shared" si="16"/>
        <v>1.3130615065653075E-2</v>
      </c>
      <c r="G124" s="17">
        <f t="shared" si="18"/>
        <v>0.26666666666666666</v>
      </c>
      <c r="H124" s="17">
        <f t="shared" si="17"/>
        <v>4.0201005025125624E-3</v>
      </c>
    </row>
    <row r="125" spans="1:8" x14ac:dyDescent="0.2">
      <c r="A125" s="14"/>
      <c r="B125" s="15" t="s">
        <v>113</v>
      </c>
      <c r="C125" s="16">
        <v>1</v>
      </c>
      <c r="D125" s="16">
        <v>1</v>
      </c>
      <c r="E125" s="17">
        <f t="shared" si="15"/>
        <v>1.0050251256281408E-3</v>
      </c>
      <c r="F125" s="17">
        <f t="shared" si="16"/>
        <v>6.9108500345542499E-4</v>
      </c>
      <c r="G125" s="17">
        <f t="shared" si="18"/>
        <v>0</v>
      </c>
      <c r="H125" s="17">
        <f t="shared" si="17"/>
        <v>0</v>
      </c>
    </row>
    <row r="126" spans="1:8" x14ac:dyDescent="0.2">
      <c r="A126" s="14"/>
      <c r="B126" s="15" t="s">
        <v>114</v>
      </c>
      <c r="C126" s="16">
        <v>6</v>
      </c>
      <c r="D126" s="16">
        <v>28</v>
      </c>
      <c r="E126" s="17">
        <f t="shared" si="15"/>
        <v>6.030150753768844E-3</v>
      </c>
      <c r="F126" s="17">
        <f t="shared" si="16"/>
        <v>1.9350380096751902E-2</v>
      </c>
      <c r="G126" s="17">
        <f t="shared" si="18"/>
        <v>3.6666666666666665</v>
      </c>
      <c r="H126" s="17">
        <f t="shared" si="17"/>
        <v>2.2110552763819093E-2</v>
      </c>
    </row>
    <row r="127" spans="1:8" x14ac:dyDescent="0.2">
      <c r="A127" s="14"/>
      <c r="B127" s="15" t="s">
        <v>115</v>
      </c>
      <c r="C127" s="16">
        <v>5</v>
      </c>
      <c r="D127" s="16">
        <v>8</v>
      </c>
      <c r="E127" s="17">
        <f t="shared" si="15"/>
        <v>5.0251256281407036E-3</v>
      </c>
      <c r="F127" s="17">
        <f t="shared" si="16"/>
        <v>5.5286800276433999E-3</v>
      </c>
      <c r="G127" s="17">
        <f t="shared" si="18"/>
        <v>0.6</v>
      </c>
      <c r="H127" s="17">
        <f t="shared" si="17"/>
        <v>3.015075376884422E-3</v>
      </c>
    </row>
    <row r="128" spans="1:8" x14ac:dyDescent="0.2">
      <c r="A128" s="14"/>
      <c r="B128" s="15" t="s">
        <v>116</v>
      </c>
      <c r="C128" s="16">
        <v>16</v>
      </c>
      <c r="D128" s="16">
        <v>32</v>
      </c>
      <c r="E128" s="17">
        <f t="shared" si="15"/>
        <v>1.6080402010050253E-2</v>
      </c>
      <c r="F128" s="17">
        <f t="shared" si="16"/>
        <v>2.21147201105736E-2</v>
      </c>
      <c r="G128" s="17">
        <f t="shared" si="18"/>
        <v>1</v>
      </c>
      <c r="H128" s="17">
        <f t="shared" si="17"/>
        <v>1.6080402010050253E-2</v>
      </c>
    </row>
    <row r="129" spans="1:8" x14ac:dyDescent="0.2">
      <c r="A129" s="14" t="s">
        <v>59</v>
      </c>
      <c r="B129" s="15" t="s">
        <v>117</v>
      </c>
      <c r="C129" s="16">
        <v>3</v>
      </c>
      <c r="D129" s="16">
        <v>2</v>
      </c>
      <c r="E129" s="17">
        <f t="shared" si="15"/>
        <v>3.015075376884422E-3</v>
      </c>
      <c r="F129" s="17">
        <f t="shared" si="16"/>
        <v>1.38217000691085E-3</v>
      </c>
      <c r="G129" s="17">
        <f t="shared" si="18"/>
        <v>-0.33333333333333331</v>
      </c>
      <c r="H129" s="17">
        <f t="shared" si="17"/>
        <v>-1.0050251256281406E-3</v>
      </c>
    </row>
    <row r="130" spans="1:8" x14ac:dyDescent="0.2">
      <c r="A130" s="14"/>
      <c r="B130" s="15" t="s">
        <v>118</v>
      </c>
      <c r="C130" s="16">
        <v>47</v>
      </c>
      <c r="D130" s="16">
        <v>50</v>
      </c>
      <c r="E130" s="17">
        <f t="shared" si="15"/>
        <v>4.7236180904522612E-2</v>
      </c>
      <c r="F130" s="17">
        <f t="shared" si="16"/>
        <v>3.455425017277125E-2</v>
      </c>
      <c r="G130" s="17">
        <f t="shared" si="18"/>
        <v>6.3829787234042548E-2</v>
      </c>
      <c r="H130" s="17">
        <f t="shared" si="17"/>
        <v>3.015075376884422E-3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48</v>
      </c>
      <c r="D132" s="16">
        <v>188</v>
      </c>
      <c r="E132" s="17">
        <f t="shared" si="15"/>
        <v>4.8241206030150752E-2</v>
      </c>
      <c r="F132" s="17">
        <f t="shared" si="16"/>
        <v>0.12992398064961991</v>
      </c>
      <c r="G132" s="17">
        <f t="shared" si="18"/>
        <v>2.9166666666666665</v>
      </c>
      <c r="H132" s="17">
        <f t="shared" si="17"/>
        <v>0.1407035175879397</v>
      </c>
    </row>
    <row r="133" spans="1:8" x14ac:dyDescent="0.2">
      <c r="A133" s="14"/>
      <c r="B133" s="15" t="s">
        <v>121</v>
      </c>
      <c r="C133" s="16">
        <v>27</v>
      </c>
      <c r="D133" s="16">
        <v>17</v>
      </c>
      <c r="E133" s="17">
        <f t="shared" si="15"/>
        <v>2.7135678391959798E-2</v>
      </c>
      <c r="F133" s="17">
        <f t="shared" si="16"/>
        <v>1.1748445058742226E-2</v>
      </c>
      <c r="G133" s="17">
        <f t="shared" si="18"/>
        <v>-0.37037037037037035</v>
      </c>
      <c r="H133" s="17">
        <f t="shared" si="17"/>
        <v>-1.0050251256281405E-2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103</v>
      </c>
      <c r="D135" s="16">
        <v>136</v>
      </c>
      <c r="E135" s="17">
        <f t="shared" si="15"/>
        <v>0.10351758793969849</v>
      </c>
      <c r="F135" s="17">
        <f t="shared" si="16"/>
        <v>9.3987560469937809E-2</v>
      </c>
      <c r="G135" s="17">
        <f t="shared" si="18"/>
        <v>0.32038834951456313</v>
      </c>
      <c r="H135" s="17">
        <f t="shared" si="17"/>
        <v>3.3165829145728645E-2</v>
      </c>
    </row>
    <row r="136" spans="1:8" ht="25.5" x14ac:dyDescent="0.2">
      <c r="A136" s="14"/>
      <c r="B136" s="15" t="s">
        <v>124</v>
      </c>
      <c r="C136" s="16">
        <v>29</v>
      </c>
      <c r="D136" s="16">
        <v>26</v>
      </c>
      <c r="E136" s="17">
        <f t="shared" si="15"/>
        <v>2.914572864321608E-2</v>
      </c>
      <c r="F136" s="17">
        <f t="shared" si="16"/>
        <v>1.796821008984105E-2</v>
      </c>
      <c r="G136" s="17">
        <f t="shared" si="18"/>
        <v>-0.10344827586206896</v>
      </c>
      <c r="H136" s="17">
        <f t="shared" si="17"/>
        <v>-3.015075376884422E-3</v>
      </c>
    </row>
    <row r="137" spans="1:8" x14ac:dyDescent="0.2">
      <c r="A137" s="14"/>
      <c r="B137" s="15" t="s">
        <v>125</v>
      </c>
      <c r="C137" s="16">
        <v>26</v>
      </c>
      <c r="D137" s="16">
        <v>23</v>
      </c>
      <c r="E137" s="17">
        <f t="shared" si="15"/>
        <v>2.6130653266331658E-2</v>
      </c>
      <c r="F137" s="17">
        <f t="shared" si="16"/>
        <v>1.5894955079474776E-2</v>
      </c>
      <c r="G137" s="17">
        <f t="shared" si="18"/>
        <v>-0.11538461538461539</v>
      </c>
      <c r="H137" s="17">
        <f t="shared" si="17"/>
        <v>-3.0150753768844224E-3</v>
      </c>
    </row>
    <row r="138" spans="1:8" x14ac:dyDescent="0.2">
      <c r="A138" s="14"/>
      <c r="B138" s="15" t="s">
        <v>126</v>
      </c>
      <c r="C138" s="16">
        <v>14</v>
      </c>
      <c r="D138" s="16">
        <v>7</v>
      </c>
      <c r="E138" s="17">
        <f t="shared" si="15"/>
        <v>1.407035175879397E-2</v>
      </c>
      <c r="F138" s="17">
        <f t="shared" si="16"/>
        <v>4.8375950241879755E-3</v>
      </c>
      <c r="G138" s="17">
        <f t="shared" si="18"/>
        <v>-0.5</v>
      </c>
      <c r="H138" s="17">
        <f t="shared" si="17"/>
        <v>-7.0351758793969852E-3</v>
      </c>
    </row>
    <row r="139" spans="1:8" x14ac:dyDescent="0.2">
      <c r="A139" s="14"/>
      <c r="B139" s="15" t="s">
        <v>127</v>
      </c>
      <c r="C139" s="16">
        <v>2</v>
      </c>
      <c r="D139" s="16">
        <v>4</v>
      </c>
      <c r="E139" s="17">
        <f t="shared" si="15"/>
        <v>2.0100502512562816E-3</v>
      </c>
      <c r="F139" s="17">
        <f t="shared" si="16"/>
        <v>2.7643400138217E-3</v>
      </c>
      <c r="G139" s="17">
        <f t="shared" si="18"/>
        <v>1</v>
      </c>
      <c r="H139" s="17">
        <f t="shared" si="17"/>
        <v>2.0100502512562816E-3</v>
      </c>
    </row>
    <row r="140" spans="1:8" x14ac:dyDescent="0.2">
      <c r="A140" s="14"/>
      <c r="B140" s="15" t="s">
        <v>128</v>
      </c>
      <c r="C140" s="16">
        <v>9</v>
      </c>
      <c r="D140" s="16">
        <v>7</v>
      </c>
      <c r="E140" s="17">
        <f t="shared" ref="E140:E171" si="19">+IF(C140=0,"",C140/C$76)</f>
        <v>9.0452261306532659E-3</v>
      </c>
      <c r="F140" s="17">
        <f t="shared" ref="F140:F171" si="20">+IF(D140=0,"",D140/D$76)</f>
        <v>4.8375950241879755E-3</v>
      </c>
      <c r="G140" s="17">
        <f t="shared" si="18"/>
        <v>-0.22222222222222221</v>
      </c>
      <c r="H140" s="17">
        <f t="shared" ref="H140:H171" si="21">+IF(OR(AND(E140=""),(G140="")),"",E140*G140)</f>
        <v>-2.0100502512562812E-3</v>
      </c>
    </row>
    <row r="141" spans="1:8" x14ac:dyDescent="0.2">
      <c r="A141" s="14"/>
      <c r="B141" s="15" t="s">
        <v>129</v>
      </c>
      <c r="C141" s="16">
        <v>6</v>
      </c>
      <c r="D141" s="16">
        <v>13</v>
      </c>
      <c r="E141" s="17">
        <f t="shared" si="19"/>
        <v>6.030150753768844E-3</v>
      </c>
      <c r="F141" s="17">
        <f t="shared" si="20"/>
        <v>8.9841050449205248E-3</v>
      </c>
      <c r="G141" s="17">
        <f t="shared" ref="G141:G171" si="22">+IF(AND(C141=0,D141=0)," ",IF(C141=0,1,IF(D141=0,-1,(D141-C141)/C141)))</f>
        <v>1.1666666666666667</v>
      </c>
      <c r="H141" s="17">
        <f t="shared" si="21"/>
        <v>7.0351758793969852E-3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6.9108500345542499E-4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9</v>
      </c>
      <c r="D143" s="16">
        <v>2</v>
      </c>
      <c r="E143" s="17">
        <f t="shared" si="19"/>
        <v>9.0452261306532659E-3</v>
      </c>
      <c r="F143" s="17">
        <f t="shared" si="20"/>
        <v>1.38217000691085E-3</v>
      </c>
      <c r="G143" s="17">
        <f t="shared" si="22"/>
        <v>-0.77777777777777779</v>
      </c>
      <c r="H143" s="17">
        <f t="shared" si="21"/>
        <v>-7.0351758793969843E-3</v>
      </c>
    </row>
    <row r="144" spans="1:8" x14ac:dyDescent="0.2">
      <c r="A144" s="14"/>
      <c r="B144" s="15" t="s">
        <v>132</v>
      </c>
      <c r="C144" s="16">
        <v>0</v>
      </c>
      <c r="D144" s="16">
        <v>2</v>
      </c>
      <c r="E144" s="17" t="str">
        <f t="shared" si="19"/>
        <v/>
      </c>
      <c r="F144" s="17">
        <f t="shared" si="20"/>
        <v>1.38217000691085E-3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11</v>
      </c>
      <c r="D145" s="16">
        <v>2</v>
      </c>
      <c r="E145" s="17">
        <f t="shared" si="19"/>
        <v>1.1055276381909548E-2</v>
      </c>
      <c r="F145" s="17">
        <f t="shared" si="20"/>
        <v>1.38217000691085E-3</v>
      </c>
      <c r="G145" s="17">
        <f t="shared" si="22"/>
        <v>-0.81818181818181823</v>
      </c>
      <c r="H145" s="17">
        <f t="shared" si="21"/>
        <v>-9.0452261306532677E-3</v>
      </c>
    </row>
    <row r="146" spans="1:8" ht="25.5" x14ac:dyDescent="0.2">
      <c r="A146" s="14"/>
      <c r="B146" s="15" t="s">
        <v>134</v>
      </c>
      <c r="C146" s="16">
        <v>2</v>
      </c>
      <c r="D146" s="16">
        <v>3</v>
      </c>
      <c r="E146" s="17">
        <f t="shared" si="19"/>
        <v>2.0100502512562816E-3</v>
      </c>
      <c r="F146" s="17">
        <f t="shared" si="20"/>
        <v>2.0732550103662751E-3</v>
      </c>
      <c r="G146" s="17">
        <f t="shared" si="22"/>
        <v>0.5</v>
      </c>
      <c r="H146" s="17">
        <f t="shared" si="21"/>
        <v>1.0050251256281408E-3</v>
      </c>
    </row>
    <row r="147" spans="1:8" ht="25.5" x14ac:dyDescent="0.2">
      <c r="A147" s="14"/>
      <c r="B147" s="15" t="s">
        <v>135</v>
      </c>
      <c r="C147" s="16">
        <v>6</v>
      </c>
      <c r="D147" s="16">
        <v>22</v>
      </c>
      <c r="E147" s="17">
        <f t="shared" si="19"/>
        <v>6.030150753768844E-3</v>
      </c>
      <c r="F147" s="17">
        <f t="shared" si="20"/>
        <v>1.520387007601935E-2</v>
      </c>
      <c r="G147" s="17">
        <f t="shared" si="22"/>
        <v>2.6666666666666665</v>
      </c>
      <c r="H147" s="17">
        <f t="shared" si="21"/>
        <v>1.6080402010050249E-2</v>
      </c>
    </row>
    <row r="148" spans="1:8" ht="25.5" x14ac:dyDescent="0.2">
      <c r="A148" s="14"/>
      <c r="B148" s="15" t="s">
        <v>136</v>
      </c>
      <c r="C148" s="16">
        <v>1</v>
      </c>
      <c r="D148" s="16">
        <v>2</v>
      </c>
      <c r="E148" s="17">
        <f t="shared" si="19"/>
        <v>1.0050251256281408E-3</v>
      </c>
      <c r="F148" s="17">
        <f t="shared" si="20"/>
        <v>1.38217000691085E-3</v>
      </c>
      <c r="G148" s="17">
        <f t="shared" si="22"/>
        <v>1</v>
      </c>
      <c r="H148" s="17">
        <f t="shared" si="21"/>
        <v>1.0050251256281408E-3</v>
      </c>
    </row>
    <row r="149" spans="1:8" ht="25.5" x14ac:dyDescent="0.2">
      <c r="A149" s="14"/>
      <c r="B149" s="15" t="s">
        <v>137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1.38217000691085E-3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3</v>
      </c>
      <c r="E150" s="17">
        <f t="shared" si="19"/>
        <v>1.0050251256281408E-3</v>
      </c>
      <c r="F150" s="17">
        <f t="shared" si="20"/>
        <v>2.0732550103662751E-3</v>
      </c>
      <c r="G150" s="17">
        <f t="shared" si="22"/>
        <v>2</v>
      </c>
      <c r="H150" s="17">
        <f t="shared" si="21"/>
        <v>2.0100502512562816E-3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1.0050251256281408E-3</v>
      </c>
      <c r="F152" s="17" t="str">
        <f t="shared" si="20"/>
        <v/>
      </c>
      <c r="G152" s="17">
        <f t="shared" si="22"/>
        <v>-1</v>
      </c>
      <c r="H152" s="17">
        <f t="shared" si="21"/>
        <v>-1.0050251256281408E-3</v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6.9108500345542499E-4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1</v>
      </c>
      <c r="E156" s="17">
        <f t="shared" si="19"/>
        <v>2.0100502512562816E-3</v>
      </c>
      <c r="F156" s="17">
        <f t="shared" si="20"/>
        <v>6.9108500345542499E-4</v>
      </c>
      <c r="G156" s="17">
        <f t="shared" si="22"/>
        <v>-0.5</v>
      </c>
      <c r="H156" s="17">
        <f t="shared" si="21"/>
        <v>-1.0050251256281408E-3</v>
      </c>
    </row>
    <row r="157" spans="1:8" x14ac:dyDescent="0.2">
      <c r="A157" s="14"/>
      <c r="B157" s="15" t="s">
        <v>145</v>
      </c>
      <c r="C157" s="16">
        <v>2</v>
      </c>
      <c r="D157" s="16">
        <v>4</v>
      </c>
      <c r="E157" s="17">
        <f t="shared" si="19"/>
        <v>2.0100502512562816E-3</v>
      </c>
      <c r="F157" s="17">
        <f t="shared" si="20"/>
        <v>2.7643400138217E-3</v>
      </c>
      <c r="G157" s="17">
        <f t="shared" si="22"/>
        <v>1</v>
      </c>
      <c r="H157" s="17">
        <f t="shared" si="21"/>
        <v>2.0100502512562816E-3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1.0050251256281408E-3</v>
      </c>
      <c r="F159" s="17" t="str">
        <f t="shared" si="20"/>
        <v/>
      </c>
      <c r="G159" s="17">
        <f t="shared" si="22"/>
        <v>-1</v>
      </c>
      <c r="H159" s="17">
        <f t="shared" si="21"/>
        <v>-1.0050251256281408E-3</v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6.9108500345542499E-4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12</v>
      </c>
      <c r="E161" s="17" t="str">
        <f t="shared" si="19"/>
        <v/>
      </c>
      <c r="F161" s="17">
        <f t="shared" si="20"/>
        <v>8.2930200414651004E-3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1</v>
      </c>
      <c r="D162" s="16">
        <v>2</v>
      </c>
      <c r="E162" s="17">
        <f t="shared" si="19"/>
        <v>1.0050251256281408E-3</v>
      </c>
      <c r="F162" s="17">
        <f t="shared" si="20"/>
        <v>1.38217000691085E-3</v>
      </c>
      <c r="G162" s="17">
        <f t="shared" si="22"/>
        <v>1</v>
      </c>
      <c r="H162" s="17">
        <f t="shared" si="21"/>
        <v>1.0050251256281408E-3</v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0</v>
      </c>
      <c r="E164" s="17">
        <f t="shared" si="19"/>
        <v>1.0050251256281408E-3</v>
      </c>
      <c r="F164" s="17" t="str">
        <f t="shared" si="20"/>
        <v/>
      </c>
      <c r="G164" s="17">
        <f t="shared" si="22"/>
        <v>-1</v>
      </c>
      <c r="H164" s="17">
        <f t="shared" si="21"/>
        <v>-1.0050251256281408E-3</v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1.0050251256281408E-3</v>
      </c>
      <c r="F167" s="17" t="str">
        <f t="shared" si="20"/>
        <v/>
      </c>
      <c r="G167" s="17">
        <f t="shared" si="22"/>
        <v>-1</v>
      </c>
      <c r="H167" s="17">
        <f t="shared" si="21"/>
        <v>-1.0050251256281408E-3</v>
      </c>
    </row>
    <row r="168" spans="1:8" x14ac:dyDescent="0.2">
      <c r="A168" s="14"/>
      <c r="B168" s="15" t="s">
        <v>156</v>
      </c>
      <c r="C168" s="16">
        <v>15</v>
      </c>
      <c r="D168" s="16">
        <v>45</v>
      </c>
      <c r="E168" s="17">
        <f t="shared" si="19"/>
        <v>1.507537688442211E-2</v>
      </c>
      <c r="F168" s="17">
        <f t="shared" si="20"/>
        <v>3.1098825155494125E-2</v>
      </c>
      <c r="G168" s="17">
        <f t="shared" si="22"/>
        <v>2</v>
      </c>
      <c r="H168" s="17">
        <f t="shared" si="21"/>
        <v>3.015075376884422E-2</v>
      </c>
    </row>
    <row r="169" spans="1:8" ht="25.5" x14ac:dyDescent="0.2">
      <c r="A169" s="14"/>
      <c r="B169" s="15" t="s">
        <v>157</v>
      </c>
      <c r="C169" s="16">
        <v>79</v>
      </c>
      <c r="D169" s="16">
        <v>5</v>
      </c>
      <c r="E169" s="17">
        <f t="shared" si="19"/>
        <v>7.9396984924623118E-2</v>
      </c>
      <c r="F169" s="17">
        <f t="shared" si="20"/>
        <v>3.4554250172771253E-3</v>
      </c>
      <c r="G169" s="17">
        <f t="shared" si="22"/>
        <v>-0.93670886075949367</v>
      </c>
      <c r="H169" s="17">
        <f t="shared" si="21"/>
        <v>-7.437185929648242E-2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1201</v>
      </c>
      <c r="D177" s="20">
        <f>SUM(D178:D350)</f>
        <v>1159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-3.4970857618651124E-2</v>
      </c>
      <c r="H177" s="21">
        <f t="shared" ref="H177:H208" si="25">+IF(OR(AND(E177=""),(G177="")),"",E177*G177)</f>
        <v>-3.4970857618651124E-2</v>
      </c>
    </row>
    <row r="178" spans="1:8" x14ac:dyDescent="0.2">
      <c r="A178" s="14"/>
      <c r="B178" s="15" t="s">
        <v>160</v>
      </c>
      <c r="C178" s="16">
        <v>14</v>
      </c>
      <c r="D178" s="16">
        <v>5</v>
      </c>
      <c r="E178" s="17">
        <f t="shared" si="23"/>
        <v>1.1656952539550375E-2</v>
      </c>
      <c r="F178" s="17">
        <f t="shared" si="24"/>
        <v>4.3140638481449526E-3</v>
      </c>
      <c r="G178" s="17">
        <f t="shared" ref="G178:G209" si="26">+IF(AND(C178=0,D178=0)," ",IF(C178=0,1,IF(D178=0,-1,(D178-C178)/C178)))</f>
        <v>-0.6428571428571429</v>
      </c>
      <c r="H178" s="17">
        <f t="shared" si="25"/>
        <v>-7.4937552039966698E-3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8.3263946711074107E-4</v>
      </c>
      <c r="F179" s="17" t="str">
        <f t="shared" si="24"/>
        <v/>
      </c>
      <c r="G179" s="17">
        <f t="shared" si="26"/>
        <v>-1</v>
      </c>
      <c r="H179" s="17">
        <f t="shared" si="25"/>
        <v>-8.3263946711074107E-4</v>
      </c>
    </row>
    <row r="180" spans="1:8" ht="38.25" x14ac:dyDescent="0.2">
      <c r="A180" s="14"/>
      <c r="B180" s="15" t="s">
        <v>162</v>
      </c>
      <c r="C180" s="16">
        <v>0</v>
      </c>
      <c r="D180" s="16">
        <v>4</v>
      </c>
      <c r="E180" s="17" t="str">
        <f t="shared" si="23"/>
        <v/>
      </c>
      <c r="F180" s="17">
        <f t="shared" si="24"/>
        <v>3.4512510785159622E-3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8.3263946711074107E-4</v>
      </c>
      <c r="F181" s="17" t="str">
        <f t="shared" si="24"/>
        <v/>
      </c>
      <c r="G181" s="17">
        <f t="shared" si="26"/>
        <v>-1</v>
      </c>
      <c r="H181" s="17">
        <f t="shared" si="25"/>
        <v>-8.3263946711074107E-4</v>
      </c>
    </row>
    <row r="182" spans="1:8" ht="25.5" x14ac:dyDescent="0.2">
      <c r="A182" s="14"/>
      <c r="B182" s="15" t="s">
        <v>164</v>
      </c>
      <c r="C182" s="16">
        <v>9</v>
      </c>
      <c r="D182" s="16">
        <v>8</v>
      </c>
      <c r="E182" s="17">
        <f t="shared" si="23"/>
        <v>7.4937552039966698E-3</v>
      </c>
      <c r="F182" s="17">
        <f t="shared" si="24"/>
        <v>6.9025021570319244E-3</v>
      </c>
      <c r="G182" s="17">
        <f t="shared" si="26"/>
        <v>-0.1111111111111111</v>
      </c>
      <c r="H182" s="17">
        <f t="shared" si="25"/>
        <v>-8.3263946711074107E-4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61</v>
      </c>
      <c r="D184" s="16">
        <v>56</v>
      </c>
      <c r="E184" s="17">
        <f t="shared" si="23"/>
        <v>5.0791007493755203E-2</v>
      </c>
      <c r="F184" s="17">
        <f t="shared" si="24"/>
        <v>4.8317515099223468E-2</v>
      </c>
      <c r="G184" s="17">
        <f t="shared" si="26"/>
        <v>-8.1967213114754092E-2</v>
      </c>
      <c r="H184" s="17">
        <f t="shared" si="25"/>
        <v>-4.163197335553705E-3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8.3263946711074107E-4</v>
      </c>
      <c r="F185" s="17" t="str">
        <f t="shared" si="24"/>
        <v/>
      </c>
      <c r="G185" s="17">
        <f t="shared" si="26"/>
        <v>-1</v>
      </c>
      <c r="H185" s="17">
        <f t="shared" si="25"/>
        <v>-8.3263946711074107E-4</v>
      </c>
    </row>
    <row r="186" spans="1:8" x14ac:dyDescent="0.2">
      <c r="A186" s="14"/>
      <c r="B186" s="15" t="s">
        <v>168</v>
      </c>
      <c r="C186" s="16">
        <v>7</v>
      </c>
      <c r="D186" s="16">
        <v>13</v>
      </c>
      <c r="E186" s="17">
        <f t="shared" si="23"/>
        <v>5.8284762697751874E-3</v>
      </c>
      <c r="F186" s="17">
        <f t="shared" si="24"/>
        <v>1.1216566005176877E-2</v>
      </c>
      <c r="G186" s="17">
        <f t="shared" si="26"/>
        <v>0.8571428571428571</v>
      </c>
      <c r="H186" s="17">
        <f t="shared" si="25"/>
        <v>4.9958368026644462E-3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8.6281276962899055E-4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1</v>
      </c>
      <c r="D188" s="16">
        <v>2</v>
      </c>
      <c r="E188" s="17">
        <f t="shared" si="23"/>
        <v>8.3263946711074107E-4</v>
      </c>
      <c r="F188" s="17">
        <f t="shared" si="24"/>
        <v>1.7256255392579811E-3</v>
      </c>
      <c r="G188" s="17">
        <f t="shared" si="26"/>
        <v>1</v>
      </c>
      <c r="H188" s="17">
        <f t="shared" si="25"/>
        <v>8.3263946711074107E-4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8.6281276962899055E-4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4</v>
      </c>
      <c r="E190" s="17">
        <f t="shared" si="23"/>
        <v>1.6652789342214821E-3</v>
      </c>
      <c r="F190" s="17">
        <f t="shared" si="24"/>
        <v>3.4512510785159622E-3</v>
      </c>
      <c r="G190" s="17">
        <f t="shared" si="26"/>
        <v>1</v>
      </c>
      <c r="H190" s="17">
        <f t="shared" si="25"/>
        <v>1.6652789342214821E-3</v>
      </c>
    </row>
    <row r="191" spans="1:8" x14ac:dyDescent="0.2">
      <c r="A191" s="14"/>
      <c r="B191" s="15" t="s">
        <v>173</v>
      </c>
      <c r="C191" s="16">
        <v>1</v>
      </c>
      <c r="D191" s="16">
        <v>24</v>
      </c>
      <c r="E191" s="17">
        <f t="shared" si="23"/>
        <v>8.3263946711074107E-4</v>
      </c>
      <c r="F191" s="17">
        <f t="shared" si="24"/>
        <v>2.0707506471095771E-2</v>
      </c>
      <c r="G191" s="17">
        <f t="shared" si="26"/>
        <v>23</v>
      </c>
      <c r="H191" s="17">
        <f t="shared" si="25"/>
        <v>1.9150707743547046E-2</v>
      </c>
    </row>
    <row r="192" spans="1:8" x14ac:dyDescent="0.2">
      <c r="A192" s="14"/>
      <c r="B192" s="15" t="s">
        <v>174</v>
      </c>
      <c r="C192" s="16">
        <v>49</v>
      </c>
      <c r="D192" s="16">
        <v>13</v>
      </c>
      <c r="E192" s="17">
        <f t="shared" si="23"/>
        <v>4.0799333888426312E-2</v>
      </c>
      <c r="F192" s="17">
        <f t="shared" si="24"/>
        <v>1.1216566005176877E-2</v>
      </c>
      <c r="G192" s="17">
        <f t="shared" si="26"/>
        <v>-0.73469387755102045</v>
      </c>
      <c r="H192" s="17">
        <f t="shared" si="25"/>
        <v>-2.9975020815986679E-2</v>
      </c>
    </row>
    <row r="193" spans="1:8" ht="25.5" x14ac:dyDescent="0.2">
      <c r="A193" s="14"/>
      <c r="B193" s="15" t="s">
        <v>175</v>
      </c>
      <c r="C193" s="16">
        <v>5</v>
      </c>
      <c r="D193" s="16">
        <v>4</v>
      </c>
      <c r="E193" s="17">
        <f t="shared" si="23"/>
        <v>4.163197335553705E-3</v>
      </c>
      <c r="F193" s="17">
        <f t="shared" si="24"/>
        <v>3.4512510785159622E-3</v>
      </c>
      <c r="G193" s="17">
        <f t="shared" si="26"/>
        <v>-0.2</v>
      </c>
      <c r="H193" s="17">
        <f t="shared" si="25"/>
        <v>-8.3263946711074107E-4</v>
      </c>
    </row>
    <row r="194" spans="1:8" ht="25.5" x14ac:dyDescent="0.2">
      <c r="A194" s="14"/>
      <c r="B194" s="15" t="s">
        <v>176</v>
      </c>
      <c r="C194" s="16">
        <v>0</v>
      </c>
      <c r="D194" s="16">
        <v>2</v>
      </c>
      <c r="E194" s="17" t="str">
        <f t="shared" si="23"/>
        <v/>
      </c>
      <c r="F194" s="17">
        <f t="shared" si="24"/>
        <v>1.7256255392579811E-3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3</v>
      </c>
      <c r="E196" s="17" t="str">
        <f t="shared" si="23"/>
        <v/>
      </c>
      <c r="F196" s="17">
        <f t="shared" si="24"/>
        <v>2.5884383088869713E-3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11</v>
      </c>
      <c r="D198" s="16">
        <v>95</v>
      </c>
      <c r="E198" s="17">
        <f t="shared" si="23"/>
        <v>9.1590341382181521E-3</v>
      </c>
      <c r="F198" s="17">
        <f t="shared" si="24"/>
        <v>8.1967213114754092E-2</v>
      </c>
      <c r="G198" s="17">
        <f t="shared" si="26"/>
        <v>7.6363636363636367</v>
      </c>
      <c r="H198" s="17">
        <f t="shared" si="25"/>
        <v>6.9941715237302249E-2</v>
      </c>
    </row>
    <row r="199" spans="1:8" x14ac:dyDescent="0.2">
      <c r="A199" s="14"/>
      <c r="B199" s="15" t="s">
        <v>181</v>
      </c>
      <c r="C199" s="16">
        <v>0</v>
      </c>
      <c r="D199" s="16">
        <v>7</v>
      </c>
      <c r="E199" s="17" t="str">
        <f t="shared" si="23"/>
        <v/>
      </c>
      <c r="F199" s="17">
        <f t="shared" si="24"/>
        <v>6.0396893874029335E-3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8.6281276962899055E-4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1</v>
      </c>
      <c r="E203" s="17">
        <f t="shared" si="23"/>
        <v>8.3263946711074107E-4</v>
      </c>
      <c r="F203" s="17">
        <f t="shared" si="24"/>
        <v>8.6281276962899055E-4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113</v>
      </c>
      <c r="D204" s="16">
        <v>32</v>
      </c>
      <c r="E204" s="17">
        <f t="shared" si="23"/>
        <v>9.4088259783513734E-2</v>
      </c>
      <c r="F204" s="17">
        <f t="shared" si="24"/>
        <v>2.7610008628127698E-2</v>
      </c>
      <c r="G204" s="17">
        <f t="shared" si="26"/>
        <v>-0.7168141592920354</v>
      </c>
      <c r="H204" s="17">
        <f t="shared" si="25"/>
        <v>-6.7443796835970016E-2</v>
      </c>
    </row>
    <row r="205" spans="1:8" ht="25.5" x14ac:dyDescent="0.2">
      <c r="A205" s="14"/>
      <c r="B205" s="15" t="s">
        <v>187</v>
      </c>
      <c r="C205" s="16">
        <v>27</v>
      </c>
      <c r="D205" s="16">
        <v>5</v>
      </c>
      <c r="E205" s="17">
        <f t="shared" si="23"/>
        <v>2.2481265611990008E-2</v>
      </c>
      <c r="F205" s="17">
        <f t="shared" si="24"/>
        <v>4.3140638481449526E-3</v>
      </c>
      <c r="G205" s="17">
        <f t="shared" si="26"/>
        <v>-0.81481481481481477</v>
      </c>
      <c r="H205" s="17">
        <f t="shared" si="25"/>
        <v>-1.8318068276436301E-2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13</v>
      </c>
      <c r="D207" s="16">
        <v>21</v>
      </c>
      <c r="E207" s="17">
        <f t="shared" si="23"/>
        <v>1.0824313072439634E-2</v>
      </c>
      <c r="F207" s="17">
        <f t="shared" si="24"/>
        <v>1.8119068162208801E-2</v>
      </c>
      <c r="G207" s="17">
        <f t="shared" si="26"/>
        <v>0.61538461538461542</v>
      </c>
      <c r="H207" s="17">
        <f t="shared" si="25"/>
        <v>6.6611157368859295E-3</v>
      </c>
    </row>
    <row r="208" spans="1:8" x14ac:dyDescent="0.2">
      <c r="A208" s="14"/>
      <c r="B208" s="15" t="s">
        <v>190</v>
      </c>
      <c r="C208" s="16">
        <v>4</v>
      </c>
      <c r="D208" s="16">
        <v>26</v>
      </c>
      <c r="E208" s="17">
        <f t="shared" si="23"/>
        <v>3.3305578684429643E-3</v>
      </c>
      <c r="F208" s="17">
        <f t="shared" si="24"/>
        <v>2.2433132010353754E-2</v>
      </c>
      <c r="G208" s="17">
        <f t="shared" si="26"/>
        <v>5.5</v>
      </c>
      <c r="H208" s="17">
        <f t="shared" si="25"/>
        <v>1.8318068276436304E-2</v>
      </c>
    </row>
    <row r="209" spans="1:8" x14ac:dyDescent="0.2">
      <c r="A209" s="14"/>
      <c r="B209" s="15" t="s">
        <v>191</v>
      </c>
      <c r="C209" s="16">
        <v>0</v>
      </c>
      <c r="D209" s="16">
        <v>10</v>
      </c>
      <c r="E209" s="17" t="str">
        <f t="shared" ref="E209:E240" si="27">+IF(C209=0,"",C209/C$177)</f>
        <v/>
      </c>
      <c r="F209" s="17">
        <f t="shared" ref="F209:F240" si="28">+IF(D209=0,"",D209/D$177)</f>
        <v>8.6281276962899053E-3</v>
      </c>
      <c r="G209" s="17">
        <f t="shared" si="26"/>
        <v>1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5</v>
      </c>
      <c r="D210" s="16">
        <v>3</v>
      </c>
      <c r="E210" s="17">
        <f t="shared" si="27"/>
        <v>4.163197335553705E-3</v>
      </c>
      <c r="F210" s="17">
        <f t="shared" si="28"/>
        <v>2.5884383088869713E-3</v>
      </c>
      <c r="G210" s="17">
        <f t="shared" ref="G210:G241" si="30">+IF(AND(C210=0,D210=0)," ",IF(C210=0,1,IF(D210=0,-1,(D210-C210)/C210)))</f>
        <v>-0.4</v>
      </c>
      <c r="H210" s="17">
        <f t="shared" si="29"/>
        <v>-1.6652789342214821E-3</v>
      </c>
    </row>
    <row r="211" spans="1:8" x14ac:dyDescent="0.2">
      <c r="A211" s="14"/>
      <c r="B211" s="15" t="s">
        <v>193</v>
      </c>
      <c r="C211" s="16">
        <v>0</v>
      </c>
      <c r="D211" s="16">
        <v>3</v>
      </c>
      <c r="E211" s="17" t="str">
        <f t="shared" si="27"/>
        <v/>
      </c>
      <c r="F211" s="17">
        <f t="shared" si="28"/>
        <v>2.5884383088869713E-3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0</v>
      </c>
      <c r="E212" s="17">
        <f t="shared" si="27"/>
        <v>8.3263946711074107E-4</v>
      </c>
      <c r="F212" s="17" t="str">
        <f t="shared" si="28"/>
        <v/>
      </c>
      <c r="G212" s="17">
        <f t="shared" si="30"/>
        <v>-1</v>
      </c>
      <c r="H212" s="17">
        <f t="shared" si="29"/>
        <v>-8.3263946711074107E-4</v>
      </c>
    </row>
    <row r="213" spans="1:8" x14ac:dyDescent="0.2">
      <c r="A213" s="14"/>
      <c r="B213" s="15" t="s">
        <v>195</v>
      </c>
      <c r="C213" s="16">
        <v>1</v>
      </c>
      <c r="D213" s="16">
        <v>0</v>
      </c>
      <c r="E213" s="17">
        <f t="shared" si="27"/>
        <v>8.3263946711074107E-4</v>
      </c>
      <c r="F213" s="17" t="str">
        <f t="shared" si="28"/>
        <v/>
      </c>
      <c r="G213" s="17">
        <f t="shared" si="30"/>
        <v>-1</v>
      </c>
      <c r="H213" s="17">
        <f t="shared" si="29"/>
        <v>-8.3263946711074107E-4</v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8.3263946711074107E-4</v>
      </c>
      <c r="F214" s="17" t="str">
        <f t="shared" si="28"/>
        <v/>
      </c>
      <c r="G214" s="17">
        <f t="shared" si="30"/>
        <v>-1</v>
      </c>
      <c r="H214" s="17">
        <f t="shared" si="29"/>
        <v>-8.3263946711074107E-4</v>
      </c>
    </row>
    <row r="215" spans="1:8" x14ac:dyDescent="0.2">
      <c r="A215" s="14"/>
      <c r="B215" s="15" t="s">
        <v>197</v>
      </c>
      <c r="C215" s="16">
        <v>23</v>
      </c>
      <c r="D215" s="16">
        <v>3</v>
      </c>
      <c r="E215" s="17">
        <f t="shared" si="27"/>
        <v>1.9150707743547043E-2</v>
      </c>
      <c r="F215" s="17">
        <f t="shared" si="28"/>
        <v>2.5884383088869713E-3</v>
      </c>
      <c r="G215" s="17">
        <f t="shared" si="30"/>
        <v>-0.86956521739130432</v>
      </c>
      <c r="H215" s="17">
        <f t="shared" si="29"/>
        <v>-1.665278934221482E-2</v>
      </c>
    </row>
    <row r="216" spans="1:8" x14ac:dyDescent="0.2">
      <c r="A216" s="14"/>
      <c r="B216" s="15" t="s">
        <v>198</v>
      </c>
      <c r="C216" s="16">
        <v>3</v>
      </c>
      <c r="D216" s="16">
        <v>2</v>
      </c>
      <c r="E216" s="17">
        <f t="shared" si="27"/>
        <v>2.4979184013322231E-3</v>
      </c>
      <c r="F216" s="17">
        <f t="shared" si="28"/>
        <v>1.7256255392579811E-3</v>
      </c>
      <c r="G216" s="17">
        <f t="shared" si="30"/>
        <v>-0.33333333333333331</v>
      </c>
      <c r="H216" s="17">
        <f t="shared" si="29"/>
        <v>-8.3263946711074096E-4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8.3263946711074107E-4</v>
      </c>
      <c r="F217" s="17" t="str">
        <f t="shared" si="28"/>
        <v/>
      </c>
      <c r="G217" s="17">
        <f t="shared" si="30"/>
        <v>-1</v>
      </c>
      <c r="H217" s="17">
        <f t="shared" si="29"/>
        <v>-8.3263946711074107E-4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15</v>
      </c>
      <c r="E219" s="17">
        <f t="shared" si="27"/>
        <v>6.6611157368859286E-3</v>
      </c>
      <c r="F219" s="17">
        <f t="shared" si="28"/>
        <v>1.2942191544434857E-2</v>
      </c>
      <c r="G219" s="17">
        <f t="shared" si="30"/>
        <v>0.875</v>
      </c>
      <c r="H219" s="17">
        <f t="shared" si="29"/>
        <v>5.8284762697751874E-3</v>
      </c>
    </row>
    <row r="220" spans="1:8" x14ac:dyDescent="0.2">
      <c r="A220" s="14"/>
      <c r="B220" s="15" t="s">
        <v>202</v>
      </c>
      <c r="C220" s="16">
        <v>2</v>
      </c>
      <c r="D220" s="16">
        <v>0</v>
      </c>
      <c r="E220" s="17">
        <f t="shared" si="27"/>
        <v>1.6652789342214821E-3</v>
      </c>
      <c r="F220" s="17" t="str">
        <f t="shared" si="28"/>
        <v/>
      </c>
      <c r="G220" s="17">
        <f t="shared" si="30"/>
        <v>-1</v>
      </c>
      <c r="H220" s="17">
        <f t="shared" si="29"/>
        <v>-1.6652789342214821E-3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1.7256255392579811E-3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</v>
      </c>
      <c r="D224" s="16">
        <v>10</v>
      </c>
      <c r="E224" s="17">
        <f t="shared" si="27"/>
        <v>3.3305578684429643E-3</v>
      </c>
      <c r="F224" s="17">
        <f t="shared" si="28"/>
        <v>8.6281276962899053E-3</v>
      </c>
      <c r="G224" s="17">
        <f t="shared" si="30"/>
        <v>1.5</v>
      </c>
      <c r="H224" s="17">
        <f t="shared" si="29"/>
        <v>4.9958368026644462E-3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1</v>
      </c>
      <c r="E227" s="17">
        <f t="shared" si="27"/>
        <v>1.6652789342214821E-3</v>
      </c>
      <c r="F227" s="17">
        <f t="shared" si="28"/>
        <v>8.6281276962899055E-4</v>
      </c>
      <c r="G227" s="17">
        <f t="shared" si="30"/>
        <v>-0.5</v>
      </c>
      <c r="H227" s="17">
        <f t="shared" si="29"/>
        <v>-8.3263946711074107E-4</v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110</v>
      </c>
      <c r="D231" s="16">
        <v>95</v>
      </c>
      <c r="E231" s="17">
        <f t="shared" si="27"/>
        <v>9.1590341382181514E-2</v>
      </c>
      <c r="F231" s="17">
        <f t="shared" si="28"/>
        <v>8.1967213114754092E-2</v>
      </c>
      <c r="G231" s="17">
        <f t="shared" si="30"/>
        <v>-0.13636363636363635</v>
      </c>
      <c r="H231" s="17">
        <f t="shared" si="29"/>
        <v>-1.2489592006661115E-2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8.3263946711074107E-4</v>
      </c>
      <c r="F232" s="17" t="str">
        <f t="shared" si="28"/>
        <v/>
      </c>
      <c r="G232" s="17">
        <f t="shared" si="30"/>
        <v>-1</v>
      </c>
      <c r="H232" s="17">
        <f t="shared" si="29"/>
        <v>-8.3263946711074107E-4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8.3263946711074107E-4</v>
      </c>
      <c r="F234" s="17">
        <f t="shared" si="28"/>
        <v>8.6281276962899055E-4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8.3263946711074107E-4</v>
      </c>
      <c r="F235" s="17" t="str">
        <f t="shared" si="28"/>
        <v/>
      </c>
      <c r="G235" s="17">
        <f t="shared" si="30"/>
        <v>-1</v>
      </c>
      <c r="H235" s="17">
        <f t="shared" si="29"/>
        <v>-8.3263946711074107E-4</v>
      </c>
    </row>
    <row r="236" spans="1:8" x14ac:dyDescent="0.2">
      <c r="A236" s="14"/>
      <c r="B236" s="15" t="s">
        <v>218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8.6281276962899055E-4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4</v>
      </c>
      <c r="E237" s="17">
        <f t="shared" si="27"/>
        <v>2.4979184013322231E-3</v>
      </c>
      <c r="F237" s="17">
        <f t="shared" si="28"/>
        <v>3.4512510785159622E-3</v>
      </c>
      <c r="G237" s="17">
        <f t="shared" si="30"/>
        <v>0.33333333333333331</v>
      </c>
      <c r="H237" s="17">
        <f t="shared" si="29"/>
        <v>8.3263946711074096E-4</v>
      </c>
    </row>
    <row r="238" spans="1:8" x14ac:dyDescent="0.2">
      <c r="A238" s="14"/>
      <c r="B238" s="15" t="s">
        <v>220</v>
      </c>
      <c r="C238" s="16">
        <v>2</v>
      </c>
      <c r="D238" s="16">
        <v>1</v>
      </c>
      <c r="E238" s="17">
        <f t="shared" si="27"/>
        <v>1.6652789342214821E-3</v>
      </c>
      <c r="F238" s="17">
        <f t="shared" si="28"/>
        <v>8.6281276962899055E-4</v>
      </c>
      <c r="G238" s="17">
        <f t="shared" si="30"/>
        <v>-0.5</v>
      </c>
      <c r="H238" s="17">
        <f t="shared" si="29"/>
        <v>-8.3263946711074107E-4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2</v>
      </c>
      <c r="E241" s="17">
        <f t="shared" ref="E241:E272" si="31">+IF(C241=0,"",C241/C$177)</f>
        <v>8.3263946711074107E-4</v>
      </c>
      <c r="F241" s="17">
        <f t="shared" ref="F241:F272" si="32">+IF(D241=0,"",D241/D$177)</f>
        <v>1.7256255392579811E-3</v>
      </c>
      <c r="G241" s="17">
        <f t="shared" si="30"/>
        <v>1</v>
      </c>
      <c r="H241" s="17">
        <f t="shared" ref="H241:H272" si="33">+IF(OR(AND(E241=""),(G241="")),"",E241*G241)</f>
        <v>8.3263946711074107E-4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22</v>
      </c>
      <c r="D244" s="16">
        <v>16</v>
      </c>
      <c r="E244" s="17">
        <f t="shared" si="31"/>
        <v>1.8318068276436304E-2</v>
      </c>
      <c r="F244" s="17">
        <f t="shared" si="32"/>
        <v>1.3805004314063849E-2</v>
      </c>
      <c r="G244" s="17">
        <f t="shared" si="34"/>
        <v>-0.27272727272727271</v>
      </c>
      <c r="H244" s="17">
        <f t="shared" si="33"/>
        <v>-4.9958368026644462E-3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8.3263946711074107E-4</v>
      </c>
      <c r="F246" s="17" t="str">
        <f t="shared" si="32"/>
        <v/>
      </c>
      <c r="G246" s="17">
        <f t="shared" si="34"/>
        <v>-1</v>
      </c>
      <c r="H246" s="17">
        <f t="shared" si="33"/>
        <v>-8.3263946711074107E-4</v>
      </c>
    </row>
    <row r="247" spans="1:8" x14ac:dyDescent="0.2">
      <c r="A247" s="14"/>
      <c r="B247" s="15" t="s">
        <v>229</v>
      </c>
      <c r="C247" s="16">
        <v>3</v>
      </c>
      <c r="D247" s="16">
        <v>10</v>
      </c>
      <c r="E247" s="17">
        <f t="shared" si="31"/>
        <v>2.4979184013322231E-3</v>
      </c>
      <c r="F247" s="17">
        <f t="shared" si="32"/>
        <v>8.6281276962899053E-3</v>
      </c>
      <c r="G247" s="17">
        <f t="shared" si="34"/>
        <v>2.3333333333333335</v>
      </c>
      <c r="H247" s="17">
        <f t="shared" si="33"/>
        <v>5.8284762697751874E-3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4</v>
      </c>
      <c r="D249" s="16">
        <v>3</v>
      </c>
      <c r="E249" s="17">
        <f t="shared" si="31"/>
        <v>3.3305578684429643E-3</v>
      </c>
      <c r="F249" s="17">
        <f t="shared" si="32"/>
        <v>2.5884383088869713E-3</v>
      </c>
      <c r="G249" s="17">
        <f t="shared" si="34"/>
        <v>-0.25</v>
      </c>
      <c r="H249" s="17">
        <f t="shared" si="33"/>
        <v>-8.3263946711074107E-4</v>
      </c>
    </row>
    <row r="250" spans="1:8" x14ac:dyDescent="0.2">
      <c r="A250" s="14"/>
      <c r="B250" s="15" t="s">
        <v>232</v>
      </c>
      <c r="C250" s="16">
        <v>18</v>
      </c>
      <c r="D250" s="16">
        <v>16</v>
      </c>
      <c r="E250" s="17">
        <f t="shared" si="31"/>
        <v>1.498751040799334E-2</v>
      </c>
      <c r="F250" s="17">
        <f t="shared" si="32"/>
        <v>1.3805004314063849E-2</v>
      </c>
      <c r="G250" s="17">
        <f t="shared" si="34"/>
        <v>-0.1111111111111111</v>
      </c>
      <c r="H250" s="17">
        <f t="shared" si="33"/>
        <v>-1.6652789342214821E-3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8.3263946711074107E-4</v>
      </c>
      <c r="F251" s="17" t="str">
        <f t="shared" si="32"/>
        <v/>
      </c>
      <c r="G251" s="17">
        <f t="shared" si="34"/>
        <v>-1</v>
      </c>
      <c r="H251" s="17">
        <f t="shared" si="33"/>
        <v>-8.3263946711074107E-4</v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8.6281276962899055E-4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8.3263946711074107E-4</v>
      </c>
      <c r="F253" s="17" t="str">
        <f t="shared" si="32"/>
        <v/>
      </c>
      <c r="G253" s="17">
        <f t="shared" si="34"/>
        <v>-1</v>
      </c>
      <c r="H253" s="17">
        <f t="shared" si="33"/>
        <v>-8.3263946711074107E-4</v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8.3263946711074107E-4</v>
      </c>
      <c r="F254" s="17">
        <f t="shared" si="32"/>
        <v>1.7256255392579811E-3</v>
      </c>
      <c r="G254" s="17">
        <f t="shared" si="34"/>
        <v>1</v>
      </c>
      <c r="H254" s="17">
        <f t="shared" si="33"/>
        <v>8.3263946711074107E-4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3</v>
      </c>
      <c r="D256" s="16">
        <v>0</v>
      </c>
      <c r="E256" s="17">
        <f t="shared" si="31"/>
        <v>2.4979184013322231E-3</v>
      </c>
      <c r="F256" s="17" t="str">
        <f t="shared" si="32"/>
        <v/>
      </c>
      <c r="G256" s="17">
        <f t="shared" si="34"/>
        <v>-1</v>
      </c>
      <c r="H256" s="17">
        <f t="shared" si="33"/>
        <v>-2.4979184013322231E-3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11</v>
      </c>
      <c r="E258" s="17" t="str">
        <f t="shared" si="31"/>
        <v/>
      </c>
      <c r="F258" s="17">
        <f t="shared" si="32"/>
        <v>9.4909404659188953E-3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8.6281276962899055E-4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28</v>
      </c>
      <c r="E260" s="17" t="str">
        <f t="shared" si="31"/>
        <v/>
      </c>
      <c r="F260" s="17">
        <f t="shared" si="32"/>
        <v>2.4158757549611734E-2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8.3263946711074107E-4</v>
      </c>
      <c r="F261" s="17">
        <f t="shared" si="32"/>
        <v>8.6281276962899055E-4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10</v>
      </c>
      <c r="D265" s="16">
        <v>2</v>
      </c>
      <c r="E265" s="17">
        <f t="shared" si="31"/>
        <v>8.3263946711074101E-3</v>
      </c>
      <c r="F265" s="17">
        <f t="shared" si="32"/>
        <v>1.7256255392579811E-3</v>
      </c>
      <c r="G265" s="17">
        <f t="shared" si="34"/>
        <v>-0.8</v>
      </c>
      <c r="H265" s="17">
        <f t="shared" si="33"/>
        <v>-6.6611157368859286E-3</v>
      </c>
    </row>
    <row r="266" spans="1:8" x14ac:dyDescent="0.2">
      <c r="A266" s="14"/>
      <c r="B266" s="15" t="s">
        <v>248</v>
      </c>
      <c r="C266" s="16">
        <v>1</v>
      </c>
      <c r="D266" s="16">
        <v>0</v>
      </c>
      <c r="E266" s="17">
        <f t="shared" si="31"/>
        <v>8.3263946711074107E-4</v>
      </c>
      <c r="F266" s="17" t="str">
        <f t="shared" si="32"/>
        <v/>
      </c>
      <c r="G266" s="17">
        <f t="shared" si="34"/>
        <v>-1</v>
      </c>
      <c r="H266" s="17">
        <f t="shared" si="33"/>
        <v>-8.3263946711074107E-4</v>
      </c>
    </row>
    <row r="267" spans="1:8" x14ac:dyDescent="0.2">
      <c r="A267" s="14"/>
      <c r="B267" s="15" t="s">
        <v>249</v>
      </c>
      <c r="C267" s="16">
        <v>1</v>
      </c>
      <c r="D267" s="16">
        <v>0</v>
      </c>
      <c r="E267" s="17">
        <f t="shared" si="31"/>
        <v>8.3263946711074107E-4</v>
      </c>
      <c r="F267" s="17" t="str">
        <f t="shared" si="32"/>
        <v/>
      </c>
      <c r="G267" s="17">
        <f t="shared" si="34"/>
        <v>-1</v>
      </c>
      <c r="H267" s="17">
        <f t="shared" si="33"/>
        <v>-8.3263946711074107E-4</v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8.6281276962899055E-4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37</v>
      </c>
      <c r="D270" s="16">
        <v>23</v>
      </c>
      <c r="E270" s="17">
        <f t="shared" si="31"/>
        <v>3.0807660283097418E-2</v>
      </c>
      <c r="F270" s="17">
        <f t="shared" si="32"/>
        <v>1.9844693701466781E-2</v>
      </c>
      <c r="G270" s="17">
        <f t="shared" si="34"/>
        <v>-0.3783783783783784</v>
      </c>
      <c r="H270" s="17">
        <f t="shared" si="33"/>
        <v>-1.1656952539550375E-2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1.7256255392579811E-3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11</v>
      </c>
      <c r="D273" s="16">
        <v>5</v>
      </c>
      <c r="E273" s="17">
        <f t="shared" ref="E273:E304" si="35">+IF(C273=0,"",C273/C$177)</f>
        <v>9.1590341382181521E-3</v>
      </c>
      <c r="F273" s="17">
        <f t="shared" ref="F273:F304" si="36">+IF(D273=0,"",D273/D$177)</f>
        <v>4.3140638481449526E-3</v>
      </c>
      <c r="G273" s="17">
        <f t="shared" si="34"/>
        <v>-0.54545454545454541</v>
      </c>
      <c r="H273" s="17">
        <f t="shared" ref="H273:H304" si="37">+IF(OR(AND(E273=""),(G273="")),"",E273*G273)</f>
        <v>-4.9958368026644462E-3</v>
      </c>
    </row>
    <row r="274" spans="1:8" x14ac:dyDescent="0.2">
      <c r="A274" s="14"/>
      <c r="B274" s="15" t="s">
        <v>256</v>
      </c>
      <c r="C274" s="16">
        <v>7</v>
      </c>
      <c r="D274" s="16">
        <v>2</v>
      </c>
      <c r="E274" s="17">
        <f t="shared" si="35"/>
        <v>5.8284762697751874E-3</v>
      </c>
      <c r="F274" s="17">
        <f t="shared" si="36"/>
        <v>1.7256255392579811E-3</v>
      </c>
      <c r="G274" s="17">
        <f t="shared" ref="G274:G305" si="38">+IF(AND(C274=0,D274=0)," ",IF(C274=0,1,IF(D274=0,-1,(D274-C274)/C274)))</f>
        <v>-0.7142857142857143</v>
      </c>
      <c r="H274" s="17">
        <f t="shared" si="37"/>
        <v>-4.163197335553705E-3</v>
      </c>
    </row>
    <row r="275" spans="1:8" x14ac:dyDescent="0.2">
      <c r="A275" s="14"/>
      <c r="B275" s="15" t="s">
        <v>257</v>
      </c>
      <c r="C275" s="16">
        <v>0</v>
      </c>
      <c r="D275" s="16">
        <v>2</v>
      </c>
      <c r="E275" s="17" t="str">
        <f t="shared" si="35"/>
        <v/>
      </c>
      <c r="F275" s="17">
        <f t="shared" si="36"/>
        <v>1.7256255392579811E-3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8.6281276962899055E-4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38</v>
      </c>
      <c r="D277" s="16">
        <v>25</v>
      </c>
      <c r="E277" s="17">
        <f t="shared" si="35"/>
        <v>3.1640299750208163E-2</v>
      </c>
      <c r="F277" s="17">
        <f t="shared" si="36"/>
        <v>2.1570319240724764E-2</v>
      </c>
      <c r="G277" s="17">
        <f t="shared" si="38"/>
        <v>-0.34210526315789475</v>
      </c>
      <c r="H277" s="17">
        <f t="shared" si="37"/>
        <v>-1.0824313072439634E-2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3</v>
      </c>
      <c r="D281" s="16">
        <v>2</v>
      </c>
      <c r="E281" s="17">
        <f t="shared" si="35"/>
        <v>2.4979184013322231E-3</v>
      </c>
      <c r="F281" s="17">
        <f t="shared" si="36"/>
        <v>1.7256255392579811E-3</v>
      </c>
      <c r="G281" s="17">
        <f t="shared" si="38"/>
        <v>-0.33333333333333331</v>
      </c>
      <c r="H281" s="17">
        <f t="shared" si="37"/>
        <v>-8.3263946711074096E-4</v>
      </c>
    </row>
    <row r="282" spans="1:8" ht="25.5" x14ac:dyDescent="0.2">
      <c r="A282" s="14"/>
      <c r="B282" s="15" t="s">
        <v>264</v>
      </c>
      <c r="C282" s="16">
        <v>67</v>
      </c>
      <c r="D282" s="16">
        <v>36</v>
      </c>
      <c r="E282" s="17">
        <f t="shared" si="35"/>
        <v>5.5786844296419648E-2</v>
      </c>
      <c r="F282" s="17">
        <f t="shared" si="36"/>
        <v>3.1061259706643658E-2</v>
      </c>
      <c r="G282" s="17">
        <f t="shared" si="38"/>
        <v>-0.46268656716417911</v>
      </c>
      <c r="H282" s="17">
        <f t="shared" si="37"/>
        <v>-2.5811823480432972E-2</v>
      </c>
    </row>
    <row r="283" spans="1:8" x14ac:dyDescent="0.2">
      <c r="A283" s="14"/>
      <c r="B283" s="15" t="s">
        <v>265</v>
      </c>
      <c r="C283" s="16">
        <v>4</v>
      </c>
      <c r="D283" s="16">
        <v>3</v>
      </c>
      <c r="E283" s="17">
        <f t="shared" si="35"/>
        <v>3.3305578684429643E-3</v>
      </c>
      <c r="F283" s="17">
        <f t="shared" si="36"/>
        <v>2.5884383088869713E-3</v>
      </c>
      <c r="G283" s="17">
        <f t="shared" si="38"/>
        <v>-0.25</v>
      </c>
      <c r="H283" s="17">
        <f t="shared" si="37"/>
        <v>-8.3263946711074107E-4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8.6281276962899055E-4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2</v>
      </c>
      <c r="D287" s="16">
        <v>0</v>
      </c>
      <c r="E287" s="17">
        <f t="shared" si="35"/>
        <v>1.6652789342214821E-3</v>
      </c>
      <c r="F287" s="17" t="str">
        <f t="shared" si="36"/>
        <v/>
      </c>
      <c r="G287" s="17">
        <f t="shared" si="38"/>
        <v>-1</v>
      </c>
      <c r="H287" s="17">
        <f t="shared" si="37"/>
        <v>-1.6652789342214821E-3</v>
      </c>
    </row>
    <row r="288" spans="1:8" x14ac:dyDescent="0.2">
      <c r="A288" s="14"/>
      <c r="B288" s="15" t="s">
        <v>270</v>
      </c>
      <c r="C288" s="16">
        <v>3</v>
      </c>
      <c r="D288" s="16">
        <v>3</v>
      </c>
      <c r="E288" s="17">
        <f t="shared" si="35"/>
        <v>2.4979184013322231E-3</v>
      </c>
      <c r="F288" s="17">
        <f t="shared" si="36"/>
        <v>2.5884383088869713E-3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2</v>
      </c>
      <c r="D289" s="16">
        <v>2</v>
      </c>
      <c r="E289" s="17">
        <f t="shared" si="35"/>
        <v>1.6652789342214821E-3</v>
      </c>
      <c r="F289" s="17">
        <f t="shared" si="36"/>
        <v>1.7256255392579811E-3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1</v>
      </c>
      <c r="E292" s="17">
        <f t="shared" si="35"/>
        <v>8.3263946711074107E-4</v>
      </c>
      <c r="F292" s="17">
        <f t="shared" si="36"/>
        <v>8.6281276962899055E-4</v>
      </c>
      <c r="G292" s="17">
        <f t="shared" si="38"/>
        <v>0</v>
      </c>
      <c r="H292" s="17">
        <f t="shared" si="37"/>
        <v>0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8</v>
      </c>
      <c r="D294" s="16">
        <v>18</v>
      </c>
      <c r="E294" s="17">
        <f t="shared" si="35"/>
        <v>6.6611157368859286E-3</v>
      </c>
      <c r="F294" s="17">
        <f t="shared" si="36"/>
        <v>1.5530629853321829E-2</v>
      </c>
      <c r="G294" s="17">
        <f t="shared" si="38"/>
        <v>1.25</v>
      </c>
      <c r="H294" s="17">
        <f t="shared" si="37"/>
        <v>8.3263946711074101E-3</v>
      </c>
    </row>
    <row r="295" spans="1:8" x14ac:dyDescent="0.2">
      <c r="A295" s="14"/>
      <c r="B295" s="15" t="s">
        <v>277</v>
      </c>
      <c r="C295" s="16">
        <v>2</v>
      </c>
      <c r="D295" s="16">
        <v>5</v>
      </c>
      <c r="E295" s="17">
        <f t="shared" si="35"/>
        <v>1.6652789342214821E-3</v>
      </c>
      <c r="F295" s="17">
        <f t="shared" si="36"/>
        <v>4.3140638481449526E-3</v>
      </c>
      <c r="G295" s="17">
        <f t="shared" si="38"/>
        <v>1.5</v>
      </c>
      <c r="H295" s="17">
        <f t="shared" si="37"/>
        <v>2.4979184013322231E-3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8.6281276962899055E-4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1</v>
      </c>
      <c r="E299" s="17">
        <f t="shared" si="35"/>
        <v>8.3263946711074107E-4</v>
      </c>
      <c r="F299" s="17">
        <f t="shared" si="36"/>
        <v>8.6281276962899055E-4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2</v>
      </c>
      <c r="D300" s="16">
        <v>17</v>
      </c>
      <c r="E300" s="17">
        <f t="shared" si="35"/>
        <v>1.6652789342214821E-3</v>
      </c>
      <c r="F300" s="17">
        <f t="shared" si="36"/>
        <v>1.4667817083692839E-2</v>
      </c>
      <c r="G300" s="17">
        <f t="shared" si="38"/>
        <v>7.5</v>
      </c>
      <c r="H300" s="17">
        <f t="shared" si="37"/>
        <v>1.2489592006661117E-2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1</v>
      </c>
      <c r="E306" s="17">
        <f t="shared" si="39"/>
        <v>1.6652789342214821E-3</v>
      </c>
      <c r="F306" s="17">
        <f t="shared" si="40"/>
        <v>8.6281276962899055E-4</v>
      </c>
      <c r="G306" s="17">
        <f t="shared" ref="G306:G337" si="42">+IF(AND(C306=0,D306=0)," ",IF(C306=0,1,IF(D306=0,-1,(D306-C306)/C306)))</f>
        <v>-0.5</v>
      </c>
      <c r="H306" s="17">
        <f t="shared" si="41"/>
        <v>-8.3263946711074107E-4</v>
      </c>
    </row>
    <row r="307" spans="1:8" x14ac:dyDescent="0.2">
      <c r="A307" s="14"/>
      <c r="B307" s="15" t="s">
        <v>289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8.6281276962899055E-4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3</v>
      </c>
      <c r="E308" s="17" t="str">
        <f t="shared" si="39"/>
        <v/>
      </c>
      <c r="F308" s="17">
        <f t="shared" si="40"/>
        <v>2.5884383088869713E-3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43</v>
      </c>
      <c r="D311" s="16">
        <v>26</v>
      </c>
      <c r="E311" s="17">
        <f t="shared" si="39"/>
        <v>3.5803497085761866E-2</v>
      </c>
      <c r="F311" s="17">
        <f t="shared" si="40"/>
        <v>2.2433132010353754E-2</v>
      </c>
      <c r="G311" s="17">
        <f t="shared" si="42"/>
        <v>-0.39534883720930231</v>
      </c>
      <c r="H311" s="17">
        <f t="shared" si="41"/>
        <v>-1.4154870940882597E-2</v>
      </c>
    </row>
    <row r="312" spans="1:8" x14ac:dyDescent="0.2">
      <c r="A312" s="14"/>
      <c r="B312" s="15" t="s">
        <v>294</v>
      </c>
      <c r="C312" s="16">
        <v>3</v>
      </c>
      <c r="D312" s="16">
        <v>9</v>
      </c>
      <c r="E312" s="17">
        <f t="shared" si="39"/>
        <v>2.4979184013322231E-3</v>
      </c>
      <c r="F312" s="17">
        <f t="shared" si="40"/>
        <v>7.7653149266609144E-3</v>
      </c>
      <c r="G312" s="17">
        <f t="shared" si="42"/>
        <v>2</v>
      </c>
      <c r="H312" s="17">
        <f t="shared" si="41"/>
        <v>4.9958368026644462E-3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382</v>
      </c>
      <c r="D314" s="16">
        <v>371</v>
      </c>
      <c r="E314" s="17">
        <f t="shared" si="39"/>
        <v>0.31806827643630309</v>
      </c>
      <c r="F314" s="17">
        <f t="shared" si="40"/>
        <v>0.32010353753235549</v>
      </c>
      <c r="G314" s="17">
        <f t="shared" si="42"/>
        <v>-2.8795811518324606E-2</v>
      </c>
      <c r="H314" s="17">
        <f t="shared" si="41"/>
        <v>-9.1590341382181521E-3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8.6281276962899055E-4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8.3263946711074107E-4</v>
      </c>
      <c r="F319" s="17">
        <f t="shared" si="40"/>
        <v>8.6281276962899055E-4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8.3263946711074107E-4</v>
      </c>
      <c r="F321" s="17" t="str">
        <f t="shared" si="40"/>
        <v/>
      </c>
      <c r="G321" s="17">
        <f t="shared" si="42"/>
        <v>-1</v>
      </c>
      <c r="H321" s="17">
        <f t="shared" si="41"/>
        <v>-8.3263946711074107E-4</v>
      </c>
    </row>
    <row r="322" spans="1:8" x14ac:dyDescent="0.2">
      <c r="A322" s="14"/>
      <c r="B322" s="15" t="s">
        <v>304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8.6281276962899055E-4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</v>
      </c>
      <c r="D325" s="16">
        <v>13</v>
      </c>
      <c r="E325" s="17">
        <f t="shared" si="39"/>
        <v>9.1590341382181521E-3</v>
      </c>
      <c r="F325" s="17">
        <f t="shared" si="40"/>
        <v>1.1216566005176877E-2</v>
      </c>
      <c r="G325" s="17">
        <f t="shared" si="42"/>
        <v>0.18181818181818182</v>
      </c>
      <c r="H325" s="17">
        <f t="shared" si="41"/>
        <v>1.6652789342214821E-3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8.3263946711074107E-4</v>
      </c>
      <c r="F326" s="17" t="str">
        <f t="shared" si="40"/>
        <v/>
      </c>
      <c r="G326" s="17">
        <f t="shared" si="42"/>
        <v>-1</v>
      </c>
      <c r="H326" s="17">
        <f t="shared" si="41"/>
        <v>-8.3263946711074107E-4</v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8.6281276962899055E-4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8.3263946711074107E-4</v>
      </c>
      <c r="F330" s="17">
        <f t="shared" si="40"/>
        <v>8.6281276962899055E-4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4</v>
      </c>
      <c r="E334" s="17">
        <f t="shared" si="39"/>
        <v>4.163197335553705E-3</v>
      </c>
      <c r="F334" s="17">
        <f t="shared" si="40"/>
        <v>3.4512510785159622E-3</v>
      </c>
      <c r="G334" s="17">
        <f t="shared" si="42"/>
        <v>-0.2</v>
      </c>
      <c r="H334" s="17">
        <f t="shared" si="41"/>
        <v>-8.3263946711074107E-4</v>
      </c>
    </row>
    <row r="335" spans="1:8" x14ac:dyDescent="0.2">
      <c r="A335" s="14"/>
      <c r="B335" s="15" t="s">
        <v>317</v>
      </c>
      <c r="C335" s="16">
        <v>1</v>
      </c>
      <c r="D335" s="16">
        <v>0</v>
      </c>
      <c r="E335" s="17">
        <f t="shared" si="39"/>
        <v>8.3263946711074107E-4</v>
      </c>
      <c r="F335" s="17" t="str">
        <f t="shared" si="40"/>
        <v/>
      </c>
      <c r="G335" s="17">
        <f t="shared" si="42"/>
        <v>-1</v>
      </c>
      <c r="H335" s="17">
        <f t="shared" si="41"/>
        <v>-8.3263946711074107E-4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4</v>
      </c>
      <c r="D339" s="16">
        <v>0</v>
      </c>
      <c r="E339" s="17">
        <f t="shared" si="43"/>
        <v>3.3305578684429643E-3</v>
      </c>
      <c r="F339" s="17" t="str">
        <f t="shared" si="44"/>
        <v/>
      </c>
      <c r="G339" s="17">
        <f t="shared" si="46"/>
        <v>-1</v>
      </c>
      <c r="H339" s="17">
        <f t="shared" si="45"/>
        <v>-3.3305578684429643E-3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8.6281276962899055E-4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1.7256255392579811E-3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10642</v>
      </c>
      <c r="D356" s="20">
        <f>SUM(D357:D585)</f>
        <v>8986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-0.15560984777297501</v>
      </c>
      <c r="H356" s="21">
        <f t="shared" ref="H356:H419" si="49">+IF(OR(AND(E356=""),(G356="")),"",E356*G356)</f>
        <v>-0.15560984777297501</v>
      </c>
    </row>
    <row r="357" spans="1:8" x14ac:dyDescent="0.2">
      <c r="A357" s="14"/>
      <c r="B357" s="15" t="s">
        <v>333</v>
      </c>
      <c r="C357" s="16">
        <v>29</v>
      </c>
      <c r="D357" s="16">
        <v>12</v>
      </c>
      <c r="E357" s="17">
        <f t="shared" si="47"/>
        <v>2.7250516820146588E-3</v>
      </c>
      <c r="F357" s="17">
        <f t="shared" si="48"/>
        <v>1.3354106387714222E-3</v>
      </c>
      <c r="G357" s="17">
        <f t="shared" ref="G357:G420" si="50">+IF(AND(C357=0,D357=0)," ",IF(C357=0,1,IF(D357=0,-1,(D357-C357)/C357)))</f>
        <v>-0.58620689655172409</v>
      </c>
      <c r="H357" s="17">
        <f t="shared" si="49"/>
        <v>-1.5974440894568687E-3</v>
      </c>
    </row>
    <row r="358" spans="1:8" x14ac:dyDescent="0.2">
      <c r="A358" s="14"/>
      <c r="B358" s="15" t="s">
        <v>334</v>
      </c>
      <c r="C358" s="16">
        <v>5</v>
      </c>
      <c r="D358" s="16">
        <v>7</v>
      </c>
      <c r="E358" s="17">
        <f t="shared" si="47"/>
        <v>4.6983649689907913E-4</v>
      </c>
      <c r="F358" s="17">
        <f t="shared" si="48"/>
        <v>7.7898953928332959E-4</v>
      </c>
      <c r="G358" s="17">
        <f t="shared" si="50"/>
        <v>0.4</v>
      </c>
      <c r="H358" s="17">
        <f t="shared" si="49"/>
        <v>1.8793459875963167E-4</v>
      </c>
    </row>
    <row r="359" spans="1:8" x14ac:dyDescent="0.2">
      <c r="A359" s="14"/>
      <c r="B359" s="15" t="s">
        <v>335</v>
      </c>
      <c r="C359" s="16">
        <v>3</v>
      </c>
      <c r="D359" s="16">
        <v>3</v>
      </c>
      <c r="E359" s="17">
        <f t="shared" si="47"/>
        <v>2.8190189813944745E-4</v>
      </c>
      <c r="F359" s="17">
        <f t="shared" si="48"/>
        <v>3.3385265969285556E-4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1.1128421989761852E-4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112</v>
      </c>
      <c r="D362" s="16">
        <v>87</v>
      </c>
      <c r="E362" s="17">
        <f t="shared" si="47"/>
        <v>1.0524337530539373E-2</v>
      </c>
      <c r="F362" s="17">
        <f t="shared" si="48"/>
        <v>9.6817271310928113E-3</v>
      </c>
      <c r="G362" s="17">
        <f t="shared" si="50"/>
        <v>-0.22321428571428573</v>
      </c>
      <c r="H362" s="17">
        <f t="shared" si="49"/>
        <v>-2.3491824844953956E-3</v>
      </c>
    </row>
    <row r="363" spans="1:8" x14ac:dyDescent="0.2">
      <c r="A363" s="14"/>
      <c r="B363" s="15" t="s">
        <v>339</v>
      </c>
      <c r="C363" s="16">
        <v>42</v>
      </c>
      <c r="D363" s="16">
        <v>8</v>
      </c>
      <c r="E363" s="17">
        <f t="shared" si="47"/>
        <v>3.946626573952265E-3</v>
      </c>
      <c r="F363" s="17">
        <f t="shared" si="48"/>
        <v>8.9027375918094816E-4</v>
      </c>
      <c r="G363" s="17">
        <f t="shared" si="50"/>
        <v>-0.80952380952380953</v>
      </c>
      <c r="H363" s="17">
        <f t="shared" si="49"/>
        <v>-3.1948881789137383E-3</v>
      </c>
    </row>
    <row r="364" spans="1:8" x14ac:dyDescent="0.2">
      <c r="A364" s="14"/>
      <c r="B364" s="15" t="s">
        <v>340</v>
      </c>
      <c r="C364" s="16">
        <v>7</v>
      </c>
      <c r="D364" s="16">
        <v>23</v>
      </c>
      <c r="E364" s="17">
        <f t="shared" si="47"/>
        <v>6.577710956587108E-4</v>
      </c>
      <c r="F364" s="17">
        <f t="shared" si="48"/>
        <v>2.559537057645226E-3</v>
      </c>
      <c r="G364" s="17">
        <f t="shared" si="50"/>
        <v>2.2857142857142856</v>
      </c>
      <c r="H364" s="17">
        <f t="shared" si="49"/>
        <v>1.5034767900770532E-3</v>
      </c>
    </row>
    <row r="365" spans="1:8" x14ac:dyDescent="0.2">
      <c r="A365" s="14"/>
      <c r="B365" s="15" t="s">
        <v>341</v>
      </c>
      <c r="C365" s="16">
        <v>2</v>
      </c>
      <c r="D365" s="16">
        <v>2</v>
      </c>
      <c r="E365" s="17">
        <f t="shared" si="47"/>
        <v>1.8793459875963165E-4</v>
      </c>
      <c r="F365" s="17">
        <f t="shared" si="48"/>
        <v>2.2256843979523704E-4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14</v>
      </c>
      <c r="D366" s="16">
        <v>0</v>
      </c>
      <c r="E366" s="17">
        <f t="shared" si="47"/>
        <v>1.3155421913174216E-3</v>
      </c>
      <c r="F366" s="17" t="str">
        <f t="shared" si="48"/>
        <v/>
      </c>
      <c r="G366" s="17">
        <f t="shared" si="50"/>
        <v>-1</v>
      </c>
      <c r="H366" s="17">
        <f t="shared" si="49"/>
        <v>-1.3155421913174216E-3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205</v>
      </c>
      <c r="D368" s="16">
        <v>171</v>
      </c>
      <c r="E368" s="17">
        <f t="shared" si="47"/>
        <v>1.9263296372862244E-2</v>
      </c>
      <c r="F368" s="17">
        <f t="shared" si="48"/>
        <v>1.9029601602492768E-2</v>
      </c>
      <c r="G368" s="17">
        <f t="shared" si="50"/>
        <v>-0.16585365853658537</v>
      </c>
      <c r="H368" s="17">
        <f t="shared" si="49"/>
        <v>-3.1948881789137383E-3</v>
      </c>
    </row>
    <row r="369" spans="1:8" x14ac:dyDescent="0.2">
      <c r="A369" s="14"/>
      <c r="B369" s="15" t="s">
        <v>345</v>
      </c>
      <c r="C369" s="16">
        <v>18</v>
      </c>
      <c r="D369" s="16">
        <v>10</v>
      </c>
      <c r="E369" s="17">
        <f t="shared" si="47"/>
        <v>1.6914113888366849E-3</v>
      </c>
      <c r="F369" s="17">
        <f t="shared" si="48"/>
        <v>1.1128421989761851E-3</v>
      </c>
      <c r="G369" s="17">
        <f t="shared" si="50"/>
        <v>-0.44444444444444442</v>
      </c>
      <c r="H369" s="17">
        <f t="shared" si="49"/>
        <v>-7.5173839503852658E-4</v>
      </c>
    </row>
    <row r="370" spans="1:8" x14ac:dyDescent="0.2">
      <c r="A370" s="14"/>
      <c r="B370" s="15" t="s">
        <v>346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1.1128421989761852E-4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16</v>
      </c>
      <c r="D371" s="16">
        <v>66</v>
      </c>
      <c r="E371" s="17">
        <f t="shared" si="47"/>
        <v>1.5034767900770532E-3</v>
      </c>
      <c r="F371" s="17">
        <f t="shared" si="48"/>
        <v>7.3447585132428222E-3</v>
      </c>
      <c r="G371" s="17">
        <f t="shared" si="50"/>
        <v>3.125</v>
      </c>
      <c r="H371" s="17">
        <f t="shared" si="49"/>
        <v>4.6983649689907913E-3</v>
      </c>
    </row>
    <row r="372" spans="1:8" x14ac:dyDescent="0.2">
      <c r="A372" s="14"/>
      <c r="B372" s="15" t="s">
        <v>348</v>
      </c>
      <c r="C372" s="16">
        <v>12</v>
      </c>
      <c r="D372" s="16">
        <v>18</v>
      </c>
      <c r="E372" s="17">
        <f t="shared" si="47"/>
        <v>1.1276075925577898E-3</v>
      </c>
      <c r="F372" s="17">
        <f t="shared" si="48"/>
        <v>2.0031159581571333E-3</v>
      </c>
      <c r="G372" s="17">
        <f t="shared" si="50"/>
        <v>0.5</v>
      </c>
      <c r="H372" s="17">
        <f t="shared" si="49"/>
        <v>5.6380379627889491E-4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1.1128421989761852E-4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2</v>
      </c>
      <c r="E374" s="17" t="str">
        <f t="shared" si="47"/>
        <v/>
      </c>
      <c r="F374" s="17">
        <f t="shared" si="48"/>
        <v>2.2256843979523704E-4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9.3967299379815823E-5</v>
      </c>
      <c r="F375" s="17" t="str">
        <f t="shared" si="48"/>
        <v/>
      </c>
      <c r="G375" s="17">
        <f t="shared" si="50"/>
        <v>-1</v>
      </c>
      <c r="H375" s="17">
        <f t="shared" si="49"/>
        <v>-9.3967299379815823E-5</v>
      </c>
    </row>
    <row r="376" spans="1:8" x14ac:dyDescent="0.2">
      <c r="A376" s="14"/>
      <c r="B376" s="15" t="s">
        <v>352</v>
      </c>
      <c r="C376" s="16">
        <v>2198</v>
      </c>
      <c r="D376" s="16">
        <v>1933</v>
      </c>
      <c r="E376" s="17">
        <f t="shared" si="47"/>
        <v>0.20654012403683519</v>
      </c>
      <c r="F376" s="17">
        <f t="shared" si="48"/>
        <v>0.21511239706209659</v>
      </c>
      <c r="G376" s="17">
        <f t="shared" si="50"/>
        <v>-0.12056414922656961</v>
      </c>
      <c r="H376" s="17">
        <f t="shared" si="49"/>
        <v>-2.4901334335651195E-2</v>
      </c>
    </row>
    <row r="377" spans="1:8" x14ac:dyDescent="0.2">
      <c r="A377" s="14"/>
      <c r="B377" s="15" t="s">
        <v>353</v>
      </c>
      <c r="C377" s="16">
        <v>3</v>
      </c>
      <c r="D377" s="16">
        <v>1</v>
      </c>
      <c r="E377" s="17">
        <f t="shared" si="47"/>
        <v>2.8190189813944745E-4</v>
      </c>
      <c r="F377" s="17">
        <f t="shared" si="48"/>
        <v>1.1128421989761852E-4</v>
      </c>
      <c r="G377" s="17">
        <f t="shared" si="50"/>
        <v>-0.66666666666666663</v>
      </c>
      <c r="H377" s="17">
        <f t="shared" si="49"/>
        <v>-1.8793459875963162E-4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4</v>
      </c>
      <c r="E379" s="17">
        <f t="shared" si="47"/>
        <v>1.8793459875963165E-4</v>
      </c>
      <c r="F379" s="17">
        <f t="shared" si="48"/>
        <v>4.4513687959047408E-4</v>
      </c>
      <c r="G379" s="17">
        <f t="shared" si="50"/>
        <v>1</v>
      </c>
      <c r="H379" s="17">
        <f t="shared" si="49"/>
        <v>1.8793459875963165E-4</v>
      </c>
    </row>
    <row r="380" spans="1:8" x14ac:dyDescent="0.2">
      <c r="A380" s="14"/>
      <c r="B380" s="15" t="s">
        <v>356</v>
      </c>
      <c r="C380" s="16">
        <v>88</v>
      </c>
      <c r="D380" s="16">
        <v>46</v>
      </c>
      <c r="E380" s="17">
        <f t="shared" si="47"/>
        <v>8.2691223454237923E-3</v>
      </c>
      <c r="F380" s="17">
        <f t="shared" si="48"/>
        <v>5.119074115290452E-3</v>
      </c>
      <c r="G380" s="17">
        <f t="shared" si="50"/>
        <v>-0.47727272727272729</v>
      </c>
      <c r="H380" s="17">
        <f t="shared" si="49"/>
        <v>-3.946626573952265E-3</v>
      </c>
    </row>
    <row r="381" spans="1:8" x14ac:dyDescent="0.2">
      <c r="A381" s="14"/>
      <c r="B381" s="15" t="s">
        <v>357</v>
      </c>
      <c r="C381" s="16">
        <v>2</v>
      </c>
      <c r="D381" s="16">
        <v>3</v>
      </c>
      <c r="E381" s="17">
        <f t="shared" si="47"/>
        <v>1.8793459875963165E-4</v>
      </c>
      <c r="F381" s="17">
        <f t="shared" si="48"/>
        <v>3.3385265969285556E-4</v>
      </c>
      <c r="G381" s="17">
        <f t="shared" si="50"/>
        <v>0.5</v>
      </c>
      <c r="H381" s="17">
        <f t="shared" si="49"/>
        <v>9.3967299379815823E-5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2</v>
      </c>
      <c r="D383" s="16">
        <v>1</v>
      </c>
      <c r="E383" s="17">
        <f t="shared" si="47"/>
        <v>1.8793459875963165E-4</v>
      </c>
      <c r="F383" s="17">
        <f t="shared" si="48"/>
        <v>1.1128421989761852E-4</v>
      </c>
      <c r="G383" s="17">
        <f t="shared" si="50"/>
        <v>-0.5</v>
      </c>
      <c r="H383" s="17">
        <f t="shared" si="49"/>
        <v>-9.3967299379815823E-5</v>
      </c>
    </row>
    <row r="384" spans="1:8" x14ac:dyDescent="0.2">
      <c r="A384" s="14"/>
      <c r="B384" s="15" t="s">
        <v>360</v>
      </c>
      <c r="C384" s="16">
        <v>1</v>
      </c>
      <c r="D384" s="16">
        <v>0</v>
      </c>
      <c r="E384" s="17">
        <f t="shared" si="47"/>
        <v>9.3967299379815823E-5</v>
      </c>
      <c r="F384" s="17" t="str">
        <f t="shared" si="48"/>
        <v/>
      </c>
      <c r="G384" s="17">
        <f t="shared" si="50"/>
        <v>-1</v>
      </c>
      <c r="H384" s="17">
        <f t="shared" si="49"/>
        <v>-9.3967299379815823E-5</v>
      </c>
    </row>
    <row r="385" spans="1:8" x14ac:dyDescent="0.2">
      <c r="A385" s="14"/>
      <c r="B385" s="15" t="s">
        <v>361</v>
      </c>
      <c r="C385" s="16">
        <v>0</v>
      </c>
      <c r="D385" s="16">
        <v>2</v>
      </c>
      <c r="E385" s="17" t="str">
        <f t="shared" si="47"/>
        <v/>
      </c>
      <c r="F385" s="17">
        <f t="shared" si="48"/>
        <v>2.2256843979523704E-4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7</v>
      </c>
      <c r="D386" s="16">
        <v>1</v>
      </c>
      <c r="E386" s="17">
        <f t="shared" si="47"/>
        <v>6.577710956587108E-4</v>
      </c>
      <c r="F386" s="17">
        <f t="shared" si="48"/>
        <v>1.1128421989761852E-4</v>
      </c>
      <c r="G386" s="17">
        <f t="shared" si="50"/>
        <v>-0.8571428571428571</v>
      </c>
      <c r="H386" s="17">
        <f t="shared" si="49"/>
        <v>-5.6380379627889491E-4</v>
      </c>
    </row>
    <row r="387" spans="1:8" x14ac:dyDescent="0.2">
      <c r="A387" s="14"/>
      <c r="B387" s="15" t="s">
        <v>363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1.1128421989761852E-4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25</v>
      </c>
      <c r="E389" s="17" t="str">
        <f t="shared" si="47"/>
        <v/>
      </c>
      <c r="F389" s="17">
        <f t="shared" si="48"/>
        <v>2.7821054974404629E-3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149</v>
      </c>
      <c r="D390" s="16">
        <v>132</v>
      </c>
      <c r="E390" s="17">
        <f t="shared" si="47"/>
        <v>1.4001127607592558E-2</v>
      </c>
      <c r="F390" s="17">
        <f t="shared" si="48"/>
        <v>1.4689517026485644E-2</v>
      </c>
      <c r="G390" s="17">
        <f t="shared" si="50"/>
        <v>-0.11409395973154363</v>
      </c>
      <c r="H390" s="17">
        <f t="shared" si="49"/>
        <v>-1.5974440894568692E-3</v>
      </c>
    </row>
    <row r="391" spans="1:8" x14ac:dyDescent="0.2">
      <c r="A391" s="14"/>
      <c r="B391" s="15" t="s">
        <v>367</v>
      </c>
      <c r="C391" s="16">
        <v>55</v>
      </c>
      <c r="D391" s="16">
        <v>115</v>
      </c>
      <c r="E391" s="17">
        <f t="shared" si="47"/>
        <v>5.16820146588987E-3</v>
      </c>
      <c r="F391" s="17">
        <f t="shared" si="48"/>
        <v>1.279768528822613E-2</v>
      </c>
      <c r="G391" s="17">
        <f t="shared" si="50"/>
        <v>1.0909090909090908</v>
      </c>
      <c r="H391" s="17">
        <f t="shared" si="49"/>
        <v>5.6380379627889486E-3</v>
      </c>
    </row>
    <row r="392" spans="1:8" x14ac:dyDescent="0.2">
      <c r="A392" s="14"/>
      <c r="B392" s="15" t="s">
        <v>368</v>
      </c>
      <c r="C392" s="16">
        <v>10</v>
      </c>
      <c r="D392" s="16">
        <v>6</v>
      </c>
      <c r="E392" s="17">
        <f t="shared" si="47"/>
        <v>9.3967299379815825E-4</v>
      </c>
      <c r="F392" s="17">
        <f t="shared" si="48"/>
        <v>6.6770531938571112E-4</v>
      </c>
      <c r="G392" s="17">
        <f t="shared" si="50"/>
        <v>-0.4</v>
      </c>
      <c r="H392" s="17">
        <f t="shared" si="49"/>
        <v>-3.7586919751926334E-4</v>
      </c>
    </row>
    <row r="393" spans="1:8" x14ac:dyDescent="0.2">
      <c r="A393" s="14"/>
      <c r="B393" s="15" t="s">
        <v>369</v>
      </c>
      <c r="C393" s="16">
        <v>8</v>
      </c>
      <c r="D393" s="16">
        <v>18</v>
      </c>
      <c r="E393" s="17">
        <f t="shared" si="47"/>
        <v>7.5173839503852658E-4</v>
      </c>
      <c r="F393" s="17">
        <f t="shared" si="48"/>
        <v>2.0031159581571333E-3</v>
      </c>
      <c r="G393" s="17">
        <f t="shared" si="50"/>
        <v>1.25</v>
      </c>
      <c r="H393" s="17">
        <f t="shared" si="49"/>
        <v>9.3967299379815825E-4</v>
      </c>
    </row>
    <row r="394" spans="1:8" x14ac:dyDescent="0.2">
      <c r="A394" s="14"/>
      <c r="B394" s="15" t="s">
        <v>370</v>
      </c>
      <c r="C394" s="16">
        <v>2</v>
      </c>
      <c r="D394" s="16">
        <v>7</v>
      </c>
      <c r="E394" s="17">
        <f t="shared" si="47"/>
        <v>1.8793459875963165E-4</v>
      </c>
      <c r="F394" s="17">
        <f t="shared" si="48"/>
        <v>7.7898953928332959E-4</v>
      </c>
      <c r="G394" s="17">
        <f t="shared" si="50"/>
        <v>2.5</v>
      </c>
      <c r="H394" s="17">
        <f t="shared" si="49"/>
        <v>4.6983649689907913E-4</v>
      </c>
    </row>
    <row r="395" spans="1:8" x14ac:dyDescent="0.2">
      <c r="A395" s="14"/>
      <c r="B395" s="15" t="s">
        <v>371</v>
      </c>
      <c r="C395" s="16">
        <v>26</v>
      </c>
      <c r="D395" s="16">
        <v>8</v>
      </c>
      <c r="E395" s="17">
        <f t="shared" si="47"/>
        <v>2.4431497838752116E-3</v>
      </c>
      <c r="F395" s="17">
        <f t="shared" si="48"/>
        <v>8.9027375918094816E-4</v>
      </c>
      <c r="G395" s="17">
        <f t="shared" si="50"/>
        <v>-0.69230769230769229</v>
      </c>
      <c r="H395" s="17">
        <f t="shared" si="49"/>
        <v>-1.6914113888366849E-3</v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1.1128421989761852E-4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22</v>
      </c>
      <c r="D398" s="16">
        <v>8</v>
      </c>
      <c r="E398" s="17">
        <f t="shared" si="47"/>
        <v>2.0672805863559481E-3</v>
      </c>
      <c r="F398" s="17">
        <f t="shared" si="48"/>
        <v>8.9027375918094816E-4</v>
      </c>
      <c r="G398" s="17">
        <f t="shared" si="50"/>
        <v>-0.63636363636363635</v>
      </c>
      <c r="H398" s="17">
        <f t="shared" si="49"/>
        <v>-1.3155421913174214E-3</v>
      </c>
    </row>
    <row r="399" spans="1:8" x14ac:dyDescent="0.2">
      <c r="A399" s="14"/>
      <c r="B399" s="15" t="s">
        <v>375</v>
      </c>
      <c r="C399" s="16">
        <v>1</v>
      </c>
      <c r="D399" s="16">
        <v>2</v>
      </c>
      <c r="E399" s="17">
        <f t="shared" si="47"/>
        <v>9.3967299379815823E-5</v>
      </c>
      <c r="F399" s="17">
        <f t="shared" si="48"/>
        <v>2.2256843979523704E-4</v>
      </c>
      <c r="G399" s="17">
        <f t="shared" si="50"/>
        <v>1</v>
      </c>
      <c r="H399" s="17">
        <f t="shared" si="49"/>
        <v>9.3967299379815823E-5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1.1128421989761852E-4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5532</v>
      </c>
      <c r="D402" s="16">
        <v>4632</v>
      </c>
      <c r="E402" s="17">
        <f t="shared" si="47"/>
        <v>0.51982710016914113</v>
      </c>
      <c r="F402" s="17">
        <f t="shared" si="48"/>
        <v>0.51546850656576892</v>
      </c>
      <c r="G402" s="17">
        <f t="shared" si="50"/>
        <v>-0.16268980477223427</v>
      </c>
      <c r="H402" s="17">
        <f t="shared" si="49"/>
        <v>-8.4570569441834234E-2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1.1128421989761852E-4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84</v>
      </c>
      <c r="D405" s="16">
        <v>62</v>
      </c>
      <c r="E405" s="17">
        <f t="shared" si="47"/>
        <v>7.89325314790453E-3</v>
      </c>
      <c r="F405" s="17">
        <f t="shared" si="48"/>
        <v>6.8996216336523484E-3</v>
      </c>
      <c r="G405" s="17">
        <f t="shared" si="50"/>
        <v>-0.26190476190476192</v>
      </c>
      <c r="H405" s="17">
        <f t="shared" si="49"/>
        <v>-2.0672805863559485E-3</v>
      </c>
    </row>
    <row r="406" spans="1:8" x14ac:dyDescent="0.2">
      <c r="A406" s="14"/>
      <c r="B406" s="15" t="s">
        <v>382</v>
      </c>
      <c r="C406" s="16">
        <v>867</v>
      </c>
      <c r="D406" s="16">
        <v>505</v>
      </c>
      <c r="E406" s="17">
        <f t="shared" si="47"/>
        <v>8.1469648562300323E-2</v>
      </c>
      <c r="F406" s="17">
        <f t="shared" si="48"/>
        <v>5.6198531048297348E-2</v>
      </c>
      <c r="G406" s="17">
        <f t="shared" si="50"/>
        <v>-0.41753171856978083</v>
      </c>
      <c r="H406" s="17">
        <f t="shared" si="49"/>
        <v>-3.4016162375493326E-2</v>
      </c>
    </row>
    <row r="407" spans="1:8" x14ac:dyDescent="0.2">
      <c r="A407" s="14"/>
      <c r="B407" s="15" t="s">
        <v>383</v>
      </c>
      <c r="C407" s="16">
        <v>51</v>
      </c>
      <c r="D407" s="16">
        <v>39</v>
      </c>
      <c r="E407" s="17">
        <f t="shared" si="47"/>
        <v>4.7923322683706068E-3</v>
      </c>
      <c r="F407" s="17">
        <f t="shared" si="48"/>
        <v>4.3400845760071223E-3</v>
      </c>
      <c r="G407" s="17">
        <f t="shared" si="50"/>
        <v>-0.23529411764705882</v>
      </c>
      <c r="H407" s="17">
        <f t="shared" si="49"/>
        <v>-1.1276075925577898E-3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1.1128421989761852E-4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2</v>
      </c>
      <c r="E410" s="17" t="str">
        <f t="shared" si="47"/>
        <v/>
      </c>
      <c r="F410" s="17">
        <f t="shared" si="48"/>
        <v>2.2256843979523704E-4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4</v>
      </c>
      <c r="D411" s="16">
        <v>4</v>
      </c>
      <c r="E411" s="17">
        <f t="shared" si="47"/>
        <v>3.7586919751926329E-4</v>
      </c>
      <c r="F411" s="17">
        <f t="shared" si="48"/>
        <v>4.4513687959047408E-4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11</v>
      </c>
      <c r="D413" s="16">
        <v>0</v>
      </c>
      <c r="E413" s="17">
        <f t="shared" si="47"/>
        <v>1.033640293177974E-3</v>
      </c>
      <c r="F413" s="17" t="str">
        <f t="shared" si="48"/>
        <v/>
      </c>
      <c r="G413" s="17">
        <f t="shared" si="50"/>
        <v>-1</v>
      </c>
      <c r="H413" s="17">
        <f t="shared" si="49"/>
        <v>-1.033640293177974E-3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1</v>
      </c>
      <c r="E416" s="17">
        <f t="shared" si="47"/>
        <v>9.3967299379815823E-5</v>
      </c>
      <c r="F416" s="17">
        <f t="shared" si="48"/>
        <v>1.1128421989761852E-4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59</v>
      </c>
      <c r="D417" s="16">
        <v>9</v>
      </c>
      <c r="E417" s="17">
        <f t="shared" si="47"/>
        <v>5.544070663409134E-3</v>
      </c>
      <c r="F417" s="17">
        <f t="shared" si="48"/>
        <v>1.0015579790785666E-3</v>
      </c>
      <c r="G417" s="17">
        <f t="shared" si="50"/>
        <v>-0.84745762711864403</v>
      </c>
      <c r="H417" s="17">
        <f t="shared" si="49"/>
        <v>-4.6983649689907913E-3</v>
      </c>
    </row>
    <row r="418" spans="1:8" x14ac:dyDescent="0.2">
      <c r="A418" s="14"/>
      <c r="B418" s="15" t="s">
        <v>394</v>
      </c>
      <c r="C418" s="16">
        <v>19</v>
      </c>
      <c r="D418" s="16">
        <v>20</v>
      </c>
      <c r="E418" s="17">
        <f t="shared" si="47"/>
        <v>1.7853786882165007E-3</v>
      </c>
      <c r="F418" s="17">
        <f t="shared" si="48"/>
        <v>2.2256843979523702E-3</v>
      </c>
      <c r="G418" s="17">
        <f t="shared" si="50"/>
        <v>5.2631578947368418E-2</v>
      </c>
      <c r="H418" s="17">
        <f t="shared" si="49"/>
        <v>9.3967299379815823E-5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8</v>
      </c>
      <c r="E420" s="17">
        <f t="shared" ref="E420:E483" si="51">+IF(C420=0,"",C420/C$356)</f>
        <v>3.7586919751926329E-4</v>
      </c>
      <c r="F420" s="17">
        <f t="shared" ref="F420:F483" si="52">+IF(D420=0,"",D420/D$356)</f>
        <v>8.9027375918094816E-4</v>
      </c>
      <c r="G420" s="17">
        <f t="shared" si="50"/>
        <v>1</v>
      </c>
      <c r="H420" s="17">
        <f t="shared" ref="H420:H483" si="53">+IF(OR(AND(E420=""),(G420="")),"",E420*G420)</f>
        <v>3.7586919751926329E-4</v>
      </c>
    </row>
    <row r="421" spans="1:8" x14ac:dyDescent="0.2">
      <c r="A421" s="14"/>
      <c r="B421" s="15" t="s">
        <v>397</v>
      </c>
      <c r="C421" s="16">
        <v>16</v>
      </c>
      <c r="D421" s="16">
        <v>0</v>
      </c>
      <c r="E421" s="17">
        <f t="shared" si="51"/>
        <v>1.5034767900770532E-3</v>
      </c>
      <c r="F421" s="17" t="str">
        <f t="shared" si="52"/>
        <v/>
      </c>
      <c r="G421" s="17">
        <f t="shared" ref="G421:G484" si="54">+IF(AND(C421=0,D421=0)," ",IF(C421=0,1,IF(D421=0,-1,(D421-C421)/C421)))</f>
        <v>-1</v>
      </c>
      <c r="H421" s="17">
        <f t="shared" si="53"/>
        <v>-1.5034767900770532E-3</v>
      </c>
    </row>
    <row r="422" spans="1:8" x14ac:dyDescent="0.2">
      <c r="A422" s="14"/>
      <c r="B422" s="15" t="s">
        <v>398</v>
      </c>
      <c r="C422" s="16">
        <v>1</v>
      </c>
      <c r="D422" s="16">
        <v>2</v>
      </c>
      <c r="E422" s="17">
        <f t="shared" si="51"/>
        <v>9.3967299379815823E-5</v>
      </c>
      <c r="F422" s="17">
        <f t="shared" si="52"/>
        <v>2.2256843979523704E-4</v>
      </c>
      <c r="G422" s="17">
        <f t="shared" si="54"/>
        <v>1</v>
      </c>
      <c r="H422" s="17">
        <f t="shared" si="53"/>
        <v>9.3967299379815823E-5</v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9.3967299379815823E-5</v>
      </c>
      <c r="F423" s="17">
        <f t="shared" si="52"/>
        <v>1.1128421989761852E-4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5</v>
      </c>
      <c r="D424" s="16">
        <v>4</v>
      </c>
      <c r="E424" s="17">
        <f t="shared" si="51"/>
        <v>4.6983649689907913E-4</v>
      </c>
      <c r="F424" s="17">
        <f t="shared" si="52"/>
        <v>4.4513687959047408E-4</v>
      </c>
      <c r="G424" s="17">
        <f t="shared" si="54"/>
        <v>-0.2</v>
      </c>
      <c r="H424" s="17">
        <f t="shared" si="53"/>
        <v>-9.3967299379815836E-5</v>
      </c>
    </row>
    <row r="425" spans="1:8" x14ac:dyDescent="0.2">
      <c r="A425" s="14"/>
      <c r="B425" s="15" t="s">
        <v>401</v>
      </c>
      <c r="C425" s="16">
        <v>13</v>
      </c>
      <c r="D425" s="16">
        <v>2</v>
      </c>
      <c r="E425" s="17">
        <f t="shared" si="51"/>
        <v>1.2215748919376058E-3</v>
      </c>
      <c r="F425" s="17">
        <f t="shared" si="52"/>
        <v>2.2256843979523704E-4</v>
      </c>
      <c r="G425" s="17">
        <f t="shared" si="54"/>
        <v>-0.84615384615384615</v>
      </c>
      <c r="H425" s="17">
        <f t="shared" si="53"/>
        <v>-1.033640293177974E-3</v>
      </c>
    </row>
    <row r="426" spans="1:8" x14ac:dyDescent="0.2">
      <c r="A426" s="14"/>
      <c r="B426" s="15" t="s">
        <v>402</v>
      </c>
      <c r="C426" s="16">
        <v>3</v>
      </c>
      <c r="D426" s="16">
        <v>2</v>
      </c>
      <c r="E426" s="17">
        <f t="shared" si="51"/>
        <v>2.8190189813944745E-4</v>
      </c>
      <c r="F426" s="17">
        <f t="shared" si="52"/>
        <v>2.2256843979523704E-4</v>
      </c>
      <c r="G426" s="17">
        <f t="shared" si="54"/>
        <v>-0.33333333333333331</v>
      </c>
      <c r="H426" s="17">
        <f t="shared" si="53"/>
        <v>-9.3967299379815809E-5</v>
      </c>
    </row>
    <row r="427" spans="1:8" x14ac:dyDescent="0.2">
      <c r="A427" s="14"/>
      <c r="B427" s="15" t="s">
        <v>403</v>
      </c>
      <c r="C427" s="16">
        <v>8</v>
      </c>
      <c r="D427" s="16">
        <v>29</v>
      </c>
      <c r="E427" s="17">
        <f t="shared" si="51"/>
        <v>7.5173839503852658E-4</v>
      </c>
      <c r="F427" s="17">
        <f t="shared" si="52"/>
        <v>3.2272423770309368E-3</v>
      </c>
      <c r="G427" s="17">
        <f t="shared" si="54"/>
        <v>2.625</v>
      </c>
      <c r="H427" s="17">
        <f t="shared" si="53"/>
        <v>1.9733132869761321E-3</v>
      </c>
    </row>
    <row r="428" spans="1:8" x14ac:dyDescent="0.2">
      <c r="A428" s="14"/>
      <c r="B428" s="15" t="s">
        <v>404</v>
      </c>
      <c r="C428" s="16">
        <v>103</v>
      </c>
      <c r="D428" s="16">
        <v>212</v>
      </c>
      <c r="E428" s="17">
        <f t="shared" si="51"/>
        <v>9.6786318361210301E-3</v>
      </c>
      <c r="F428" s="17">
        <f t="shared" si="52"/>
        <v>2.3592254618295127E-2</v>
      </c>
      <c r="G428" s="17">
        <f t="shared" si="54"/>
        <v>1.058252427184466</v>
      </c>
      <c r="H428" s="17">
        <f t="shared" si="53"/>
        <v>1.0242435632399925E-2</v>
      </c>
    </row>
    <row r="429" spans="1:8" x14ac:dyDescent="0.2">
      <c r="A429" s="14"/>
      <c r="B429" s="15" t="s">
        <v>405</v>
      </c>
      <c r="C429" s="16">
        <v>2</v>
      </c>
      <c r="D429" s="16">
        <v>0</v>
      </c>
      <c r="E429" s="17">
        <f t="shared" si="51"/>
        <v>1.8793459875963165E-4</v>
      </c>
      <c r="F429" s="17" t="str">
        <f t="shared" si="52"/>
        <v/>
      </c>
      <c r="G429" s="17">
        <f t="shared" si="54"/>
        <v>-1</v>
      </c>
      <c r="H429" s="17">
        <f t="shared" si="53"/>
        <v>-1.8793459875963165E-4</v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4</v>
      </c>
      <c r="D431" s="16">
        <v>5</v>
      </c>
      <c r="E431" s="17">
        <f t="shared" si="51"/>
        <v>3.7586919751926329E-4</v>
      </c>
      <c r="F431" s="17">
        <f t="shared" si="52"/>
        <v>5.5642109948809255E-4</v>
      </c>
      <c r="G431" s="17">
        <f t="shared" si="54"/>
        <v>0.25</v>
      </c>
      <c r="H431" s="17">
        <f t="shared" si="53"/>
        <v>9.3967299379815823E-5</v>
      </c>
    </row>
    <row r="432" spans="1:8" x14ac:dyDescent="0.2">
      <c r="A432" s="14"/>
      <c r="B432" s="15" t="s">
        <v>408</v>
      </c>
      <c r="C432" s="16">
        <v>27</v>
      </c>
      <c r="D432" s="16">
        <v>7</v>
      </c>
      <c r="E432" s="17">
        <f t="shared" si="51"/>
        <v>2.5371170832550272E-3</v>
      </c>
      <c r="F432" s="17">
        <f t="shared" si="52"/>
        <v>7.7898953928332959E-4</v>
      </c>
      <c r="G432" s="17">
        <f t="shared" si="54"/>
        <v>-0.7407407407407407</v>
      </c>
      <c r="H432" s="17">
        <f t="shared" si="53"/>
        <v>-1.8793459875963163E-3</v>
      </c>
    </row>
    <row r="433" spans="1:8" x14ac:dyDescent="0.2">
      <c r="A433" s="14"/>
      <c r="B433" s="15" t="s">
        <v>409</v>
      </c>
      <c r="C433" s="16">
        <v>0</v>
      </c>
      <c r="D433" s="16">
        <v>14</v>
      </c>
      <c r="E433" s="17" t="str">
        <f t="shared" si="51"/>
        <v/>
      </c>
      <c r="F433" s="17">
        <f t="shared" si="52"/>
        <v>1.5579790785666592E-3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17</v>
      </c>
      <c r="D436" s="16">
        <v>23</v>
      </c>
      <c r="E436" s="17">
        <f t="shared" si="51"/>
        <v>1.5974440894568689E-3</v>
      </c>
      <c r="F436" s="17">
        <f t="shared" si="52"/>
        <v>2.559537057645226E-3</v>
      </c>
      <c r="G436" s="17">
        <f t="shared" si="54"/>
        <v>0.35294117647058826</v>
      </c>
      <c r="H436" s="17">
        <f t="shared" si="53"/>
        <v>5.6380379627889491E-4</v>
      </c>
    </row>
    <row r="437" spans="1:8" x14ac:dyDescent="0.2">
      <c r="A437" s="14"/>
      <c r="B437" s="15" t="s">
        <v>413</v>
      </c>
      <c r="C437" s="16">
        <v>3</v>
      </c>
      <c r="D437" s="16">
        <v>3</v>
      </c>
      <c r="E437" s="17">
        <f t="shared" si="51"/>
        <v>2.8190189813944745E-4</v>
      </c>
      <c r="F437" s="17">
        <f t="shared" si="52"/>
        <v>3.3385265969285556E-4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2</v>
      </c>
      <c r="E442" s="17">
        <f t="shared" si="51"/>
        <v>1.8793459875963165E-4</v>
      </c>
      <c r="F442" s="17">
        <f t="shared" si="52"/>
        <v>2.2256843979523704E-4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1.1128421989761852E-4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24</v>
      </c>
      <c r="D452" s="16">
        <v>49</v>
      </c>
      <c r="E452" s="17">
        <f t="shared" si="51"/>
        <v>2.2552151851155796E-3</v>
      </c>
      <c r="F452" s="17">
        <f t="shared" si="52"/>
        <v>5.452926774983307E-3</v>
      </c>
      <c r="G452" s="17">
        <f t="shared" si="54"/>
        <v>1.0416666666666667</v>
      </c>
      <c r="H452" s="17">
        <f t="shared" si="53"/>
        <v>2.3491824844953956E-3</v>
      </c>
    </row>
    <row r="453" spans="1:8" x14ac:dyDescent="0.2">
      <c r="A453" s="14"/>
      <c r="B453" s="15" t="s">
        <v>429</v>
      </c>
      <c r="C453" s="16">
        <v>48</v>
      </c>
      <c r="D453" s="16">
        <v>14</v>
      </c>
      <c r="E453" s="17">
        <f t="shared" si="51"/>
        <v>4.5104303702311593E-3</v>
      </c>
      <c r="F453" s="17">
        <f t="shared" si="52"/>
        <v>1.5579790785666592E-3</v>
      </c>
      <c r="G453" s="17">
        <f t="shared" si="54"/>
        <v>-0.70833333333333337</v>
      </c>
      <c r="H453" s="17">
        <f t="shared" si="53"/>
        <v>-3.1948881789137379E-3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52</v>
      </c>
      <c r="D455" s="16">
        <v>154</v>
      </c>
      <c r="E455" s="17">
        <f t="shared" si="51"/>
        <v>4.8862995677504233E-3</v>
      </c>
      <c r="F455" s="17">
        <f t="shared" si="52"/>
        <v>1.7137769864233252E-2</v>
      </c>
      <c r="G455" s="17">
        <f t="shared" si="54"/>
        <v>1.9615384615384615</v>
      </c>
      <c r="H455" s="17">
        <f t="shared" si="53"/>
        <v>9.5846645367412137E-3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</v>
      </c>
      <c r="D458" s="16">
        <v>0</v>
      </c>
      <c r="E458" s="17">
        <f t="shared" si="51"/>
        <v>1.8793459875963165E-4</v>
      </c>
      <c r="F458" s="17" t="str">
        <f t="shared" si="52"/>
        <v/>
      </c>
      <c r="G458" s="17">
        <f t="shared" si="54"/>
        <v>-1</v>
      </c>
      <c r="H458" s="17">
        <f t="shared" si="53"/>
        <v>-1.8793459875963165E-4</v>
      </c>
    </row>
    <row r="459" spans="1:8" x14ac:dyDescent="0.2">
      <c r="A459" s="14"/>
      <c r="B459" s="15" t="s">
        <v>435</v>
      </c>
      <c r="C459" s="16">
        <v>23</v>
      </c>
      <c r="D459" s="16">
        <v>0</v>
      </c>
      <c r="E459" s="17">
        <f t="shared" si="51"/>
        <v>2.1612478857357641E-3</v>
      </c>
      <c r="F459" s="17" t="str">
        <f t="shared" si="52"/>
        <v/>
      </c>
      <c r="G459" s="17">
        <f t="shared" si="54"/>
        <v>-1</v>
      </c>
      <c r="H459" s="17">
        <f t="shared" si="53"/>
        <v>-2.1612478857357641E-3</v>
      </c>
    </row>
    <row r="460" spans="1:8" x14ac:dyDescent="0.2">
      <c r="A460" s="14"/>
      <c r="B460" s="15" t="s">
        <v>436</v>
      </c>
      <c r="C460" s="16">
        <v>27</v>
      </c>
      <c r="D460" s="16">
        <v>21</v>
      </c>
      <c r="E460" s="17">
        <f t="shared" si="51"/>
        <v>2.5371170832550272E-3</v>
      </c>
      <c r="F460" s="17">
        <f t="shared" si="52"/>
        <v>2.3369686178499891E-3</v>
      </c>
      <c r="G460" s="17">
        <f t="shared" si="54"/>
        <v>-0.22222222222222221</v>
      </c>
      <c r="H460" s="17">
        <f t="shared" si="53"/>
        <v>-5.6380379627889491E-4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1.1128421989761852E-4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0</v>
      </c>
      <c r="E463" s="17">
        <f t="shared" si="51"/>
        <v>1.8793459875963165E-4</v>
      </c>
      <c r="F463" s="17" t="str">
        <f t="shared" si="52"/>
        <v/>
      </c>
      <c r="G463" s="17">
        <f t="shared" si="54"/>
        <v>-1</v>
      </c>
      <c r="H463" s="17">
        <f t="shared" si="53"/>
        <v>-1.8793459875963165E-4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3</v>
      </c>
      <c r="D466" s="16">
        <v>7</v>
      </c>
      <c r="E466" s="17">
        <f t="shared" si="51"/>
        <v>2.8190189813944745E-4</v>
      </c>
      <c r="F466" s="17">
        <f t="shared" si="52"/>
        <v>7.7898953928332959E-4</v>
      </c>
      <c r="G466" s="17">
        <f t="shared" si="54"/>
        <v>1.3333333333333333</v>
      </c>
      <c r="H466" s="17">
        <f t="shared" si="53"/>
        <v>3.7586919751926324E-4</v>
      </c>
    </row>
    <row r="467" spans="1:8" x14ac:dyDescent="0.2">
      <c r="A467" s="14"/>
      <c r="B467" s="15" t="s">
        <v>443</v>
      </c>
      <c r="C467" s="16">
        <v>2</v>
      </c>
      <c r="D467" s="16">
        <v>0</v>
      </c>
      <c r="E467" s="17">
        <f t="shared" si="51"/>
        <v>1.8793459875963165E-4</v>
      </c>
      <c r="F467" s="17" t="str">
        <f t="shared" si="52"/>
        <v/>
      </c>
      <c r="G467" s="17">
        <f t="shared" si="54"/>
        <v>-1</v>
      </c>
      <c r="H467" s="17">
        <f t="shared" si="53"/>
        <v>-1.8793459875963165E-4</v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3</v>
      </c>
      <c r="D469" s="16">
        <v>3</v>
      </c>
      <c r="E469" s="17">
        <f t="shared" si="51"/>
        <v>2.8190189813944745E-4</v>
      </c>
      <c r="F469" s="17">
        <f t="shared" si="52"/>
        <v>3.3385265969285556E-4</v>
      </c>
      <c r="G469" s="17">
        <f t="shared" si="54"/>
        <v>0</v>
      </c>
      <c r="H469" s="17">
        <f t="shared" si="53"/>
        <v>0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5</v>
      </c>
      <c r="D475" s="16">
        <v>8</v>
      </c>
      <c r="E475" s="17">
        <f t="shared" si="51"/>
        <v>4.6983649689907913E-4</v>
      </c>
      <c r="F475" s="17">
        <f t="shared" si="52"/>
        <v>8.9027375918094816E-4</v>
      </c>
      <c r="G475" s="17">
        <f t="shared" si="54"/>
        <v>0.6</v>
      </c>
      <c r="H475" s="17">
        <f t="shared" si="53"/>
        <v>2.8190189813944745E-4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2</v>
      </c>
      <c r="D477" s="16">
        <v>0</v>
      </c>
      <c r="E477" s="17">
        <f t="shared" si="51"/>
        <v>1.8793459875963165E-4</v>
      </c>
      <c r="F477" s="17" t="str">
        <f t="shared" si="52"/>
        <v/>
      </c>
      <c r="G477" s="17">
        <f t="shared" si="54"/>
        <v>-1</v>
      </c>
      <c r="H477" s="17">
        <f t="shared" si="53"/>
        <v>-1.8793459875963165E-4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2</v>
      </c>
      <c r="D479" s="16">
        <v>2</v>
      </c>
      <c r="E479" s="17">
        <f t="shared" si="51"/>
        <v>1.8793459875963165E-4</v>
      </c>
      <c r="F479" s="17">
        <f t="shared" si="52"/>
        <v>2.2256843979523704E-4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456</v>
      </c>
      <c r="C480" s="16">
        <v>0</v>
      </c>
      <c r="D480" s="16">
        <v>3</v>
      </c>
      <c r="E480" s="17" t="str">
        <f t="shared" si="51"/>
        <v/>
      </c>
      <c r="F480" s="17">
        <f t="shared" si="52"/>
        <v>3.3385265969285556E-4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109</v>
      </c>
      <c r="D481" s="16">
        <v>25</v>
      </c>
      <c r="E481" s="17">
        <f t="shared" si="51"/>
        <v>1.0242435632399925E-2</v>
      </c>
      <c r="F481" s="17">
        <f t="shared" si="52"/>
        <v>2.7821054974404629E-3</v>
      </c>
      <c r="G481" s="17">
        <f t="shared" si="54"/>
        <v>-0.77064220183486243</v>
      </c>
      <c r="H481" s="17">
        <f t="shared" si="53"/>
        <v>-7.89325314790453E-3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10</v>
      </c>
      <c r="D483" s="16">
        <v>0</v>
      </c>
      <c r="E483" s="17">
        <f t="shared" si="51"/>
        <v>9.3967299379815825E-4</v>
      </c>
      <c r="F483" s="17" t="str">
        <f t="shared" si="52"/>
        <v/>
      </c>
      <c r="G483" s="17">
        <f t="shared" si="54"/>
        <v>-1</v>
      </c>
      <c r="H483" s="17">
        <f t="shared" si="53"/>
        <v>-9.3967299379815825E-4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6</v>
      </c>
      <c r="E489" s="17">
        <f t="shared" si="55"/>
        <v>1.8793459875963165E-4</v>
      </c>
      <c r="F489" s="17">
        <f t="shared" si="56"/>
        <v>6.6770531938571112E-4</v>
      </c>
      <c r="G489" s="17">
        <f t="shared" si="58"/>
        <v>2</v>
      </c>
      <c r="H489" s="17">
        <f t="shared" si="57"/>
        <v>3.7586919751926329E-4</v>
      </c>
    </row>
    <row r="490" spans="1:8" ht="25.5" x14ac:dyDescent="0.2">
      <c r="A490" s="14"/>
      <c r="B490" s="15" t="s">
        <v>466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1.1128421989761852E-4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30</v>
      </c>
      <c r="D491" s="16">
        <v>4</v>
      </c>
      <c r="E491" s="17">
        <f t="shared" si="55"/>
        <v>2.8190189813944748E-3</v>
      </c>
      <c r="F491" s="17">
        <f t="shared" si="56"/>
        <v>4.4513687959047408E-4</v>
      </c>
      <c r="G491" s="17">
        <f t="shared" si="58"/>
        <v>-0.8666666666666667</v>
      </c>
      <c r="H491" s="17">
        <f t="shared" si="57"/>
        <v>-2.4431497838752116E-3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14</v>
      </c>
      <c r="E494" s="17">
        <f t="shared" si="55"/>
        <v>1.8793459875963165E-4</v>
      </c>
      <c r="F494" s="17">
        <f t="shared" si="56"/>
        <v>1.5579790785666592E-3</v>
      </c>
      <c r="G494" s="17">
        <f t="shared" si="58"/>
        <v>6</v>
      </c>
      <c r="H494" s="17">
        <f t="shared" si="57"/>
        <v>1.1276075925577898E-3</v>
      </c>
    </row>
    <row r="495" spans="1:8" x14ac:dyDescent="0.2">
      <c r="A495" s="14"/>
      <c r="B495" s="15" t="s">
        <v>471</v>
      </c>
      <c r="C495" s="16">
        <v>1</v>
      </c>
      <c r="D495" s="16">
        <v>0</v>
      </c>
      <c r="E495" s="17">
        <f t="shared" si="55"/>
        <v>9.3967299379815823E-5</v>
      </c>
      <c r="F495" s="17" t="str">
        <f t="shared" si="56"/>
        <v/>
      </c>
      <c r="G495" s="17">
        <f t="shared" si="58"/>
        <v>-1</v>
      </c>
      <c r="H495" s="17">
        <f t="shared" si="57"/>
        <v>-9.3967299379815823E-5</v>
      </c>
    </row>
    <row r="496" spans="1:8" x14ac:dyDescent="0.2">
      <c r="A496" s="14"/>
      <c r="B496" s="15" t="s">
        <v>472</v>
      </c>
      <c r="C496" s="16">
        <v>17</v>
      </c>
      <c r="D496" s="16">
        <v>16</v>
      </c>
      <c r="E496" s="17">
        <f t="shared" si="55"/>
        <v>1.5974440894568689E-3</v>
      </c>
      <c r="F496" s="17">
        <f t="shared" si="56"/>
        <v>1.7805475183618963E-3</v>
      </c>
      <c r="G496" s="17">
        <f t="shared" si="58"/>
        <v>-5.8823529411764705E-2</v>
      </c>
      <c r="H496" s="17">
        <f t="shared" si="57"/>
        <v>-9.3967299379815823E-5</v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9.3967299379815823E-5</v>
      </c>
      <c r="F497" s="17" t="str">
        <f t="shared" si="56"/>
        <v/>
      </c>
      <c r="G497" s="17">
        <f t="shared" si="58"/>
        <v>-1</v>
      </c>
      <c r="H497" s="17">
        <f t="shared" si="57"/>
        <v>-9.3967299379815823E-5</v>
      </c>
    </row>
    <row r="498" spans="1:8" x14ac:dyDescent="0.2">
      <c r="A498" s="14"/>
      <c r="B498" s="15" t="s">
        <v>474</v>
      </c>
      <c r="C498" s="16">
        <v>1</v>
      </c>
      <c r="D498" s="16">
        <v>0</v>
      </c>
      <c r="E498" s="17">
        <f t="shared" si="55"/>
        <v>9.3967299379815823E-5</v>
      </c>
      <c r="F498" s="17" t="str">
        <f t="shared" si="56"/>
        <v/>
      </c>
      <c r="G498" s="17">
        <f t="shared" si="58"/>
        <v>-1</v>
      </c>
      <c r="H498" s="17">
        <f t="shared" si="57"/>
        <v>-9.3967299379815823E-5</v>
      </c>
    </row>
    <row r="499" spans="1:8" x14ac:dyDescent="0.2">
      <c r="A499" s="14"/>
      <c r="B499" s="15" t="s">
        <v>475</v>
      </c>
      <c r="C499" s="16">
        <v>1</v>
      </c>
      <c r="D499" s="16">
        <v>1</v>
      </c>
      <c r="E499" s="17">
        <f t="shared" si="55"/>
        <v>9.3967299379815823E-5</v>
      </c>
      <c r="F499" s="17">
        <f t="shared" si="56"/>
        <v>1.1128421989761852E-4</v>
      </c>
      <c r="G499" s="17">
        <f t="shared" si="58"/>
        <v>0</v>
      </c>
      <c r="H499" s="17">
        <f t="shared" si="57"/>
        <v>0</v>
      </c>
    </row>
    <row r="500" spans="1:8" x14ac:dyDescent="0.2">
      <c r="A500" s="14"/>
      <c r="B500" s="15" t="s">
        <v>476</v>
      </c>
      <c r="C500" s="16">
        <v>4</v>
      </c>
      <c r="D500" s="16">
        <v>5</v>
      </c>
      <c r="E500" s="17">
        <f t="shared" si="55"/>
        <v>3.7586919751926329E-4</v>
      </c>
      <c r="F500" s="17">
        <f t="shared" si="56"/>
        <v>5.5642109948809255E-4</v>
      </c>
      <c r="G500" s="17">
        <f t="shared" si="58"/>
        <v>0.25</v>
      </c>
      <c r="H500" s="17">
        <f t="shared" si="57"/>
        <v>9.3967299379815823E-5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1.1128421989761852E-4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9.3967299379815823E-5</v>
      </c>
      <c r="F508" s="17" t="str">
        <f t="shared" si="56"/>
        <v/>
      </c>
      <c r="G508" s="17">
        <f t="shared" si="58"/>
        <v>-1</v>
      </c>
      <c r="H508" s="17">
        <f t="shared" si="57"/>
        <v>-9.3967299379815823E-5</v>
      </c>
    </row>
    <row r="509" spans="1:8" ht="25.5" x14ac:dyDescent="0.2">
      <c r="A509" s="14"/>
      <c r="B509" s="15" t="s">
        <v>485</v>
      </c>
      <c r="C509" s="16">
        <v>1</v>
      </c>
      <c r="D509" s="16">
        <v>1</v>
      </c>
      <c r="E509" s="17">
        <f t="shared" si="55"/>
        <v>9.3967299379815823E-5</v>
      </c>
      <c r="F509" s="17">
        <f t="shared" si="56"/>
        <v>1.1128421989761852E-4</v>
      </c>
      <c r="G509" s="17">
        <f t="shared" si="58"/>
        <v>0</v>
      </c>
      <c r="H509" s="17">
        <f t="shared" si="57"/>
        <v>0</v>
      </c>
    </row>
    <row r="510" spans="1:8" ht="25.5" x14ac:dyDescent="0.2">
      <c r="A510" s="14"/>
      <c r="B510" s="15" t="s">
        <v>486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1.1128421989761852E-4</v>
      </c>
      <c r="G510" s="17">
        <f t="shared" si="58"/>
        <v>1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1</v>
      </c>
      <c r="D513" s="16">
        <v>0</v>
      </c>
      <c r="E513" s="17">
        <f t="shared" si="55"/>
        <v>9.3967299379815823E-5</v>
      </c>
      <c r="F513" s="17" t="str">
        <f t="shared" si="56"/>
        <v/>
      </c>
      <c r="G513" s="17">
        <f t="shared" si="58"/>
        <v>-1</v>
      </c>
      <c r="H513" s="17">
        <f t="shared" si="57"/>
        <v>-9.3967299379815823E-5</v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1.1128421989761852E-4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37</v>
      </c>
      <c r="D520" s="16">
        <v>0</v>
      </c>
      <c r="E520" s="17">
        <f t="shared" si="55"/>
        <v>3.4767900770531854E-3</v>
      </c>
      <c r="F520" s="17" t="str">
        <f t="shared" si="56"/>
        <v/>
      </c>
      <c r="G520" s="17">
        <f t="shared" si="58"/>
        <v>-1</v>
      </c>
      <c r="H520" s="17">
        <f t="shared" si="57"/>
        <v>-3.4767900770531854E-3</v>
      </c>
    </row>
    <row r="521" spans="1:8" x14ac:dyDescent="0.2">
      <c r="A521" s="14"/>
      <c r="B521" s="15" t="s">
        <v>497</v>
      </c>
      <c r="C521" s="16">
        <v>70</v>
      </c>
      <c r="D521" s="16">
        <v>79</v>
      </c>
      <c r="E521" s="17">
        <f t="shared" si="55"/>
        <v>6.5777109565871078E-3</v>
      </c>
      <c r="F521" s="17">
        <f t="shared" si="56"/>
        <v>8.7914533719118636E-3</v>
      </c>
      <c r="G521" s="17">
        <f t="shared" si="58"/>
        <v>0.12857142857142856</v>
      </c>
      <c r="H521" s="17">
        <f t="shared" si="57"/>
        <v>8.4570569441834236E-4</v>
      </c>
    </row>
    <row r="522" spans="1:8" ht="38.25" x14ac:dyDescent="0.2">
      <c r="A522" s="14"/>
      <c r="B522" s="15" t="s">
        <v>498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1.1128421989761852E-4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1.1128421989761852E-4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7</v>
      </c>
      <c r="D524" s="16">
        <v>3</v>
      </c>
      <c r="E524" s="17">
        <f t="shared" si="55"/>
        <v>6.577710956587108E-4</v>
      </c>
      <c r="F524" s="17">
        <f t="shared" si="56"/>
        <v>3.3385265969285556E-4</v>
      </c>
      <c r="G524" s="17">
        <f t="shared" si="58"/>
        <v>-0.5714285714285714</v>
      </c>
      <c r="H524" s="17">
        <f t="shared" si="57"/>
        <v>-3.7586919751926329E-4</v>
      </c>
    </row>
    <row r="525" spans="1:8" ht="25.5" x14ac:dyDescent="0.2">
      <c r="A525" s="14"/>
      <c r="B525" s="15" t="s">
        <v>501</v>
      </c>
      <c r="C525" s="16">
        <v>17</v>
      </c>
      <c r="D525" s="16">
        <v>5</v>
      </c>
      <c r="E525" s="17">
        <f t="shared" si="55"/>
        <v>1.5974440894568689E-3</v>
      </c>
      <c r="F525" s="17">
        <f t="shared" si="56"/>
        <v>5.5642109948809255E-4</v>
      </c>
      <c r="G525" s="17">
        <f t="shared" si="58"/>
        <v>-0.70588235294117652</v>
      </c>
      <c r="H525" s="17">
        <f t="shared" si="57"/>
        <v>-1.1276075925577898E-3</v>
      </c>
    </row>
    <row r="526" spans="1:8" x14ac:dyDescent="0.2">
      <c r="A526" s="14"/>
      <c r="B526" s="15" t="s">
        <v>502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2.2256843979523704E-4</v>
      </c>
      <c r="G526" s="17">
        <f t="shared" si="58"/>
        <v>1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1</v>
      </c>
      <c r="E527" s="17">
        <f t="shared" si="55"/>
        <v>9.3967299379815823E-5</v>
      </c>
      <c r="F527" s="17">
        <f t="shared" si="56"/>
        <v>1.1128421989761852E-4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0</v>
      </c>
      <c r="E531" s="17">
        <f t="shared" si="55"/>
        <v>9.3967299379815823E-5</v>
      </c>
      <c r="F531" s="17" t="str">
        <f t="shared" si="56"/>
        <v/>
      </c>
      <c r="G531" s="17">
        <f t="shared" si="58"/>
        <v>-1</v>
      </c>
      <c r="H531" s="17">
        <f t="shared" si="57"/>
        <v>-9.3967299379815823E-5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1.1128421989761852E-4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1.1128421989761852E-4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50</v>
      </c>
      <c r="D544" s="16">
        <v>51</v>
      </c>
      <c r="E544" s="17">
        <f t="shared" si="55"/>
        <v>4.6983649689907913E-3</v>
      </c>
      <c r="F544" s="17">
        <f t="shared" si="56"/>
        <v>5.6754952147785448E-3</v>
      </c>
      <c r="G544" s="17">
        <f t="shared" si="58"/>
        <v>0.02</v>
      </c>
      <c r="H544" s="17">
        <f t="shared" si="57"/>
        <v>9.3967299379815823E-5</v>
      </c>
    </row>
    <row r="545" spans="1:8" x14ac:dyDescent="0.2">
      <c r="A545" s="14"/>
      <c r="B545" s="15" t="s">
        <v>521</v>
      </c>
      <c r="C545" s="16">
        <v>3</v>
      </c>
      <c r="D545" s="16">
        <v>6</v>
      </c>
      <c r="E545" s="17">
        <f t="shared" si="55"/>
        <v>2.8190189813944745E-4</v>
      </c>
      <c r="F545" s="17">
        <f t="shared" si="56"/>
        <v>6.6770531938571112E-4</v>
      </c>
      <c r="G545" s="17">
        <f t="shared" si="58"/>
        <v>1</v>
      </c>
      <c r="H545" s="17">
        <f t="shared" si="57"/>
        <v>2.8190189813944745E-4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9</v>
      </c>
      <c r="D548" s="16">
        <v>7</v>
      </c>
      <c r="E548" s="17">
        <f t="shared" ref="E548:E585" si="59">+IF(C548=0,"",C548/C$356)</f>
        <v>8.4570569441834247E-4</v>
      </c>
      <c r="F548" s="17">
        <f t="shared" ref="F548:F585" si="60">+IF(D548=0,"",D548/D$356)</f>
        <v>7.7898953928332959E-4</v>
      </c>
      <c r="G548" s="17">
        <f t="shared" si="58"/>
        <v>-0.22222222222222221</v>
      </c>
      <c r="H548" s="17">
        <f t="shared" ref="H548:H585" si="61">+IF(OR(AND(E548=""),(G548="")),"",E548*G548)</f>
        <v>-1.8793459875963165E-4</v>
      </c>
    </row>
    <row r="549" spans="1:8" x14ac:dyDescent="0.2">
      <c r="A549" s="14"/>
      <c r="B549" s="15" t="s">
        <v>525</v>
      </c>
      <c r="C549" s="16">
        <v>6</v>
      </c>
      <c r="D549" s="16">
        <v>0</v>
      </c>
      <c r="E549" s="17">
        <f t="shared" si="59"/>
        <v>5.6380379627889491E-4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-5.6380379627889491E-4</v>
      </c>
    </row>
    <row r="550" spans="1:8" x14ac:dyDescent="0.2">
      <c r="A550" s="14"/>
      <c r="B550" s="15" t="s">
        <v>526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2.2256843979523704E-4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7</v>
      </c>
      <c r="D552" s="16">
        <v>2</v>
      </c>
      <c r="E552" s="17">
        <f t="shared" si="59"/>
        <v>6.577710956587108E-4</v>
      </c>
      <c r="F552" s="17">
        <f t="shared" si="60"/>
        <v>2.2256843979523704E-4</v>
      </c>
      <c r="G552" s="17">
        <f t="shared" si="62"/>
        <v>-0.7142857142857143</v>
      </c>
      <c r="H552" s="17">
        <f t="shared" si="61"/>
        <v>-4.6983649689907913E-4</v>
      </c>
    </row>
    <row r="553" spans="1:8" x14ac:dyDescent="0.2">
      <c r="A553" s="14"/>
      <c r="B553" s="15" t="s">
        <v>529</v>
      </c>
      <c r="C553" s="16">
        <v>0</v>
      </c>
      <c r="D553" s="16">
        <v>2</v>
      </c>
      <c r="E553" s="17" t="str">
        <f t="shared" si="59"/>
        <v/>
      </c>
      <c r="F553" s="17">
        <f t="shared" si="60"/>
        <v>2.2256843979523704E-4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2</v>
      </c>
      <c r="E554" s="17" t="str">
        <f t="shared" si="59"/>
        <v/>
      </c>
      <c r="F554" s="17">
        <f t="shared" si="60"/>
        <v>2.2256843979523704E-4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1.1128421989761852E-4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1.1128421989761852E-4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3</v>
      </c>
      <c r="D562" s="16">
        <v>0</v>
      </c>
      <c r="E562" s="17">
        <f t="shared" si="59"/>
        <v>2.8190189813944745E-4</v>
      </c>
      <c r="F562" s="17" t="str">
        <f t="shared" si="60"/>
        <v/>
      </c>
      <c r="G562" s="17">
        <f t="shared" si="62"/>
        <v>-1</v>
      </c>
      <c r="H562" s="17">
        <f t="shared" si="61"/>
        <v>-2.8190189813944745E-4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21</v>
      </c>
      <c r="D564" s="16">
        <v>17</v>
      </c>
      <c r="E564" s="17">
        <f t="shared" si="59"/>
        <v>1.9733132869761325E-3</v>
      </c>
      <c r="F564" s="17">
        <f t="shared" si="60"/>
        <v>1.8918317382595148E-3</v>
      </c>
      <c r="G564" s="17">
        <f t="shared" si="62"/>
        <v>-0.19047619047619047</v>
      </c>
      <c r="H564" s="17">
        <f t="shared" si="61"/>
        <v>-3.7586919751926329E-4</v>
      </c>
    </row>
    <row r="565" spans="1:8" ht="25.5" x14ac:dyDescent="0.2">
      <c r="A565" s="14"/>
      <c r="B565" s="15" t="s">
        <v>541</v>
      </c>
      <c r="C565" s="16">
        <v>1</v>
      </c>
      <c r="D565" s="16">
        <v>1</v>
      </c>
      <c r="E565" s="17">
        <f t="shared" si="59"/>
        <v>9.3967299379815823E-5</v>
      </c>
      <c r="F565" s="17">
        <f t="shared" si="60"/>
        <v>1.1128421989761852E-4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75</v>
      </c>
      <c r="D569" s="16">
        <v>34</v>
      </c>
      <c r="E569" s="17">
        <f t="shared" si="59"/>
        <v>7.0475474534861865E-3</v>
      </c>
      <c r="F569" s="17">
        <f t="shared" si="60"/>
        <v>3.7836634765190296E-3</v>
      </c>
      <c r="G569" s="17">
        <f t="shared" si="62"/>
        <v>-0.54666666666666663</v>
      </c>
      <c r="H569" s="17">
        <f t="shared" si="61"/>
        <v>-3.8526592745724486E-3</v>
      </c>
    </row>
    <row r="570" spans="1:8" ht="25.5" x14ac:dyDescent="0.2">
      <c r="A570" s="14"/>
      <c r="B570" s="15" t="s">
        <v>546</v>
      </c>
      <c r="C570" s="16">
        <v>8</v>
      </c>
      <c r="D570" s="16">
        <v>42</v>
      </c>
      <c r="E570" s="17">
        <f t="shared" si="59"/>
        <v>7.5173839503852658E-4</v>
      </c>
      <c r="F570" s="17">
        <f t="shared" si="60"/>
        <v>4.6739372356999782E-3</v>
      </c>
      <c r="G570" s="17">
        <f t="shared" si="62"/>
        <v>4.25</v>
      </c>
      <c r="H570" s="17">
        <f t="shared" si="61"/>
        <v>3.1948881789137379E-3</v>
      </c>
    </row>
    <row r="571" spans="1:8" x14ac:dyDescent="0.2">
      <c r="A571" s="14"/>
      <c r="B571" s="15" t="s">
        <v>547</v>
      </c>
      <c r="C571" s="16">
        <v>62</v>
      </c>
      <c r="D571" s="16">
        <v>58</v>
      </c>
      <c r="E571" s="17">
        <f t="shared" si="59"/>
        <v>5.8259725615485815E-3</v>
      </c>
      <c r="F571" s="17">
        <f t="shared" si="60"/>
        <v>6.4544847540618736E-3</v>
      </c>
      <c r="G571" s="17">
        <f t="shared" si="62"/>
        <v>-6.4516129032258063E-2</v>
      </c>
      <c r="H571" s="17">
        <f t="shared" si="61"/>
        <v>-3.7586919751926329E-4</v>
      </c>
    </row>
    <row r="572" spans="1:8" x14ac:dyDescent="0.2">
      <c r="A572" s="14"/>
      <c r="B572" s="15" t="s">
        <v>548</v>
      </c>
      <c r="C572" s="16">
        <v>3</v>
      </c>
      <c r="D572" s="16">
        <v>2</v>
      </c>
      <c r="E572" s="17">
        <f t="shared" si="59"/>
        <v>2.8190189813944745E-4</v>
      </c>
      <c r="F572" s="17">
        <f t="shared" si="60"/>
        <v>2.2256843979523704E-4</v>
      </c>
      <c r="G572" s="17">
        <f t="shared" si="62"/>
        <v>-0.33333333333333331</v>
      </c>
      <c r="H572" s="17">
        <f t="shared" si="61"/>
        <v>-9.3967299379815809E-5</v>
      </c>
    </row>
    <row r="573" spans="1:8" x14ac:dyDescent="0.2">
      <c r="A573" s="14"/>
      <c r="B573" s="15" t="s">
        <v>549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1.1128421989761852E-4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1.1128421989761852E-4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1.1128421989761852E-4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</v>
      </c>
      <c r="D578" s="16">
        <v>5</v>
      </c>
      <c r="E578" s="17">
        <f t="shared" si="59"/>
        <v>4.6983649689907913E-4</v>
      </c>
      <c r="F578" s="17">
        <f t="shared" si="60"/>
        <v>5.5642109948809255E-4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9.3967299379815823E-5</v>
      </c>
      <c r="F579" s="17" t="str">
        <f t="shared" si="60"/>
        <v/>
      </c>
      <c r="G579" s="17">
        <f t="shared" si="62"/>
        <v>-1</v>
      </c>
      <c r="H579" s="17">
        <f t="shared" si="61"/>
        <v>-9.3967299379815823E-5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16235</v>
      </c>
      <c r="D591" s="20">
        <f>SUM(D592:D618)</f>
        <v>18996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0.17006467508469356</v>
      </c>
      <c r="H591" s="21">
        <f t="shared" ref="H591:H618" si="65">+IF(OR(AND(E591=""),(G591="")),"",E591*G591)</f>
        <v>0.17006467508469356</v>
      </c>
    </row>
    <row r="592" spans="1:8" x14ac:dyDescent="0.2">
      <c r="A592" s="14"/>
      <c r="B592" s="15" t="s">
        <v>562</v>
      </c>
      <c r="C592" s="16">
        <v>2</v>
      </c>
      <c r="D592" s="16">
        <v>1</v>
      </c>
      <c r="E592" s="17">
        <f t="shared" si="63"/>
        <v>1.2319063751154913E-4</v>
      </c>
      <c r="F592" s="17">
        <f t="shared" si="64"/>
        <v>5.264266161297115E-5</v>
      </c>
      <c r="G592" s="17">
        <f t="shared" ref="G592:G618" si="66">+IF(AND(C592=0,D592=0)," ",IF(C592=0,1,IF(D592=0,-1,(D592-C592)/C592)))</f>
        <v>-0.5</v>
      </c>
      <c r="H592" s="17">
        <f t="shared" si="65"/>
        <v>-6.1595318755774565E-5</v>
      </c>
    </row>
    <row r="593" spans="1:8" x14ac:dyDescent="0.2">
      <c r="A593" s="14"/>
      <c r="B593" s="15" t="s">
        <v>563</v>
      </c>
      <c r="C593" s="16">
        <v>19</v>
      </c>
      <c r="D593" s="16">
        <v>8</v>
      </c>
      <c r="E593" s="17">
        <f t="shared" si="63"/>
        <v>1.1703110563597166E-3</v>
      </c>
      <c r="F593" s="17">
        <f t="shared" si="64"/>
        <v>4.211412929037692E-4</v>
      </c>
      <c r="G593" s="17">
        <f t="shared" si="66"/>
        <v>-0.57894736842105265</v>
      </c>
      <c r="H593" s="17">
        <f t="shared" si="65"/>
        <v>-6.7754850631352023E-4</v>
      </c>
    </row>
    <row r="594" spans="1:8" ht="25.5" x14ac:dyDescent="0.2">
      <c r="A594" s="14"/>
      <c r="B594" s="15" t="s">
        <v>564</v>
      </c>
      <c r="C594" s="16">
        <v>66</v>
      </c>
      <c r="D594" s="16">
        <v>67</v>
      </c>
      <c r="E594" s="17">
        <f t="shared" si="63"/>
        <v>4.0652910378811214E-3</v>
      </c>
      <c r="F594" s="17">
        <f t="shared" si="64"/>
        <v>3.5270583280690672E-3</v>
      </c>
      <c r="G594" s="17">
        <f t="shared" si="66"/>
        <v>1.5151515151515152E-2</v>
      </c>
      <c r="H594" s="17">
        <f t="shared" si="65"/>
        <v>6.1595318755774565E-5</v>
      </c>
    </row>
    <row r="595" spans="1:8" x14ac:dyDescent="0.2">
      <c r="A595" s="14"/>
      <c r="B595" s="15" t="s">
        <v>565</v>
      </c>
      <c r="C595" s="16">
        <v>45</v>
      </c>
      <c r="D595" s="16">
        <v>94</v>
      </c>
      <c r="E595" s="17">
        <f t="shared" si="63"/>
        <v>2.7717893440098551E-3</v>
      </c>
      <c r="F595" s="17">
        <f t="shared" si="64"/>
        <v>4.9484101916192885E-3</v>
      </c>
      <c r="G595" s="17">
        <f t="shared" si="66"/>
        <v>1.0888888888888888</v>
      </c>
      <c r="H595" s="17">
        <f t="shared" si="65"/>
        <v>3.0181706190329531E-3</v>
      </c>
    </row>
    <row r="596" spans="1:8" x14ac:dyDescent="0.2">
      <c r="A596" s="14"/>
      <c r="B596" s="15" t="s">
        <v>566</v>
      </c>
      <c r="C596" s="16">
        <v>3</v>
      </c>
      <c r="D596" s="16">
        <v>1</v>
      </c>
      <c r="E596" s="17">
        <f t="shared" si="63"/>
        <v>1.8478595626732368E-4</v>
      </c>
      <c r="F596" s="17">
        <f t="shared" si="64"/>
        <v>5.264266161297115E-5</v>
      </c>
      <c r="G596" s="17">
        <f t="shared" si="66"/>
        <v>-0.66666666666666663</v>
      </c>
      <c r="H596" s="17">
        <f t="shared" si="65"/>
        <v>-1.231906375115491E-4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1</v>
      </c>
      <c r="E599" s="17" t="str">
        <f t="shared" si="63"/>
        <v/>
      </c>
      <c r="F599" s="17">
        <f t="shared" si="64"/>
        <v>5.264266161297115E-5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6.1595318755774565E-5</v>
      </c>
      <c r="F600" s="17" t="str">
        <f t="shared" si="64"/>
        <v/>
      </c>
      <c r="G600" s="17">
        <f t="shared" si="66"/>
        <v>-1</v>
      </c>
      <c r="H600" s="17">
        <f t="shared" si="65"/>
        <v>-6.1595318755774565E-5</v>
      </c>
    </row>
    <row r="601" spans="1:8" ht="25.5" x14ac:dyDescent="0.2">
      <c r="A601" s="14"/>
      <c r="B601" s="15" t="s">
        <v>571</v>
      </c>
      <c r="C601" s="16">
        <v>2</v>
      </c>
      <c r="D601" s="16">
        <v>1</v>
      </c>
      <c r="E601" s="17">
        <f t="shared" si="63"/>
        <v>1.2319063751154913E-4</v>
      </c>
      <c r="F601" s="17">
        <f t="shared" si="64"/>
        <v>5.264266161297115E-5</v>
      </c>
      <c r="G601" s="17">
        <f t="shared" si="66"/>
        <v>-0.5</v>
      </c>
      <c r="H601" s="17">
        <f t="shared" si="65"/>
        <v>-6.1595318755774565E-5</v>
      </c>
    </row>
    <row r="602" spans="1:8" x14ac:dyDescent="0.2">
      <c r="A602" s="14"/>
      <c r="B602" s="15" t="s">
        <v>572</v>
      </c>
      <c r="C602" s="16">
        <v>1</v>
      </c>
      <c r="D602" s="16">
        <v>4</v>
      </c>
      <c r="E602" s="17">
        <f t="shared" si="63"/>
        <v>6.1595318755774565E-5</v>
      </c>
      <c r="F602" s="17">
        <f t="shared" si="64"/>
        <v>2.105706464518846E-4</v>
      </c>
      <c r="G602" s="17">
        <f t="shared" si="66"/>
        <v>3</v>
      </c>
      <c r="H602" s="17">
        <f t="shared" si="65"/>
        <v>1.8478595626732371E-4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2</v>
      </c>
      <c r="D604" s="16">
        <v>0</v>
      </c>
      <c r="E604" s="17">
        <f t="shared" si="63"/>
        <v>1.2319063751154913E-4</v>
      </c>
      <c r="F604" s="17" t="str">
        <f t="shared" si="64"/>
        <v/>
      </c>
      <c r="G604" s="17">
        <f t="shared" si="66"/>
        <v>-1</v>
      </c>
      <c r="H604" s="17">
        <f t="shared" si="65"/>
        <v>-1.2319063751154913E-4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133</v>
      </c>
      <c r="D606" s="16">
        <v>112</v>
      </c>
      <c r="E606" s="17">
        <f t="shared" si="63"/>
        <v>8.1921773945180174E-3</v>
      </c>
      <c r="F606" s="17">
        <f t="shared" si="64"/>
        <v>5.8959781006527687E-3</v>
      </c>
      <c r="G606" s="17">
        <f t="shared" si="66"/>
        <v>-0.15789473684210525</v>
      </c>
      <c r="H606" s="17">
        <f t="shared" si="65"/>
        <v>-1.2935016938712659E-3</v>
      </c>
    </row>
    <row r="607" spans="1:8" x14ac:dyDescent="0.2">
      <c r="A607" s="14"/>
      <c r="B607" s="15" t="s">
        <v>577</v>
      </c>
      <c r="C607" s="16">
        <v>143</v>
      </c>
      <c r="D607" s="16">
        <v>819</v>
      </c>
      <c r="E607" s="17">
        <f t="shared" si="63"/>
        <v>8.8081305820757617E-3</v>
      </c>
      <c r="F607" s="17">
        <f t="shared" si="64"/>
        <v>4.3114339861023372E-2</v>
      </c>
      <c r="G607" s="17">
        <f t="shared" si="66"/>
        <v>4.7272727272727275</v>
      </c>
      <c r="H607" s="17">
        <f t="shared" si="65"/>
        <v>4.1638435478903606E-2</v>
      </c>
    </row>
    <row r="608" spans="1:8" x14ac:dyDescent="0.2">
      <c r="A608" s="14"/>
      <c r="B608" s="15" t="s">
        <v>578</v>
      </c>
      <c r="C608" s="16">
        <v>1</v>
      </c>
      <c r="D608" s="16">
        <v>2</v>
      </c>
      <c r="E608" s="17">
        <f t="shared" si="63"/>
        <v>6.1595318755774565E-5</v>
      </c>
      <c r="F608" s="17">
        <f t="shared" si="64"/>
        <v>1.052853232259423E-4</v>
      </c>
      <c r="G608" s="17">
        <f t="shared" si="66"/>
        <v>1</v>
      </c>
      <c r="H608" s="17">
        <f t="shared" si="65"/>
        <v>6.1595318755774565E-5</v>
      </c>
    </row>
    <row r="609" spans="1:8" x14ac:dyDescent="0.2">
      <c r="A609" s="14"/>
      <c r="B609" s="15" t="s">
        <v>579</v>
      </c>
      <c r="C609" s="16">
        <v>287</v>
      </c>
      <c r="D609" s="16">
        <v>146</v>
      </c>
      <c r="E609" s="17">
        <f t="shared" si="63"/>
        <v>1.76778564829073E-2</v>
      </c>
      <c r="F609" s="17">
        <f t="shared" si="64"/>
        <v>7.6858285954937884E-3</v>
      </c>
      <c r="G609" s="17">
        <f t="shared" si="66"/>
        <v>-0.49128919860627179</v>
      </c>
      <c r="H609" s="17">
        <f t="shared" si="65"/>
        <v>-8.6849399445642142E-3</v>
      </c>
    </row>
    <row r="610" spans="1:8" x14ac:dyDescent="0.2">
      <c r="A610" s="14"/>
      <c r="B610" s="15" t="s">
        <v>580</v>
      </c>
      <c r="C610" s="16">
        <v>15478</v>
      </c>
      <c r="D610" s="16">
        <v>17691</v>
      </c>
      <c r="E610" s="17">
        <f t="shared" si="63"/>
        <v>0.95337234370187862</v>
      </c>
      <c r="F610" s="17">
        <f t="shared" si="64"/>
        <v>0.9313013265950727</v>
      </c>
      <c r="G610" s="17">
        <f t="shared" si="66"/>
        <v>0.14297712882801394</v>
      </c>
      <c r="H610" s="17">
        <f t="shared" si="65"/>
        <v>0.13631044040652909</v>
      </c>
    </row>
    <row r="611" spans="1:8" x14ac:dyDescent="0.2">
      <c r="A611" s="14"/>
      <c r="B611" s="15" t="s">
        <v>581</v>
      </c>
      <c r="C611" s="16">
        <v>18</v>
      </c>
      <c r="D611" s="16">
        <v>3</v>
      </c>
      <c r="E611" s="17">
        <f t="shared" si="63"/>
        <v>1.108715737603942E-3</v>
      </c>
      <c r="F611" s="17">
        <f t="shared" si="64"/>
        <v>1.5792798483891344E-4</v>
      </c>
      <c r="G611" s="17">
        <f t="shared" si="66"/>
        <v>-0.83333333333333337</v>
      </c>
      <c r="H611" s="17">
        <f t="shared" si="65"/>
        <v>-9.2392978133661843E-4</v>
      </c>
    </row>
    <row r="612" spans="1:8" x14ac:dyDescent="0.2">
      <c r="A612" s="14"/>
      <c r="B612" s="15" t="s">
        <v>582</v>
      </c>
      <c r="C612" s="16">
        <v>5</v>
      </c>
      <c r="D612" s="16">
        <v>5</v>
      </c>
      <c r="E612" s="17">
        <f t="shared" si="63"/>
        <v>3.0797659377887281E-4</v>
      </c>
      <c r="F612" s="17">
        <f t="shared" si="64"/>
        <v>2.6321330806485579E-4</v>
      </c>
      <c r="G612" s="17">
        <f t="shared" si="66"/>
        <v>0</v>
      </c>
      <c r="H612" s="17">
        <f t="shared" si="65"/>
        <v>0</v>
      </c>
    </row>
    <row r="613" spans="1:8" ht="25.5" x14ac:dyDescent="0.2">
      <c r="A613" s="14"/>
      <c r="B613" s="15" t="s">
        <v>583</v>
      </c>
      <c r="C613" s="16">
        <v>1</v>
      </c>
      <c r="D613" s="16">
        <v>1</v>
      </c>
      <c r="E613" s="17">
        <f t="shared" si="63"/>
        <v>6.1595318755774565E-5</v>
      </c>
      <c r="F613" s="17">
        <f t="shared" si="64"/>
        <v>5.264266161297115E-5</v>
      </c>
      <c r="G613" s="17">
        <f t="shared" si="66"/>
        <v>0</v>
      </c>
      <c r="H613" s="17">
        <f t="shared" si="65"/>
        <v>0</v>
      </c>
    </row>
    <row r="614" spans="1:8" x14ac:dyDescent="0.2">
      <c r="A614" s="14"/>
      <c r="B614" s="15" t="s">
        <v>584</v>
      </c>
      <c r="C614" s="16">
        <v>3</v>
      </c>
      <c r="D614" s="16">
        <v>2</v>
      </c>
      <c r="E614" s="17">
        <f t="shared" si="63"/>
        <v>1.8478595626732368E-4</v>
      </c>
      <c r="F614" s="17">
        <f t="shared" si="64"/>
        <v>1.052853232259423E-4</v>
      </c>
      <c r="G614" s="17">
        <f t="shared" si="66"/>
        <v>-0.33333333333333331</v>
      </c>
      <c r="H614" s="17">
        <f t="shared" si="65"/>
        <v>-6.1595318755774551E-5</v>
      </c>
    </row>
    <row r="615" spans="1:8" x14ac:dyDescent="0.2">
      <c r="A615" s="14"/>
      <c r="B615" s="15" t="s">
        <v>585</v>
      </c>
      <c r="C615" s="16">
        <v>1</v>
      </c>
      <c r="D615" s="16">
        <v>5</v>
      </c>
      <c r="E615" s="17">
        <f t="shared" si="63"/>
        <v>6.1595318755774565E-5</v>
      </c>
      <c r="F615" s="17">
        <f t="shared" si="64"/>
        <v>2.6321330806485579E-4</v>
      </c>
      <c r="G615" s="17">
        <f t="shared" si="66"/>
        <v>4</v>
      </c>
      <c r="H615" s="17">
        <f t="shared" si="65"/>
        <v>2.4638127502309826E-4</v>
      </c>
    </row>
    <row r="616" spans="1:8" ht="25.5" x14ac:dyDescent="0.2">
      <c r="A616" s="14"/>
      <c r="B616" s="15" t="s">
        <v>586</v>
      </c>
      <c r="C616" s="16">
        <v>2</v>
      </c>
      <c r="D616" s="16">
        <v>1</v>
      </c>
      <c r="E616" s="17">
        <f t="shared" si="63"/>
        <v>1.2319063751154913E-4</v>
      </c>
      <c r="F616" s="17">
        <f t="shared" si="64"/>
        <v>5.264266161297115E-5</v>
      </c>
      <c r="G616" s="17">
        <f t="shared" si="66"/>
        <v>-0.5</v>
      </c>
      <c r="H616" s="17">
        <f t="shared" si="65"/>
        <v>-6.1595318755774565E-5</v>
      </c>
    </row>
    <row r="617" spans="1:8" ht="25.5" x14ac:dyDescent="0.2">
      <c r="A617" s="14"/>
      <c r="B617" s="15" t="s">
        <v>587</v>
      </c>
      <c r="C617" s="16">
        <v>20</v>
      </c>
      <c r="D617" s="16">
        <v>25</v>
      </c>
      <c r="E617" s="17">
        <f t="shared" si="63"/>
        <v>1.2319063751154912E-3</v>
      </c>
      <c r="F617" s="17">
        <f t="shared" si="64"/>
        <v>1.3160665403242789E-3</v>
      </c>
      <c r="G617" s="17">
        <f t="shared" si="66"/>
        <v>0.25</v>
      </c>
      <c r="H617" s="17">
        <f t="shared" si="65"/>
        <v>3.0797659377887281E-4</v>
      </c>
    </row>
    <row r="618" spans="1:8" ht="25.5" x14ac:dyDescent="0.2">
      <c r="A618" s="14"/>
      <c r="B618" s="15" t="s">
        <v>588</v>
      </c>
      <c r="C618" s="16">
        <v>2</v>
      </c>
      <c r="D618" s="16">
        <v>7</v>
      </c>
      <c r="E618" s="17">
        <f t="shared" si="63"/>
        <v>1.2319063751154913E-4</v>
      </c>
      <c r="F618" s="17">
        <f t="shared" si="64"/>
        <v>3.6849863129079805E-4</v>
      </c>
      <c r="G618" s="17">
        <f t="shared" si="66"/>
        <v>2.5</v>
      </c>
      <c r="H618" s="17">
        <f t="shared" si="65"/>
        <v>3.0797659377887281E-4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634</v>
      </c>
      <c r="C8" s="12">
        <f>+C19+C76+C177+C356+C591</f>
        <v>29920</v>
      </c>
      <c r="D8" s="13">
        <f>+D19+D76+D177+D356+D591</f>
        <v>32073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7.1958556149732622E-2</v>
      </c>
      <c r="H8" s="10">
        <f t="shared" ref="H8:H13" si="1">+IF(OR(AND(E8=""),(G8="")),"",E8*G8)</f>
        <v>7.1958556149732608E-2</v>
      </c>
    </row>
    <row r="9" spans="1:8" x14ac:dyDescent="0.2">
      <c r="A9" s="14"/>
      <c r="B9" s="15" t="s">
        <v>6</v>
      </c>
      <c r="C9" s="16">
        <f>+C19</f>
        <v>292</v>
      </c>
      <c r="D9" s="16">
        <f>+D19</f>
        <v>188</v>
      </c>
      <c r="E9" s="17">
        <f t="shared" ref="E9:F13" si="2">+C9/C$8</f>
        <v>9.759358288770054E-3</v>
      </c>
      <c r="F9" s="17">
        <f t="shared" si="2"/>
        <v>5.8616281607582702E-3</v>
      </c>
      <c r="G9" s="17">
        <f t="shared" si="0"/>
        <v>-0.35616438356164382</v>
      </c>
      <c r="H9" s="17">
        <f t="shared" si="1"/>
        <v>-3.4759358288770055E-3</v>
      </c>
    </row>
    <row r="10" spans="1:8" x14ac:dyDescent="0.2">
      <c r="A10" s="14"/>
      <c r="B10" s="15" t="s">
        <v>7</v>
      </c>
      <c r="C10" s="16">
        <f>+C76</f>
        <v>3753</v>
      </c>
      <c r="D10" s="16">
        <f>+D76</f>
        <v>3539</v>
      </c>
      <c r="E10" s="17">
        <f t="shared" si="2"/>
        <v>0.12543449197860962</v>
      </c>
      <c r="F10" s="17">
        <f t="shared" si="2"/>
        <v>0.11034203223895489</v>
      </c>
      <c r="G10" s="17">
        <f t="shared" si="0"/>
        <v>-5.7021049826805226E-2</v>
      </c>
      <c r="H10" s="17">
        <f t="shared" si="1"/>
        <v>-7.1524064171122996E-3</v>
      </c>
    </row>
    <row r="11" spans="1:8" ht="25.5" x14ac:dyDescent="0.2">
      <c r="A11" s="14"/>
      <c r="B11" s="15" t="s">
        <v>8</v>
      </c>
      <c r="C11" s="16">
        <f>+C177</f>
        <v>8850</v>
      </c>
      <c r="D11" s="16">
        <f>+D177</f>
        <v>9167</v>
      </c>
      <c r="E11" s="17">
        <f t="shared" si="2"/>
        <v>0.29578877005347592</v>
      </c>
      <c r="F11" s="17">
        <f t="shared" si="2"/>
        <v>0.28581673058335672</v>
      </c>
      <c r="G11" s="17">
        <f t="shared" si="0"/>
        <v>3.5819209039548022E-2</v>
      </c>
      <c r="H11" s="17">
        <f t="shared" si="1"/>
        <v>1.0594919786096255E-2</v>
      </c>
    </row>
    <row r="12" spans="1:8" x14ac:dyDescent="0.2">
      <c r="A12" s="14"/>
      <c r="B12" s="15" t="s">
        <v>9</v>
      </c>
      <c r="C12" s="16">
        <f>+C356</f>
        <v>12521</v>
      </c>
      <c r="D12" s="16">
        <f>+D356</f>
        <v>14727</v>
      </c>
      <c r="E12" s="17">
        <f t="shared" si="2"/>
        <v>0.41848262032085559</v>
      </c>
      <c r="F12" s="17">
        <f t="shared" si="2"/>
        <v>0.459171265550463</v>
      </c>
      <c r="G12" s="17">
        <f t="shared" si="0"/>
        <v>0.17618401086175225</v>
      </c>
      <c r="H12" s="17">
        <f t="shared" si="1"/>
        <v>7.3729946524064172E-2</v>
      </c>
    </row>
    <row r="13" spans="1:8" x14ac:dyDescent="0.2">
      <c r="A13" s="14"/>
      <c r="B13" s="15" t="s">
        <v>10</v>
      </c>
      <c r="C13" s="16">
        <f>+C591</f>
        <v>4504</v>
      </c>
      <c r="D13" s="16">
        <f>+D591</f>
        <v>4452</v>
      </c>
      <c r="E13" s="17">
        <f t="shared" si="2"/>
        <v>0.15053475935828878</v>
      </c>
      <c r="F13" s="17">
        <f t="shared" si="2"/>
        <v>0.13880834346646712</v>
      </c>
      <c r="G13" s="17">
        <f t="shared" si="0"/>
        <v>-1.1545293072824156E-2</v>
      </c>
      <c r="H13" s="17">
        <f t="shared" si="1"/>
        <v>-1.7379679144385028E-3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292</v>
      </c>
      <c r="D19" s="20">
        <f>SUM(D20:D70)</f>
        <v>188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-0.35616438356164382</v>
      </c>
      <c r="H19" s="21">
        <f t="shared" ref="H19:H50" si="5">+IF(OR(AND(E19=""),(G19="")),"",E19*G19)</f>
        <v>-0.35616438356164382</v>
      </c>
    </row>
    <row r="20" spans="1:8" x14ac:dyDescent="0.2">
      <c r="A20" s="14"/>
      <c r="B20" s="15" t="s">
        <v>13</v>
      </c>
      <c r="C20" s="16">
        <v>1</v>
      </c>
      <c r="D20" s="16">
        <v>0</v>
      </c>
      <c r="E20" s="17">
        <f t="shared" si="3"/>
        <v>3.4246575342465752E-3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-3.4246575342465752E-3</v>
      </c>
    </row>
    <row r="21" spans="1:8" x14ac:dyDescent="0.2">
      <c r="A21" s="14"/>
      <c r="B21" s="15" t="s">
        <v>14</v>
      </c>
      <c r="C21" s="16">
        <v>7</v>
      </c>
      <c r="D21" s="16">
        <v>11</v>
      </c>
      <c r="E21" s="17">
        <f t="shared" si="3"/>
        <v>2.3972602739726026E-2</v>
      </c>
      <c r="F21" s="17">
        <f t="shared" si="4"/>
        <v>5.8510638297872342E-2</v>
      </c>
      <c r="G21" s="17">
        <f t="shared" si="6"/>
        <v>0.5714285714285714</v>
      </c>
      <c r="H21" s="17">
        <f t="shared" si="5"/>
        <v>1.3698630136986301E-2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2</v>
      </c>
      <c r="E23" s="17">
        <f t="shared" si="3"/>
        <v>3.4246575342465752E-3</v>
      </c>
      <c r="F23" s="17">
        <f t="shared" si="4"/>
        <v>1.0638297872340425E-2</v>
      </c>
      <c r="G23" s="17">
        <f t="shared" si="6"/>
        <v>1</v>
      </c>
      <c r="H23" s="17">
        <f t="shared" si="5"/>
        <v>3.4246575342465752E-3</v>
      </c>
    </row>
    <row r="24" spans="1:8" ht="25.5" x14ac:dyDescent="0.2">
      <c r="A24" s="14"/>
      <c r="B24" s="15" t="s">
        <v>17</v>
      </c>
      <c r="C24" s="16">
        <v>2</v>
      </c>
      <c r="D24" s="16">
        <v>1</v>
      </c>
      <c r="E24" s="17">
        <f t="shared" si="3"/>
        <v>6.8493150684931503E-3</v>
      </c>
      <c r="F24" s="17">
        <f t="shared" si="4"/>
        <v>5.3191489361702126E-3</v>
      </c>
      <c r="G24" s="17">
        <f t="shared" si="6"/>
        <v>-0.5</v>
      </c>
      <c r="H24" s="17">
        <f t="shared" si="5"/>
        <v>-3.4246575342465752E-3</v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3.4246575342465752E-3</v>
      </c>
      <c r="F25" s="17">
        <f t="shared" si="4"/>
        <v>5.3191489361702126E-3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3</v>
      </c>
      <c r="D26" s="16">
        <v>0</v>
      </c>
      <c r="E26" s="17">
        <f t="shared" si="3"/>
        <v>1.0273972602739725E-2</v>
      </c>
      <c r="F26" s="17" t="str">
        <f t="shared" si="4"/>
        <v/>
      </c>
      <c r="G26" s="17">
        <f t="shared" si="6"/>
        <v>-1</v>
      </c>
      <c r="H26" s="17">
        <f t="shared" si="5"/>
        <v>-1.0273972602739725E-2</v>
      </c>
    </row>
    <row r="27" spans="1:8" x14ac:dyDescent="0.2">
      <c r="A27" s="14"/>
      <c r="B27" s="15" t="s">
        <v>20</v>
      </c>
      <c r="C27" s="16">
        <v>4</v>
      </c>
      <c r="D27" s="16">
        <v>9</v>
      </c>
      <c r="E27" s="17">
        <f t="shared" si="3"/>
        <v>1.3698630136986301E-2</v>
      </c>
      <c r="F27" s="17">
        <f t="shared" si="4"/>
        <v>4.7872340425531915E-2</v>
      </c>
      <c r="G27" s="17">
        <f t="shared" si="6"/>
        <v>1.25</v>
      </c>
      <c r="H27" s="17">
        <f t="shared" si="5"/>
        <v>1.7123287671232876E-2</v>
      </c>
    </row>
    <row r="28" spans="1:8" x14ac:dyDescent="0.2">
      <c r="A28" s="14"/>
      <c r="B28" s="15" t="s">
        <v>21</v>
      </c>
      <c r="C28" s="16">
        <v>2</v>
      </c>
      <c r="D28" s="16">
        <v>4</v>
      </c>
      <c r="E28" s="17">
        <f t="shared" si="3"/>
        <v>6.8493150684931503E-3</v>
      </c>
      <c r="F28" s="17">
        <f t="shared" si="4"/>
        <v>2.1276595744680851E-2</v>
      </c>
      <c r="G28" s="17">
        <f t="shared" si="6"/>
        <v>1</v>
      </c>
      <c r="H28" s="17">
        <f t="shared" si="5"/>
        <v>6.8493150684931503E-3</v>
      </c>
    </row>
    <row r="29" spans="1:8" x14ac:dyDescent="0.2">
      <c r="A29" s="14"/>
      <c r="B29" s="15" t="s">
        <v>22</v>
      </c>
      <c r="C29" s="16">
        <v>2</v>
      </c>
      <c r="D29" s="16">
        <v>3</v>
      </c>
      <c r="E29" s="17">
        <f t="shared" si="3"/>
        <v>6.8493150684931503E-3</v>
      </c>
      <c r="F29" s="17">
        <f t="shared" si="4"/>
        <v>1.5957446808510637E-2</v>
      </c>
      <c r="G29" s="17">
        <f t="shared" si="6"/>
        <v>0.5</v>
      </c>
      <c r="H29" s="17">
        <f t="shared" si="5"/>
        <v>3.4246575342465752E-3</v>
      </c>
    </row>
    <row r="30" spans="1:8" x14ac:dyDescent="0.2">
      <c r="A30" s="14"/>
      <c r="B30" s="15" t="s">
        <v>23</v>
      </c>
      <c r="C30" s="16">
        <v>13</v>
      </c>
      <c r="D30" s="16">
        <v>15</v>
      </c>
      <c r="E30" s="17">
        <f t="shared" si="3"/>
        <v>4.4520547945205477E-2</v>
      </c>
      <c r="F30" s="17">
        <f t="shared" si="4"/>
        <v>7.9787234042553196E-2</v>
      </c>
      <c r="G30" s="17">
        <f t="shared" si="6"/>
        <v>0.15384615384615385</v>
      </c>
      <c r="H30" s="17">
        <f t="shared" si="5"/>
        <v>6.8493150684931503E-3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1</v>
      </c>
      <c r="E32" s="17">
        <f t="shared" si="3"/>
        <v>6.8493150684931503E-3</v>
      </c>
      <c r="F32" s="17">
        <f t="shared" si="4"/>
        <v>5.3191489361702126E-3</v>
      </c>
      <c r="G32" s="17">
        <f t="shared" si="6"/>
        <v>-0.5</v>
      </c>
      <c r="H32" s="17">
        <f t="shared" si="5"/>
        <v>-3.4246575342465752E-3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3.4246575342465752E-3</v>
      </c>
      <c r="F33" s="17" t="str">
        <f t="shared" si="4"/>
        <v/>
      </c>
      <c r="G33" s="17">
        <f t="shared" si="6"/>
        <v>-1</v>
      </c>
      <c r="H33" s="17">
        <f t="shared" si="5"/>
        <v>-3.4246575342465752E-3</v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3.4246575342465752E-3</v>
      </c>
      <c r="F34" s="17" t="str">
        <f t="shared" si="4"/>
        <v/>
      </c>
      <c r="G34" s="17">
        <f t="shared" si="6"/>
        <v>-1</v>
      </c>
      <c r="H34" s="17">
        <f t="shared" si="5"/>
        <v>-3.4246575342465752E-3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56</v>
      </c>
      <c r="D36" s="16">
        <v>6</v>
      </c>
      <c r="E36" s="17">
        <f t="shared" si="3"/>
        <v>0.19178082191780821</v>
      </c>
      <c r="F36" s="17">
        <f t="shared" si="4"/>
        <v>3.1914893617021274E-2</v>
      </c>
      <c r="G36" s="17">
        <f t="shared" si="6"/>
        <v>-0.8928571428571429</v>
      </c>
      <c r="H36" s="17">
        <f t="shared" si="5"/>
        <v>-0.17123287671232876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3</v>
      </c>
      <c r="E38" s="17" t="str">
        <f t="shared" si="3"/>
        <v/>
      </c>
      <c r="F38" s="17">
        <f t="shared" si="4"/>
        <v>1.5957446808510637E-2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2</v>
      </c>
      <c r="E39" s="17" t="str">
        <f t="shared" si="3"/>
        <v/>
      </c>
      <c r="F39" s="17">
        <f t="shared" si="4"/>
        <v>1.0638297872340425E-2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3.4246575342465752E-3</v>
      </c>
      <c r="F40" s="17" t="str">
        <f t="shared" si="4"/>
        <v/>
      </c>
      <c r="G40" s="17">
        <f t="shared" si="6"/>
        <v>-1</v>
      </c>
      <c r="H40" s="17">
        <f t="shared" si="5"/>
        <v>-3.4246575342465752E-3</v>
      </c>
    </row>
    <row r="41" spans="1:8" ht="25.5" x14ac:dyDescent="0.2">
      <c r="A41" s="14"/>
      <c r="B41" s="15" t="s">
        <v>34</v>
      </c>
      <c r="C41" s="16">
        <v>1</v>
      </c>
      <c r="D41" s="16">
        <v>1</v>
      </c>
      <c r="E41" s="17">
        <f t="shared" si="3"/>
        <v>3.4246575342465752E-3</v>
      </c>
      <c r="F41" s="17">
        <f t="shared" si="4"/>
        <v>5.3191489361702126E-3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3.4246575342465752E-3</v>
      </c>
      <c r="F43" s="17" t="str">
        <f t="shared" si="4"/>
        <v/>
      </c>
      <c r="G43" s="17">
        <f t="shared" si="6"/>
        <v>-1</v>
      </c>
      <c r="H43" s="17">
        <f t="shared" si="5"/>
        <v>-3.4246575342465752E-3</v>
      </c>
    </row>
    <row r="44" spans="1:8" ht="25.5" x14ac:dyDescent="0.2">
      <c r="A44" s="14"/>
      <c r="B44" s="15" t="s">
        <v>37</v>
      </c>
      <c r="C44" s="16">
        <v>1</v>
      </c>
      <c r="D44" s="16">
        <v>2</v>
      </c>
      <c r="E44" s="17">
        <f t="shared" si="3"/>
        <v>3.4246575342465752E-3</v>
      </c>
      <c r="F44" s="17">
        <f t="shared" si="4"/>
        <v>1.0638297872340425E-2</v>
      </c>
      <c r="G44" s="17">
        <f t="shared" si="6"/>
        <v>1</v>
      </c>
      <c r="H44" s="17">
        <f t="shared" si="5"/>
        <v>3.4246575342465752E-3</v>
      </c>
    </row>
    <row r="45" spans="1:8" ht="25.5" x14ac:dyDescent="0.2">
      <c r="A45" s="14"/>
      <c r="B45" s="15" t="s">
        <v>38</v>
      </c>
      <c r="C45" s="16">
        <v>6</v>
      </c>
      <c r="D45" s="16">
        <v>3</v>
      </c>
      <c r="E45" s="17">
        <f t="shared" si="3"/>
        <v>2.0547945205479451E-2</v>
      </c>
      <c r="F45" s="17">
        <f t="shared" si="4"/>
        <v>1.5957446808510637E-2</v>
      </c>
      <c r="G45" s="17">
        <f t="shared" si="6"/>
        <v>-0.5</v>
      </c>
      <c r="H45" s="17">
        <f t="shared" si="5"/>
        <v>-1.0273972602739725E-2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3.4246575342465752E-3</v>
      </c>
      <c r="F47" s="17" t="str">
        <f t="shared" si="4"/>
        <v/>
      </c>
      <c r="G47" s="17">
        <f t="shared" si="6"/>
        <v>-1</v>
      </c>
      <c r="H47" s="17">
        <f t="shared" si="5"/>
        <v>-3.4246575342465752E-3</v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3.4246575342465752E-3</v>
      </c>
      <c r="F48" s="17">
        <f t="shared" si="4"/>
        <v>5.3191489361702126E-3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4</v>
      </c>
      <c r="D49" s="16">
        <v>3</v>
      </c>
      <c r="E49" s="17">
        <f t="shared" si="3"/>
        <v>1.3698630136986301E-2</v>
      </c>
      <c r="F49" s="17">
        <f t="shared" si="4"/>
        <v>1.5957446808510637E-2</v>
      </c>
      <c r="G49" s="17">
        <f t="shared" si="6"/>
        <v>-0.25</v>
      </c>
      <c r="H49" s="17">
        <f t="shared" si="5"/>
        <v>-3.4246575342465752E-3</v>
      </c>
    </row>
    <row r="50" spans="1:8" x14ac:dyDescent="0.2">
      <c r="A50" s="14"/>
      <c r="B50" s="15" t="s">
        <v>43</v>
      </c>
      <c r="C50" s="16">
        <v>15</v>
      </c>
      <c r="D50" s="16">
        <v>19</v>
      </c>
      <c r="E50" s="17">
        <f t="shared" si="3"/>
        <v>5.1369863013698627E-2</v>
      </c>
      <c r="F50" s="17">
        <f t="shared" si="4"/>
        <v>0.10106382978723404</v>
      </c>
      <c r="G50" s="17">
        <f t="shared" si="6"/>
        <v>0.26666666666666666</v>
      </c>
      <c r="H50" s="17">
        <f t="shared" si="5"/>
        <v>1.3698630136986301E-2</v>
      </c>
    </row>
    <row r="51" spans="1:8" x14ac:dyDescent="0.2">
      <c r="A51" s="14"/>
      <c r="B51" s="15" t="s">
        <v>44</v>
      </c>
      <c r="C51" s="16">
        <v>22</v>
      </c>
      <c r="D51" s="16">
        <v>9</v>
      </c>
      <c r="E51" s="17">
        <f t="shared" ref="E51:E70" si="7">+IF(C51=0,"",C51/C$19)</f>
        <v>7.5342465753424653E-2</v>
      </c>
      <c r="F51" s="17">
        <f t="shared" ref="F51:F70" si="8">+IF(D51=0,"",D51/D$19)</f>
        <v>4.7872340425531915E-2</v>
      </c>
      <c r="G51" s="17">
        <f t="shared" si="6"/>
        <v>-0.59090909090909094</v>
      </c>
      <c r="H51" s="17">
        <f t="shared" ref="H51:H70" si="9">+IF(OR(AND(E51=""),(G51="")),"",E51*G51)</f>
        <v>-4.4520547945205477E-2</v>
      </c>
    </row>
    <row r="52" spans="1:8" x14ac:dyDescent="0.2">
      <c r="A52" s="14"/>
      <c r="B52" s="15" t="s">
        <v>45</v>
      </c>
      <c r="C52" s="16">
        <v>2</v>
      </c>
      <c r="D52" s="16">
        <v>2</v>
      </c>
      <c r="E52" s="17">
        <f t="shared" si="7"/>
        <v>6.8493150684931503E-3</v>
      </c>
      <c r="F52" s="17">
        <f t="shared" si="8"/>
        <v>1.0638297872340425E-2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1</v>
      </c>
      <c r="D53" s="16">
        <v>1</v>
      </c>
      <c r="E53" s="17">
        <f t="shared" si="7"/>
        <v>3.4246575342465752E-3</v>
      </c>
      <c r="F53" s="17">
        <f t="shared" si="8"/>
        <v>5.3191489361702126E-3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5</v>
      </c>
      <c r="D54" s="16">
        <v>3</v>
      </c>
      <c r="E54" s="17">
        <f t="shared" si="7"/>
        <v>1.7123287671232876E-2</v>
      </c>
      <c r="F54" s="17">
        <f t="shared" si="8"/>
        <v>1.5957446808510637E-2</v>
      </c>
      <c r="G54" s="17">
        <f t="shared" si="10"/>
        <v>-0.4</v>
      </c>
      <c r="H54" s="17">
        <f t="shared" si="9"/>
        <v>-6.8493150684931503E-3</v>
      </c>
    </row>
    <row r="55" spans="1:8" x14ac:dyDescent="0.2">
      <c r="A55" s="14"/>
      <c r="B55" s="15" t="s">
        <v>48</v>
      </c>
      <c r="C55" s="16">
        <v>6</v>
      </c>
      <c r="D55" s="16">
        <v>3</v>
      </c>
      <c r="E55" s="17">
        <f t="shared" si="7"/>
        <v>2.0547945205479451E-2</v>
      </c>
      <c r="F55" s="17">
        <f t="shared" si="8"/>
        <v>1.5957446808510637E-2</v>
      </c>
      <c r="G55" s="17">
        <f t="shared" si="10"/>
        <v>-0.5</v>
      </c>
      <c r="H55" s="17">
        <f t="shared" si="9"/>
        <v>-1.0273972602739725E-2</v>
      </c>
    </row>
    <row r="56" spans="1:8" x14ac:dyDescent="0.2">
      <c r="A56" s="14"/>
      <c r="B56" s="15" t="s">
        <v>49</v>
      </c>
      <c r="C56" s="16">
        <v>6</v>
      </c>
      <c r="D56" s="16">
        <v>0</v>
      </c>
      <c r="E56" s="17">
        <f t="shared" si="7"/>
        <v>2.0547945205479451E-2</v>
      </c>
      <c r="F56" s="17" t="str">
        <f t="shared" si="8"/>
        <v/>
      </c>
      <c r="G56" s="17">
        <f t="shared" si="10"/>
        <v>-1</v>
      </c>
      <c r="H56" s="17">
        <f t="shared" si="9"/>
        <v>-2.0547945205479451E-2</v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5.3191489361702126E-3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0</v>
      </c>
      <c r="E58" s="17">
        <f t="shared" si="7"/>
        <v>3.4246575342465752E-3</v>
      </c>
      <c r="F58" s="17" t="str">
        <f t="shared" si="8"/>
        <v/>
      </c>
      <c r="G58" s="17">
        <f t="shared" si="10"/>
        <v>-1</v>
      </c>
      <c r="H58" s="17">
        <f t="shared" si="9"/>
        <v>-3.4246575342465752E-3</v>
      </c>
    </row>
    <row r="59" spans="1:8" x14ac:dyDescent="0.2">
      <c r="A59" s="14"/>
      <c r="B59" s="15" t="s">
        <v>52</v>
      </c>
      <c r="C59" s="16">
        <v>52</v>
      </c>
      <c r="D59" s="16">
        <v>34</v>
      </c>
      <c r="E59" s="17">
        <f t="shared" si="7"/>
        <v>0.17808219178082191</v>
      </c>
      <c r="F59" s="17">
        <f t="shared" si="8"/>
        <v>0.18085106382978725</v>
      </c>
      <c r="G59" s="17">
        <f t="shared" si="10"/>
        <v>-0.34615384615384615</v>
      </c>
      <c r="H59" s="17">
        <f t="shared" si="9"/>
        <v>-6.1643835616438353E-2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3.4246575342465752E-3</v>
      </c>
      <c r="F60" s="17" t="str">
        <f t="shared" si="8"/>
        <v/>
      </c>
      <c r="G60" s="17">
        <f t="shared" si="10"/>
        <v>-1</v>
      </c>
      <c r="H60" s="17">
        <f t="shared" si="9"/>
        <v>-3.4246575342465752E-3</v>
      </c>
    </row>
    <row r="61" spans="1:8" ht="25.5" x14ac:dyDescent="0.2">
      <c r="A61" s="14"/>
      <c r="B61" s="15" t="s">
        <v>54</v>
      </c>
      <c r="C61" s="16">
        <v>17</v>
      </c>
      <c r="D61" s="16">
        <v>5</v>
      </c>
      <c r="E61" s="17">
        <f t="shared" si="7"/>
        <v>5.8219178082191778E-2</v>
      </c>
      <c r="F61" s="17">
        <f t="shared" si="8"/>
        <v>2.6595744680851064E-2</v>
      </c>
      <c r="G61" s="17">
        <f t="shared" si="10"/>
        <v>-0.70588235294117652</v>
      </c>
      <c r="H61" s="17">
        <f t="shared" si="9"/>
        <v>-4.1095890410958902E-2</v>
      </c>
    </row>
    <row r="62" spans="1:8" x14ac:dyDescent="0.2">
      <c r="A62" s="14"/>
      <c r="B62" s="15" t="s">
        <v>55</v>
      </c>
      <c r="C62" s="16">
        <v>9</v>
      </c>
      <c r="D62" s="16">
        <v>5</v>
      </c>
      <c r="E62" s="17">
        <f t="shared" si="7"/>
        <v>3.0821917808219176E-2</v>
      </c>
      <c r="F62" s="17">
        <f t="shared" si="8"/>
        <v>2.6595744680851064E-2</v>
      </c>
      <c r="G62" s="17">
        <f t="shared" si="10"/>
        <v>-0.44444444444444442</v>
      </c>
      <c r="H62" s="17">
        <f t="shared" si="9"/>
        <v>-1.3698630136986301E-2</v>
      </c>
    </row>
    <row r="63" spans="1:8" x14ac:dyDescent="0.2">
      <c r="A63" s="14"/>
      <c r="B63" s="15" t="s">
        <v>56</v>
      </c>
      <c r="C63" s="16">
        <v>2</v>
      </c>
      <c r="D63" s="16">
        <v>0</v>
      </c>
      <c r="E63" s="17">
        <f t="shared" si="7"/>
        <v>6.8493150684931503E-3</v>
      </c>
      <c r="F63" s="17" t="str">
        <f t="shared" si="8"/>
        <v/>
      </c>
      <c r="G63" s="17">
        <f t="shared" si="10"/>
        <v>-1</v>
      </c>
      <c r="H63" s="17">
        <f t="shared" si="9"/>
        <v>-6.8493150684931503E-3</v>
      </c>
    </row>
    <row r="64" spans="1:8" x14ac:dyDescent="0.2">
      <c r="A64" s="14"/>
      <c r="B64" s="15" t="s">
        <v>57</v>
      </c>
      <c r="C64" s="16">
        <v>14</v>
      </c>
      <c r="D64" s="16">
        <v>22</v>
      </c>
      <c r="E64" s="17">
        <f t="shared" si="7"/>
        <v>4.7945205479452052E-2</v>
      </c>
      <c r="F64" s="17">
        <f t="shared" si="8"/>
        <v>0.11702127659574468</v>
      </c>
      <c r="G64" s="17">
        <f t="shared" si="10"/>
        <v>0.5714285714285714</v>
      </c>
      <c r="H64" s="17">
        <f t="shared" si="9"/>
        <v>2.7397260273972601E-2</v>
      </c>
    </row>
    <row r="65" spans="1:8" x14ac:dyDescent="0.2">
      <c r="A65" s="14"/>
      <c r="B65" s="15" t="s">
        <v>58</v>
      </c>
      <c r="C65" s="16">
        <v>3</v>
      </c>
      <c r="D65" s="16">
        <v>1</v>
      </c>
      <c r="E65" s="17">
        <f t="shared" si="7"/>
        <v>1.0273972602739725E-2</v>
      </c>
      <c r="F65" s="17">
        <f t="shared" si="8"/>
        <v>5.3191489361702126E-3</v>
      </c>
      <c r="G65" s="17">
        <f t="shared" si="10"/>
        <v>-0.66666666666666663</v>
      </c>
      <c r="H65" s="17">
        <f t="shared" si="9"/>
        <v>-6.8493150684931503E-3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6</v>
      </c>
      <c r="E67" s="17">
        <f t="shared" si="7"/>
        <v>6.8493150684931503E-3</v>
      </c>
      <c r="F67" s="17">
        <f t="shared" si="8"/>
        <v>3.1914893617021274E-2</v>
      </c>
      <c r="G67" s="17">
        <f t="shared" si="10"/>
        <v>2</v>
      </c>
      <c r="H67" s="17">
        <f t="shared" si="9"/>
        <v>1.3698630136986301E-2</v>
      </c>
    </row>
    <row r="68" spans="1:8" x14ac:dyDescent="0.2">
      <c r="A68" s="14"/>
      <c r="B68" s="15" t="s">
        <v>62</v>
      </c>
      <c r="C68" s="16">
        <v>13</v>
      </c>
      <c r="D68" s="16">
        <v>7</v>
      </c>
      <c r="E68" s="17">
        <f t="shared" si="7"/>
        <v>4.4520547945205477E-2</v>
      </c>
      <c r="F68" s="17">
        <f t="shared" si="8"/>
        <v>3.7234042553191488E-2</v>
      </c>
      <c r="G68" s="17">
        <f t="shared" si="10"/>
        <v>-0.46153846153846156</v>
      </c>
      <c r="H68" s="17">
        <f t="shared" si="9"/>
        <v>-2.0547945205479451E-2</v>
      </c>
    </row>
    <row r="69" spans="1:8" x14ac:dyDescent="0.2">
      <c r="A69" s="14"/>
      <c r="B69" s="15" t="s">
        <v>63</v>
      </c>
      <c r="C69" s="16">
        <v>5</v>
      </c>
      <c r="D69" s="16">
        <v>1</v>
      </c>
      <c r="E69" s="17">
        <f t="shared" si="7"/>
        <v>1.7123287671232876E-2</v>
      </c>
      <c r="F69" s="17">
        <f t="shared" si="8"/>
        <v>5.3191489361702126E-3</v>
      </c>
      <c r="G69" s="17">
        <f t="shared" si="10"/>
        <v>-0.8</v>
      </c>
      <c r="H69" s="17">
        <f t="shared" si="9"/>
        <v>-1.3698630136986301E-2</v>
      </c>
    </row>
    <row r="70" spans="1:8" x14ac:dyDescent="0.2">
      <c r="A70" s="14"/>
      <c r="B70" s="15" t="s">
        <v>64</v>
      </c>
      <c r="C70" s="16">
        <v>4</v>
      </c>
      <c r="D70" s="16">
        <v>1</v>
      </c>
      <c r="E70" s="17">
        <f t="shared" si="7"/>
        <v>1.3698630136986301E-2</v>
      </c>
      <c r="F70" s="17">
        <f t="shared" si="8"/>
        <v>5.3191489361702126E-3</v>
      </c>
      <c r="G70" s="17">
        <f t="shared" si="10"/>
        <v>-0.75</v>
      </c>
      <c r="H70" s="17">
        <f t="shared" si="9"/>
        <v>-1.0273972602739725E-2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3753</v>
      </c>
      <c r="D76" s="20">
        <f>SUM(D77:D171)</f>
        <v>3539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-5.7021049826805226E-2</v>
      </c>
      <c r="H76" s="21">
        <f t="shared" ref="H76:H107" si="13">+IF(OR(AND(E76=""),(G76="")),"",E76*G76)</f>
        <v>-5.7021049826805226E-2</v>
      </c>
    </row>
    <row r="77" spans="1:8" x14ac:dyDescent="0.2">
      <c r="A77" s="14"/>
      <c r="B77" s="15" t="s">
        <v>65</v>
      </c>
      <c r="C77" s="16">
        <v>83</v>
      </c>
      <c r="D77" s="16">
        <v>98</v>
      </c>
      <c r="E77" s="17">
        <f t="shared" si="11"/>
        <v>2.2115640820676793E-2</v>
      </c>
      <c r="F77" s="17">
        <f t="shared" si="12"/>
        <v>2.769143825939531E-2</v>
      </c>
      <c r="G77" s="17">
        <f t="shared" ref="G77:G108" si="14">+IF(AND(C77=0,D77=0)," ",IF(C77=0,1,IF(D77=0,-1,(D77-C77)/C77)))</f>
        <v>0.18072289156626506</v>
      </c>
      <c r="H77" s="17">
        <f t="shared" si="13"/>
        <v>3.9968025579536371E-3</v>
      </c>
    </row>
    <row r="78" spans="1:8" ht="25.5" x14ac:dyDescent="0.2">
      <c r="A78" s="14"/>
      <c r="B78" s="15" t="s">
        <v>66</v>
      </c>
      <c r="C78" s="16">
        <v>7</v>
      </c>
      <c r="D78" s="16">
        <v>40</v>
      </c>
      <c r="E78" s="17">
        <f t="shared" si="11"/>
        <v>1.8651745270450307E-3</v>
      </c>
      <c r="F78" s="17">
        <f t="shared" si="12"/>
        <v>1.1302627860977677E-2</v>
      </c>
      <c r="G78" s="17">
        <f t="shared" si="14"/>
        <v>4.7142857142857144</v>
      </c>
      <c r="H78" s="17">
        <f t="shared" si="13"/>
        <v>8.7929656274980013E-3</v>
      </c>
    </row>
    <row r="79" spans="1:8" x14ac:dyDescent="0.2">
      <c r="A79" s="14"/>
      <c r="B79" s="15" t="s">
        <v>67</v>
      </c>
      <c r="C79" s="16">
        <v>7</v>
      </c>
      <c r="D79" s="16">
        <v>17</v>
      </c>
      <c r="E79" s="17">
        <f t="shared" si="11"/>
        <v>1.8651745270450307E-3</v>
      </c>
      <c r="F79" s="17">
        <f t="shared" si="12"/>
        <v>4.8036168409155127E-3</v>
      </c>
      <c r="G79" s="17">
        <f t="shared" si="14"/>
        <v>1.4285714285714286</v>
      </c>
      <c r="H79" s="17">
        <f t="shared" si="13"/>
        <v>2.6645350386357582E-3</v>
      </c>
    </row>
    <row r="80" spans="1:8" x14ac:dyDescent="0.2">
      <c r="A80" s="14"/>
      <c r="B80" s="15" t="s">
        <v>68</v>
      </c>
      <c r="C80" s="16">
        <v>35</v>
      </c>
      <c r="D80" s="16">
        <v>65</v>
      </c>
      <c r="E80" s="17">
        <f t="shared" si="11"/>
        <v>9.3258726352251527E-3</v>
      </c>
      <c r="F80" s="17">
        <f t="shared" si="12"/>
        <v>1.8366770274088725E-2</v>
      </c>
      <c r="G80" s="17">
        <f t="shared" si="14"/>
        <v>0.8571428571428571</v>
      </c>
      <c r="H80" s="17">
        <f t="shared" si="13"/>
        <v>7.9936051159072725E-3</v>
      </c>
    </row>
    <row r="81" spans="1:8" ht="25.5" x14ac:dyDescent="0.2">
      <c r="A81" s="14"/>
      <c r="B81" s="15" t="s">
        <v>69</v>
      </c>
      <c r="C81" s="16">
        <v>230</v>
      </c>
      <c r="D81" s="16">
        <v>194</v>
      </c>
      <c r="E81" s="17">
        <f t="shared" si="11"/>
        <v>6.1284305888622437E-2</v>
      </c>
      <c r="F81" s="17">
        <f t="shared" si="12"/>
        <v>5.4817745125741738E-2</v>
      </c>
      <c r="G81" s="17">
        <f t="shared" si="14"/>
        <v>-0.15652173913043479</v>
      </c>
      <c r="H81" s="17">
        <f t="shared" si="13"/>
        <v>-9.5923261390887301E-3</v>
      </c>
    </row>
    <row r="82" spans="1:8" x14ac:dyDescent="0.2">
      <c r="A82" s="14"/>
      <c r="B82" s="15" t="s">
        <v>70</v>
      </c>
      <c r="C82" s="16">
        <v>0</v>
      </c>
      <c r="D82" s="16">
        <v>1</v>
      </c>
      <c r="E82" s="17" t="str">
        <f t="shared" si="11"/>
        <v/>
      </c>
      <c r="F82" s="17">
        <f t="shared" si="12"/>
        <v>2.8256569652444194E-4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7</v>
      </c>
      <c r="D83" s="16">
        <v>6</v>
      </c>
      <c r="E83" s="17">
        <f t="shared" si="11"/>
        <v>1.8651745270450307E-3</v>
      </c>
      <c r="F83" s="17">
        <f t="shared" si="12"/>
        <v>1.6953941791466515E-3</v>
      </c>
      <c r="G83" s="17">
        <f t="shared" si="14"/>
        <v>-0.14285714285714285</v>
      </c>
      <c r="H83" s="17">
        <f t="shared" si="13"/>
        <v>-2.664535038635758E-4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3</v>
      </c>
      <c r="E85" s="17">
        <f t="shared" si="11"/>
        <v>5.329070077271516E-4</v>
      </c>
      <c r="F85" s="17">
        <f t="shared" si="12"/>
        <v>8.4769708957332577E-4</v>
      </c>
      <c r="G85" s="17">
        <f t="shared" si="14"/>
        <v>0.5</v>
      </c>
      <c r="H85" s="17">
        <f t="shared" si="13"/>
        <v>2.664535038635758E-4</v>
      </c>
    </row>
    <row r="86" spans="1:8" x14ac:dyDescent="0.2">
      <c r="A86" s="14"/>
      <c r="B86" s="15" t="s">
        <v>74</v>
      </c>
      <c r="C86" s="16">
        <v>3</v>
      </c>
      <c r="D86" s="16">
        <v>1</v>
      </c>
      <c r="E86" s="17">
        <f t="shared" si="11"/>
        <v>7.993605115907274E-4</v>
      </c>
      <c r="F86" s="17">
        <f t="shared" si="12"/>
        <v>2.8256569652444194E-4</v>
      </c>
      <c r="G86" s="17">
        <f t="shared" si="14"/>
        <v>-0.66666666666666663</v>
      </c>
      <c r="H86" s="17">
        <f t="shared" si="13"/>
        <v>-5.329070077271516E-4</v>
      </c>
    </row>
    <row r="87" spans="1:8" x14ac:dyDescent="0.2">
      <c r="A87" s="14"/>
      <c r="B87" s="15" t="s">
        <v>75</v>
      </c>
      <c r="C87" s="16">
        <v>1</v>
      </c>
      <c r="D87" s="16">
        <v>7</v>
      </c>
      <c r="E87" s="17">
        <f t="shared" si="11"/>
        <v>2.664535038635758E-4</v>
      </c>
      <c r="F87" s="17">
        <f t="shared" si="12"/>
        <v>1.9779598756710934E-3</v>
      </c>
      <c r="G87" s="17">
        <f t="shared" si="14"/>
        <v>6</v>
      </c>
      <c r="H87" s="17">
        <f t="shared" si="13"/>
        <v>1.5987210231814548E-3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23</v>
      </c>
      <c r="D89" s="16">
        <v>25</v>
      </c>
      <c r="E89" s="17">
        <f t="shared" si="11"/>
        <v>6.1284305888622435E-3</v>
      </c>
      <c r="F89" s="17">
        <f t="shared" si="12"/>
        <v>7.0641424131110487E-3</v>
      </c>
      <c r="G89" s="17">
        <f t="shared" si="14"/>
        <v>8.6956521739130432E-2</v>
      </c>
      <c r="H89" s="17">
        <f t="shared" si="13"/>
        <v>5.329070077271516E-4</v>
      </c>
    </row>
    <row r="90" spans="1:8" x14ac:dyDescent="0.2">
      <c r="A90" s="14"/>
      <c r="B90" s="15" t="s">
        <v>78</v>
      </c>
      <c r="C90" s="16">
        <v>2</v>
      </c>
      <c r="D90" s="16">
        <v>5</v>
      </c>
      <c r="E90" s="17">
        <f t="shared" si="11"/>
        <v>5.329070077271516E-4</v>
      </c>
      <c r="F90" s="17">
        <f t="shared" si="12"/>
        <v>1.4128284826222096E-3</v>
      </c>
      <c r="G90" s="17">
        <f t="shared" si="14"/>
        <v>1.5</v>
      </c>
      <c r="H90" s="17">
        <f t="shared" si="13"/>
        <v>7.993605115907274E-4</v>
      </c>
    </row>
    <row r="91" spans="1:8" x14ac:dyDescent="0.2">
      <c r="A91" s="14"/>
      <c r="B91" s="15" t="s">
        <v>79</v>
      </c>
      <c r="C91" s="16">
        <v>323</v>
      </c>
      <c r="D91" s="16">
        <v>80</v>
      </c>
      <c r="E91" s="17">
        <f t="shared" si="11"/>
        <v>8.606448174793499E-2</v>
      </c>
      <c r="F91" s="17">
        <f t="shared" si="12"/>
        <v>2.2605255721955354E-2</v>
      </c>
      <c r="G91" s="17">
        <f t="shared" si="14"/>
        <v>-0.75232198142414863</v>
      </c>
      <c r="H91" s="17">
        <f t="shared" si="13"/>
        <v>-6.4748201438848921E-2</v>
      </c>
    </row>
    <row r="92" spans="1:8" x14ac:dyDescent="0.2">
      <c r="A92" s="14"/>
      <c r="B92" s="15" t="s">
        <v>80</v>
      </c>
      <c r="C92" s="16">
        <v>132</v>
      </c>
      <c r="D92" s="16">
        <v>136</v>
      </c>
      <c r="E92" s="17">
        <f t="shared" si="11"/>
        <v>3.5171862509992005E-2</v>
      </c>
      <c r="F92" s="17">
        <f t="shared" si="12"/>
        <v>3.8428934727324102E-2</v>
      </c>
      <c r="G92" s="17">
        <f t="shared" si="14"/>
        <v>3.0303030303030304E-2</v>
      </c>
      <c r="H92" s="17">
        <f t="shared" si="13"/>
        <v>1.0658140154543032E-3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183</v>
      </c>
      <c r="D94" s="16">
        <v>129</v>
      </c>
      <c r="E94" s="17">
        <f t="shared" si="11"/>
        <v>4.8760991207034372E-2</v>
      </c>
      <c r="F94" s="17">
        <f t="shared" si="12"/>
        <v>3.6450974851653009E-2</v>
      </c>
      <c r="G94" s="17">
        <f t="shared" si="14"/>
        <v>-0.29508196721311475</v>
      </c>
      <c r="H94" s="17">
        <f t="shared" si="13"/>
        <v>-1.4388489208633093E-2</v>
      </c>
    </row>
    <row r="95" spans="1:8" x14ac:dyDescent="0.2">
      <c r="A95" s="14"/>
      <c r="B95" s="15" t="s">
        <v>83</v>
      </c>
      <c r="C95" s="16">
        <v>41</v>
      </c>
      <c r="D95" s="16">
        <v>40</v>
      </c>
      <c r="E95" s="17">
        <f t="shared" si="11"/>
        <v>1.0924593658406609E-2</v>
      </c>
      <c r="F95" s="17">
        <f t="shared" si="12"/>
        <v>1.1302627860977677E-2</v>
      </c>
      <c r="G95" s="17">
        <f t="shared" si="14"/>
        <v>-2.4390243902439025E-2</v>
      </c>
      <c r="H95" s="17">
        <f t="shared" si="13"/>
        <v>-2.6645350386357585E-4</v>
      </c>
    </row>
    <row r="96" spans="1:8" x14ac:dyDescent="0.2">
      <c r="A96" s="14"/>
      <c r="B96" s="15" t="s">
        <v>84</v>
      </c>
      <c r="C96" s="16">
        <v>35</v>
      </c>
      <c r="D96" s="16">
        <v>25</v>
      </c>
      <c r="E96" s="17">
        <f t="shared" si="11"/>
        <v>9.3258726352251527E-3</v>
      </c>
      <c r="F96" s="17">
        <f t="shared" si="12"/>
        <v>7.0641424131110487E-3</v>
      </c>
      <c r="G96" s="17">
        <f t="shared" si="14"/>
        <v>-0.2857142857142857</v>
      </c>
      <c r="H96" s="17">
        <f t="shared" si="13"/>
        <v>-2.6645350386357578E-3</v>
      </c>
    </row>
    <row r="97" spans="1:8" x14ac:dyDescent="0.2">
      <c r="A97" s="14"/>
      <c r="B97" s="15" t="s">
        <v>85</v>
      </c>
      <c r="C97" s="16">
        <v>22</v>
      </c>
      <c r="D97" s="16">
        <v>25</v>
      </c>
      <c r="E97" s="17">
        <f t="shared" si="11"/>
        <v>5.8619770849986678E-3</v>
      </c>
      <c r="F97" s="17">
        <f t="shared" si="12"/>
        <v>7.0641424131110487E-3</v>
      </c>
      <c r="G97" s="17">
        <f t="shared" si="14"/>
        <v>0.13636363636363635</v>
      </c>
      <c r="H97" s="17">
        <f t="shared" si="13"/>
        <v>7.993605115907274E-4</v>
      </c>
    </row>
    <row r="98" spans="1:8" x14ac:dyDescent="0.2">
      <c r="A98" s="14"/>
      <c r="B98" s="15" t="s">
        <v>86</v>
      </c>
      <c r="C98" s="16">
        <v>19</v>
      </c>
      <c r="D98" s="16">
        <v>16</v>
      </c>
      <c r="E98" s="17">
        <f t="shared" si="11"/>
        <v>5.0626165734079407E-3</v>
      </c>
      <c r="F98" s="17">
        <f t="shared" si="12"/>
        <v>4.521051144391071E-3</v>
      </c>
      <c r="G98" s="17">
        <f t="shared" si="14"/>
        <v>-0.15789473684210525</v>
      </c>
      <c r="H98" s="17">
        <f t="shared" si="13"/>
        <v>-7.993605115907274E-4</v>
      </c>
    </row>
    <row r="99" spans="1:8" x14ac:dyDescent="0.2">
      <c r="A99" s="14"/>
      <c r="B99" s="15" t="s">
        <v>87</v>
      </c>
      <c r="C99" s="16">
        <v>16</v>
      </c>
      <c r="D99" s="16">
        <v>18</v>
      </c>
      <c r="E99" s="17">
        <f t="shared" si="11"/>
        <v>4.2632560618172128E-3</v>
      </c>
      <c r="F99" s="17">
        <f t="shared" si="12"/>
        <v>5.0861825374399544E-3</v>
      </c>
      <c r="G99" s="17">
        <f t="shared" si="14"/>
        <v>0.125</v>
      </c>
      <c r="H99" s="17">
        <f t="shared" si="13"/>
        <v>5.329070077271516E-4</v>
      </c>
    </row>
    <row r="100" spans="1:8" x14ac:dyDescent="0.2">
      <c r="A100" s="14"/>
      <c r="B100" s="15" t="s">
        <v>88</v>
      </c>
      <c r="C100" s="16">
        <v>10</v>
      </c>
      <c r="D100" s="16">
        <v>10</v>
      </c>
      <c r="E100" s="17">
        <f t="shared" si="11"/>
        <v>2.6645350386357582E-3</v>
      </c>
      <c r="F100" s="17">
        <f t="shared" si="12"/>
        <v>2.8256569652444193E-3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115</v>
      </c>
      <c r="D102" s="16">
        <v>90</v>
      </c>
      <c r="E102" s="17">
        <f t="shared" si="11"/>
        <v>3.0642152944311218E-2</v>
      </c>
      <c r="F102" s="17">
        <f t="shared" si="12"/>
        <v>2.5430912687199773E-2</v>
      </c>
      <c r="G102" s="17">
        <f t="shared" si="14"/>
        <v>-0.21739130434782608</v>
      </c>
      <c r="H102" s="17">
        <f t="shared" si="13"/>
        <v>-6.6613375965893949E-3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2.8256569652444194E-4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10</v>
      </c>
      <c r="D104" s="16">
        <v>4</v>
      </c>
      <c r="E104" s="17">
        <f t="shared" si="11"/>
        <v>2.6645350386357582E-3</v>
      </c>
      <c r="F104" s="17">
        <f t="shared" si="12"/>
        <v>1.1302627860977678E-3</v>
      </c>
      <c r="G104" s="17">
        <f t="shared" si="14"/>
        <v>-0.6</v>
      </c>
      <c r="H104" s="17">
        <f t="shared" si="13"/>
        <v>-1.5987210231814548E-3</v>
      </c>
    </row>
    <row r="105" spans="1:8" x14ac:dyDescent="0.2">
      <c r="A105" s="14"/>
      <c r="B105" s="15" t="s">
        <v>93</v>
      </c>
      <c r="C105" s="16">
        <v>9</v>
      </c>
      <c r="D105" s="16">
        <v>5</v>
      </c>
      <c r="E105" s="17">
        <f t="shared" si="11"/>
        <v>2.3980815347721821E-3</v>
      </c>
      <c r="F105" s="17">
        <f t="shared" si="12"/>
        <v>1.4128284826222096E-3</v>
      </c>
      <c r="G105" s="17">
        <f t="shared" si="14"/>
        <v>-0.44444444444444442</v>
      </c>
      <c r="H105" s="17">
        <f t="shared" si="13"/>
        <v>-1.0658140154543032E-3</v>
      </c>
    </row>
    <row r="106" spans="1:8" x14ac:dyDescent="0.2">
      <c r="A106" s="14"/>
      <c r="B106" s="15" t="s">
        <v>94</v>
      </c>
      <c r="C106" s="16">
        <v>57</v>
      </c>
      <c r="D106" s="16">
        <v>54</v>
      </c>
      <c r="E106" s="17">
        <f t="shared" si="11"/>
        <v>1.5187849720223821E-2</v>
      </c>
      <c r="F106" s="17">
        <f t="shared" si="12"/>
        <v>1.5258547612319864E-2</v>
      </c>
      <c r="G106" s="17">
        <f t="shared" si="14"/>
        <v>-5.2631578947368418E-2</v>
      </c>
      <c r="H106" s="17">
        <f t="shared" si="13"/>
        <v>-7.993605115907274E-4</v>
      </c>
    </row>
    <row r="107" spans="1:8" x14ac:dyDescent="0.2">
      <c r="A107" s="14"/>
      <c r="B107" s="15" t="s">
        <v>95</v>
      </c>
      <c r="C107" s="16">
        <v>110</v>
      </c>
      <c r="D107" s="16">
        <v>95</v>
      </c>
      <c r="E107" s="17">
        <f t="shared" si="11"/>
        <v>2.930988542499334E-2</v>
      </c>
      <c r="F107" s="17">
        <f t="shared" si="12"/>
        <v>2.6843741169821984E-2</v>
      </c>
      <c r="G107" s="17">
        <f t="shared" si="14"/>
        <v>-0.13636363636363635</v>
      </c>
      <c r="H107" s="17">
        <f t="shared" si="13"/>
        <v>-3.9968025579536371E-3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43</v>
      </c>
      <c r="D109" s="16">
        <v>65</v>
      </c>
      <c r="E109" s="17">
        <f t="shared" si="15"/>
        <v>1.145750066613376E-2</v>
      </c>
      <c r="F109" s="17">
        <f t="shared" si="16"/>
        <v>1.8366770274088725E-2</v>
      </c>
      <c r="G109" s="17">
        <f t="shared" ref="G109:G140" si="18">+IF(AND(C109=0,D109=0)," ",IF(C109=0,1,IF(D109=0,-1,(D109-C109)/C109)))</f>
        <v>0.51162790697674421</v>
      </c>
      <c r="H109" s="17">
        <f t="shared" si="17"/>
        <v>5.8619770849986678E-3</v>
      </c>
    </row>
    <row r="110" spans="1:8" x14ac:dyDescent="0.2">
      <c r="A110" s="14"/>
      <c r="B110" s="15" t="s">
        <v>98</v>
      </c>
      <c r="C110" s="16">
        <v>3</v>
      </c>
      <c r="D110" s="16">
        <v>0</v>
      </c>
      <c r="E110" s="17">
        <f t="shared" si="15"/>
        <v>7.993605115907274E-4</v>
      </c>
      <c r="F110" s="17" t="str">
        <f t="shared" si="16"/>
        <v/>
      </c>
      <c r="G110" s="17">
        <f t="shared" si="18"/>
        <v>-1</v>
      </c>
      <c r="H110" s="17">
        <f t="shared" si="17"/>
        <v>-7.993605115907274E-4</v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2.8256569652444194E-4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4</v>
      </c>
      <c r="E112" s="17">
        <f t="shared" si="15"/>
        <v>5.329070077271516E-4</v>
      </c>
      <c r="F112" s="17">
        <f t="shared" si="16"/>
        <v>1.1302627860977678E-3</v>
      </c>
      <c r="G112" s="17">
        <f t="shared" si="18"/>
        <v>1</v>
      </c>
      <c r="H112" s="17">
        <f t="shared" si="17"/>
        <v>5.329070077271516E-4</v>
      </c>
    </row>
    <row r="113" spans="1:8" x14ac:dyDescent="0.2">
      <c r="A113" s="14"/>
      <c r="B113" s="15" t="s">
        <v>101</v>
      </c>
      <c r="C113" s="16">
        <v>4</v>
      </c>
      <c r="D113" s="16">
        <v>5</v>
      </c>
      <c r="E113" s="17">
        <f t="shared" si="15"/>
        <v>1.0658140154543032E-3</v>
      </c>
      <c r="F113" s="17">
        <f t="shared" si="16"/>
        <v>1.4128284826222096E-3</v>
      </c>
      <c r="G113" s="17">
        <f t="shared" si="18"/>
        <v>0.25</v>
      </c>
      <c r="H113" s="17">
        <f t="shared" si="17"/>
        <v>2.664535038635758E-4</v>
      </c>
    </row>
    <row r="114" spans="1:8" x14ac:dyDescent="0.2">
      <c r="A114" s="14"/>
      <c r="B114" s="15" t="s">
        <v>102</v>
      </c>
      <c r="C114" s="16">
        <v>116</v>
      </c>
      <c r="D114" s="16">
        <v>162</v>
      </c>
      <c r="E114" s="17">
        <f t="shared" si="15"/>
        <v>3.0908606448174794E-2</v>
      </c>
      <c r="F114" s="17">
        <f t="shared" si="16"/>
        <v>4.577564283695959E-2</v>
      </c>
      <c r="G114" s="17">
        <f t="shared" si="18"/>
        <v>0.39655172413793105</v>
      </c>
      <c r="H114" s="17">
        <f t="shared" si="17"/>
        <v>1.2256861177724487E-2</v>
      </c>
    </row>
    <row r="115" spans="1:8" ht="25.5" x14ac:dyDescent="0.2">
      <c r="A115" s="14"/>
      <c r="B115" s="15" t="s">
        <v>103</v>
      </c>
      <c r="C115" s="16">
        <v>13</v>
      </c>
      <c r="D115" s="16">
        <v>71</v>
      </c>
      <c r="E115" s="17">
        <f t="shared" si="15"/>
        <v>3.4638955502264853E-3</v>
      </c>
      <c r="F115" s="17">
        <f t="shared" si="16"/>
        <v>2.0062164453235377E-2</v>
      </c>
      <c r="G115" s="17">
        <f t="shared" si="18"/>
        <v>4.4615384615384617</v>
      </c>
      <c r="H115" s="17">
        <f t="shared" si="17"/>
        <v>1.5454303224087397E-2</v>
      </c>
    </row>
    <row r="116" spans="1:8" ht="25.5" x14ac:dyDescent="0.2">
      <c r="A116" s="14"/>
      <c r="B116" s="15" t="s">
        <v>104</v>
      </c>
      <c r="C116" s="16">
        <v>157</v>
      </c>
      <c r="D116" s="16">
        <v>92</v>
      </c>
      <c r="E116" s="17">
        <f t="shared" si="15"/>
        <v>4.1833200106581404E-2</v>
      </c>
      <c r="F116" s="17">
        <f t="shared" si="16"/>
        <v>2.5996044080248658E-2</v>
      </c>
      <c r="G116" s="17">
        <f t="shared" si="18"/>
        <v>-0.4140127388535032</v>
      </c>
      <c r="H116" s="17">
        <f t="shared" si="17"/>
        <v>-1.731947775113243E-2</v>
      </c>
    </row>
    <row r="117" spans="1:8" x14ac:dyDescent="0.2">
      <c r="A117" s="14"/>
      <c r="B117" s="15" t="s">
        <v>105</v>
      </c>
      <c r="C117" s="16">
        <v>7</v>
      </c>
      <c r="D117" s="16">
        <v>10</v>
      </c>
      <c r="E117" s="17">
        <f t="shared" si="15"/>
        <v>1.8651745270450307E-3</v>
      </c>
      <c r="F117" s="17">
        <f t="shared" si="16"/>
        <v>2.8256569652444193E-3</v>
      </c>
      <c r="G117" s="17">
        <f t="shared" si="18"/>
        <v>0.42857142857142855</v>
      </c>
      <c r="H117" s="17">
        <f t="shared" si="17"/>
        <v>7.993605115907274E-4</v>
      </c>
    </row>
    <row r="118" spans="1:8" x14ac:dyDescent="0.2">
      <c r="A118" s="14"/>
      <c r="B118" s="15" t="s">
        <v>106</v>
      </c>
      <c r="C118" s="16">
        <v>48</v>
      </c>
      <c r="D118" s="16">
        <v>27</v>
      </c>
      <c r="E118" s="17">
        <f t="shared" si="15"/>
        <v>1.2789768185451638E-2</v>
      </c>
      <c r="F118" s="17">
        <f t="shared" si="16"/>
        <v>7.629273806159932E-3</v>
      </c>
      <c r="G118" s="17">
        <f t="shared" si="18"/>
        <v>-0.4375</v>
      </c>
      <c r="H118" s="17">
        <f t="shared" si="17"/>
        <v>-5.5955235811350921E-3</v>
      </c>
    </row>
    <row r="119" spans="1:8" x14ac:dyDescent="0.2">
      <c r="A119" s="14"/>
      <c r="B119" s="15" t="s">
        <v>107</v>
      </c>
      <c r="C119" s="16">
        <v>48</v>
      </c>
      <c r="D119" s="16">
        <v>67</v>
      </c>
      <c r="E119" s="17">
        <f t="shared" si="15"/>
        <v>1.2789768185451638E-2</v>
      </c>
      <c r="F119" s="17">
        <f t="shared" si="16"/>
        <v>1.893190166713761E-2</v>
      </c>
      <c r="G119" s="17">
        <f t="shared" si="18"/>
        <v>0.39583333333333331</v>
      </c>
      <c r="H119" s="17">
        <f t="shared" si="17"/>
        <v>5.0626165734079399E-3</v>
      </c>
    </row>
    <row r="120" spans="1:8" x14ac:dyDescent="0.2">
      <c r="A120" s="14"/>
      <c r="B120" s="15" t="s">
        <v>108</v>
      </c>
      <c r="C120" s="16">
        <v>6</v>
      </c>
      <c r="D120" s="16">
        <v>15</v>
      </c>
      <c r="E120" s="17">
        <f t="shared" si="15"/>
        <v>1.5987210231814548E-3</v>
      </c>
      <c r="F120" s="17">
        <f t="shared" si="16"/>
        <v>4.2384854478666294E-3</v>
      </c>
      <c r="G120" s="17">
        <f t="shared" si="18"/>
        <v>1.5</v>
      </c>
      <c r="H120" s="17">
        <f t="shared" si="17"/>
        <v>2.3980815347721821E-3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2.8256569652444194E-4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17</v>
      </c>
      <c r="D123" s="16">
        <v>5</v>
      </c>
      <c r="E123" s="17">
        <f t="shared" si="15"/>
        <v>4.5297095656807885E-3</v>
      </c>
      <c r="F123" s="17">
        <f t="shared" si="16"/>
        <v>1.4128284826222096E-3</v>
      </c>
      <c r="G123" s="17">
        <f t="shared" si="18"/>
        <v>-0.70588235294117652</v>
      </c>
      <c r="H123" s="17">
        <f t="shared" si="17"/>
        <v>-3.1974420463629096E-3</v>
      </c>
    </row>
    <row r="124" spans="1:8" x14ac:dyDescent="0.2">
      <c r="A124" s="14"/>
      <c r="B124" s="15" t="s">
        <v>112</v>
      </c>
      <c r="C124" s="16">
        <v>11</v>
      </c>
      <c r="D124" s="16">
        <v>5</v>
      </c>
      <c r="E124" s="17">
        <f t="shared" si="15"/>
        <v>2.9309885424993339E-3</v>
      </c>
      <c r="F124" s="17">
        <f t="shared" si="16"/>
        <v>1.4128284826222096E-3</v>
      </c>
      <c r="G124" s="17">
        <f t="shared" si="18"/>
        <v>-0.54545454545454541</v>
      </c>
      <c r="H124" s="17">
        <f t="shared" si="17"/>
        <v>-1.5987210231814548E-3</v>
      </c>
    </row>
    <row r="125" spans="1:8" x14ac:dyDescent="0.2">
      <c r="A125" s="14"/>
      <c r="B125" s="15" t="s">
        <v>113</v>
      </c>
      <c r="C125" s="16">
        <v>12</v>
      </c>
      <c r="D125" s="16">
        <v>6</v>
      </c>
      <c r="E125" s="17">
        <f t="shared" si="15"/>
        <v>3.1974420463629096E-3</v>
      </c>
      <c r="F125" s="17">
        <f t="shared" si="16"/>
        <v>1.6953941791466515E-3</v>
      </c>
      <c r="G125" s="17">
        <f t="shared" si="18"/>
        <v>-0.5</v>
      </c>
      <c r="H125" s="17">
        <f t="shared" si="17"/>
        <v>-1.5987210231814548E-3</v>
      </c>
    </row>
    <row r="126" spans="1:8" x14ac:dyDescent="0.2">
      <c r="A126" s="14"/>
      <c r="B126" s="15" t="s">
        <v>114</v>
      </c>
      <c r="C126" s="16">
        <v>62</v>
      </c>
      <c r="D126" s="16">
        <v>25</v>
      </c>
      <c r="E126" s="17">
        <f t="shared" si="15"/>
        <v>1.65201172395417E-2</v>
      </c>
      <c r="F126" s="17">
        <f t="shared" si="16"/>
        <v>7.0641424131110487E-3</v>
      </c>
      <c r="G126" s="17">
        <f t="shared" si="18"/>
        <v>-0.59677419354838712</v>
      </c>
      <c r="H126" s="17">
        <f t="shared" si="17"/>
        <v>-9.8587796429523058E-3</v>
      </c>
    </row>
    <row r="127" spans="1:8" x14ac:dyDescent="0.2">
      <c r="A127" s="14"/>
      <c r="B127" s="15" t="s">
        <v>115</v>
      </c>
      <c r="C127" s="16">
        <v>19</v>
      </c>
      <c r="D127" s="16">
        <v>10</v>
      </c>
      <c r="E127" s="17">
        <f t="shared" si="15"/>
        <v>5.0626165734079407E-3</v>
      </c>
      <c r="F127" s="17">
        <f t="shared" si="16"/>
        <v>2.8256569652444193E-3</v>
      </c>
      <c r="G127" s="17">
        <f t="shared" si="18"/>
        <v>-0.47368421052631576</v>
      </c>
      <c r="H127" s="17">
        <f t="shared" si="17"/>
        <v>-2.3980815347721825E-3</v>
      </c>
    </row>
    <row r="128" spans="1:8" x14ac:dyDescent="0.2">
      <c r="A128" s="14"/>
      <c r="B128" s="15" t="s">
        <v>116</v>
      </c>
      <c r="C128" s="16">
        <v>92</v>
      </c>
      <c r="D128" s="16">
        <v>52</v>
      </c>
      <c r="E128" s="17">
        <f t="shared" si="15"/>
        <v>2.4513722355448974E-2</v>
      </c>
      <c r="F128" s="17">
        <f t="shared" si="16"/>
        <v>1.4693416219270981E-2</v>
      </c>
      <c r="G128" s="17">
        <f t="shared" si="18"/>
        <v>-0.43478260869565216</v>
      </c>
      <c r="H128" s="17">
        <f t="shared" si="17"/>
        <v>-1.0658140154543031E-2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2.8256569652444194E-4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179</v>
      </c>
      <c r="D130" s="16">
        <v>153</v>
      </c>
      <c r="E130" s="17">
        <f t="shared" si="15"/>
        <v>4.769517719158007E-2</v>
      </c>
      <c r="F130" s="17">
        <f t="shared" si="16"/>
        <v>4.3232551568239616E-2</v>
      </c>
      <c r="G130" s="17">
        <f t="shared" si="18"/>
        <v>-0.14525139664804471</v>
      </c>
      <c r="H130" s="17">
        <f t="shared" si="17"/>
        <v>-6.9277911004529714E-3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237</v>
      </c>
      <c r="D132" s="16">
        <v>193</v>
      </c>
      <c r="E132" s="17">
        <f t="shared" si="15"/>
        <v>6.3149480415667467E-2</v>
      </c>
      <c r="F132" s="17">
        <f t="shared" si="16"/>
        <v>5.453517942921729E-2</v>
      </c>
      <c r="G132" s="17">
        <f t="shared" si="18"/>
        <v>-0.18565400843881857</v>
      </c>
      <c r="H132" s="17">
        <f t="shared" si="17"/>
        <v>-1.1723954169997336E-2</v>
      </c>
    </row>
    <row r="133" spans="1:8" x14ac:dyDescent="0.2">
      <c r="A133" s="14"/>
      <c r="B133" s="15" t="s">
        <v>121</v>
      </c>
      <c r="C133" s="16">
        <v>55</v>
      </c>
      <c r="D133" s="16">
        <v>83</v>
      </c>
      <c r="E133" s="17">
        <f t="shared" si="15"/>
        <v>1.465494271249667E-2</v>
      </c>
      <c r="F133" s="17">
        <f t="shared" si="16"/>
        <v>2.345295281152868E-2</v>
      </c>
      <c r="G133" s="17">
        <f t="shared" si="18"/>
        <v>0.50909090909090904</v>
      </c>
      <c r="H133" s="17">
        <f t="shared" si="17"/>
        <v>7.460698108180122E-3</v>
      </c>
    </row>
    <row r="134" spans="1:8" x14ac:dyDescent="0.2">
      <c r="A134" s="14"/>
      <c r="B134" s="15" t="s">
        <v>122</v>
      </c>
      <c r="C134" s="16">
        <v>1</v>
      </c>
      <c r="D134" s="16">
        <v>1</v>
      </c>
      <c r="E134" s="17">
        <f t="shared" si="15"/>
        <v>2.664535038635758E-4</v>
      </c>
      <c r="F134" s="17">
        <f t="shared" si="16"/>
        <v>2.8256569652444194E-4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98</v>
      </c>
      <c r="D135" s="16">
        <v>227</v>
      </c>
      <c r="E135" s="17">
        <f t="shared" si="15"/>
        <v>2.6112443378630428E-2</v>
      </c>
      <c r="F135" s="17">
        <f t="shared" si="16"/>
        <v>6.4142413111048319E-2</v>
      </c>
      <c r="G135" s="17">
        <f t="shared" si="18"/>
        <v>1.3163265306122449</v>
      </c>
      <c r="H135" s="17">
        <f t="shared" si="17"/>
        <v>3.4372501998401278E-2</v>
      </c>
    </row>
    <row r="136" spans="1:8" ht="25.5" x14ac:dyDescent="0.2">
      <c r="A136" s="14"/>
      <c r="B136" s="15" t="s">
        <v>124</v>
      </c>
      <c r="C136" s="16">
        <v>97</v>
      </c>
      <c r="D136" s="16">
        <v>107</v>
      </c>
      <c r="E136" s="17">
        <f t="shared" si="15"/>
        <v>2.5845989874766852E-2</v>
      </c>
      <c r="F136" s="17">
        <f t="shared" si="16"/>
        <v>3.0234529528115287E-2</v>
      </c>
      <c r="G136" s="17">
        <f t="shared" si="18"/>
        <v>0.10309278350515463</v>
      </c>
      <c r="H136" s="17">
        <f t="shared" si="17"/>
        <v>2.6645350386357578E-3</v>
      </c>
    </row>
    <row r="137" spans="1:8" x14ac:dyDescent="0.2">
      <c r="A137" s="14"/>
      <c r="B137" s="15" t="s">
        <v>125</v>
      </c>
      <c r="C137" s="16">
        <v>114</v>
      </c>
      <c r="D137" s="16">
        <v>99</v>
      </c>
      <c r="E137" s="17">
        <f t="shared" si="15"/>
        <v>3.0375699440447643E-2</v>
      </c>
      <c r="F137" s="17">
        <f t="shared" si="16"/>
        <v>2.797400395591975E-2</v>
      </c>
      <c r="G137" s="17">
        <f t="shared" si="18"/>
        <v>-0.13157894736842105</v>
      </c>
      <c r="H137" s="17">
        <f t="shared" si="17"/>
        <v>-3.9968025579536371E-3</v>
      </c>
    </row>
    <row r="138" spans="1:8" x14ac:dyDescent="0.2">
      <c r="A138" s="14"/>
      <c r="B138" s="15" t="s">
        <v>126</v>
      </c>
      <c r="C138" s="16">
        <v>65</v>
      </c>
      <c r="D138" s="16">
        <v>60</v>
      </c>
      <c r="E138" s="17">
        <f t="shared" si="15"/>
        <v>1.7319477751132427E-2</v>
      </c>
      <c r="F138" s="17">
        <f t="shared" si="16"/>
        <v>1.6953941791466517E-2</v>
      </c>
      <c r="G138" s="17">
        <f t="shared" si="18"/>
        <v>-7.6923076923076927E-2</v>
      </c>
      <c r="H138" s="17">
        <f t="shared" si="17"/>
        <v>-1.3322675193178791E-3</v>
      </c>
    </row>
    <row r="139" spans="1:8" x14ac:dyDescent="0.2">
      <c r="A139" s="14"/>
      <c r="B139" s="15" t="s">
        <v>127</v>
      </c>
      <c r="C139" s="16">
        <v>6</v>
      </c>
      <c r="D139" s="16">
        <v>35</v>
      </c>
      <c r="E139" s="17">
        <f t="shared" si="15"/>
        <v>1.5987210231814548E-3</v>
      </c>
      <c r="F139" s="17">
        <f t="shared" si="16"/>
        <v>9.8897993783554679E-3</v>
      </c>
      <c r="G139" s="17">
        <f t="shared" si="18"/>
        <v>4.833333333333333</v>
      </c>
      <c r="H139" s="17">
        <f t="shared" si="17"/>
        <v>7.7271516120436977E-3</v>
      </c>
    </row>
    <row r="140" spans="1:8" x14ac:dyDescent="0.2">
      <c r="A140" s="14"/>
      <c r="B140" s="15" t="s">
        <v>128</v>
      </c>
      <c r="C140" s="16">
        <v>10</v>
      </c>
      <c r="D140" s="16">
        <v>18</v>
      </c>
      <c r="E140" s="17">
        <f t="shared" ref="E140:E171" si="19">+IF(C140=0,"",C140/C$76)</f>
        <v>2.6645350386357582E-3</v>
      </c>
      <c r="F140" s="17">
        <f t="shared" ref="F140:F171" si="20">+IF(D140=0,"",D140/D$76)</f>
        <v>5.0861825374399544E-3</v>
      </c>
      <c r="G140" s="17">
        <f t="shared" si="18"/>
        <v>0.8</v>
      </c>
      <c r="H140" s="17">
        <f t="shared" ref="H140:H171" si="21">+IF(OR(AND(E140=""),(G140="")),"",E140*G140)</f>
        <v>2.1316280309086068E-3</v>
      </c>
    </row>
    <row r="141" spans="1:8" x14ac:dyDescent="0.2">
      <c r="A141" s="14"/>
      <c r="B141" s="15" t="s">
        <v>129</v>
      </c>
      <c r="C141" s="16">
        <v>14</v>
      </c>
      <c r="D141" s="16">
        <v>12</v>
      </c>
      <c r="E141" s="17">
        <f t="shared" si="19"/>
        <v>3.7303490540900614E-3</v>
      </c>
      <c r="F141" s="17">
        <f t="shared" si="20"/>
        <v>3.3907883582933031E-3</v>
      </c>
      <c r="G141" s="17">
        <f t="shared" ref="G141:G171" si="22">+IF(AND(C141=0,D141=0)," ",IF(C141=0,1,IF(D141=0,-1,(D141-C141)/C141)))</f>
        <v>-0.14285714285714285</v>
      </c>
      <c r="H141" s="17">
        <f t="shared" si="21"/>
        <v>-5.329070077271516E-4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2.664535038635758E-4</v>
      </c>
      <c r="F142" s="17" t="str">
        <f t="shared" si="20"/>
        <v/>
      </c>
      <c r="G142" s="17">
        <f t="shared" si="22"/>
        <v>-1</v>
      </c>
      <c r="H142" s="17">
        <f t="shared" si="21"/>
        <v>-2.664535038635758E-4</v>
      </c>
    </row>
    <row r="143" spans="1:8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5.329070077271516E-4</v>
      </c>
      <c r="F143" s="17">
        <f t="shared" si="20"/>
        <v>2.8256569652444194E-4</v>
      </c>
      <c r="G143" s="17">
        <f t="shared" si="22"/>
        <v>-0.5</v>
      </c>
      <c r="H143" s="17">
        <f t="shared" si="21"/>
        <v>-2.664535038635758E-4</v>
      </c>
    </row>
    <row r="144" spans="1:8" x14ac:dyDescent="0.2">
      <c r="A144" s="14"/>
      <c r="B144" s="15" t="s">
        <v>132</v>
      </c>
      <c r="C144" s="16">
        <v>6</v>
      </c>
      <c r="D144" s="16">
        <v>3</v>
      </c>
      <c r="E144" s="17">
        <f t="shared" si="19"/>
        <v>1.5987210231814548E-3</v>
      </c>
      <c r="F144" s="17">
        <f t="shared" si="20"/>
        <v>8.4769708957332577E-4</v>
      </c>
      <c r="G144" s="17">
        <f t="shared" si="22"/>
        <v>-0.5</v>
      </c>
      <c r="H144" s="17">
        <f t="shared" si="21"/>
        <v>-7.993605115907274E-4</v>
      </c>
    </row>
    <row r="145" spans="1:8" ht="25.5" x14ac:dyDescent="0.2">
      <c r="A145" s="14"/>
      <c r="B145" s="15" t="s">
        <v>133</v>
      </c>
      <c r="C145" s="16">
        <v>56</v>
      </c>
      <c r="D145" s="16">
        <v>174</v>
      </c>
      <c r="E145" s="17">
        <f t="shared" si="19"/>
        <v>1.4921396216360246E-2</v>
      </c>
      <c r="F145" s="17">
        <f t="shared" si="20"/>
        <v>4.9166431195252894E-2</v>
      </c>
      <c r="G145" s="17">
        <f t="shared" si="22"/>
        <v>2.1071428571428572</v>
      </c>
      <c r="H145" s="17">
        <f t="shared" si="21"/>
        <v>3.1441513455901945E-2</v>
      </c>
    </row>
    <row r="146" spans="1:8" ht="25.5" x14ac:dyDescent="0.2">
      <c r="A146" s="14"/>
      <c r="B146" s="15" t="s">
        <v>134</v>
      </c>
      <c r="C146" s="16">
        <v>2</v>
      </c>
      <c r="D146" s="16">
        <v>5</v>
      </c>
      <c r="E146" s="17">
        <f t="shared" si="19"/>
        <v>5.329070077271516E-4</v>
      </c>
      <c r="F146" s="17">
        <f t="shared" si="20"/>
        <v>1.4128284826222096E-3</v>
      </c>
      <c r="G146" s="17">
        <f t="shared" si="22"/>
        <v>1.5</v>
      </c>
      <c r="H146" s="17">
        <f t="shared" si="21"/>
        <v>7.993605115907274E-4</v>
      </c>
    </row>
    <row r="147" spans="1:8" ht="25.5" x14ac:dyDescent="0.2">
      <c r="A147" s="14"/>
      <c r="B147" s="15" t="s">
        <v>135</v>
      </c>
      <c r="C147" s="16">
        <v>9</v>
      </c>
      <c r="D147" s="16">
        <v>4</v>
      </c>
      <c r="E147" s="17">
        <f t="shared" si="19"/>
        <v>2.3980815347721821E-3</v>
      </c>
      <c r="F147" s="17">
        <f t="shared" si="20"/>
        <v>1.1302627860977678E-3</v>
      </c>
      <c r="G147" s="17">
        <f t="shared" si="22"/>
        <v>-0.55555555555555558</v>
      </c>
      <c r="H147" s="17">
        <f t="shared" si="21"/>
        <v>-1.3322675193178789E-3</v>
      </c>
    </row>
    <row r="148" spans="1:8" ht="25.5" x14ac:dyDescent="0.2">
      <c r="A148" s="14"/>
      <c r="B148" s="15" t="s">
        <v>136</v>
      </c>
      <c r="C148" s="16">
        <v>1</v>
      </c>
      <c r="D148" s="16">
        <v>6</v>
      </c>
      <c r="E148" s="17">
        <f t="shared" si="19"/>
        <v>2.664535038635758E-4</v>
      </c>
      <c r="F148" s="17">
        <f t="shared" si="20"/>
        <v>1.6953941791466515E-3</v>
      </c>
      <c r="G148" s="17">
        <f t="shared" si="22"/>
        <v>5</v>
      </c>
      <c r="H148" s="17">
        <f t="shared" si="21"/>
        <v>1.3322675193178789E-3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1</v>
      </c>
      <c r="E150" s="17">
        <f t="shared" si="19"/>
        <v>2.664535038635758E-4</v>
      </c>
      <c r="F150" s="17">
        <f t="shared" si="20"/>
        <v>2.8256569652444194E-4</v>
      </c>
      <c r="G150" s="17">
        <f t="shared" si="22"/>
        <v>0</v>
      </c>
      <c r="H150" s="17">
        <f t="shared" si="21"/>
        <v>0</v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2.8256569652444194E-4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5.6513139304888388E-4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2.8256569652444194E-4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3</v>
      </c>
      <c r="E156" s="17">
        <f t="shared" si="19"/>
        <v>5.329070077271516E-4</v>
      </c>
      <c r="F156" s="17">
        <f t="shared" si="20"/>
        <v>8.4769708957332577E-4</v>
      </c>
      <c r="G156" s="17">
        <f t="shared" si="22"/>
        <v>0.5</v>
      </c>
      <c r="H156" s="17">
        <f t="shared" si="21"/>
        <v>2.664535038635758E-4</v>
      </c>
    </row>
    <row r="157" spans="1:8" x14ac:dyDescent="0.2">
      <c r="A157" s="14"/>
      <c r="B157" s="15" t="s">
        <v>145</v>
      </c>
      <c r="C157" s="16">
        <v>60</v>
      </c>
      <c r="D157" s="16">
        <v>58</v>
      </c>
      <c r="E157" s="17">
        <f t="shared" si="19"/>
        <v>1.5987210231814548E-2</v>
      </c>
      <c r="F157" s="17">
        <f t="shared" si="20"/>
        <v>1.6388810398417632E-2</v>
      </c>
      <c r="G157" s="17">
        <f t="shared" si="22"/>
        <v>-3.3333333333333333E-2</v>
      </c>
      <c r="H157" s="17">
        <f t="shared" si="21"/>
        <v>-5.329070077271516E-4</v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2.664535038635758E-4</v>
      </c>
      <c r="F158" s="17" t="str">
        <f t="shared" si="20"/>
        <v/>
      </c>
      <c r="G158" s="17">
        <f t="shared" si="22"/>
        <v>-1</v>
      </c>
      <c r="H158" s="17">
        <f t="shared" si="21"/>
        <v>-2.664535038635758E-4</v>
      </c>
    </row>
    <row r="159" spans="1:8" ht="25.5" x14ac:dyDescent="0.2">
      <c r="A159" s="14"/>
      <c r="B159" s="15" t="s">
        <v>147</v>
      </c>
      <c r="C159" s="16">
        <v>7</v>
      </c>
      <c r="D159" s="16">
        <v>3</v>
      </c>
      <c r="E159" s="17">
        <f t="shared" si="19"/>
        <v>1.8651745270450307E-3</v>
      </c>
      <c r="F159" s="17">
        <f t="shared" si="20"/>
        <v>8.4769708957332577E-4</v>
      </c>
      <c r="G159" s="17">
        <f t="shared" si="22"/>
        <v>-0.5714285714285714</v>
      </c>
      <c r="H159" s="17">
        <f t="shared" si="21"/>
        <v>-1.0658140154543032E-3</v>
      </c>
    </row>
    <row r="160" spans="1:8" x14ac:dyDescent="0.2">
      <c r="A160" s="14"/>
      <c r="B160" s="15" t="s">
        <v>148</v>
      </c>
      <c r="C160" s="16">
        <v>3</v>
      </c>
      <c r="D160" s="16">
        <v>4</v>
      </c>
      <c r="E160" s="17">
        <f t="shared" si="19"/>
        <v>7.993605115907274E-4</v>
      </c>
      <c r="F160" s="17">
        <f t="shared" si="20"/>
        <v>1.1302627860977678E-3</v>
      </c>
      <c r="G160" s="17">
        <f t="shared" si="22"/>
        <v>0.33333333333333331</v>
      </c>
      <c r="H160" s="17">
        <f t="shared" si="21"/>
        <v>2.664535038635758E-4</v>
      </c>
    </row>
    <row r="161" spans="1:8" ht="25.5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2.8256569652444194E-4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9</v>
      </c>
      <c r="D162" s="16">
        <v>14</v>
      </c>
      <c r="E162" s="17">
        <f t="shared" si="19"/>
        <v>2.3980815347721821E-3</v>
      </c>
      <c r="F162" s="17">
        <f t="shared" si="20"/>
        <v>3.9559197513421868E-3</v>
      </c>
      <c r="G162" s="17">
        <f t="shared" si="22"/>
        <v>0.55555555555555558</v>
      </c>
      <c r="H162" s="17">
        <f t="shared" si="21"/>
        <v>1.3322675193178789E-3</v>
      </c>
    </row>
    <row r="163" spans="1:8" x14ac:dyDescent="0.2">
      <c r="A163" s="14"/>
      <c r="B163" s="15" t="s">
        <v>151</v>
      </c>
      <c r="C163" s="16">
        <v>4</v>
      </c>
      <c r="D163" s="16">
        <v>0</v>
      </c>
      <c r="E163" s="17">
        <f t="shared" si="19"/>
        <v>1.0658140154543032E-3</v>
      </c>
      <c r="F163" s="17" t="str">
        <f t="shared" si="20"/>
        <v/>
      </c>
      <c r="G163" s="17">
        <f t="shared" si="22"/>
        <v>-1</v>
      </c>
      <c r="H163" s="17">
        <f t="shared" si="21"/>
        <v>-1.0658140154543032E-3</v>
      </c>
    </row>
    <row r="164" spans="1:8" x14ac:dyDescent="0.2">
      <c r="A164" s="14"/>
      <c r="B164" s="15" t="s">
        <v>152</v>
      </c>
      <c r="C164" s="16">
        <v>2</v>
      </c>
      <c r="D164" s="16">
        <v>3</v>
      </c>
      <c r="E164" s="17">
        <f t="shared" si="19"/>
        <v>5.329070077271516E-4</v>
      </c>
      <c r="F164" s="17">
        <f t="shared" si="20"/>
        <v>8.4769708957332577E-4</v>
      </c>
      <c r="G164" s="17">
        <f t="shared" si="22"/>
        <v>0.5</v>
      </c>
      <c r="H164" s="17">
        <f t="shared" si="21"/>
        <v>2.664535038635758E-4</v>
      </c>
    </row>
    <row r="165" spans="1:8" x14ac:dyDescent="0.2">
      <c r="A165" s="14"/>
      <c r="B165" s="15" t="s">
        <v>153</v>
      </c>
      <c r="C165" s="16">
        <v>2</v>
      </c>
      <c r="D165" s="16">
        <v>1</v>
      </c>
      <c r="E165" s="17">
        <f t="shared" si="19"/>
        <v>5.329070077271516E-4</v>
      </c>
      <c r="F165" s="17">
        <f t="shared" si="20"/>
        <v>2.8256569652444194E-4</v>
      </c>
      <c r="G165" s="17">
        <f t="shared" si="22"/>
        <v>-0.5</v>
      </c>
      <c r="H165" s="17">
        <f t="shared" si="21"/>
        <v>-2.664535038635758E-4</v>
      </c>
    </row>
    <row r="166" spans="1:8" x14ac:dyDescent="0.2">
      <c r="A166" s="14"/>
      <c r="B166" s="15" t="s">
        <v>154</v>
      </c>
      <c r="C166" s="16">
        <v>3</v>
      </c>
      <c r="D166" s="16">
        <v>1</v>
      </c>
      <c r="E166" s="17">
        <f t="shared" si="19"/>
        <v>7.993605115907274E-4</v>
      </c>
      <c r="F166" s="17">
        <f t="shared" si="20"/>
        <v>2.8256569652444194E-4</v>
      </c>
      <c r="G166" s="17">
        <f t="shared" si="22"/>
        <v>-0.66666666666666663</v>
      </c>
      <c r="H166" s="17">
        <f t="shared" si="21"/>
        <v>-5.329070077271516E-4</v>
      </c>
    </row>
    <row r="167" spans="1:8" x14ac:dyDescent="0.2">
      <c r="A167" s="14"/>
      <c r="B167" s="15" t="s">
        <v>155</v>
      </c>
      <c r="C167" s="16">
        <v>0</v>
      </c>
      <c r="D167" s="16">
        <v>2</v>
      </c>
      <c r="E167" s="17" t="str">
        <f t="shared" si="19"/>
        <v/>
      </c>
      <c r="F167" s="17">
        <f t="shared" si="20"/>
        <v>5.6513139304888388E-4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562</v>
      </c>
      <c r="D168" s="16">
        <v>436</v>
      </c>
      <c r="E168" s="17">
        <f t="shared" si="19"/>
        <v>0.14974686917132959</v>
      </c>
      <c r="F168" s="17">
        <f t="shared" si="20"/>
        <v>0.12319864368465669</v>
      </c>
      <c r="G168" s="17">
        <f t="shared" si="22"/>
        <v>-0.22419928825622776</v>
      </c>
      <c r="H168" s="17">
        <f t="shared" si="21"/>
        <v>-3.3573141486810551E-2</v>
      </c>
    </row>
    <row r="169" spans="1:8" ht="25.5" x14ac:dyDescent="0.2">
      <c r="A169" s="14"/>
      <c r="B169" s="15" t="s">
        <v>157</v>
      </c>
      <c r="C169" s="16">
        <v>2</v>
      </c>
      <c r="D169" s="16">
        <v>13</v>
      </c>
      <c r="E169" s="17">
        <f t="shared" si="19"/>
        <v>5.329070077271516E-4</v>
      </c>
      <c r="F169" s="17">
        <f t="shared" si="20"/>
        <v>3.6733540548177452E-3</v>
      </c>
      <c r="G169" s="17">
        <f t="shared" si="22"/>
        <v>5.5</v>
      </c>
      <c r="H169" s="17">
        <f t="shared" si="21"/>
        <v>2.9309885424993339E-3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8850</v>
      </c>
      <c r="D177" s="20">
        <f>SUM(D178:D350)</f>
        <v>9167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3.5819209039548022E-2</v>
      </c>
      <c r="H177" s="21">
        <f t="shared" ref="H177:H208" si="25">+IF(OR(AND(E177=""),(G177="")),"",E177*G177)</f>
        <v>3.5819209039548022E-2</v>
      </c>
    </row>
    <row r="178" spans="1:8" x14ac:dyDescent="0.2">
      <c r="A178" s="14"/>
      <c r="B178" s="15" t="s">
        <v>160</v>
      </c>
      <c r="C178" s="16">
        <v>14</v>
      </c>
      <c r="D178" s="16">
        <v>36</v>
      </c>
      <c r="E178" s="17">
        <f t="shared" si="23"/>
        <v>1.5819209039548022E-3</v>
      </c>
      <c r="F178" s="17">
        <f t="shared" si="24"/>
        <v>3.927129922548271E-3</v>
      </c>
      <c r="G178" s="17">
        <f t="shared" ref="G178:G209" si="26">+IF(AND(C178=0,D178=0)," ",IF(C178=0,1,IF(D178=0,-1,(D178-C178)/C178)))</f>
        <v>1.5714285714285714</v>
      </c>
      <c r="H178" s="17">
        <f t="shared" si="25"/>
        <v>2.485875706214689E-3</v>
      </c>
    </row>
    <row r="179" spans="1:8" x14ac:dyDescent="0.2">
      <c r="A179" s="14"/>
      <c r="B179" s="15" t="s">
        <v>161</v>
      </c>
      <c r="C179" s="16">
        <v>4</v>
      </c>
      <c r="D179" s="16">
        <v>0</v>
      </c>
      <c r="E179" s="17">
        <f t="shared" si="23"/>
        <v>4.519774011299435E-4</v>
      </c>
      <c r="F179" s="17" t="str">
        <f t="shared" si="24"/>
        <v/>
      </c>
      <c r="G179" s="17">
        <f t="shared" si="26"/>
        <v>-1</v>
      </c>
      <c r="H179" s="17">
        <f t="shared" si="25"/>
        <v>-4.519774011299435E-4</v>
      </c>
    </row>
    <row r="180" spans="1:8" ht="38.25" x14ac:dyDescent="0.2">
      <c r="A180" s="14"/>
      <c r="B180" s="15" t="s">
        <v>162</v>
      </c>
      <c r="C180" s="16">
        <v>1</v>
      </c>
      <c r="D180" s="16">
        <v>6</v>
      </c>
      <c r="E180" s="17">
        <f t="shared" si="23"/>
        <v>1.1299435028248587E-4</v>
      </c>
      <c r="F180" s="17">
        <f t="shared" si="24"/>
        <v>6.5452165375804513E-4</v>
      </c>
      <c r="G180" s="17">
        <f t="shared" si="26"/>
        <v>5</v>
      </c>
      <c r="H180" s="17">
        <f t="shared" si="25"/>
        <v>5.649717514124294E-4</v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1.0908694229300753E-4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35</v>
      </c>
      <c r="D182" s="16">
        <v>23</v>
      </c>
      <c r="E182" s="17">
        <f t="shared" si="23"/>
        <v>3.9548022598870055E-3</v>
      </c>
      <c r="F182" s="17">
        <f t="shared" si="24"/>
        <v>2.508999672739173E-3</v>
      </c>
      <c r="G182" s="17">
        <f t="shared" si="26"/>
        <v>-0.34285714285714286</v>
      </c>
      <c r="H182" s="17">
        <f t="shared" si="25"/>
        <v>-1.3559322033898304E-3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2166</v>
      </c>
      <c r="D184" s="16">
        <v>1880</v>
      </c>
      <c r="E184" s="17">
        <f t="shared" si="23"/>
        <v>0.24474576271186441</v>
      </c>
      <c r="F184" s="17">
        <f t="shared" si="24"/>
        <v>0.20508345151085416</v>
      </c>
      <c r="G184" s="17">
        <f t="shared" si="26"/>
        <v>-0.13204062788550322</v>
      </c>
      <c r="H184" s="17">
        <f t="shared" si="25"/>
        <v>-3.2316384180790955E-2</v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1.0908694229300753E-4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168</v>
      </c>
      <c r="D186" s="16">
        <v>143</v>
      </c>
      <c r="E186" s="17">
        <f t="shared" si="23"/>
        <v>1.8983050847457626E-2</v>
      </c>
      <c r="F186" s="17">
        <f t="shared" si="24"/>
        <v>1.5599432747900077E-2</v>
      </c>
      <c r="G186" s="17">
        <f t="shared" si="26"/>
        <v>-0.14880952380952381</v>
      </c>
      <c r="H186" s="17">
        <f t="shared" si="25"/>
        <v>-2.8248587570621469E-3</v>
      </c>
    </row>
    <row r="187" spans="1:8" x14ac:dyDescent="0.2">
      <c r="A187" s="14"/>
      <c r="B187" s="15" t="s">
        <v>169</v>
      </c>
      <c r="C187" s="16">
        <v>3</v>
      </c>
      <c r="D187" s="16">
        <v>1</v>
      </c>
      <c r="E187" s="17">
        <f t="shared" si="23"/>
        <v>3.3898305084745765E-4</v>
      </c>
      <c r="F187" s="17">
        <f t="shared" si="24"/>
        <v>1.0908694229300753E-4</v>
      </c>
      <c r="G187" s="17">
        <f t="shared" si="26"/>
        <v>-0.66666666666666663</v>
      </c>
      <c r="H187" s="17">
        <f t="shared" si="25"/>
        <v>-2.2598870056497175E-4</v>
      </c>
    </row>
    <row r="188" spans="1:8" x14ac:dyDescent="0.2">
      <c r="A188" s="14"/>
      <c r="B188" s="15" t="s">
        <v>170</v>
      </c>
      <c r="C188" s="16">
        <v>3</v>
      </c>
      <c r="D188" s="16">
        <v>2</v>
      </c>
      <c r="E188" s="17">
        <f t="shared" si="23"/>
        <v>3.3898305084745765E-4</v>
      </c>
      <c r="F188" s="17">
        <f t="shared" si="24"/>
        <v>2.1817388458601506E-4</v>
      </c>
      <c r="G188" s="17">
        <f t="shared" si="26"/>
        <v>-0.33333333333333331</v>
      </c>
      <c r="H188" s="17">
        <f t="shared" si="25"/>
        <v>-1.1299435028248587E-4</v>
      </c>
    </row>
    <row r="189" spans="1:8" ht="25.5" x14ac:dyDescent="0.2">
      <c r="A189" s="14"/>
      <c r="B189" s="15" t="s">
        <v>171</v>
      </c>
      <c r="C189" s="16">
        <v>1</v>
      </c>
      <c r="D189" s="16">
        <v>2</v>
      </c>
      <c r="E189" s="17">
        <f t="shared" si="23"/>
        <v>1.1299435028248587E-4</v>
      </c>
      <c r="F189" s="17">
        <f t="shared" si="24"/>
        <v>2.1817388458601506E-4</v>
      </c>
      <c r="G189" s="17">
        <f t="shared" si="26"/>
        <v>1</v>
      </c>
      <c r="H189" s="17">
        <f t="shared" si="25"/>
        <v>1.1299435028248587E-4</v>
      </c>
    </row>
    <row r="190" spans="1:8" x14ac:dyDescent="0.2">
      <c r="A190" s="14"/>
      <c r="B190" s="15" t="s">
        <v>172</v>
      </c>
      <c r="C190" s="16">
        <v>141</v>
      </c>
      <c r="D190" s="16">
        <v>268</v>
      </c>
      <c r="E190" s="17">
        <f t="shared" si="23"/>
        <v>1.5932203389830507E-2</v>
      </c>
      <c r="F190" s="17">
        <f t="shared" si="24"/>
        <v>2.9235300534526016E-2</v>
      </c>
      <c r="G190" s="17">
        <f t="shared" si="26"/>
        <v>0.900709219858156</v>
      </c>
      <c r="H190" s="17">
        <f t="shared" si="25"/>
        <v>1.4350282485875705E-2</v>
      </c>
    </row>
    <row r="191" spans="1:8" x14ac:dyDescent="0.2">
      <c r="A191" s="14"/>
      <c r="B191" s="15" t="s">
        <v>173</v>
      </c>
      <c r="C191" s="16">
        <v>72</v>
      </c>
      <c r="D191" s="16">
        <v>40</v>
      </c>
      <c r="E191" s="17">
        <f t="shared" si="23"/>
        <v>8.1355932203389832E-3</v>
      </c>
      <c r="F191" s="17">
        <f t="shared" si="24"/>
        <v>4.363477691720301E-3</v>
      </c>
      <c r="G191" s="17">
        <f t="shared" si="26"/>
        <v>-0.44444444444444442</v>
      </c>
      <c r="H191" s="17">
        <f t="shared" si="25"/>
        <v>-3.615819209039548E-3</v>
      </c>
    </row>
    <row r="192" spans="1:8" x14ac:dyDescent="0.2">
      <c r="A192" s="14"/>
      <c r="B192" s="15" t="s">
        <v>174</v>
      </c>
      <c r="C192" s="16">
        <v>351</v>
      </c>
      <c r="D192" s="16">
        <v>386</v>
      </c>
      <c r="E192" s="17">
        <f t="shared" si="23"/>
        <v>3.9661016949152542E-2</v>
      </c>
      <c r="F192" s="17">
        <f t="shared" si="24"/>
        <v>4.2107559725100906E-2</v>
      </c>
      <c r="G192" s="17">
        <f t="shared" si="26"/>
        <v>9.9715099715099717E-2</v>
      </c>
      <c r="H192" s="17">
        <f t="shared" si="25"/>
        <v>3.9548022598870055E-3</v>
      </c>
    </row>
    <row r="193" spans="1:8" ht="25.5" x14ac:dyDescent="0.2">
      <c r="A193" s="14"/>
      <c r="B193" s="15" t="s">
        <v>175</v>
      </c>
      <c r="C193" s="16">
        <v>184</v>
      </c>
      <c r="D193" s="16">
        <v>166</v>
      </c>
      <c r="E193" s="17">
        <f t="shared" si="23"/>
        <v>2.0790960451977401E-2</v>
      </c>
      <c r="F193" s="17">
        <f t="shared" si="24"/>
        <v>1.810843242063925E-2</v>
      </c>
      <c r="G193" s="17">
        <f t="shared" si="26"/>
        <v>-9.7826086956521743E-2</v>
      </c>
      <c r="H193" s="17">
        <f t="shared" si="25"/>
        <v>-2.0338983050847458E-3</v>
      </c>
    </row>
    <row r="194" spans="1:8" ht="25.5" x14ac:dyDescent="0.2">
      <c r="A194" s="14"/>
      <c r="B194" s="15" t="s">
        <v>176</v>
      </c>
      <c r="C194" s="16">
        <v>4</v>
      </c>
      <c r="D194" s="16">
        <v>1</v>
      </c>
      <c r="E194" s="17">
        <f t="shared" si="23"/>
        <v>4.519774011299435E-4</v>
      </c>
      <c r="F194" s="17">
        <f t="shared" si="24"/>
        <v>1.0908694229300753E-4</v>
      </c>
      <c r="G194" s="17">
        <f t="shared" si="26"/>
        <v>-0.75</v>
      </c>
      <c r="H194" s="17">
        <f t="shared" si="25"/>
        <v>-3.389830508474576E-4</v>
      </c>
    </row>
    <row r="195" spans="1:8" x14ac:dyDescent="0.2">
      <c r="A195" s="14"/>
      <c r="B195" s="15" t="s">
        <v>177</v>
      </c>
      <c r="C195" s="16">
        <v>3</v>
      </c>
      <c r="D195" s="16">
        <v>1</v>
      </c>
      <c r="E195" s="17">
        <f t="shared" si="23"/>
        <v>3.3898305084745765E-4</v>
      </c>
      <c r="F195" s="17">
        <f t="shared" si="24"/>
        <v>1.0908694229300753E-4</v>
      </c>
      <c r="G195" s="17">
        <f t="shared" si="26"/>
        <v>-0.66666666666666663</v>
      </c>
      <c r="H195" s="17">
        <f t="shared" si="25"/>
        <v>-2.2598870056497175E-4</v>
      </c>
    </row>
    <row r="196" spans="1:8" x14ac:dyDescent="0.2">
      <c r="A196" s="14"/>
      <c r="B196" s="15" t="s">
        <v>178</v>
      </c>
      <c r="C196" s="16">
        <v>13</v>
      </c>
      <c r="D196" s="16">
        <v>5</v>
      </c>
      <c r="E196" s="17">
        <f t="shared" si="23"/>
        <v>1.4689265536723163E-3</v>
      </c>
      <c r="F196" s="17">
        <f t="shared" si="24"/>
        <v>5.4543471146503762E-4</v>
      </c>
      <c r="G196" s="17">
        <f t="shared" si="26"/>
        <v>-0.61538461538461542</v>
      </c>
      <c r="H196" s="17">
        <f t="shared" si="25"/>
        <v>-9.0395480225988699E-4</v>
      </c>
    </row>
    <row r="197" spans="1:8" x14ac:dyDescent="0.2">
      <c r="A197" s="14"/>
      <c r="B197" s="15" t="s">
        <v>179</v>
      </c>
      <c r="C197" s="16">
        <v>3</v>
      </c>
      <c r="D197" s="16">
        <v>0</v>
      </c>
      <c r="E197" s="17">
        <f t="shared" si="23"/>
        <v>3.3898305084745765E-4</v>
      </c>
      <c r="F197" s="17" t="str">
        <f t="shared" si="24"/>
        <v/>
      </c>
      <c r="G197" s="17">
        <f t="shared" si="26"/>
        <v>-1</v>
      </c>
      <c r="H197" s="17">
        <f t="shared" si="25"/>
        <v>-3.3898305084745765E-4</v>
      </c>
    </row>
    <row r="198" spans="1:8" ht="25.5" x14ac:dyDescent="0.2">
      <c r="A198" s="14"/>
      <c r="B198" s="15" t="s">
        <v>180</v>
      </c>
      <c r="C198" s="16">
        <v>148</v>
      </c>
      <c r="D198" s="16">
        <v>77</v>
      </c>
      <c r="E198" s="17">
        <f t="shared" si="23"/>
        <v>1.6723163841807911E-2</v>
      </c>
      <c r="F198" s="17">
        <f t="shared" si="24"/>
        <v>8.399694556561579E-3</v>
      </c>
      <c r="G198" s="17">
        <f t="shared" si="26"/>
        <v>-0.47972972972972971</v>
      </c>
      <c r="H198" s="17">
        <f t="shared" si="25"/>
        <v>-8.0225988700564979E-3</v>
      </c>
    </row>
    <row r="199" spans="1:8" x14ac:dyDescent="0.2">
      <c r="A199" s="14"/>
      <c r="B199" s="15" t="s">
        <v>181</v>
      </c>
      <c r="C199" s="16">
        <v>8</v>
      </c>
      <c r="D199" s="16">
        <v>5</v>
      </c>
      <c r="E199" s="17">
        <f t="shared" si="23"/>
        <v>9.0395480225988699E-4</v>
      </c>
      <c r="F199" s="17">
        <f t="shared" si="24"/>
        <v>5.4543471146503762E-4</v>
      </c>
      <c r="G199" s="17">
        <f t="shared" si="26"/>
        <v>-0.375</v>
      </c>
      <c r="H199" s="17">
        <f t="shared" si="25"/>
        <v>-3.389830508474576E-4</v>
      </c>
    </row>
    <row r="200" spans="1:8" x14ac:dyDescent="0.2">
      <c r="A200" s="14"/>
      <c r="B200" s="15" t="s">
        <v>182</v>
      </c>
      <c r="C200" s="16">
        <v>7</v>
      </c>
      <c r="D200" s="16">
        <v>14</v>
      </c>
      <c r="E200" s="17">
        <f t="shared" si="23"/>
        <v>7.9096045197740109E-4</v>
      </c>
      <c r="F200" s="17">
        <f t="shared" si="24"/>
        <v>1.5272171921021055E-3</v>
      </c>
      <c r="G200" s="17">
        <f t="shared" si="26"/>
        <v>1</v>
      </c>
      <c r="H200" s="17">
        <f t="shared" si="25"/>
        <v>7.9096045197740109E-4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2.2598870056497175E-4</v>
      </c>
      <c r="F202" s="17" t="str">
        <f t="shared" si="24"/>
        <v/>
      </c>
      <c r="G202" s="17">
        <f t="shared" si="26"/>
        <v>-1</v>
      </c>
      <c r="H202" s="17">
        <f t="shared" si="25"/>
        <v>-2.2598870056497175E-4</v>
      </c>
    </row>
    <row r="203" spans="1:8" x14ac:dyDescent="0.2">
      <c r="A203" s="14"/>
      <c r="B203" s="15" t="s">
        <v>185</v>
      </c>
      <c r="C203" s="16">
        <v>2</v>
      </c>
      <c r="D203" s="16">
        <v>2</v>
      </c>
      <c r="E203" s="17">
        <f t="shared" si="23"/>
        <v>2.2598870056497175E-4</v>
      </c>
      <c r="F203" s="17">
        <f t="shared" si="24"/>
        <v>2.1817388458601506E-4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186</v>
      </c>
      <c r="D204" s="16">
        <v>353</v>
      </c>
      <c r="E204" s="17">
        <f t="shared" si="23"/>
        <v>2.1016949152542375E-2</v>
      </c>
      <c r="F204" s="17">
        <f t="shared" si="24"/>
        <v>3.8507690629431657E-2</v>
      </c>
      <c r="G204" s="17">
        <f t="shared" si="26"/>
        <v>0.89784946236559138</v>
      </c>
      <c r="H204" s="17">
        <f t="shared" si="25"/>
        <v>1.8870056497175141E-2</v>
      </c>
    </row>
    <row r="205" spans="1:8" ht="25.5" x14ac:dyDescent="0.2">
      <c r="A205" s="14"/>
      <c r="B205" s="15" t="s">
        <v>187</v>
      </c>
      <c r="C205" s="16">
        <v>640</v>
      </c>
      <c r="D205" s="16">
        <v>325</v>
      </c>
      <c r="E205" s="17">
        <f t="shared" si="23"/>
        <v>7.2316384180790963E-2</v>
      </c>
      <c r="F205" s="17">
        <f t="shared" si="24"/>
        <v>3.5453256245227445E-2</v>
      </c>
      <c r="G205" s="17">
        <f t="shared" si="26"/>
        <v>-0.4921875</v>
      </c>
      <c r="H205" s="17">
        <f t="shared" si="25"/>
        <v>-3.5593220338983052E-2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226</v>
      </c>
      <c r="D207" s="16">
        <v>235</v>
      </c>
      <c r="E207" s="17">
        <f t="shared" si="23"/>
        <v>2.5536723163841809E-2</v>
      </c>
      <c r="F207" s="17">
        <f t="shared" si="24"/>
        <v>2.5635431438856771E-2</v>
      </c>
      <c r="G207" s="17">
        <f t="shared" si="26"/>
        <v>3.9823008849557522E-2</v>
      </c>
      <c r="H207" s="17">
        <f t="shared" si="25"/>
        <v>1.0169491525423729E-3</v>
      </c>
    </row>
    <row r="208" spans="1:8" x14ac:dyDescent="0.2">
      <c r="A208" s="14"/>
      <c r="B208" s="15" t="s">
        <v>190</v>
      </c>
      <c r="C208" s="16">
        <v>97</v>
      </c>
      <c r="D208" s="16">
        <v>92</v>
      </c>
      <c r="E208" s="17">
        <f t="shared" si="23"/>
        <v>1.096045197740113E-2</v>
      </c>
      <c r="F208" s="17">
        <f t="shared" si="24"/>
        <v>1.0035998690956692E-2</v>
      </c>
      <c r="G208" s="17">
        <f t="shared" si="26"/>
        <v>-5.1546391752577317E-2</v>
      </c>
      <c r="H208" s="17">
        <f t="shared" si="25"/>
        <v>-5.649717514124294E-4</v>
      </c>
    </row>
    <row r="209" spans="1:8" x14ac:dyDescent="0.2">
      <c r="A209" s="14"/>
      <c r="B209" s="15" t="s">
        <v>191</v>
      </c>
      <c r="C209" s="16">
        <v>71</v>
      </c>
      <c r="D209" s="16">
        <v>158</v>
      </c>
      <c r="E209" s="17">
        <f t="shared" ref="E209:E240" si="27">+IF(C209=0,"",C209/C$177)</f>
        <v>8.0225988700564979E-3</v>
      </c>
      <c r="F209" s="17">
        <f t="shared" ref="F209:F240" si="28">+IF(D209=0,"",D209/D$177)</f>
        <v>1.723573688229519E-2</v>
      </c>
      <c r="G209" s="17">
        <f t="shared" si="26"/>
        <v>1.2253521126760563</v>
      </c>
      <c r="H209" s="17">
        <f t="shared" ref="H209:H240" si="29">+IF(OR(AND(E209=""),(G209="")),"",E209*G209)</f>
        <v>9.8305084745762706E-3</v>
      </c>
    </row>
    <row r="210" spans="1:8" x14ac:dyDescent="0.2">
      <c r="A210" s="14"/>
      <c r="B210" s="15" t="s">
        <v>192</v>
      </c>
      <c r="C210" s="16">
        <v>34</v>
      </c>
      <c r="D210" s="16">
        <v>49</v>
      </c>
      <c r="E210" s="17">
        <f t="shared" si="27"/>
        <v>3.8418079096045198E-3</v>
      </c>
      <c r="F210" s="17">
        <f t="shared" si="28"/>
        <v>5.3452601723573689E-3</v>
      </c>
      <c r="G210" s="17">
        <f t="shared" ref="G210:G241" si="30">+IF(AND(C210=0,D210=0)," ",IF(C210=0,1,IF(D210=0,-1,(D210-C210)/C210)))</f>
        <v>0.44117647058823528</v>
      </c>
      <c r="H210" s="17">
        <f t="shared" si="29"/>
        <v>1.6949152542372881E-3</v>
      </c>
    </row>
    <row r="211" spans="1:8" x14ac:dyDescent="0.2">
      <c r="A211" s="14"/>
      <c r="B211" s="15" t="s">
        <v>193</v>
      </c>
      <c r="C211" s="16">
        <v>44</v>
      </c>
      <c r="D211" s="16">
        <v>11</v>
      </c>
      <c r="E211" s="17">
        <f t="shared" si="27"/>
        <v>4.9717514124293788E-3</v>
      </c>
      <c r="F211" s="17">
        <f t="shared" si="28"/>
        <v>1.1999563652230827E-3</v>
      </c>
      <c r="G211" s="17">
        <f t="shared" si="30"/>
        <v>-0.75</v>
      </c>
      <c r="H211" s="17">
        <f t="shared" si="29"/>
        <v>-3.7288135593220341E-3</v>
      </c>
    </row>
    <row r="212" spans="1:8" x14ac:dyDescent="0.2">
      <c r="A212" s="14"/>
      <c r="B212" s="15" t="s">
        <v>194</v>
      </c>
      <c r="C212" s="16">
        <v>13</v>
      </c>
      <c r="D212" s="16">
        <v>1</v>
      </c>
      <c r="E212" s="17">
        <f t="shared" si="27"/>
        <v>1.4689265536723163E-3</v>
      </c>
      <c r="F212" s="17">
        <f t="shared" si="28"/>
        <v>1.0908694229300753E-4</v>
      </c>
      <c r="G212" s="17">
        <f t="shared" si="30"/>
        <v>-0.92307692307692313</v>
      </c>
      <c r="H212" s="17">
        <f t="shared" si="29"/>
        <v>-1.3559322033898306E-3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22</v>
      </c>
      <c r="D214" s="16">
        <v>15</v>
      </c>
      <c r="E214" s="17">
        <f t="shared" si="27"/>
        <v>2.4858757062146894E-3</v>
      </c>
      <c r="F214" s="17">
        <f t="shared" si="28"/>
        <v>1.636304134395113E-3</v>
      </c>
      <c r="G214" s="17">
        <f t="shared" si="30"/>
        <v>-0.31818181818181818</v>
      </c>
      <c r="H214" s="17">
        <f t="shared" si="29"/>
        <v>-7.909604519774012E-4</v>
      </c>
    </row>
    <row r="215" spans="1:8" x14ac:dyDescent="0.2">
      <c r="A215" s="14"/>
      <c r="B215" s="15" t="s">
        <v>197</v>
      </c>
      <c r="C215" s="16">
        <v>60</v>
      </c>
      <c r="D215" s="16">
        <v>54</v>
      </c>
      <c r="E215" s="17">
        <f t="shared" si="27"/>
        <v>6.7796610169491523E-3</v>
      </c>
      <c r="F215" s="17">
        <f t="shared" si="28"/>
        <v>5.890694883822406E-3</v>
      </c>
      <c r="G215" s="17">
        <f t="shared" si="30"/>
        <v>-0.1</v>
      </c>
      <c r="H215" s="17">
        <f t="shared" si="29"/>
        <v>-6.779661016949153E-4</v>
      </c>
    </row>
    <row r="216" spans="1:8" x14ac:dyDescent="0.2">
      <c r="A216" s="14"/>
      <c r="B216" s="15" t="s">
        <v>198</v>
      </c>
      <c r="C216" s="16">
        <v>19</v>
      </c>
      <c r="D216" s="16">
        <v>24</v>
      </c>
      <c r="E216" s="17">
        <f t="shared" si="27"/>
        <v>2.1468926553672315E-3</v>
      </c>
      <c r="F216" s="17">
        <f t="shared" si="28"/>
        <v>2.6180866150321805E-3</v>
      </c>
      <c r="G216" s="17">
        <f t="shared" si="30"/>
        <v>0.26315789473684209</v>
      </c>
      <c r="H216" s="17">
        <f t="shared" si="29"/>
        <v>5.6497175141242929E-4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85</v>
      </c>
      <c r="D219" s="16">
        <v>55</v>
      </c>
      <c r="E219" s="17">
        <f t="shared" si="27"/>
        <v>9.6045197740113001E-3</v>
      </c>
      <c r="F219" s="17">
        <f t="shared" si="28"/>
        <v>5.999781826115414E-3</v>
      </c>
      <c r="G219" s="17">
        <f t="shared" si="30"/>
        <v>-0.35294117647058826</v>
      </c>
      <c r="H219" s="17">
        <f t="shared" si="29"/>
        <v>-3.3898305084745766E-3</v>
      </c>
    </row>
    <row r="220" spans="1:8" x14ac:dyDescent="0.2">
      <c r="A220" s="14"/>
      <c r="B220" s="15" t="s">
        <v>202</v>
      </c>
      <c r="C220" s="16">
        <v>7</v>
      </c>
      <c r="D220" s="16">
        <v>11</v>
      </c>
      <c r="E220" s="17">
        <f t="shared" si="27"/>
        <v>7.9096045197740109E-4</v>
      </c>
      <c r="F220" s="17">
        <f t="shared" si="28"/>
        <v>1.1999563652230827E-3</v>
      </c>
      <c r="G220" s="17">
        <f t="shared" si="30"/>
        <v>0.5714285714285714</v>
      </c>
      <c r="H220" s="17">
        <f t="shared" si="29"/>
        <v>4.5197740112994344E-4</v>
      </c>
    </row>
    <row r="221" spans="1:8" ht="25.5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1.0908694229300753E-4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15</v>
      </c>
      <c r="D222" s="16">
        <v>2</v>
      </c>
      <c r="E222" s="17">
        <f t="shared" si="27"/>
        <v>1.6949152542372881E-3</v>
      </c>
      <c r="F222" s="17">
        <f t="shared" si="28"/>
        <v>2.1817388458601506E-4</v>
      </c>
      <c r="G222" s="17">
        <f t="shared" si="30"/>
        <v>-0.8666666666666667</v>
      </c>
      <c r="H222" s="17">
        <f t="shared" si="29"/>
        <v>-1.4689265536723163E-3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44</v>
      </c>
      <c r="D224" s="16">
        <v>82</v>
      </c>
      <c r="E224" s="17">
        <f t="shared" si="27"/>
        <v>4.9717514124293788E-3</v>
      </c>
      <c r="F224" s="17">
        <f t="shared" si="28"/>
        <v>8.9451292680266178E-3</v>
      </c>
      <c r="G224" s="17">
        <f t="shared" si="30"/>
        <v>0.86363636363636365</v>
      </c>
      <c r="H224" s="17">
        <f t="shared" si="29"/>
        <v>4.2937853107344638E-3</v>
      </c>
    </row>
    <row r="225" spans="1:8" x14ac:dyDescent="0.2">
      <c r="A225" s="14"/>
      <c r="B225" s="15" t="s">
        <v>207</v>
      </c>
      <c r="C225" s="16">
        <v>1</v>
      </c>
      <c r="D225" s="16">
        <v>2</v>
      </c>
      <c r="E225" s="17">
        <f t="shared" si="27"/>
        <v>1.1299435028248587E-4</v>
      </c>
      <c r="F225" s="17">
        <f t="shared" si="28"/>
        <v>2.1817388458601506E-4</v>
      </c>
      <c r="G225" s="17">
        <f t="shared" si="30"/>
        <v>1</v>
      </c>
      <c r="H225" s="17">
        <f t="shared" si="29"/>
        <v>1.1299435028248587E-4</v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1.1299435028248587E-4</v>
      </c>
      <c r="F226" s="17" t="str">
        <f t="shared" si="28"/>
        <v/>
      </c>
      <c r="G226" s="17">
        <f t="shared" si="30"/>
        <v>-1</v>
      </c>
      <c r="H226" s="17">
        <f t="shared" si="29"/>
        <v>-1.1299435028248587E-4</v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1.0908694229300753E-4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1.0908694229300753E-4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1.0908694229300753E-4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1894</v>
      </c>
      <c r="D231" s="16">
        <v>1774</v>
      </c>
      <c r="E231" s="17">
        <f t="shared" si="27"/>
        <v>0.21401129943502825</v>
      </c>
      <c r="F231" s="17">
        <f t="shared" si="28"/>
        <v>0.19352023562779536</v>
      </c>
      <c r="G231" s="17">
        <f t="shared" si="30"/>
        <v>-6.3357972544878557E-2</v>
      </c>
      <c r="H231" s="17">
        <f t="shared" si="29"/>
        <v>-1.3559322033898305E-2</v>
      </c>
    </row>
    <row r="232" spans="1:8" x14ac:dyDescent="0.2">
      <c r="A232" s="14"/>
      <c r="B232" s="15" t="s">
        <v>214</v>
      </c>
      <c r="C232" s="16">
        <v>5</v>
      </c>
      <c r="D232" s="16">
        <v>1</v>
      </c>
      <c r="E232" s="17">
        <f t="shared" si="27"/>
        <v>5.649717514124294E-4</v>
      </c>
      <c r="F232" s="17">
        <f t="shared" si="28"/>
        <v>1.0908694229300753E-4</v>
      </c>
      <c r="G232" s="17">
        <f t="shared" si="30"/>
        <v>-0.8</v>
      </c>
      <c r="H232" s="17">
        <f t="shared" si="29"/>
        <v>-4.5197740112994355E-4</v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1.0908694229300753E-4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4</v>
      </c>
      <c r="E234" s="17" t="str">
        <f t="shared" si="27"/>
        <v/>
      </c>
      <c r="F234" s="17">
        <f t="shared" si="28"/>
        <v>4.3634776917203012E-4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20</v>
      </c>
      <c r="D237" s="16">
        <v>22</v>
      </c>
      <c r="E237" s="17">
        <f t="shared" si="27"/>
        <v>2.2598870056497176E-3</v>
      </c>
      <c r="F237" s="17">
        <f t="shared" si="28"/>
        <v>2.3999127304461655E-3</v>
      </c>
      <c r="G237" s="17">
        <f t="shared" si="30"/>
        <v>0.1</v>
      </c>
      <c r="H237" s="17">
        <f t="shared" si="29"/>
        <v>2.2598870056497178E-4</v>
      </c>
    </row>
    <row r="238" spans="1:8" x14ac:dyDescent="0.2">
      <c r="A238" s="14"/>
      <c r="B238" s="15" t="s">
        <v>220</v>
      </c>
      <c r="C238" s="16">
        <v>6</v>
      </c>
      <c r="D238" s="16">
        <v>2</v>
      </c>
      <c r="E238" s="17">
        <f t="shared" si="27"/>
        <v>6.779661016949153E-4</v>
      </c>
      <c r="F238" s="17">
        <f t="shared" si="28"/>
        <v>2.1817388458601506E-4</v>
      </c>
      <c r="G238" s="17">
        <f t="shared" si="30"/>
        <v>-0.66666666666666663</v>
      </c>
      <c r="H238" s="17">
        <f t="shared" si="29"/>
        <v>-4.519774011299435E-4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8</v>
      </c>
      <c r="E241" s="17">
        <f t="shared" ref="E241:E272" si="31">+IF(C241=0,"",C241/C$177)</f>
        <v>1.1299435028248587E-4</v>
      </c>
      <c r="F241" s="17">
        <f t="shared" ref="F241:F272" si="32">+IF(D241=0,"",D241/D$177)</f>
        <v>8.7269553834406024E-4</v>
      </c>
      <c r="G241" s="17">
        <f t="shared" si="30"/>
        <v>7</v>
      </c>
      <c r="H241" s="17">
        <f t="shared" ref="H241:H272" si="33">+IF(OR(AND(E241=""),(G241="")),"",E241*G241)</f>
        <v>7.9096045197740109E-4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83</v>
      </c>
      <c r="D244" s="16">
        <v>84</v>
      </c>
      <c r="E244" s="17">
        <f t="shared" si="31"/>
        <v>9.3785310734463279E-3</v>
      </c>
      <c r="F244" s="17">
        <f t="shared" si="32"/>
        <v>9.163303152612632E-3</v>
      </c>
      <c r="G244" s="17">
        <f t="shared" si="34"/>
        <v>1.2048192771084338E-2</v>
      </c>
      <c r="H244" s="17">
        <f t="shared" si="33"/>
        <v>1.1299435028248589E-4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8</v>
      </c>
      <c r="E246" s="17">
        <f t="shared" si="31"/>
        <v>1.1299435028248587E-4</v>
      </c>
      <c r="F246" s="17">
        <f t="shared" si="32"/>
        <v>8.7269553834406024E-4</v>
      </c>
      <c r="G246" s="17">
        <f t="shared" si="34"/>
        <v>7</v>
      </c>
      <c r="H246" s="17">
        <f t="shared" si="33"/>
        <v>7.9096045197740109E-4</v>
      </c>
    </row>
    <row r="247" spans="1:8" x14ac:dyDescent="0.2">
      <c r="A247" s="14"/>
      <c r="B247" s="15" t="s">
        <v>229</v>
      </c>
      <c r="C247" s="16">
        <v>33</v>
      </c>
      <c r="D247" s="16">
        <v>26</v>
      </c>
      <c r="E247" s="17">
        <f t="shared" si="31"/>
        <v>3.7288135593220341E-3</v>
      </c>
      <c r="F247" s="17">
        <f t="shared" si="32"/>
        <v>2.8362604996181955E-3</v>
      </c>
      <c r="G247" s="17">
        <f t="shared" si="34"/>
        <v>-0.21212121212121213</v>
      </c>
      <c r="H247" s="17">
        <f t="shared" si="33"/>
        <v>-7.909604519774012E-4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1.0908694229300753E-4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8</v>
      </c>
      <c r="D249" s="16">
        <v>6</v>
      </c>
      <c r="E249" s="17">
        <f t="shared" si="31"/>
        <v>9.0395480225988699E-4</v>
      </c>
      <c r="F249" s="17">
        <f t="shared" si="32"/>
        <v>6.5452165375804513E-4</v>
      </c>
      <c r="G249" s="17">
        <f t="shared" si="34"/>
        <v>-0.25</v>
      </c>
      <c r="H249" s="17">
        <f t="shared" si="33"/>
        <v>-2.2598870056497175E-4</v>
      </c>
    </row>
    <row r="250" spans="1:8" x14ac:dyDescent="0.2">
      <c r="A250" s="14"/>
      <c r="B250" s="15" t="s">
        <v>232</v>
      </c>
      <c r="C250" s="16">
        <v>31</v>
      </c>
      <c r="D250" s="16">
        <v>24</v>
      </c>
      <c r="E250" s="17">
        <f t="shared" si="31"/>
        <v>3.5028248587570623E-3</v>
      </c>
      <c r="F250" s="17">
        <f t="shared" si="32"/>
        <v>2.6180866150321805E-3</v>
      </c>
      <c r="G250" s="17">
        <f t="shared" si="34"/>
        <v>-0.22580645161290322</v>
      </c>
      <c r="H250" s="17">
        <f t="shared" si="33"/>
        <v>-7.9096045197740109E-4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0</v>
      </c>
      <c r="E252" s="17">
        <f t="shared" si="31"/>
        <v>1.1299435028248587E-4</v>
      </c>
      <c r="F252" s="17" t="str">
        <f t="shared" si="32"/>
        <v/>
      </c>
      <c r="G252" s="17">
        <f t="shared" si="34"/>
        <v>-1</v>
      </c>
      <c r="H252" s="17">
        <f t="shared" si="33"/>
        <v>-1.1299435028248587E-4</v>
      </c>
    </row>
    <row r="253" spans="1:8" ht="25.5" x14ac:dyDescent="0.2">
      <c r="A253" s="14"/>
      <c r="B253" s="15" t="s">
        <v>235</v>
      </c>
      <c r="C253" s="16">
        <v>2</v>
      </c>
      <c r="D253" s="16">
        <v>2</v>
      </c>
      <c r="E253" s="17">
        <f t="shared" si="31"/>
        <v>2.2598870056497175E-4</v>
      </c>
      <c r="F253" s="17">
        <f t="shared" si="32"/>
        <v>2.1817388458601506E-4</v>
      </c>
      <c r="G253" s="17">
        <f t="shared" si="34"/>
        <v>0</v>
      </c>
      <c r="H253" s="17">
        <f t="shared" si="33"/>
        <v>0</v>
      </c>
    </row>
    <row r="254" spans="1:8" x14ac:dyDescent="0.2">
      <c r="A254" s="14"/>
      <c r="B254" s="15" t="s">
        <v>236</v>
      </c>
      <c r="C254" s="16">
        <v>3</v>
      </c>
      <c r="D254" s="16">
        <v>5</v>
      </c>
      <c r="E254" s="17">
        <f t="shared" si="31"/>
        <v>3.3898305084745765E-4</v>
      </c>
      <c r="F254" s="17">
        <f t="shared" si="32"/>
        <v>5.4543471146503762E-4</v>
      </c>
      <c r="G254" s="17">
        <f t="shared" si="34"/>
        <v>0.66666666666666663</v>
      </c>
      <c r="H254" s="17">
        <f t="shared" si="33"/>
        <v>2.2598870056497175E-4</v>
      </c>
    </row>
    <row r="255" spans="1:8" x14ac:dyDescent="0.2">
      <c r="A255" s="14"/>
      <c r="B255" s="15" t="s">
        <v>237</v>
      </c>
      <c r="C255" s="16">
        <v>2</v>
      </c>
      <c r="D255" s="16">
        <v>4</v>
      </c>
      <c r="E255" s="17">
        <f t="shared" si="31"/>
        <v>2.2598870056497175E-4</v>
      </c>
      <c r="F255" s="17">
        <f t="shared" si="32"/>
        <v>4.3634776917203012E-4</v>
      </c>
      <c r="G255" s="17">
        <f t="shared" si="34"/>
        <v>1</v>
      </c>
      <c r="H255" s="17">
        <f t="shared" si="33"/>
        <v>2.2598870056497175E-4</v>
      </c>
    </row>
    <row r="256" spans="1:8" x14ac:dyDescent="0.2">
      <c r="A256" s="14"/>
      <c r="B256" s="15" t="s">
        <v>238</v>
      </c>
      <c r="C256" s="16">
        <v>8</v>
      </c>
      <c r="D256" s="16">
        <v>10</v>
      </c>
      <c r="E256" s="17">
        <f t="shared" si="31"/>
        <v>9.0395480225988699E-4</v>
      </c>
      <c r="F256" s="17">
        <f t="shared" si="32"/>
        <v>1.0908694229300752E-3</v>
      </c>
      <c r="G256" s="17">
        <f t="shared" si="34"/>
        <v>0.25</v>
      </c>
      <c r="H256" s="17">
        <f t="shared" si="33"/>
        <v>2.2598870056497175E-4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1.0908694229300753E-4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41</v>
      </c>
      <c r="E259" s="17">
        <f t="shared" si="31"/>
        <v>1.1299435028248587E-4</v>
      </c>
      <c r="F259" s="17">
        <f t="shared" si="32"/>
        <v>4.4725646340133089E-3</v>
      </c>
      <c r="G259" s="17">
        <f t="shared" si="34"/>
        <v>40</v>
      </c>
      <c r="H259" s="17">
        <f t="shared" si="33"/>
        <v>4.5197740112994352E-3</v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1.0908694229300753E-4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8</v>
      </c>
      <c r="D261" s="16">
        <v>0</v>
      </c>
      <c r="E261" s="17">
        <f t="shared" si="31"/>
        <v>9.0395480225988699E-4</v>
      </c>
      <c r="F261" s="17" t="str">
        <f t="shared" si="32"/>
        <v/>
      </c>
      <c r="G261" s="17">
        <f t="shared" si="34"/>
        <v>-1</v>
      </c>
      <c r="H261" s="17">
        <f t="shared" si="33"/>
        <v>-9.0395480225988699E-4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5</v>
      </c>
      <c r="E264" s="17">
        <f t="shared" si="31"/>
        <v>1.1299435028248587E-4</v>
      </c>
      <c r="F264" s="17">
        <f t="shared" si="32"/>
        <v>5.4543471146503762E-4</v>
      </c>
      <c r="G264" s="17">
        <f t="shared" si="34"/>
        <v>4</v>
      </c>
      <c r="H264" s="17">
        <f t="shared" si="33"/>
        <v>4.519774011299435E-4</v>
      </c>
    </row>
    <row r="265" spans="1:8" ht="25.5" x14ac:dyDescent="0.2">
      <c r="A265" s="14"/>
      <c r="B265" s="15" t="s">
        <v>247</v>
      </c>
      <c r="C265" s="16">
        <v>109</v>
      </c>
      <c r="D265" s="16">
        <v>15</v>
      </c>
      <c r="E265" s="17">
        <f t="shared" si="31"/>
        <v>1.231638418079096E-2</v>
      </c>
      <c r="F265" s="17">
        <f t="shared" si="32"/>
        <v>1.636304134395113E-3</v>
      </c>
      <c r="G265" s="17">
        <f t="shared" si="34"/>
        <v>-0.86238532110091748</v>
      </c>
      <c r="H265" s="17">
        <f t="shared" si="33"/>
        <v>-1.0621468926553673E-2</v>
      </c>
    </row>
    <row r="266" spans="1:8" x14ac:dyDescent="0.2">
      <c r="A266" s="14"/>
      <c r="B266" s="15" t="s">
        <v>248</v>
      </c>
      <c r="C266" s="16">
        <v>52</v>
      </c>
      <c r="D266" s="16">
        <v>40</v>
      </c>
      <c r="E266" s="17">
        <f t="shared" si="31"/>
        <v>5.8757062146892651E-3</v>
      </c>
      <c r="F266" s="17">
        <f t="shared" si="32"/>
        <v>4.363477691720301E-3</v>
      </c>
      <c r="G266" s="17">
        <f t="shared" si="34"/>
        <v>-0.23076923076923078</v>
      </c>
      <c r="H266" s="17">
        <f t="shared" si="33"/>
        <v>-1.3559322033898306E-3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1.0908694229300753E-4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5</v>
      </c>
      <c r="D268" s="16">
        <v>11</v>
      </c>
      <c r="E268" s="17">
        <f t="shared" si="31"/>
        <v>5.649717514124294E-4</v>
      </c>
      <c r="F268" s="17">
        <f t="shared" si="32"/>
        <v>1.1999563652230827E-3</v>
      </c>
      <c r="G268" s="17">
        <f t="shared" si="34"/>
        <v>1.2</v>
      </c>
      <c r="H268" s="17">
        <f t="shared" si="33"/>
        <v>6.779661016949153E-4</v>
      </c>
    </row>
    <row r="269" spans="1:8" x14ac:dyDescent="0.2">
      <c r="A269" s="14"/>
      <c r="B269" s="15" t="s">
        <v>251</v>
      </c>
      <c r="C269" s="16">
        <v>0</v>
      </c>
      <c r="D269" s="16">
        <v>1</v>
      </c>
      <c r="E269" s="17" t="str">
        <f t="shared" si="31"/>
        <v/>
      </c>
      <c r="F269" s="17">
        <f t="shared" si="32"/>
        <v>1.0908694229300753E-4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36</v>
      </c>
      <c r="D270" s="16">
        <v>76</v>
      </c>
      <c r="E270" s="17">
        <f t="shared" si="31"/>
        <v>4.0677966101694916E-3</v>
      </c>
      <c r="F270" s="17">
        <f t="shared" si="32"/>
        <v>8.290607614268572E-3</v>
      </c>
      <c r="G270" s="17">
        <f t="shared" si="34"/>
        <v>1.1111111111111112</v>
      </c>
      <c r="H270" s="17">
        <f t="shared" si="33"/>
        <v>4.5197740112994352E-3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1.0908694229300753E-4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4</v>
      </c>
      <c r="D273" s="16">
        <v>12</v>
      </c>
      <c r="E273" s="17">
        <f t="shared" ref="E273:E304" si="35">+IF(C273=0,"",C273/C$177)</f>
        <v>4.519774011299435E-4</v>
      </c>
      <c r="F273" s="17">
        <f t="shared" ref="F273:F304" si="36">+IF(D273=0,"",D273/D$177)</f>
        <v>1.3090433075160903E-3</v>
      </c>
      <c r="G273" s="17">
        <f t="shared" si="34"/>
        <v>2</v>
      </c>
      <c r="H273" s="17">
        <f t="shared" ref="H273:H304" si="37">+IF(OR(AND(E273=""),(G273="")),"",E273*G273)</f>
        <v>9.0395480225988699E-4</v>
      </c>
    </row>
    <row r="274" spans="1:8" x14ac:dyDescent="0.2">
      <c r="A274" s="14"/>
      <c r="B274" s="15" t="s">
        <v>256</v>
      </c>
      <c r="C274" s="16">
        <v>5</v>
      </c>
      <c r="D274" s="16">
        <v>25</v>
      </c>
      <c r="E274" s="17">
        <f t="shared" si="35"/>
        <v>5.649717514124294E-4</v>
      </c>
      <c r="F274" s="17">
        <f t="shared" si="36"/>
        <v>2.727173557325188E-3</v>
      </c>
      <c r="G274" s="17">
        <f t="shared" ref="G274:G305" si="38">+IF(AND(C274=0,D274=0)," ",IF(C274=0,1,IF(D274=0,-1,(D274-C274)/C274)))</f>
        <v>4</v>
      </c>
      <c r="H274" s="17">
        <f t="shared" si="37"/>
        <v>2.2598870056497176E-3</v>
      </c>
    </row>
    <row r="275" spans="1:8" x14ac:dyDescent="0.2">
      <c r="A275" s="14"/>
      <c r="B275" s="15" t="s">
        <v>257</v>
      </c>
      <c r="C275" s="16">
        <v>3</v>
      </c>
      <c r="D275" s="16">
        <v>13</v>
      </c>
      <c r="E275" s="17">
        <f t="shared" si="35"/>
        <v>3.3898305084745765E-4</v>
      </c>
      <c r="F275" s="17">
        <f t="shared" si="36"/>
        <v>1.4181302498090978E-3</v>
      </c>
      <c r="G275" s="17">
        <f t="shared" si="38"/>
        <v>3.3333333333333335</v>
      </c>
      <c r="H275" s="17">
        <f t="shared" si="37"/>
        <v>1.1299435028248588E-3</v>
      </c>
    </row>
    <row r="276" spans="1:8" x14ac:dyDescent="0.2">
      <c r="A276" s="14"/>
      <c r="B276" s="15" t="s">
        <v>258</v>
      </c>
      <c r="C276" s="16">
        <v>3</v>
      </c>
      <c r="D276" s="16">
        <v>3</v>
      </c>
      <c r="E276" s="17">
        <f t="shared" si="35"/>
        <v>3.3898305084745765E-4</v>
      </c>
      <c r="F276" s="17">
        <f t="shared" si="36"/>
        <v>3.2726082687902256E-4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259</v>
      </c>
      <c r="C277" s="16">
        <v>32</v>
      </c>
      <c r="D277" s="16">
        <v>122</v>
      </c>
      <c r="E277" s="17">
        <f t="shared" si="35"/>
        <v>3.615819209039548E-3</v>
      </c>
      <c r="F277" s="17">
        <f t="shared" si="36"/>
        <v>1.3308606959746918E-2</v>
      </c>
      <c r="G277" s="17">
        <f t="shared" si="38"/>
        <v>2.8125</v>
      </c>
      <c r="H277" s="17">
        <f t="shared" si="37"/>
        <v>1.0169491525423728E-2</v>
      </c>
    </row>
    <row r="278" spans="1:8" x14ac:dyDescent="0.2">
      <c r="A278" s="14"/>
      <c r="B278" s="15" t="s">
        <v>260</v>
      </c>
      <c r="C278" s="16">
        <v>0</v>
      </c>
      <c r="D278" s="16">
        <v>3</v>
      </c>
      <c r="E278" s="17" t="str">
        <f t="shared" si="35"/>
        <v/>
      </c>
      <c r="F278" s="17">
        <f t="shared" si="36"/>
        <v>3.2726082687902256E-4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11</v>
      </c>
      <c r="D280" s="16">
        <v>2</v>
      </c>
      <c r="E280" s="17">
        <f t="shared" si="35"/>
        <v>1.2429378531073447E-3</v>
      </c>
      <c r="F280" s="17">
        <f t="shared" si="36"/>
        <v>2.1817388458601506E-4</v>
      </c>
      <c r="G280" s="17">
        <f t="shared" si="38"/>
        <v>-0.81818181818181823</v>
      </c>
      <c r="H280" s="17">
        <f t="shared" si="37"/>
        <v>-1.0169491525423729E-3</v>
      </c>
    </row>
    <row r="281" spans="1:8" x14ac:dyDescent="0.2">
      <c r="A281" s="14"/>
      <c r="B281" s="15" t="s">
        <v>263</v>
      </c>
      <c r="C281" s="16">
        <v>7</v>
      </c>
      <c r="D281" s="16">
        <v>6</v>
      </c>
      <c r="E281" s="17">
        <f t="shared" si="35"/>
        <v>7.9096045197740109E-4</v>
      </c>
      <c r="F281" s="17">
        <f t="shared" si="36"/>
        <v>6.5452165375804513E-4</v>
      </c>
      <c r="G281" s="17">
        <f t="shared" si="38"/>
        <v>-0.14285714285714285</v>
      </c>
      <c r="H281" s="17">
        <f t="shared" si="37"/>
        <v>-1.1299435028248586E-4</v>
      </c>
    </row>
    <row r="282" spans="1:8" ht="25.5" x14ac:dyDescent="0.2">
      <c r="A282" s="14"/>
      <c r="B282" s="15" t="s">
        <v>264</v>
      </c>
      <c r="C282" s="16">
        <v>81</v>
      </c>
      <c r="D282" s="16">
        <v>67</v>
      </c>
      <c r="E282" s="17">
        <f t="shared" si="35"/>
        <v>9.1525423728813556E-3</v>
      </c>
      <c r="F282" s="17">
        <f t="shared" si="36"/>
        <v>7.308825133631504E-3</v>
      </c>
      <c r="G282" s="17">
        <f t="shared" si="38"/>
        <v>-0.1728395061728395</v>
      </c>
      <c r="H282" s="17">
        <f t="shared" si="37"/>
        <v>-1.5819209039548022E-3</v>
      </c>
    </row>
    <row r="283" spans="1:8" x14ac:dyDescent="0.2">
      <c r="A283" s="14"/>
      <c r="B283" s="15" t="s">
        <v>265</v>
      </c>
      <c r="C283" s="16">
        <v>8</v>
      </c>
      <c r="D283" s="16">
        <v>7</v>
      </c>
      <c r="E283" s="17">
        <f t="shared" si="35"/>
        <v>9.0395480225988699E-4</v>
      </c>
      <c r="F283" s="17">
        <f t="shared" si="36"/>
        <v>7.6360859605105274E-4</v>
      </c>
      <c r="G283" s="17">
        <f t="shared" si="38"/>
        <v>-0.125</v>
      </c>
      <c r="H283" s="17">
        <f t="shared" si="37"/>
        <v>-1.1299435028248587E-4</v>
      </c>
    </row>
    <row r="284" spans="1:8" x14ac:dyDescent="0.2">
      <c r="A284" s="14"/>
      <c r="B284" s="15" t="s">
        <v>266</v>
      </c>
      <c r="C284" s="16">
        <v>5</v>
      </c>
      <c r="D284" s="16">
        <v>3</v>
      </c>
      <c r="E284" s="17">
        <f t="shared" si="35"/>
        <v>5.649717514124294E-4</v>
      </c>
      <c r="F284" s="17">
        <f t="shared" si="36"/>
        <v>3.2726082687902256E-4</v>
      </c>
      <c r="G284" s="17">
        <f t="shared" si="38"/>
        <v>-0.4</v>
      </c>
      <c r="H284" s="17">
        <f t="shared" si="37"/>
        <v>-2.2598870056497178E-4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7</v>
      </c>
      <c r="E286" s="17">
        <f t="shared" si="35"/>
        <v>2.2598870056497175E-4</v>
      </c>
      <c r="F286" s="17">
        <f t="shared" si="36"/>
        <v>7.6360859605105274E-4</v>
      </c>
      <c r="G286" s="17">
        <f t="shared" si="38"/>
        <v>2.5</v>
      </c>
      <c r="H286" s="17">
        <f t="shared" si="37"/>
        <v>5.649717514124294E-4</v>
      </c>
    </row>
    <row r="287" spans="1:8" x14ac:dyDescent="0.2">
      <c r="A287" s="14"/>
      <c r="B287" s="15" t="s">
        <v>269</v>
      </c>
      <c r="C287" s="16">
        <v>5</v>
      </c>
      <c r="D287" s="16">
        <v>4</v>
      </c>
      <c r="E287" s="17">
        <f t="shared" si="35"/>
        <v>5.649717514124294E-4</v>
      </c>
      <c r="F287" s="17">
        <f t="shared" si="36"/>
        <v>4.3634776917203012E-4</v>
      </c>
      <c r="G287" s="17">
        <f t="shared" si="38"/>
        <v>-0.2</v>
      </c>
      <c r="H287" s="17">
        <f t="shared" si="37"/>
        <v>-1.1299435028248589E-4</v>
      </c>
    </row>
    <row r="288" spans="1:8" x14ac:dyDescent="0.2">
      <c r="A288" s="14"/>
      <c r="B288" s="15" t="s">
        <v>270</v>
      </c>
      <c r="C288" s="16">
        <v>13</v>
      </c>
      <c r="D288" s="16">
        <v>6</v>
      </c>
      <c r="E288" s="17">
        <f t="shared" si="35"/>
        <v>1.4689265536723163E-3</v>
      </c>
      <c r="F288" s="17">
        <f t="shared" si="36"/>
        <v>6.5452165375804513E-4</v>
      </c>
      <c r="G288" s="17">
        <f t="shared" si="38"/>
        <v>-0.53846153846153844</v>
      </c>
      <c r="H288" s="17">
        <f t="shared" si="37"/>
        <v>-7.9096045197740098E-4</v>
      </c>
    </row>
    <row r="289" spans="1:8" x14ac:dyDescent="0.2">
      <c r="A289" s="14"/>
      <c r="B289" s="15" t="s">
        <v>271</v>
      </c>
      <c r="C289" s="16">
        <v>17</v>
      </c>
      <c r="D289" s="16">
        <v>17</v>
      </c>
      <c r="E289" s="17">
        <f t="shared" si="35"/>
        <v>1.9209039548022599E-3</v>
      </c>
      <c r="F289" s="17">
        <f t="shared" si="36"/>
        <v>1.854478018981128E-3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6</v>
      </c>
      <c r="D292" s="16">
        <v>5</v>
      </c>
      <c r="E292" s="17">
        <f t="shared" si="35"/>
        <v>6.779661016949153E-4</v>
      </c>
      <c r="F292" s="17">
        <f t="shared" si="36"/>
        <v>5.4543471146503762E-4</v>
      </c>
      <c r="G292" s="17">
        <f t="shared" si="38"/>
        <v>-0.16666666666666666</v>
      </c>
      <c r="H292" s="17">
        <f t="shared" si="37"/>
        <v>-1.1299435028248587E-4</v>
      </c>
    </row>
    <row r="293" spans="1:8" x14ac:dyDescent="0.2">
      <c r="A293" s="14"/>
      <c r="B293" s="15" t="s">
        <v>275</v>
      </c>
      <c r="C293" s="16">
        <v>5</v>
      </c>
      <c r="D293" s="16">
        <v>2</v>
      </c>
      <c r="E293" s="17">
        <f t="shared" si="35"/>
        <v>5.649717514124294E-4</v>
      </c>
      <c r="F293" s="17">
        <f t="shared" si="36"/>
        <v>2.1817388458601506E-4</v>
      </c>
      <c r="G293" s="17">
        <f t="shared" si="38"/>
        <v>-0.6</v>
      </c>
      <c r="H293" s="17">
        <f t="shared" si="37"/>
        <v>-3.3898305084745765E-4</v>
      </c>
    </row>
    <row r="294" spans="1:8" x14ac:dyDescent="0.2">
      <c r="A294" s="14"/>
      <c r="B294" s="15" t="s">
        <v>276</v>
      </c>
      <c r="C294" s="16">
        <v>120</v>
      </c>
      <c r="D294" s="16">
        <v>49</v>
      </c>
      <c r="E294" s="17">
        <f t="shared" si="35"/>
        <v>1.3559322033898305E-2</v>
      </c>
      <c r="F294" s="17">
        <f t="shared" si="36"/>
        <v>5.3452601723573689E-3</v>
      </c>
      <c r="G294" s="17">
        <f t="shared" si="38"/>
        <v>-0.59166666666666667</v>
      </c>
      <c r="H294" s="17">
        <f t="shared" si="37"/>
        <v>-8.0225988700564962E-3</v>
      </c>
    </row>
    <row r="295" spans="1:8" x14ac:dyDescent="0.2">
      <c r="A295" s="14"/>
      <c r="B295" s="15" t="s">
        <v>277</v>
      </c>
      <c r="C295" s="16">
        <v>32</v>
      </c>
      <c r="D295" s="16">
        <v>52</v>
      </c>
      <c r="E295" s="17">
        <f t="shared" si="35"/>
        <v>3.615819209039548E-3</v>
      </c>
      <c r="F295" s="17">
        <f t="shared" si="36"/>
        <v>5.672520999236391E-3</v>
      </c>
      <c r="G295" s="17">
        <f t="shared" si="38"/>
        <v>0.625</v>
      </c>
      <c r="H295" s="17">
        <f t="shared" si="37"/>
        <v>2.2598870056497176E-3</v>
      </c>
    </row>
    <row r="296" spans="1:8" x14ac:dyDescent="0.2">
      <c r="A296" s="14"/>
      <c r="B296" s="15" t="s">
        <v>278</v>
      </c>
      <c r="C296" s="16">
        <v>1</v>
      </c>
      <c r="D296" s="16">
        <v>3</v>
      </c>
      <c r="E296" s="17">
        <f t="shared" si="35"/>
        <v>1.1299435028248587E-4</v>
      </c>
      <c r="F296" s="17">
        <f t="shared" si="36"/>
        <v>3.2726082687902256E-4</v>
      </c>
      <c r="G296" s="17">
        <f t="shared" si="38"/>
        <v>2</v>
      </c>
      <c r="H296" s="17">
        <f t="shared" si="37"/>
        <v>2.2598870056497175E-4</v>
      </c>
    </row>
    <row r="297" spans="1:8" x14ac:dyDescent="0.2">
      <c r="A297" s="14"/>
      <c r="B297" s="15" t="s">
        <v>279</v>
      </c>
      <c r="C297" s="16">
        <v>3</v>
      </c>
      <c r="D297" s="16">
        <v>8</v>
      </c>
      <c r="E297" s="17">
        <f t="shared" si="35"/>
        <v>3.3898305084745765E-4</v>
      </c>
      <c r="F297" s="17">
        <f t="shared" si="36"/>
        <v>8.7269553834406024E-4</v>
      </c>
      <c r="G297" s="17">
        <f t="shared" si="38"/>
        <v>1.6666666666666667</v>
      </c>
      <c r="H297" s="17">
        <f t="shared" si="37"/>
        <v>5.649717514124294E-4</v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11</v>
      </c>
      <c r="D299" s="16">
        <v>18</v>
      </c>
      <c r="E299" s="17">
        <f t="shared" si="35"/>
        <v>1.2429378531073447E-3</v>
      </c>
      <c r="F299" s="17">
        <f t="shared" si="36"/>
        <v>1.9635649612741355E-3</v>
      </c>
      <c r="G299" s="17">
        <f t="shared" si="38"/>
        <v>0.63636363636363635</v>
      </c>
      <c r="H299" s="17">
        <f t="shared" si="37"/>
        <v>7.909604519774012E-4</v>
      </c>
    </row>
    <row r="300" spans="1:8" x14ac:dyDescent="0.2">
      <c r="A300" s="14"/>
      <c r="B300" s="15" t="s">
        <v>282</v>
      </c>
      <c r="C300" s="16">
        <v>25</v>
      </c>
      <c r="D300" s="16">
        <v>24</v>
      </c>
      <c r="E300" s="17">
        <f t="shared" si="35"/>
        <v>2.8248587570621469E-3</v>
      </c>
      <c r="F300" s="17">
        <f t="shared" si="36"/>
        <v>2.6180866150321805E-3</v>
      </c>
      <c r="G300" s="17">
        <f t="shared" si="38"/>
        <v>-0.04</v>
      </c>
      <c r="H300" s="17">
        <f t="shared" si="37"/>
        <v>-1.1299435028248587E-4</v>
      </c>
    </row>
    <row r="301" spans="1:8" x14ac:dyDescent="0.2">
      <c r="A301" s="14"/>
      <c r="B301" s="15" t="s">
        <v>283</v>
      </c>
      <c r="C301" s="16">
        <v>1</v>
      </c>
      <c r="D301" s="16">
        <v>1</v>
      </c>
      <c r="E301" s="17">
        <f t="shared" si="35"/>
        <v>1.1299435028248587E-4</v>
      </c>
      <c r="F301" s="17">
        <f t="shared" si="36"/>
        <v>1.0908694229300753E-4</v>
      </c>
      <c r="G301" s="17">
        <f t="shared" si="38"/>
        <v>0</v>
      </c>
      <c r="H301" s="17">
        <f t="shared" si="37"/>
        <v>0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1.1299435028248587E-4</v>
      </c>
      <c r="F302" s="17" t="str">
        <f t="shared" si="36"/>
        <v/>
      </c>
      <c r="G302" s="17">
        <f t="shared" si="38"/>
        <v>-1</v>
      </c>
      <c r="H302" s="17">
        <f t="shared" si="37"/>
        <v>-1.1299435028248587E-4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52</v>
      </c>
      <c r="D306" s="16">
        <v>12</v>
      </c>
      <c r="E306" s="17">
        <f t="shared" si="39"/>
        <v>5.8757062146892651E-3</v>
      </c>
      <c r="F306" s="17">
        <f t="shared" si="40"/>
        <v>1.3090433075160903E-3</v>
      </c>
      <c r="G306" s="17">
        <f t="shared" ref="G306:G337" si="42">+IF(AND(C306=0,D306=0)," ",IF(C306=0,1,IF(D306=0,-1,(D306-C306)/C306)))</f>
        <v>-0.76923076923076927</v>
      </c>
      <c r="H306" s="17">
        <f t="shared" si="41"/>
        <v>-4.5197740112994352E-3</v>
      </c>
    </row>
    <row r="307" spans="1:8" x14ac:dyDescent="0.2">
      <c r="A307" s="14"/>
      <c r="B307" s="15" t="s">
        <v>289</v>
      </c>
      <c r="C307" s="16">
        <v>64</v>
      </c>
      <c r="D307" s="16">
        <v>5</v>
      </c>
      <c r="E307" s="17">
        <f t="shared" si="39"/>
        <v>7.231638418079096E-3</v>
      </c>
      <c r="F307" s="17">
        <f t="shared" si="40"/>
        <v>5.4543471146503762E-4</v>
      </c>
      <c r="G307" s="17">
        <f t="shared" si="42"/>
        <v>-0.921875</v>
      </c>
      <c r="H307" s="17">
        <f t="shared" si="41"/>
        <v>-6.6666666666666662E-3</v>
      </c>
    </row>
    <row r="308" spans="1:8" ht="25.5" x14ac:dyDescent="0.2">
      <c r="A308" s="14"/>
      <c r="B308" s="15" t="s">
        <v>290</v>
      </c>
      <c r="C308" s="16">
        <v>2</v>
      </c>
      <c r="D308" s="16">
        <v>4</v>
      </c>
      <c r="E308" s="17">
        <f t="shared" si="39"/>
        <v>2.2598870056497175E-4</v>
      </c>
      <c r="F308" s="17">
        <f t="shared" si="40"/>
        <v>4.3634776917203012E-4</v>
      </c>
      <c r="G308" s="17">
        <f t="shared" si="42"/>
        <v>1</v>
      </c>
      <c r="H308" s="17">
        <f t="shared" si="41"/>
        <v>2.2598870056497175E-4</v>
      </c>
    </row>
    <row r="309" spans="1:8" x14ac:dyDescent="0.2">
      <c r="A309" s="14"/>
      <c r="B309" s="15" t="s">
        <v>291</v>
      </c>
      <c r="C309" s="16">
        <v>2</v>
      </c>
      <c r="D309" s="16">
        <v>1</v>
      </c>
      <c r="E309" s="17">
        <f t="shared" si="39"/>
        <v>2.2598870056497175E-4</v>
      </c>
      <c r="F309" s="17">
        <f t="shared" si="40"/>
        <v>1.0908694229300753E-4</v>
      </c>
      <c r="G309" s="17">
        <f t="shared" si="42"/>
        <v>-0.5</v>
      </c>
      <c r="H309" s="17">
        <f t="shared" si="41"/>
        <v>-1.1299435028248587E-4</v>
      </c>
    </row>
    <row r="310" spans="1:8" ht="25.5" x14ac:dyDescent="0.2">
      <c r="A310" s="14"/>
      <c r="B310" s="15" t="s">
        <v>292</v>
      </c>
      <c r="C310" s="16">
        <v>2</v>
      </c>
      <c r="D310" s="16">
        <v>0</v>
      </c>
      <c r="E310" s="17">
        <f t="shared" si="39"/>
        <v>2.2598870056497175E-4</v>
      </c>
      <c r="F310" s="17" t="str">
        <f t="shared" si="40"/>
        <v/>
      </c>
      <c r="G310" s="17">
        <f t="shared" si="42"/>
        <v>-1</v>
      </c>
      <c r="H310" s="17">
        <f t="shared" si="41"/>
        <v>-2.2598870056497175E-4</v>
      </c>
    </row>
    <row r="311" spans="1:8" x14ac:dyDescent="0.2">
      <c r="A311" s="14"/>
      <c r="B311" s="15" t="s">
        <v>293</v>
      </c>
      <c r="C311" s="16">
        <v>99</v>
      </c>
      <c r="D311" s="16">
        <v>273</v>
      </c>
      <c r="E311" s="17">
        <f t="shared" si="39"/>
        <v>1.1186440677966102E-2</v>
      </c>
      <c r="F311" s="17">
        <f t="shared" si="40"/>
        <v>2.9780735245991057E-2</v>
      </c>
      <c r="G311" s="17">
        <f t="shared" si="42"/>
        <v>1.7575757575757576</v>
      </c>
      <c r="H311" s="17">
        <f t="shared" si="41"/>
        <v>1.9661016949152545E-2</v>
      </c>
    </row>
    <row r="312" spans="1:8" x14ac:dyDescent="0.2">
      <c r="A312" s="14"/>
      <c r="B312" s="15" t="s">
        <v>294</v>
      </c>
      <c r="C312" s="16">
        <v>21</v>
      </c>
      <c r="D312" s="16">
        <v>9</v>
      </c>
      <c r="E312" s="17">
        <f t="shared" si="39"/>
        <v>2.3728813559322033E-3</v>
      </c>
      <c r="F312" s="17">
        <f t="shared" si="40"/>
        <v>9.8178248063706774E-4</v>
      </c>
      <c r="G312" s="17">
        <f t="shared" si="42"/>
        <v>-0.5714285714285714</v>
      </c>
      <c r="H312" s="17">
        <f t="shared" si="41"/>
        <v>-1.3559322033898304E-3</v>
      </c>
    </row>
    <row r="313" spans="1:8" x14ac:dyDescent="0.2">
      <c r="A313" s="14"/>
      <c r="B313" s="15" t="s">
        <v>295</v>
      </c>
      <c r="C313" s="16">
        <v>1</v>
      </c>
      <c r="D313" s="16">
        <v>2</v>
      </c>
      <c r="E313" s="17">
        <f t="shared" si="39"/>
        <v>1.1299435028248587E-4</v>
      </c>
      <c r="F313" s="17">
        <f t="shared" si="40"/>
        <v>2.1817388458601506E-4</v>
      </c>
      <c r="G313" s="17">
        <f t="shared" si="42"/>
        <v>1</v>
      </c>
      <c r="H313" s="17">
        <f t="shared" si="41"/>
        <v>1.1299435028248587E-4</v>
      </c>
    </row>
    <row r="314" spans="1:8" x14ac:dyDescent="0.2">
      <c r="A314" s="14"/>
      <c r="B314" s="15" t="s">
        <v>296</v>
      </c>
      <c r="C314" s="16">
        <v>712</v>
      </c>
      <c r="D314" s="16">
        <v>1421</v>
      </c>
      <c r="E314" s="17">
        <f t="shared" si="39"/>
        <v>8.0451977401129943E-2</v>
      </c>
      <c r="F314" s="17">
        <f t="shared" si="40"/>
        <v>0.1550125449983637</v>
      </c>
      <c r="G314" s="17">
        <f t="shared" si="42"/>
        <v>0.9957865168539326</v>
      </c>
      <c r="H314" s="17">
        <f t="shared" si="41"/>
        <v>8.011299435028249E-2</v>
      </c>
    </row>
    <row r="315" spans="1:8" x14ac:dyDescent="0.2">
      <c r="A315" s="14"/>
      <c r="B315" s="15" t="s">
        <v>297</v>
      </c>
      <c r="C315" s="16">
        <v>1</v>
      </c>
      <c r="D315" s="16">
        <v>20</v>
      </c>
      <c r="E315" s="17">
        <f t="shared" si="39"/>
        <v>1.1299435028248587E-4</v>
      </c>
      <c r="F315" s="17">
        <f t="shared" si="40"/>
        <v>2.1817388458601505E-3</v>
      </c>
      <c r="G315" s="17">
        <f t="shared" si="42"/>
        <v>19</v>
      </c>
      <c r="H315" s="17">
        <f t="shared" si="41"/>
        <v>2.1468926553672315E-3</v>
      </c>
    </row>
    <row r="316" spans="1:8" ht="25.5" x14ac:dyDescent="0.2">
      <c r="A316" s="14"/>
      <c r="B316" s="15" t="s">
        <v>298</v>
      </c>
      <c r="C316" s="16">
        <v>25</v>
      </c>
      <c r="D316" s="16">
        <v>37</v>
      </c>
      <c r="E316" s="17">
        <f t="shared" si="39"/>
        <v>2.8248587570621469E-3</v>
      </c>
      <c r="F316" s="17">
        <f t="shared" si="40"/>
        <v>4.0362168648412789E-3</v>
      </c>
      <c r="G316" s="17">
        <f t="shared" si="42"/>
        <v>0.48</v>
      </c>
      <c r="H316" s="17">
        <f t="shared" si="41"/>
        <v>1.3559322033898304E-3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21</v>
      </c>
      <c r="D319" s="16">
        <v>11</v>
      </c>
      <c r="E319" s="17">
        <f t="shared" si="39"/>
        <v>2.3728813559322033E-3</v>
      </c>
      <c r="F319" s="17">
        <f t="shared" si="40"/>
        <v>1.1999563652230827E-3</v>
      </c>
      <c r="G319" s="17">
        <f t="shared" si="42"/>
        <v>-0.47619047619047616</v>
      </c>
      <c r="H319" s="17">
        <f t="shared" si="41"/>
        <v>-1.1299435028248586E-3</v>
      </c>
    </row>
    <row r="320" spans="1:8" ht="25.5" x14ac:dyDescent="0.2">
      <c r="A320" s="14"/>
      <c r="B320" s="15" t="s">
        <v>302</v>
      </c>
      <c r="C320" s="16">
        <v>1</v>
      </c>
      <c r="D320" s="16">
        <v>0</v>
      </c>
      <c r="E320" s="17">
        <f t="shared" si="39"/>
        <v>1.1299435028248587E-4</v>
      </c>
      <c r="F320" s="17" t="str">
        <f t="shared" si="40"/>
        <v/>
      </c>
      <c r="G320" s="17">
        <f t="shared" si="42"/>
        <v>-1</v>
      </c>
      <c r="H320" s="17">
        <f t="shared" si="41"/>
        <v>-1.1299435028248587E-4</v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1.1299435028248587E-4</v>
      </c>
      <c r="F321" s="17" t="str">
        <f t="shared" si="40"/>
        <v/>
      </c>
      <c r="G321" s="17">
        <f t="shared" si="42"/>
        <v>-1</v>
      </c>
      <c r="H321" s="17">
        <f t="shared" si="41"/>
        <v>-1.1299435028248587E-4</v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1.1299435028248587E-4</v>
      </c>
      <c r="F322" s="17" t="str">
        <f t="shared" si="40"/>
        <v/>
      </c>
      <c r="G322" s="17">
        <f t="shared" si="42"/>
        <v>-1</v>
      </c>
      <c r="H322" s="17">
        <f t="shared" si="41"/>
        <v>-1.1299435028248587E-4</v>
      </c>
    </row>
    <row r="323" spans="1:8" x14ac:dyDescent="0.2">
      <c r="A323" s="14"/>
      <c r="B323" s="15" t="s">
        <v>305</v>
      </c>
      <c r="C323" s="16">
        <v>10</v>
      </c>
      <c r="D323" s="16">
        <v>45</v>
      </c>
      <c r="E323" s="17">
        <f t="shared" si="39"/>
        <v>1.1299435028248588E-3</v>
      </c>
      <c r="F323" s="17">
        <f t="shared" si="40"/>
        <v>4.9089124031853389E-3</v>
      </c>
      <c r="G323" s="17">
        <f t="shared" si="42"/>
        <v>3.5</v>
      </c>
      <c r="H323" s="17">
        <f t="shared" si="41"/>
        <v>3.9548022598870055E-3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76</v>
      </c>
      <c r="D325" s="16">
        <v>44</v>
      </c>
      <c r="E325" s="17">
        <f t="shared" si="39"/>
        <v>8.5875706214689259E-3</v>
      </c>
      <c r="F325" s="17">
        <f t="shared" si="40"/>
        <v>4.799825460892331E-3</v>
      </c>
      <c r="G325" s="17">
        <f t="shared" si="42"/>
        <v>-0.42105263157894735</v>
      </c>
      <c r="H325" s="17">
        <f t="shared" si="41"/>
        <v>-3.6158192090395475E-3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4</v>
      </c>
      <c r="D327" s="16">
        <v>0</v>
      </c>
      <c r="E327" s="17">
        <f t="shared" si="39"/>
        <v>4.519774011299435E-4</v>
      </c>
      <c r="F327" s="17" t="str">
        <f t="shared" si="40"/>
        <v/>
      </c>
      <c r="G327" s="17">
        <f t="shared" si="42"/>
        <v>-1</v>
      </c>
      <c r="H327" s="17">
        <f t="shared" si="41"/>
        <v>-4.519774011299435E-4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1.1299435028248587E-4</v>
      </c>
      <c r="F328" s="17" t="str">
        <f t="shared" si="40"/>
        <v/>
      </c>
      <c r="G328" s="17">
        <f t="shared" si="42"/>
        <v>-1</v>
      </c>
      <c r="H328" s="17">
        <f t="shared" si="41"/>
        <v>-1.1299435028248587E-4</v>
      </c>
    </row>
    <row r="329" spans="1:8" ht="38.25" x14ac:dyDescent="0.2">
      <c r="A329" s="14"/>
      <c r="B329" s="15" t="s">
        <v>311</v>
      </c>
      <c r="C329" s="16">
        <v>2</v>
      </c>
      <c r="D329" s="16">
        <v>2</v>
      </c>
      <c r="E329" s="17">
        <f t="shared" si="39"/>
        <v>2.2598870056497175E-4</v>
      </c>
      <c r="F329" s="17">
        <f t="shared" si="40"/>
        <v>2.1817388458601506E-4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312</v>
      </c>
      <c r="C330" s="16">
        <v>10</v>
      </c>
      <c r="D330" s="16">
        <v>43</v>
      </c>
      <c r="E330" s="17">
        <f t="shared" si="39"/>
        <v>1.1299435028248588E-3</v>
      </c>
      <c r="F330" s="17">
        <f t="shared" si="40"/>
        <v>4.6907385185993239E-3</v>
      </c>
      <c r="G330" s="17">
        <f t="shared" si="42"/>
        <v>3.3</v>
      </c>
      <c r="H330" s="17">
        <f t="shared" si="41"/>
        <v>3.7288135593220337E-3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12</v>
      </c>
      <c r="E332" s="17" t="str">
        <f t="shared" si="39"/>
        <v/>
      </c>
      <c r="F332" s="17">
        <f t="shared" si="40"/>
        <v>1.3090433075160903E-3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1</v>
      </c>
      <c r="E333" s="17">
        <f t="shared" si="39"/>
        <v>1.1299435028248587E-4</v>
      </c>
      <c r="F333" s="17">
        <f t="shared" si="40"/>
        <v>1.0908694229300753E-4</v>
      </c>
      <c r="G333" s="17">
        <f t="shared" si="42"/>
        <v>0</v>
      </c>
      <c r="H333" s="17">
        <f t="shared" si="41"/>
        <v>0</v>
      </c>
    </row>
    <row r="334" spans="1:8" ht="25.5" x14ac:dyDescent="0.2">
      <c r="A334" s="14"/>
      <c r="B334" s="15" t="s">
        <v>316</v>
      </c>
      <c r="C334" s="16">
        <v>100</v>
      </c>
      <c r="D334" s="16">
        <v>28</v>
      </c>
      <c r="E334" s="17">
        <f t="shared" si="39"/>
        <v>1.1299435028248588E-2</v>
      </c>
      <c r="F334" s="17">
        <f t="shared" si="40"/>
        <v>3.0544343842042109E-3</v>
      </c>
      <c r="G334" s="17">
        <f t="shared" si="42"/>
        <v>-0.72</v>
      </c>
      <c r="H334" s="17">
        <f t="shared" si="41"/>
        <v>-8.1355932203389832E-3</v>
      </c>
    </row>
    <row r="335" spans="1:8" x14ac:dyDescent="0.2">
      <c r="A335" s="14"/>
      <c r="B335" s="15" t="s">
        <v>317</v>
      </c>
      <c r="C335" s="16">
        <v>2</v>
      </c>
      <c r="D335" s="16">
        <v>2</v>
      </c>
      <c r="E335" s="17">
        <f t="shared" si="39"/>
        <v>2.2598870056497175E-4</v>
      </c>
      <c r="F335" s="17">
        <f t="shared" si="40"/>
        <v>2.1817388458601506E-4</v>
      </c>
      <c r="G335" s="17">
        <f t="shared" si="42"/>
        <v>0</v>
      </c>
      <c r="H335" s="17">
        <f t="shared" si="41"/>
        <v>0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1</v>
      </c>
      <c r="D337" s="16">
        <v>1</v>
      </c>
      <c r="E337" s="17">
        <f t="shared" ref="E337:E350" si="43">+IF(C337=0,"",C337/C$177)</f>
        <v>1.1299435028248587E-4</v>
      </c>
      <c r="F337" s="17">
        <f t="shared" ref="F337:F350" si="44">+IF(D337=0,"",D337/D$177)</f>
        <v>1.0908694229300753E-4</v>
      </c>
      <c r="G337" s="17">
        <f t="shared" si="42"/>
        <v>0</v>
      </c>
      <c r="H337" s="17">
        <f t="shared" ref="H337:H350" si="45">+IF(OR(AND(E337=""),(G337="")),"",E337*G337)</f>
        <v>0</v>
      </c>
    </row>
    <row r="338" spans="1:8" ht="25.5" x14ac:dyDescent="0.2">
      <c r="A338" s="14"/>
      <c r="B338" s="15" t="s">
        <v>320</v>
      </c>
      <c r="C338" s="16">
        <v>0</v>
      </c>
      <c r="D338" s="16">
        <v>7</v>
      </c>
      <c r="E338" s="17" t="str">
        <f t="shared" si="43"/>
        <v/>
      </c>
      <c r="F338" s="17">
        <f t="shared" si="44"/>
        <v>7.6360859605105274E-4</v>
      </c>
      <c r="G338" s="17">
        <f t="shared" ref="G338:G350" si="46">+IF(AND(C338=0,D338=0)," ",IF(C338=0,1,IF(D338=0,-1,(D338-C338)/C338)))</f>
        <v>1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25</v>
      </c>
      <c r="D339" s="16">
        <v>12</v>
      </c>
      <c r="E339" s="17">
        <f t="shared" si="43"/>
        <v>2.8248587570621469E-3</v>
      </c>
      <c r="F339" s="17">
        <f t="shared" si="44"/>
        <v>1.3090433075160903E-3</v>
      </c>
      <c r="G339" s="17">
        <f t="shared" si="46"/>
        <v>-0.52</v>
      </c>
      <c r="H339" s="17">
        <f t="shared" si="45"/>
        <v>-1.4689265536723165E-3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1</v>
      </c>
      <c r="D341" s="16">
        <v>1</v>
      </c>
      <c r="E341" s="17">
        <f t="shared" si="43"/>
        <v>1.1299435028248587E-4</v>
      </c>
      <c r="F341" s="17">
        <f t="shared" si="44"/>
        <v>1.0908694229300753E-4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1.0908694229300753E-4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2</v>
      </c>
      <c r="E345" s="17" t="str">
        <f t="shared" si="43"/>
        <v/>
      </c>
      <c r="F345" s="17">
        <f t="shared" si="44"/>
        <v>2.1817388458601506E-4</v>
      </c>
      <c r="G345" s="17">
        <f t="shared" si="46"/>
        <v>1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1.0908694229300753E-4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2</v>
      </c>
      <c r="E348" s="17">
        <f t="shared" si="43"/>
        <v>2.2598870056497175E-4</v>
      </c>
      <c r="F348" s="17">
        <f t="shared" si="44"/>
        <v>2.1817388458601506E-4</v>
      </c>
      <c r="G348" s="17">
        <f t="shared" si="46"/>
        <v>0</v>
      </c>
      <c r="H348" s="17">
        <f t="shared" si="45"/>
        <v>0</v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1.1299435028248587E-4</v>
      </c>
      <c r="F349" s="17" t="str">
        <f t="shared" si="44"/>
        <v/>
      </c>
      <c r="G349" s="17">
        <f t="shared" si="46"/>
        <v>-1</v>
      </c>
      <c r="H349" s="17">
        <f t="shared" si="45"/>
        <v>-1.1299435028248587E-4</v>
      </c>
    </row>
    <row r="350" spans="1:8" ht="25.5" x14ac:dyDescent="0.2">
      <c r="A350" s="14"/>
      <c r="B350" s="15" t="s">
        <v>332</v>
      </c>
      <c r="C350" s="16">
        <v>0</v>
      </c>
      <c r="D350" s="16">
        <v>1</v>
      </c>
      <c r="E350" s="17" t="str">
        <f t="shared" si="43"/>
        <v/>
      </c>
      <c r="F350" s="17">
        <f t="shared" si="44"/>
        <v>1.0908694229300753E-4</v>
      </c>
      <c r="G350" s="17">
        <f t="shared" si="46"/>
        <v>1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12521</v>
      </c>
      <c r="D356" s="20">
        <f>SUM(D357:D585)</f>
        <v>14727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0.17618401086175225</v>
      </c>
      <c r="H356" s="21">
        <f t="shared" ref="H356:H419" si="49">+IF(OR(AND(E356=""),(G356="")),"",E356*G356)</f>
        <v>0.17618401086175225</v>
      </c>
    </row>
    <row r="357" spans="1:8" x14ac:dyDescent="0.2">
      <c r="A357" s="14"/>
      <c r="B357" s="15" t="s">
        <v>333</v>
      </c>
      <c r="C357" s="16">
        <v>75</v>
      </c>
      <c r="D357" s="16">
        <v>66</v>
      </c>
      <c r="E357" s="17">
        <f t="shared" si="47"/>
        <v>5.9899369059979238E-3</v>
      </c>
      <c r="F357" s="17">
        <f t="shared" si="48"/>
        <v>4.4815644734161747E-3</v>
      </c>
      <c r="G357" s="17">
        <f t="shared" ref="G357:G420" si="50">+IF(AND(C357=0,D357=0)," ",IF(C357=0,1,IF(D357=0,-1,(D357-C357)/C357)))</f>
        <v>-0.12</v>
      </c>
      <c r="H357" s="17">
        <f t="shared" si="49"/>
        <v>-7.1879242871975078E-4</v>
      </c>
    </row>
    <row r="358" spans="1:8" x14ac:dyDescent="0.2">
      <c r="A358" s="14"/>
      <c r="B358" s="15" t="s">
        <v>334</v>
      </c>
      <c r="C358" s="16">
        <v>23</v>
      </c>
      <c r="D358" s="16">
        <v>17</v>
      </c>
      <c r="E358" s="17">
        <f t="shared" si="47"/>
        <v>1.8369139845060298E-3</v>
      </c>
      <c r="F358" s="17">
        <f t="shared" si="48"/>
        <v>1.1543423643647721E-3</v>
      </c>
      <c r="G358" s="17">
        <f t="shared" si="50"/>
        <v>-0.2608695652173913</v>
      </c>
      <c r="H358" s="17">
        <f t="shared" si="49"/>
        <v>-4.7919495247983383E-4</v>
      </c>
    </row>
    <row r="359" spans="1:8" x14ac:dyDescent="0.2">
      <c r="A359" s="14"/>
      <c r="B359" s="15" t="s">
        <v>335</v>
      </c>
      <c r="C359" s="16">
        <v>12</v>
      </c>
      <c r="D359" s="16">
        <v>5</v>
      </c>
      <c r="E359" s="17">
        <f t="shared" si="47"/>
        <v>9.5838990495966778E-4</v>
      </c>
      <c r="F359" s="17">
        <f t="shared" si="48"/>
        <v>3.3951246010728591E-4</v>
      </c>
      <c r="G359" s="17">
        <f t="shared" si="50"/>
        <v>-0.58333333333333337</v>
      </c>
      <c r="H359" s="17">
        <f t="shared" si="49"/>
        <v>-5.5906077789313956E-4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7.9865825413305653E-5</v>
      </c>
      <c r="F360" s="17" t="str">
        <f t="shared" si="48"/>
        <v/>
      </c>
      <c r="G360" s="17">
        <f t="shared" si="50"/>
        <v>-1</v>
      </c>
      <c r="H360" s="17">
        <f t="shared" si="49"/>
        <v>-7.9865825413305653E-5</v>
      </c>
    </row>
    <row r="361" spans="1:8" x14ac:dyDescent="0.2">
      <c r="A361" s="14"/>
      <c r="B361" s="15" t="s">
        <v>337</v>
      </c>
      <c r="C361" s="16">
        <v>4</v>
      </c>
      <c r="D361" s="16">
        <v>0</v>
      </c>
      <c r="E361" s="17">
        <f t="shared" si="47"/>
        <v>3.1946330165322261E-4</v>
      </c>
      <c r="F361" s="17" t="str">
        <f t="shared" si="48"/>
        <v/>
      </c>
      <c r="G361" s="17">
        <f t="shared" si="50"/>
        <v>-1</v>
      </c>
      <c r="H361" s="17">
        <f t="shared" si="49"/>
        <v>-3.1946330165322261E-4</v>
      </c>
    </row>
    <row r="362" spans="1:8" x14ac:dyDescent="0.2">
      <c r="A362" s="14"/>
      <c r="B362" s="15" t="s">
        <v>338</v>
      </c>
      <c r="C362" s="16">
        <v>999</v>
      </c>
      <c r="D362" s="16">
        <v>920</v>
      </c>
      <c r="E362" s="17">
        <f t="shared" si="47"/>
        <v>7.9785959587892336E-2</v>
      </c>
      <c r="F362" s="17">
        <f t="shared" si="48"/>
        <v>6.2470292659740613E-2</v>
      </c>
      <c r="G362" s="17">
        <f t="shared" si="50"/>
        <v>-7.9079079079079073E-2</v>
      </c>
      <c r="H362" s="17">
        <f t="shared" si="49"/>
        <v>-6.3094002076511451E-3</v>
      </c>
    </row>
    <row r="363" spans="1:8" x14ac:dyDescent="0.2">
      <c r="A363" s="14"/>
      <c r="B363" s="15" t="s">
        <v>339</v>
      </c>
      <c r="C363" s="16">
        <v>23</v>
      </c>
      <c r="D363" s="16">
        <v>30</v>
      </c>
      <c r="E363" s="17">
        <f t="shared" si="47"/>
        <v>1.8369139845060298E-3</v>
      </c>
      <c r="F363" s="17">
        <f t="shared" si="48"/>
        <v>2.0370747606437158E-3</v>
      </c>
      <c r="G363" s="17">
        <f t="shared" si="50"/>
        <v>0.30434782608695654</v>
      </c>
      <c r="H363" s="17">
        <f t="shared" si="49"/>
        <v>5.5906077789313956E-4</v>
      </c>
    </row>
    <row r="364" spans="1:8" x14ac:dyDescent="0.2">
      <c r="A364" s="14"/>
      <c r="B364" s="15" t="s">
        <v>340</v>
      </c>
      <c r="C364" s="16">
        <v>2</v>
      </c>
      <c r="D364" s="16">
        <v>13</v>
      </c>
      <c r="E364" s="17">
        <f t="shared" si="47"/>
        <v>1.5973165082661131E-4</v>
      </c>
      <c r="F364" s="17">
        <f t="shared" si="48"/>
        <v>8.8273239627894347E-4</v>
      </c>
      <c r="G364" s="17">
        <f t="shared" si="50"/>
        <v>5.5</v>
      </c>
      <c r="H364" s="17">
        <f t="shared" si="49"/>
        <v>8.7852407954636222E-4</v>
      </c>
    </row>
    <row r="365" spans="1:8" x14ac:dyDescent="0.2">
      <c r="A365" s="14"/>
      <c r="B365" s="15" t="s">
        <v>341</v>
      </c>
      <c r="C365" s="16">
        <v>11</v>
      </c>
      <c r="D365" s="16">
        <v>4</v>
      </c>
      <c r="E365" s="17">
        <f t="shared" si="47"/>
        <v>8.7852407954636211E-4</v>
      </c>
      <c r="F365" s="17">
        <f t="shared" si="48"/>
        <v>2.7160996808582875E-4</v>
      </c>
      <c r="G365" s="17">
        <f t="shared" si="50"/>
        <v>-0.63636363636363635</v>
      </c>
      <c r="H365" s="17">
        <f t="shared" si="49"/>
        <v>-5.5906077789313956E-4</v>
      </c>
    </row>
    <row r="366" spans="1:8" x14ac:dyDescent="0.2">
      <c r="A366" s="14"/>
      <c r="B366" s="15" t="s">
        <v>342</v>
      </c>
      <c r="C366" s="16">
        <v>4</v>
      </c>
      <c r="D366" s="16">
        <v>6</v>
      </c>
      <c r="E366" s="17">
        <f t="shared" si="47"/>
        <v>3.1946330165322261E-4</v>
      </c>
      <c r="F366" s="17">
        <f t="shared" si="48"/>
        <v>4.0741495212874313E-4</v>
      </c>
      <c r="G366" s="17">
        <f t="shared" si="50"/>
        <v>0.5</v>
      </c>
      <c r="H366" s="17">
        <f t="shared" si="49"/>
        <v>1.5973165082661131E-4</v>
      </c>
    </row>
    <row r="367" spans="1:8" x14ac:dyDescent="0.2">
      <c r="A367" s="14"/>
      <c r="B367" s="15" t="s">
        <v>343</v>
      </c>
      <c r="C367" s="16">
        <v>1</v>
      </c>
      <c r="D367" s="16">
        <v>1</v>
      </c>
      <c r="E367" s="17">
        <f t="shared" si="47"/>
        <v>7.9865825413305653E-5</v>
      </c>
      <c r="F367" s="17">
        <f t="shared" si="48"/>
        <v>6.7902492021457188E-5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344</v>
      </c>
      <c r="C368" s="16">
        <v>740</v>
      </c>
      <c r="D368" s="16">
        <v>1157</v>
      </c>
      <c r="E368" s="17">
        <f t="shared" si="47"/>
        <v>5.9100710805846175E-2</v>
      </c>
      <c r="F368" s="17">
        <f t="shared" si="48"/>
        <v>7.856318326882597E-2</v>
      </c>
      <c r="G368" s="17">
        <f t="shared" si="50"/>
        <v>0.56351351351351353</v>
      </c>
      <c r="H368" s="17">
        <f t="shared" si="49"/>
        <v>3.3304049197348452E-2</v>
      </c>
    </row>
    <row r="369" spans="1:8" x14ac:dyDescent="0.2">
      <c r="A369" s="14"/>
      <c r="B369" s="15" t="s">
        <v>345</v>
      </c>
      <c r="C369" s="16">
        <v>80</v>
      </c>
      <c r="D369" s="16">
        <v>80</v>
      </c>
      <c r="E369" s="17">
        <f t="shared" si="47"/>
        <v>6.3892660330644516E-3</v>
      </c>
      <c r="F369" s="17">
        <f t="shared" si="48"/>
        <v>5.4321993617165746E-3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346</v>
      </c>
      <c r="C370" s="16">
        <v>2</v>
      </c>
      <c r="D370" s="16">
        <v>1</v>
      </c>
      <c r="E370" s="17">
        <f t="shared" si="47"/>
        <v>1.5973165082661131E-4</v>
      </c>
      <c r="F370" s="17">
        <f t="shared" si="48"/>
        <v>6.7902492021457188E-5</v>
      </c>
      <c r="G370" s="17">
        <f t="shared" si="50"/>
        <v>-0.5</v>
      </c>
      <c r="H370" s="17">
        <f t="shared" si="49"/>
        <v>-7.9865825413305653E-5</v>
      </c>
    </row>
    <row r="371" spans="1:8" x14ac:dyDescent="0.2">
      <c r="A371" s="14"/>
      <c r="B371" s="15" t="s">
        <v>347</v>
      </c>
      <c r="C371" s="16">
        <v>183</v>
      </c>
      <c r="D371" s="16">
        <v>100</v>
      </c>
      <c r="E371" s="17">
        <f t="shared" si="47"/>
        <v>1.4615446050634933E-2</v>
      </c>
      <c r="F371" s="17">
        <f t="shared" si="48"/>
        <v>6.7902492021457185E-3</v>
      </c>
      <c r="G371" s="17">
        <f t="shared" si="50"/>
        <v>-0.45355191256830601</v>
      </c>
      <c r="H371" s="17">
        <f t="shared" si="49"/>
        <v>-6.6288635093043682E-3</v>
      </c>
    </row>
    <row r="372" spans="1:8" x14ac:dyDescent="0.2">
      <c r="A372" s="14"/>
      <c r="B372" s="15" t="s">
        <v>348</v>
      </c>
      <c r="C372" s="16">
        <v>33</v>
      </c>
      <c r="D372" s="16">
        <v>47</v>
      </c>
      <c r="E372" s="17">
        <f t="shared" si="47"/>
        <v>2.6355722386390864E-3</v>
      </c>
      <c r="F372" s="17">
        <f t="shared" si="48"/>
        <v>3.1914171250084877E-3</v>
      </c>
      <c r="G372" s="17">
        <f t="shared" si="50"/>
        <v>0.42424242424242425</v>
      </c>
      <c r="H372" s="17">
        <f t="shared" si="49"/>
        <v>1.1181215557862791E-3</v>
      </c>
    </row>
    <row r="373" spans="1:8" x14ac:dyDescent="0.2">
      <c r="A373" s="14"/>
      <c r="B373" s="15" t="s">
        <v>349</v>
      </c>
      <c r="C373" s="16">
        <v>149</v>
      </c>
      <c r="D373" s="16">
        <v>102</v>
      </c>
      <c r="E373" s="17">
        <f t="shared" si="47"/>
        <v>1.1900007986582542E-2</v>
      </c>
      <c r="F373" s="17">
        <f t="shared" si="48"/>
        <v>6.9260541861886332E-3</v>
      </c>
      <c r="G373" s="17">
        <f t="shared" si="50"/>
        <v>-0.31543624161073824</v>
      </c>
      <c r="H373" s="17">
        <f t="shared" si="49"/>
        <v>-3.7536937944253656E-3</v>
      </c>
    </row>
    <row r="374" spans="1:8" x14ac:dyDescent="0.2">
      <c r="A374" s="14"/>
      <c r="B374" s="15" t="s">
        <v>350</v>
      </c>
      <c r="C374" s="16">
        <v>1</v>
      </c>
      <c r="D374" s="16">
        <v>1</v>
      </c>
      <c r="E374" s="17">
        <f t="shared" si="47"/>
        <v>7.9865825413305653E-5</v>
      </c>
      <c r="F374" s="17">
        <f t="shared" si="48"/>
        <v>6.7902492021457188E-5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6.7902492021457188E-5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1208</v>
      </c>
      <c r="D376" s="16">
        <v>2918</v>
      </c>
      <c r="E376" s="17">
        <f t="shared" si="47"/>
        <v>9.6477917099273225E-2</v>
      </c>
      <c r="F376" s="17">
        <f t="shared" si="48"/>
        <v>0.19813947171861207</v>
      </c>
      <c r="G376" s="17">
        <f t="shared" si="50"/>
        <v>1.4155629139072847</v>
      </c>
      <c r="H376" s="17">
        <f t="shared" si="49"/>
        <v>0.13657056145675267</v>
      </c>
    </row>
    <row r="377" spans="1:8" x14ac:dyDescent="0.2">
      <c r="A377" s="14"/>
      <c r="B377" s="15" t="s">
        <v>353</v>
      </c>
      <c r="C377" s="16">
        <v>6</v>
      </c>
      <c r="D377" s="16">
        <v>8</v>
      </c>
      <c r="E377" s="17">
        <f t="shared" si="47"/>
        <v>4.7919495247983389E-4</v>
      </c>
      <c r="F377" s="17">
        <f t="shared" si="48"/>
        <v>5.4321993617165751E-4</v>
      </c>
      <c r="G377" s="17">
        <f t="shared" si="50"/>
        <v>0.33333333333333331</v>
      </c>
      <c r="H377" s="17">
        <f t="shared" si="49"/>
        <v>1.5973165082661128E-4</v>
      </c>
    </row>
    <row r="378" spans="1:8" x14ac:dyDescent="0.2">
      <c r="A378" s="14"/>
      <c r="B378" s="15" t="s">
        <v>354</v>
      </c>
      <c r="C378" s="16">
        <v>1</v>
      </c>
      <c r="D378" s="16">
        <v>1</v>
      </c>
      <c r="E378" s="17">
        <f t="shared" si="47"/>
        <v>7.9865825413305653E-5</v>
      </c>
      <c r="F378" s="17">
        <f t="shared" si="48"/>
        <v>6.7902492021457188E-5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355</v>
      </c>
      <c r="C379" s="16">
        <v>15</v>
      </c>
      <c r="D379" s="16">
        <v>23</v>
      </c>
      <c r="E379" s="17">
        <f t="shared" si="47"/>
        <v>1.1979873811995847E-3</v>
      </c>
      <c r="F379" s="17">
        <f t="shared" si="48"/>
        <v>1.5617573164935154E-3</v>
      </c>
      <c r="G379" s="17">
        <f t="shared" si="50"/>
        <v>0.53333333333333333</v>
      </c>
      <c r="H379" s="17">
        <f t="shared" si="49"/>
        <v>6.3892660330644511E-4</v>
      </c>
    </row>
    <row r="380" spans="1:8" x14ac:dyDescent="0.2">
      <c r="A380" s="14"/>
      <c r="B380" s="15" t="s">
        <v>356</v>
      </c>
      <c r="C380" s="16">
        <v>214</v>
      </c>
      <c r="D380" s="16">
        <v>165</v>
      </c>
      <c r="E380" s="17">
        <f t="shared" si="47"/>
        <v>1.7091286638447407E-2</v>
      </c>
      <c r="F380" s="17">
        <f t="shared" si="48"/>
        <v>1.1203911183540437E-2</v>
      </c>
      <c r="G380" s="17">
        <f t="shared" si="50"/>
        <v>-0.22897196261682243</v>
      </c>
      <c r="H380" s="17">
        <f t="shared" si="49"/>
        <v>-3.9134254452519767E-3</v>
      </c>
    </row>
    <row r="381" spans="1:8" x14ac:dyDescent="0.2">
      <c r="A381" s="14"/>
      <c r="B381" s="15" t="s">
        <v>357</v>
      </c>
      <c r="C381" s="16">
        <v>9</v>
      </c>
      <c r="D381" s="16">
        <v>4</v>
      </c>
      <c r="E381" s="17">
        <f t="shared" si="47"/>
        <v>7.1879242871975078E-4</v>
      </c>
      <c r="F381" s="17">
        <f t="shared" si="48"/>
        <v>2.7160996808582875E-4</v>
      </c>
      <c r="G381" s="17">
        <f t="shared" si="50"/>
        <v>-0.55555555555555558</v>
      </c>
      <c r="H381" s="17">
        <f t="shared" si="49"/>
        <v>-3.9932912706652822E-4</v>
      </c>
    </row>
    <row r="382" spans="1:8" x14ac:dyDescent="0.2">
      <c r="A382" s="14"/>
      <c r="B382" s="15" t="s">
        <v>358</v>
      </c>
      <c r="C382" s="16">
        <v>1</v>
      </c>
      <c r="D382" s="16">
        <v>1</v>
      </c>
      <c r="E382" s="17">
        <f t="shared" si="47"/>
        <v>7.9865825413305653E-5</v>
      </c>
      <c r="F382" s="17">
        <f t="shared" si="48"/>
        <v>6.7902492021457188E-5</v>
      </c>
      <c r="G382" s="17">
        <f t="shared" si="50"/>
        <v>0</v>
      </c>
      <c r="H382" s="17">
        <f t="shared" si="49"/>
        <v>0</v>
      </c>
    </row>
    <row r="383" spans="1:8" x14ac:dyDescent="0.2">
      <c r="A383" s="14"/>
      <c r="B383" s="15" t="s">
        <v>359</v>
      </c>
      <c r="C383" s="16">
        <v>4</v>
      </c>
      <c r="D383" s="16">
        <v>0</v>
      </c>
      <c r="E383" s="17">
        <f t="shared" si="47"/>
        <v>3.1946330165322261E-4</v>
      </c>
      <c r="F383" s="17" t="str">
        <f t="shared" si="48"/>
        <v/>
      </c>
      <c r="G383" s="17">
        <f t="shared" si="50"/>
        <v>-1</v>
      </c>
      <c r="H383" s="17">
        <f t="shared" si="49"/>
        <v>-3.1946330165322261E-4</v>
      </c>
    </row>
    <row r="384" spans="1:8" x14ac:dyDescent="0.2">
      <c r="A384" s="14"/>
      <c r="B384" s="15" t="s">
        <v>360</v>
      </c>
      <c r="C384" s="16">
        <v>0</v>
      </c>
      <c r="D384" s="16">
        <v>1</v>
      </c>
      <c r="E384" s="17" t="str">
        <f t="shared" si="47"/>
        <v/>
      </c>
      <c r="F384" s="17">
        <f t="shared" si="48"/>
        <v>6.7902492021457188E-5</v>
      </c>
      <c r="G384" s="17">
        <f t="shared" si="50"/>
        <v>1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4</v>
      </c>
      <c r="D385" s="16">
        <v>15</v>
      </c>
      <c r="E385" s="17">
        <f t="shared" si="47"/>
        <v>3.1946330165322261E-4</v>
      </c>
      <c r="F385" s="17">
        <f t="shared" si="48"/>
        <v>1.0185373803218579E-3</v>
      </c>
      <c r="G385" s="17">
        <f t="shared" si="50"/>
        <v>2.75</v>
      </c>
      <c r="H385" s="17">
        <f t="shared" si="49"/>
        <v>8.7852407954636222E-4</v>
      </c>
    </row>
    <row r="386" spans="1:8" x14ac:dyDescent="0.2">
      <c r="A386" s="14"/>
      <c r="B386" s="15" t="s">
        <v>362</v>
      </c>
      <c r="C386" s="16">
        <v>8</v>
      </c>
      <c r="D386" s="16">
        <v>3</v>
      </c>
      <c r="E386" s="17">
        <f t="shared" si="47"/>
        <v>6.3892660330644522E-4</v>
      </c>
      <c r="F386" s="17">
        <f t="shared" si="48"/>
        <v>2.0370747606437156E-4</v>
      </c>
      <c r="G386" s="17">
        <f t="shared" si="50"/>
        <v>-0.625</v>
      </c>
      <c r="H386" s="17">
        <f t="shared" si="49"/>
        <v>-3.9932912706652828E-4</v>
      </c>
    </row>
    <row r="387" spans="1:8" x14ac:dyDescent="0.2">
      <c r="A387" s="14"/>
      <c r="B387" s="15" t="s">
        <v>363</v>
      </c>
      <c r="C387" s="16">
        <v>79</v>
      </c>
      <c r="D387" s="16">
        <v>57</v>
      </c>
      <c r="E387" s="17">
        <f t="shared" si="47"/>
        <v>6.309400207651146E-3</v>
      </c>
      <c r="F387" s="17">
        <f t="shared" si="48"/>
        <v>3.8704420452230597E-3</v>
      </c>
      <c r="G387" s="17">
        <f t="shared" si="50"/>
        <v>-0.27848101265822783</v>
      </c>
      <c r="H387" s="17">
        <f t="shared" si="49"/>
        <v>-1.757048159092724E-3</v>
      </c>
    </row>
    <row r="388" spans="1:8" x14ac:dyDescent="0.2">
      <c r="A388" s="14"/>
      <c r="B388" s="15" t="s">
        <v>364</v>
      </c>
      <c r="C388" s="16">
        <v>1</v>
      </c>
      <c r="D388" s="16">
        <v>3</v>
      </c>
      <c r="E388" s="17">
        <f t="shared" si="47"/>
        <v>7.9865825413305653E-5</v>
      </c>
      <c r="F388" s="17">
        <f t="shared" si="48"/>
        <v>2.0370747606437156E-4</v>
      </c>
      <c r="G388" s="17">
        <f t="shared" si="50"/>
        <v>2</v>
      </c>
      <c r="H388" s="17">
        <f t="shared" si="49"/>
        <v>1.5973165082661131E-4</v>
      </c>
    </row>
    <row r="389" spans="1:8" ht="25.5" x14ac:dyDescent="0.2">
      <c r="A389" s="14"/>
      <c r="B389" s="15" t="s">
        <v>365</v>
      </c>
      <c r="C389" s="16">
        <v>8</v>
      </c>
      <c r="D389" s="16">
        <v>6</v>
      </c>
      <c r="E389" s="17">
        <f t="shared" si="47"/>
        <v>6.3892660330644522E-4</v>
      </c>
      <c r="F389" s="17">
        <f t="shared" si="48"/>
        <v>4.0741495212874313E-4</v>
      </c>
      <c r="G389" s="17">
        <f t="shared" si="50"/>
        <v>-0.25</v>
      </c>
      <c r="H389" s="17">
        <f t="shared" si="49"/>
        <v>-1.5973165082661131E-4</v>
      </c>
    </row>
    <row r="390" spans="1:8" ht="25.5" x14ac:dyDescent="0.2">
      <c r="A390" s="14"/>
      <c r="B390" s="15" t="s">
        <v>366</v>
      </c>
      <c r="C390" s="16">
        <v>333</v>
      </c>
      <c r="D390" s="16">
        <v>80</v>
      </c>
      <c r="E390" s="17">
        <f t="shared" si="47"/>
        <v>2.6595319862630782E-2</v>
      </c>
      <c r="F390" s="17">
        <f t="shared" si="48"/>
        <v>5.4321993617165746E-3</v>
      </c>
      <c r="G390" s="17">
        <f t="shared" si="50"/>
        <v>-0.75975975975975973</v>
      </c>
      <c r="H390" s="17">
        <f t="shared" si="49"/>
        <v>-2.020605382956633E-2</v>
      </c>
    </row>
    <row r="391" spans="1:8" x14ac:dyDescent="0.2">
      <c r="A391" s="14"/>
      <c r="B391" s="15" t="s">
        <v>367</v>
      </c>
      <c r="C391" s="16">
        <v>243</v>
      </c>
      <c r="D391" s="16">
        <v>221</v>
      </c>
      <c r="E391" s="17">
        <f t="shared" si="47"/>
        <v>1.9407395575433271E-2</v>
      </c>
      <c r="F391" s="17">
        <f t="shared" si="48"/>
        <v>1.5006450736742038E-2</v>
      </c>
      <c r="G391" s="17">
        <f t="shared" si="50"/>
        <v>-9.0534979423868317E-2</v>
      </c>
      <c r="H391" s="17">
        <f t="shared" si="49"/>
        <v>-1.7570481590927242E-3</v>
      </c>
    </row>
    <row r="392" spans="1:8" x14ac:dyDescent="0.2">
      <c r="A392" s="14"/>
      <c r="B392" s="15" t="s">
        <v>368</v>
      </c>
      <c r="C392" s="16">
        <v>23</v>
      </c>
      <c r="D392" s="16">
        <v>28</v>
      </c>
      <c r="E392" s="17">
        <f t="shared" si="47"/>
        <v>1.8369139845060298E-3</v>
      </c>
      <c r="F392" s="17">
        <f t="shared" si="48"/>
        <v>1.9012697766008012E-3</v>
      </c>
      <c r="G392" s="17">
        <f t="shared" si="50"/>
        <v>0.21739130434782608</v>
      </c>
      <c r="H392" s="17">
        <f t="shared" si="49"/>
        <v>3.9932912706652822E-4</v>
      </c>
    </row>
    <row r="393" spans="1:8" x14ac:dyDescent="0.2">
      <c r="A393" s="14"/>
      <c r="B393" s="15" t="s">
        <v>369</v>
      </c>
      <c r="C393" s="16">
        <v>36</v>
      </c>
      <c r="D393" s="16">
        <v>57</v>
      </c>
      <c r="E393" s="17">
        <f t="shared" si="47"/>
        <v>2.8751697148790031E-3</v>
      </c>
      <c r="F393" s="17">
        <f t="shared" si="48"/>
        <v>3.8704420452230597E-3</v>
      </c>
      <c r="G393" s="17">
        <f t="shared" si="50"/>
        <v>0.58333333333333337</v>
      </c>
      <c r="H393" s="17">
        <f t="shared" si="49"/>
        <v>1.6771823336794187E-3</v>
      </c>
    </row>
    <row r="394" spans="1:8" x14ac:dyDescent="0.2">
      <c r="A394" s="14"/>
      <c r="B394" s="15" t="s">
        <v>370</v>
      </c>
      <c r="C394" s="16">
        <v>4</v>
      </c>
      <c r="D394" s="16">
        <v>4</v>
      </c>
      <c r="E394" s="17">
        <f t="shared" si="47"/>
        <v>3.1946330165322261E-4</v>
      </c>
      <c r="F394" s="17">
        <f t="shared" si="48"/>
        <v>2.7160996808582875E-4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78</v>
      </c>
      <c r="D395" s="16">
        <v>61</v>
      </c>
      <c r="E395" s="17">
        <f t="shared" si="47"/>
        <v>6.2295343822378405E-3</v>
      </c>
      <c r="F395" s="17">
        <f t="shared" si="48"/>
        <v>4.1420520133088881E-3</v>
      </c>
      <c r="G395" s="17">
        <f t="shared" si="50"/>
        <v>-0.21794871794871795</v>
      </c>
      <c r="H395" s="17">
        <f t="shared" si="49"/>
        <v>-1.357719032026196E-3</v>
      </c>
    </row>
    <row r="396" spans="1:8" x14ac:dyDescent="0.2">
      <c r="A396" s="14"/>
      <c r="B396" s="15" t="s">
        <v>372</v>
      </c>
      <c r="C396" s="16">
        <v>1</v>
      </c>
      <c r="D396" s="16">
        <v>3</v>
      </c>
      <c r="E396" s="17">
        <f t="shared" si="47"/>
        <v>7.9865825413305653E-5</v>
      </c>
      <c r="F396" s="17">
        <f t="shared" si="48"/>
        <v>2.0370747606437156E-4</v>
      </c>
      <c r="G396" s="17">
        <f t="shared" si="50"/>
        <v>2</v>
      </c>
      <c r="H396" s="17">
        <f t="shared" si="49"/>
        <v>1.5973165082661131E-4</v>
      </c>
    </row>
    <row r="397" spans="1:8" x14ac:dyDescent="0.2">
      <c r="A397" s="14"/>
      <c r="B397" s="15" t="s">
        <v>373</v>
      </c>
      <c r="C397" s="16">
        <v>2</v>
      </c>
      <c r="D397" s="16">
        <v>2</v>
      </c>
      <c r="E397" s="17">
        <f t="shared" si="47"/>
        <v>1.5973165082661131E-4</v>
      </c>
      <c r="F397" s="17">
        <f t="shared" si="48"/>
        <v>1.3580498404291438E-4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374</v>
      </c>
      <c r="C398" s="16">
        <v>352</v>
      </c>
      <c r="D398" s="16">
        <v>280</v>
      </c>
      <c r="E398" s="17">
        <f t="shared" si="47"/>
        <v>2.8112770545483588E-2</v>
      </c>
      <c r="F398" s="17">
        <f t="shared" si="48"/>
        <v>1.9012697766008013E-2</v>
      </c>
      <c r="G398" s="17">
        <f t="shared" si="50"/>
        <v>-0.20454545454545456</v>
      </c>
      <c r="H398" s="17">
        <f t="shared" si="49"/>
        <v>-5.7503394297580071E-3</v>
      </c>
    </row>
    <row r="399" spans="1:8" x14ac:dyDescent="0.2">
      <c r="A399" s="14"/>
      <c r="B399" s="15" t="s">
        <v>375</v>
      </c>
      <c r="C399" s="16">
        <v>1</v>
      </c>
      <c r="D399" s="16">
        <v>2</v>
      </c>
      <c r="E399" s="17">
        <f t="shared" si="47"/>
        <v>7.9865825413305653E-5</v>
      </c>
      <c r="F399" s="17">
        <f t="shared" si="48"/>
        <v>1.3580498404291438E-4</v>
      </c>
      <c r="G399" s="17">
        <f t="shared" si="50"/>
        <v>1</v>
      </c>
      <c r="H399" s="17">
        <f t="shared" si="49"/>
        <v>7.9865825413305653E-5</v>
      </c>
    </row>
    <row r="400" spans="1:8" x14ac:dyDescent="0.2">
      <c r="A400" s="14"/>
      <c r="B400" s="15" t="s">
        <v>376</v>
      </c>
      <c r="C400" s="16">
        <v>11</v>
      </c>
      <c r="D400" s="16">
        <v>50</v>
      </c>
      <c r="E400" s="17">
        <f t="shared" si="47"/>
        <v>8.7852407954636211E-4</v>
      </c>
      <c r="F400" s="17">
        <f t="shared" si="48"/>
        <v>3.3951246010728593E-3</v>
      </c>
      <c r="G400" s="17">
        <f t="shared" si="50"/>
        <v>3.5454545454545454</v>
      </c>
      <c r="H400" s="17">
        <f t="shared" si="49"/>
        <v>3.1147671911189202E-3</v>
      </c>
    </row>
    <row r="401" spans="1:8" x14ac:dyDescent="0.2">
      <c r="A401" s="14"/>
      <c r="B401" s="15" t="s">
        <v>377</v>
      </c>
      <c r="C401" s="16">
        <v>8</v>
      </c>
      <c r="D401" s="16">
        <v>4</v>
      </c>
      <c r="E401" s="17">
        <f t="shared" si="47"/>
        <v>6.3892660330644522E-4</v>
      </c>
      <c r="F401" s="17">
        <f t="shared" si="48"/>
        <v>2.7160996808582875E-4</v>
      </c>
      <c r="G401" s="17">
        <f t="shared" si="50"/>
        <v>-0.5</v>
      </c>
      <c r="H401" s="17">
        <f t="shared" si="49"/>
        <v>-3.1946330165322261E-4</v>
      </c>
    </row>
    <row r="402" spans="1:8" x14ac:dyDescent="0.2">
      <c r="A402" s="14"/>
      <c r="B402" s="15" t="s">
        <v>378</v>
      </c>
      <c r="C402" s="16">
        <v>473</v>
      </c>
      <c r="D402" s="16">
        <v>1498</v>
      </c>
      <c r="E402" s="17">
        <f t="shared" si="47"/>
        <v>3.777653542049357E-2</v>
      </c>
      <c r="F402" s="17">
        <f t="shared" si="48"/>
        <v>0.10171793304814286</v>
      </c>
      <c r="G402" s="17">
        <f t="shared" si="50"/>
        <v>2.1670190274841437</v>
      </c>
      <c r="H402" s="17">
        <f t="shared" si="49"/>
        <v>8.186247104863828E-2</v>
      </c>
    </row>
    <row r="403" spans="1:8" x14ac:dyDescent="0.2">
      <c r="A403" s="14"/>
      <c r="B403" s="15" t="s">
        <v>379</v>
      </c>
      <c r="C403" s="16">
        <v>3</v>
      </c>
      <c r="D403" s="16">
        <v>9</v>
      </c>
      <c r="E403" s="17">
        <f t="shared" si="47"/>
        <v>2.3959747623991694E-4</v>
      </c>
      <c r="F403" s="17">
        <f t="shared" si="48"/>
        <v>6.1112242819311472E-4</v>
      </c>
      <c r="G403" s="17">
        <f t="shared" si="50"/>
        <v>2</v>
      </c>
      <c r="H403" s="17">
        <f t="shared" si="49"/>
        <v>4.7919495247983389E-4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6.7902492021457188E-5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1026</v>
      </c>
      <c r="D405" s="16">
        <v>306</v>
      </c>
      <c r="E405" s="17">
        <f t="shared" si="47"/>
        <v>8.1942336874051599E-2</v>
      </c>
      <c r="F405" s="17">
        <f t="shared" si="48"/>
        <v>2.0778162558565898E-2</v>
      </c>
      <c r="G405" s="17">
        <f t="shared" si="50"/>
        <v>-0.70175438596491224</v>
      </c>
      <c r="H405" s="17">
        <f t="shared" si="49"/>
        <v>-5.7503394297580064E-2</v>
      </c>
    </row>
    <row r="406" spans="1:8" x14ac:dyDescent="0.2">
      <c r="A406" s="14"/>
      <c r="B406" s="15" t="s">
        <v>382</v>
      </c>
      <c r="C406" s="16">
        <v>861</v>
      </c>
      <c r="D406" s="16">
        <v>853</v>
      </c>
      <c r="E406" s="17">
        <f t="shared" si="47"/>
        <v>6.8764475680856169E-2</v>
      </c>
      <c r="F406" s="17">
        <f t="shared" si="48"/>
        <v>5.7920825694302978E-2</v>
      </c>
      <c r="G406" s="17">
        <f t="shared" si="50"/>
        <v>-9.2915214866434379E-3</v>
      </c>
      <c r="H406" s="17">
        <f t="shared" si="49"/>
        <v>-6.3892660330644522E-4</v>
      </c>
    </row>
    <row r="407" spans="1:8" x14ac:dyDescent="0.2">
      <c r="A407" s="14"/>
      <c r="B407" s="15" t="s">
        <v>383</v>
      </c>
      <c r="C407" s="16">
        <v>482</v>
      </c>
      <c r="D407" s="16">
        <v>153</v>
      </c>
      <c r="E407" s="17">
        <f t="shared" si="47"/>
        <v>3.8495327849213321E-2</v>
      </c>
      <c r="F407" s="17">
        <f t="shared" si="48"/>
        <v>1.0389081279282949E-2</v>
      </c>
      <c r="G407" s="17">
        <f t="shared" si="50"/>
        <v>-0.68257261410788383</v>
      </c>
      <c r="H407" s="17">
        <f t="shared" si="49"/>
        <v>-2.6275856560977556E-2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6.7902492021457188E-5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74</v>
      </c>
      <c r="D409" s="16">
        <v>7</v>
      </c>
      <c r="E409" s="17">
        <f t="shared" si="47"/>
        <v>5.9100710805846182E-3</v>
      </c>
      <c r="F409" s="17">
        <f t="shared" si="48"/>
        <v>4.7531744415020029E-4</v>
      </c>
      <c r="G409" s="17">
        <f t="shared" si="50"/>
        <v>-0.90540540540540537</v>
      </c>
      <c r="H409" s="17">
        <f t="shared" si="49"/>
        <v>-5.3510103026914784E-3</v>
      </c>
    </row>
    <row r="410" spans="1:8" ht="25.5" x14ac:dyDescent="0.2">
      <c r="A410" s="14"/>
      <c r="B410" s="15" t="s">
        <v>386</v>
      </c>
      <c r="C410" s="16">
        <v>4</v>
      </c>
      <c r="D410" s="16">
        <v>6</v>
      </c>
      <c r="E410" s="17">
        <f t="shared" si="47"/>
        <v>3.1946330165322261E-4</v>
      </c>
      <c r="F410" s="17">
        <f t="shared" si="48"/>
        <v>4.0741495212874313E-4</v>
      </c>
      <c r="G410" s="17">
        <f t="shared" si="50"/>
        <v>0.5</v>
      </c>
      <c r="H410" s="17">
        <f t="shared" si="49"/>
        <v>1.5973165082661131E-4</v>
      </c>
    </row>
    <row r="411" spans="1:8" x14ac:dyDescent="0.2">
      <c r="A411" s="14"/>
      <c r="B411" s="15" t="s">
        <v>387</v>
      </c>
      <c r="C411" s="16">
        <v>8</v>
      </c>
      <c r="D411" s="16">
        <v>14</v>
      </c>
      <c r="E411" s="17">
        <f t="shared" si="47"/>
        <v>6.3892660330644522E-4</v>
      </c>
      <c r="F411" s="17">
        <f t="shared" si="48"/>
        <v>9.5063488830040058E-4</v>
      </c>
      <c r="G411" s="17">
        <f t="shared" si="50"/>
        <v>0.75</v>
      </c>
      <c r="H411" s="17">
        <f t="shared" si="49"/>
        <v>4.7919495247983389E-4</v>
      </c>
    </row>
    <row r="412" spans="1:8" x14ac:dyDescent="0.2">
      <c r="A412" s="14"/>
      <c r="B412" s="15" t="s">
        <v>388</v>
      </c>
      <c r="C412" s="16">
        <v>102</v>
      </c>
      <c r="D412" s="16">
        <v>228</v>
      </c>
      <c r="E412" s="17">
        <f t="shared" si="47"/>
        <v>8.1463141921571756E-3</v>
      </c>
      <c r="F412" s="17">
        <f t="shared" si="48"/>
        <v>1.5481768180892239E-2</v>
      </c>
      <c r="G412" s="17">
        <f t="shared" si="50"/>
        <v>1.2352941176470589</v>
      </c>
      <c r="H412" s="17">
        <f t="shared" si="49"/>
        <v>1.0063094002076511E-2</v>
      </c>
    </row>
    <row r="413" spans="1:8" x14ac:dyDescent="0.2">
      <c r="A413" s="14"/>
      <c r="B413" s="15" t="s">
        <v>389</v>
      </c>
      <c r="C413" s="16">
        <v>8</v>
      </c>
      <c r="D413" s="16">
        <v>11</v>
      </c>
      <c r="E413" s="17">
        <f t="shared" si="47"/>
        <v>6.3892660330644522E-4</v>
      </c>
      <c r="F413" s="17">
        <f t="shared" si="48"/>
        <v>7.4692741223602904E-4</v>
      </c>
      <c r="G413" s="17">
        <f t="shared" si="50"/>
        <v>0.375</v>
      </c>
      <c r="H413" s="17">
        <f t="shared" si="49"/>
        <v>2.3959747623991694E-4</v>
      </c>
    </row>
    <row r="414" spans="1:8" x14ac:dyDescent="0.2">
      <c r="A414" s="14"/>
      <c r="B414" s="15" t="s">
        <v>390</v>
      </c>
      <c r="C414" s="16">
        <v>1</v>
      </c>
      <c r="D414" s="16">
        <v>1</v>
      </c>
      <c r="E414" s="17">
        <f t="shared" si="47"/>
        <v>7.9865825413305653E-5</v>
      </c>
      <c r="F414" s="17">
        <f t="shared" si="48"/>
        <v>6.7902492021457188E-5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391</v>
      </c>
      <c r="C415" s="16">
        <v>4</v>
      </c>
      <c r="D415" s="16">
        <v>1</v>
      </c>
      <c r="E415" s="17">
        <f t="shared" si="47"/>
        <v>3.1946330165322261E-4</v>
      </c>
      <c r="F415" s="17">
        <f t="shared" si="48"/>
        <v>6.7902492021457188E-5</v>
      </c>
      <c r="G415" s="17">
        <f t="shared" si="50"/>
        <v>-0.75</v>
      </c>
      <c r="H415" s="17">
        <f t="shared" si="49"/>
        <v>-2.3959747623991694E-4</v>
      </c>
    </row>
    <row r="416" spans="1:8" ht="25.5" x14ac:dyDescent="0.2">
      <c r="A416" s="14"/>
      <c r="B416" s="15" t="s">
        <v>392</v>
      </c>
      <c r="C416" s="16">
        <v>25</v>
      </c>
      <c r="D416" s="16">
        <v>5</v>
      </c>
      <c r="E416" s="17">
        <f t="shared" si="47"/>
        <v>1.9966456353326411E-3</v>
      </c>
      <c r="F416" s="17">
        <f t="shared" si="48"/>
        <v>3.3951246010728591E-4</v>
      </c>
      <c r="G416" s="17">
        <f t="shared" si="50"/>
        <v>-0.8</v>
      </c>
      <c r="H416" s="17">
        <f t="shared" si="49"/>
        <v>-1.5973165082661129E-3</v>
      </c>
    </row>
    <row r="417" spans="1:8" x14ac:dyDescent="0.2">
      <c r="A417" s="14"/>
      <c r="B417" s="15" t="s">
        <v>393</v>
      </c>
      <c r="C417" s="16">
        <v>59</v>
      </c>
      <c r="D417" s="16">
        <v>130</v>
      </c>
      <c r="E417" s="17">
        <f t="shared" si="47"/>
        <v>4.7120836993850331E-3</v>
      </c>
      <c r="F417" s="17">
        <f t="shared" si="48"/>
        <v>8.8273239627894347E-3</v>
      </c>
      <c r="G417" s="17">
        <f t="shared" si="50"/>
        <v>1.2033898305084745</v>
      </c>
      <c r="H417" s="17">
        <f t="shared" si="49"/>
        <v>5.6704736043447007E-3</v>
      </c>
    </row>
    <row r="418" spans="1:8" x14ac:dyDescent="0.2">
      <c r="A418" s="14"/>
      <c r="B418" s="15" t="s">
        <v>394</v>
      </c>
      <c r="C418" s="16">
        <v>125</v>
      </c>
      <c r="D418" s="16">
        <v>220</v>
      </c>
      <c r="E418" s="17">
        <f t="shared" si="47"/>
        <v>9.9832281766632051E-3</v>
      </c>
      <c r="F418" s="17">
        <f t="shared" si="48"/>
        <v>1.4938548244720582E-2</v>
      </c>
      <c r="G418" s="17">
        <f t="shared" si="50"/>
        <v>0.76</v>
      </c>
      <c r="H418" s="17">
        <f t="shared" si="49"/>
        <v>7.5872534142640358E-3</v>
      </c>
    </row>
    <row r="419" spans="1:8" x14ac:dyDescent="0.2">
      <c r="A419" s="14"/>
      <c r="B419" s="15" t="s">
        <v>395</v>
      </c>
      <c r="C419" s="16">
        <v>7</v>
      </c>
      <c r="D419" s="16">
        <v>9</v>
      </c>
      <c r="E419" s="17">
        <f t="shared" si="47"/>
        <v>5.5906077789313956E-4</v>
      </c>
      <c r="F419" s="17">
        <f t="shared" si="48"/>
        <v>6.1112242819311472E-4</v>
      </c>
      <c r="G419" s="17">
        <f t="shared" si="50"/>
        <v>0.2857142857142857</v>
      </c>
      <c r="H419" s="17">
        <f t="shared" si="49"/>
        <v>1.5973165082661131E-4</v>
      </c>
    </row>
    <row r="420" spans="1:8" x14ac:dyDescent="0.2">
      <c r="A420" s="14"/>
      <c r="B420" s="15" t="s">
        <v>396</v>
      </c>
      <c r="C420" s="16">
        <v>34</v>
      </c>
      <c r="D420" s="16">
        <v>21</v>
      </c>
      <c r="E420" s="17">
        <f t="shared" ref="E420:E483" si="51">+IF(C420=0,"",C420/C$356)</f>
        <v>2.715438064052392E-3</v>
      </c>
      <c r="F420" s="17">
        <f t="shared" ref="F420:F483" si="52">+IF(D420=0,"",D420/D$356)</f>
        <v>1.425952332450601E-3</v>
      </c>
      <c r="G420" s="17">
        <f t="shared" si="50"/>
        <v>-0.38235294117647056</v>
      </c>
      <c r="H420" s="17">
        <f t="shared" ref="H420:H483" si="53">+IF(OR(AND(E420=""),(G420="")),"",E420*G420)</f>
        <v>-1.0382557303729733E-3</v>
      </c>
    </row>
    <row r="421" spans="1:8" x14ac:dyDescent="0.2">
      <c r="A421" s="14"/>
      <c r="B421" s="15" t="s">
        <v>397</v>
      </c>
      <c r="C421" s="16">
        <v>10</v>
      </c>
      <c r="D421" s="16">
        <v>2</v>
      </c>
      <c r="E421" s="17">
        <f t="shared" si="51"/>
        <v>7.9865825413305645E-4</v>
      </c>
      <c r="F421" s="17">
        <f t="shared" si="52"/>
        <v>1.3580498404291438E-4</v>
      </c>
      <c r="G421" s="17">
        <f t="shared" ref="G421:G484" si="54">+IF(AND(C421=0,D421=0)," ",IF(C421=0,1,IF(D421=0,-1,(D421-C421)/C421)))</f>
        <v>-0.8</v>
      </c>
      <c r="H421" s="17">
        <f t="shared" si="53"/>
        <v>-6.3892660330644522E-4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7</v>
      </c>
      <c r="D423" s="16">
        <v>0</v>
      </c>
      <c r="E423" s="17">
        <f t="shared" si="51"/>
        <v>5.5906077789313956E-4</v>
      </c>
      <c r="F423" s="17" t="str">
        <f t="shared" si="52"/>
        <v/>
      </c>
      <c r="G423" s="17">
        <f t="shared" si="54"/>
        <v>-1</v>
      </c>
      <c r="H423" s="17">
        <f t="shared" si="53"/>
        <v>-5.5906077789313956E-4</v>
      </c>
    </row>
    <row r="424" spans="1:8" x14ac:dyDescent="0.2">
      <c r="A424" s="14"/>
      <c r="B424" s="15" t="s">
        <v>400</v>
      </c>
      <c r="C424" s="16">
        <v>12</v>
      </c>
      <c r="D424" s="16">
        <v>14</v>
      </c>
      <c r="E424" s="17">
        <f t="shared" si="51"/>
        <v>9.5838990495966778E-4</v>
      </c>
      <c r="F424" s="17">
        <f t="shared" si="52"/>
        <v>9.5063488830040058E-4</v>
      </c>
      <c r="G424" s="17">
        <f t="shared" si="54"/>
        <v>0.16666666666666666</v>
      </c>
      <c r="H424" s="17">
        <f t="shared" si="53"/>
        <v>1.5973165082661128E-4</v>
      </c>
    </row>
    <row r="425" spans="1:8" x14ac:dyDescent="0.2">
      <c r="A425" s="14"/>
      <c r="B425" s="15" t="s">
        <v>401</v>
      </c>
      <c r="C425" s="16">
        <v>3</v>
      </c>
      <c r="D425" s="16">
        <v>4</v>
      </c>
      <c r="E425" s="17">
        <f t="shared" si="51"/>
        <v>2.3959747623991694E-4</v>
      </c>
      <c r="F425" s="17">
        <f t="shared" si="52"/>
        <v>2.7160996808582875E-4</v>
      </c>
      <c r="G425" s="17">
        <f t="shared" si="54"/>
        <v>0.33333333333333331</v>
      </c>
      <c r="H425" s="17">
        <f t="shared" si="53"/>
        <v>7.9865825413305639E-5</v>
      </c>
    </row>
    <row r="426" spans="1:8" x14ac:dyDescent="0.2">
      <c r="A426" s="14"/>
      <c r="B426" s="15" t="s">
        <v>402</v>
      </c>
      <c r="C426" s="16">
        <v>5</v>
      </c>
      <c r="D426" s="16">
        <v>1</v>
      </c>
      <c r="E426" s="17">
        <f t="shared" si="51"/>
        <v>3.9932912706652822E-4</v>
      </c>
      <c r="F426" s="17">
        <f t="shared" si="52"/>
        <v>6.7902492021457188E-5</v>
      </c>
      <c r="G426" s="17">
        <f t="shared" si="54"/>
        <v>-0.8</v>
      </c>
      <c r="H426" s="17">
        <f t="shared" si="53"/>
        <v>-3.1946330165322261E-4</v>
      </c>
    </row>
    <row r="427" spans="1:8" x14ac:dyDescent="0.2">
      <c r="A427" s="14"/>
      <c r="B427" s="15" t="s">
        <v>403</v>
      </c>
      <c r="C427" s="16">
        <v>41</v>
      </c>
      <c r="D427" s="16">
        <v>17</v>
      </c>
      <c r="E427" s="17">
        <f t="shared" si="51"/>
        <v>3.2744988419455313E-3</v>
      </c>
      <c r="F427" s="17">
        <f t="shared" si="52"/>
        <v>1.1543423643647721E-3</v>
      </c>
      <c r="G427" s="17">
        <f t="shared" si="54"/>
        <v>-0.58536585365853655</v>
      </c>
      <c r="H427" s="17">
        <f t="shared" si="53"/>
        <v>-1.9167798099193353E-3</v>
      </c>
    </row>
    <row r="428" spans="1:8" x14ac:dyDescent="0.2">
      <c r="A428" s="14"/>
      <c r="B428" s="15" t="s">
        <v>404</v>
      </c>
      <c r="C428" s="16">
        <v>358</v>
      </c>
      <c r="D428" s="16">
        <v>299</v>
      </c>
      <c r="E428" s="17">
        <f t="shared" si="51"/>
        <v>2.8591965497963421E-2</v>
      </c>
      <c r="F428" s="17">
        <f t="shared" si="52"/>
        <v>2.0302845114415699E-2</v>
      </c>
      <c r="G428" s="17">
        <f t="shared" si="54"/>
        <v>-0.16480446927374301</v>
      </c>
      <c r="H428" s="17">
        <f t="shared" si="53"/>
        <v>-4.7120836993850331E-3</v>
      </c>
    </row>
    <row r="429" spans="1:8" x14ac:dyDescent="0.2">
      <c r="A429" s="14"/>
      <c r="B429" s="15" t="s">
        <v>405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1.3580498404291438E-4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9</v>
      </c>
      <c r="D430" s="16">
        <v>11</v>
      </c>
      <c r="E430" s="17">
        <f t="shared" si="51"/>
        <v>7.1879242871975078E-4</v>
      </c>
      <c r="F430" s="17">
        <f t="shared" si="52"/>
        <v>7.4692741223602904E-4</v>
      </c>
      <c r="G430" s="17">
        <f t="shared" si="54"/>
        <v>0.22222222222222221</v>
      </c>
      <c r="H430" s="17">
        <f t="shared" si="53"/>
        <v>1.5973165082661128E-4</v>
      </c>
    </row>
    <row r="431" spans="1:8" x14ac:dyDescent="0.2">
      <c r="A431" s="14"/>
      <c r="B431" s="15" t="s">
        <v>407</v>
      </c>
      <c r="C431" s="16">
        <v>26</v>
      </c>
      <c r="D431" s="16">
        <v>19</v>
      </c>
      <c r="E431" s="17">
        <f t="shared" si="51"/>
        <v>2.0765114607459467E-3</v>
      </c>
      <c r="F431" s="17">
        <f t="shared" si="52"/>
        <v>1.2901473484076866E-3</v>
      </c>
      <c r="G431" s="17">
        <f t="shared" si="54"/>
        <v>-0.26923076923076922</v>
      </c>
      <c r="H431" s="17">
        <f t="shared" si="53"/>
        <v>-5.5906077789313945E-4</v>
      </c>
    </row>
    <row r="432" spans="1:8" x14ac:dyDescent="0.2">
      <c r="A432" s="14"/>
      <c r="B432" s="15" t="s">
        <v>408</v>
      </c>
      <c r="C432" s="16">
        <v>137</v>
      </c>
      <c r="D432" s="16">
        <v>109</v>
      </c>
      <c r="E432" s="17">
        <f t="shared" si="51"/>
        <v>1.0941618081622874E-2</v>
      </c>
      <c r="F432" s="17">
        <f t="shared" si="52"/>
        <v>7.4013716303388336E-3</v>
      </c>
      <c r="G432" s="17">
        <f t="shared" si="54"/>
        <v>-0.20437956204379562</v>
      </c>
      <c r="H432" s="17">
        <f t="shared" si="53"/>
        <v>-2.2362431115725582E-3</v>
      </c>
    </row>
    <row r="433" spans="1:8" x14ac:dyDescent="0.2">
      <c r="A433" s="14"/>
      <c r="B433" s="15" t="s">
        <v>409</v>
      </c>
      <c r="C433" s="16">
        <v>5</v>
      </c>
      <c r="D433" s="16">
        <v>8</v>
      </c>
      <c r="E433" s="17">
        <f t="shared" si="51"/>
        <v>3.9932912706652822E-4</v>
      </c>
      <c r="F433" s="17">
        <f t="shared" si="52"/>
        <v>5.4321993617165751E-4</v>
      </c>
      <c r="G433" s="17">
        <f t="shared" si="54"/>
        <v>0.6</v>
      </c>
      <c r="H433" s="17">
        <f t="shared" si="53"/>
        <v>2.3959747623991692E-4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7.9865825413305653E-5</v>
      </c>
      <c r="F434" s="17" t="str">
        <f t="shared" si="52"/>
        <v/>
      </c>
      <c r="G434" s="17">
        <f t="shared" si="54"/>
        <v>-1</v>
      </c>
      <c r="H434" s="17">
        <f t="shared" si="53"/>
        <v>-7.9865825413305653E-5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92</v>
      </c>
      <c r="D436" s="16">
        <v>93</v>
      </c>
      <c r="E436" s="17">
        <f t="shared" si="51"/>
        <v>7.3476559380241191E-3</v>
      </c>
      <c r="F436" s="17">
        <f t="shared" si="52"/>
        <v>6.3149317579955181E-3</v>
      </c>
      <c r="G436" s="17">
        <f t="shared" si="54"/>
        <v>1.0869565217391304E-2</v>
      </c>
      <c r="H436" s="17">
        <f t="shared" si="53"/>
        <v>7.9865825413305639E-5</v>
      </c>
    </row>
    <row r="437" spans="1:8" x14ac:dyDescent="0.2">
      <c r="A437" s="14"/>
      <c r="B437" s="15" t="s">
        <v>413</v>
      </c>
      <c r="C437" s="16">
        <v>16</v>
      </c>
      <c r="D437" s="16">
        <v>78</v>
      </c>
      <c r="E437" s="17">
        <f t="shared" si="51"/>
        <v>1.2778532066128904E-3</v>
      </c>
      <c r="F437" s="17">
        <f t="shared" si="52"/>
        <v>5.2963943776736608E-3</v>
      </c>
      <c r="G437" s="17">
        <f t="shared" si="54"/>
        <v>3.875</v>
      </c>
      <c r="H437" s="17">
        <f t="shared" si="53"/>
        <v>4.9516811756249507E-3</v>
      </c>
    </row>
    <row r="438" spans="1:8" x14ac:dyDescent="0.2">
      <c r="A438" s="14"/>
      <c r="B438" s="15" t="s">
        <v>414</v>
      </c>
      <c r="C438" s="16">
        <v>10</v>
      </c>
      <c r="D438" s="16">
        <v>9</v>
      </c>
      <c r="E438" s="17">
        <f t="shared" si="51"/>
        <v>7.9865825413305645E-4</v>
      </c>
      <c r="F438" s="17">
        <f t="shared" si="52"/>
        <v>6.1112242819311472E-4</v>
      </c>
      <c r="G438" s="17">
        <f t="shared" si="54"/>
        <v>-0.1</v>
      </c>
      <c r="H438" s="17">
        <f t="shared" si="53"/>
        <v>-7.9865825413305653E-5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12</v>
      </c>
      <c r="D441" s="16">
        <v>4</v>
      </c>
      <c r="E441" s="17">
        <f t="shared" si="51"/>
        <v>9.5838990495966778E-4</v>
      </c>
      <c r="F441" s="17">
        <f t="shared" si="52"/>
        <v>2.7160996808582875E-4</v>
      </c>
      <c r="G441" s="17">
        <f t="shared" si="54"/>
        <v>-0.66666666666666663</v>
      </c>
      <c r="H441" s="17">
        <f t="shared" si="53"/>
        <v>-6.3892660330644511E-4</v>
      </c>
    </row>
    <row r="442" spans="1:8" ht="25.5" x14ac:dyDescent="0.2">
      <c r="A442" s="14"/>
      <c r="B442" s="15" t="s">
        <v>418</v>
      </c>
      <c r="C442" s="16">
        <v>14</v>
      </c>
      <c r="D442" s="16">
        <v>19</v>
      </c>
      <c r="E442" s="17">
        <f t="shared" si="51"/>
        <v>1.1181215557862791E-3</v>
      </c>
      <c r="F442" s="17">
        <f t="shared" si="52"/>
        <v>1.2901473484076866E-3</v>
      </c>
      <c r="G442" s="17">
        <f t="shared" si="54"/>
        <v>0.35714285714285715</v>
      </c>
      <c r="H442" s="17">
        <f t="shared" si="53"/>
        <v>3.9932912706652828E-4</v>
      </c>
    </row>
    <row r="443" spans="1:8" x14ac:dyDescent="0.2">
      <c r="A443" s="14"/>
      <c r="B443" s="15" t="s">
        <v>419</v>
      </c>
      <c r="C443" s="16">
        <v>208</v>
      </c>
      <c r="D443" s="16">
        <v>156</v>
      </c>
      <c r="E443" s="17">
        <f t="shared" si="51"/>
        <v>1.6612091685967573E-2</v>
      </c>
      <c r="F443" s="17">
        <f t="shared" si="52"/>
        <v>1.0592788755347322E-2</v>
      </c>
      <c r="G443" s="17">
        <f t="shared" si="54"/>
        <v>-0.25</v>
      </c>
      <c r="H443" s="17">
        <f t="shared" si="53"/>
        <v>-4.1530229214918933E-3</v>
      </c>
    </row>
    <row r="444" spans="1:8" ht="25.5" x14ac:dyDescent="0.2">
      <c r="A444" s="14"/>
      <c r="B444" s="15" t="s">
        <v>420</v>
      </c>
      <c r="C444" s="16">
        <v>1</v>
      </c>
      <c r="D444" s="16">
        <v>1</v>
      </c>
      <c r="E444" s="17">
        <f t="shared" si="51"/>
        <v>7.9865825413305653E-5</v>
      </c>
      <c r="F444" s="17">
        <f t="shared" si="52"/>
        <v>6.7902492021457188E-5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6.7902492021457188E-5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6</v>
      </c>
      <c r="D446" s="16">
        <v>1</v>
      </c>
      <c r="E446" s="17">
        <f t="shared" si="51"/>
        <v>4.7919495247983389E-4</v>
      </c>
      <c r="F446" s="17">
        <f t="shared" si="52"/>
        <v>6.7902492021457188E-5</v>
      </c>
      <c r="G446" s="17">
        <f t="shared" si="54"/>
        <v>-0.83333333333333337</v>
      </c>
      <c r="H446" s="17">
        <f t="shared" si="53"/>
        <v>-3.9932912706652828E-4</v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7.9865825413305653E-5</v>
      </c>
      <c r="F447" s="17" t="str">
        <f t="shared" si="52"/>
        <v/>
      </c>
      <c r="G447" s="17">
        <f t="shared" si="54"/>
        <v>-1</v>
      </c>
      <c r="H447" s="17">
        <f t="shared" si="53"/>
        <v>-7.9865825413305653E-5</v>
      </c>
    </row>
    <row r="448" spans="1:8" x14ac:dyDescent="0.2">
      <c r="A448" s="14"/>
      <c r="B448" s="15" t="s">
        <v>424</v>
      </c>
      <c r="C448" s="16">
        <v>1</v>
      </c>
      <c r="D448" s="16">
        <v>1</v>
      </c>
      <c r="E448" s="17">
        <f t="shared" si="51"/>
        <v>7.9865825413305653E-5</v>
      </c>
      <c r="F448" s="17">
        <f t="shared" si="52"/>
        <v>6.7902492021457188E-5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2</v>
      </c>
      <c r="D450" s="16">
        <v>0</v>
      </c>
      <c r="E450" s="17">
        <f t="shared" si="51"/>
        <v>1.5973165082661131E-4</v>
      </c>
      <c r="F450" s="17" t="str">
        <f t="shared" si="52"/>
        <v/>
      </c>
      <c r="G450" s="17">
        <f t="shared" si="54"/>
        <v>-1</v>
      </c>
      <c r="H450" s="17">
        <f t="shared" si="53"/>
        <v>-1.5973165082661131E-4</v>
      </c>
    </row>
    <row r="451" spans="1:8" x14ac:dyDescent="0.2">
      <c r="A451" s="14"/>
      <c r="B451" s="15" t="s">
        <v>427</v>
      </c>
      <c r="C451" s="16">
        <v>14</v>
      </c>
      <c r="D451" s="16">
        <v>70</v>
      </c>
      <c r="E451" s="17">
        <f t="shared" si="51"/>
        <v>1.1181215557862791E-3</v>
      </c>
      <c r="F451" s="17">
        <f t="shared" si="52"/>
        <v>4.7531744415020031E-3</v>
      </c>
      <c r="G451" s="17">
        <f t="shared" si="54"/>
        <v>4</v>
      </c>
      <c r="H451" s="17">
        <f t="shared" si="53"/>
        <v>4.4724862231451164E-3</v>
      </c>
    </row>
    <row r="452" spans="1:8" x14ac:dyDescent="0.2">
      <c r="A452" s="14"/>
      <c r="B452" s="15" t="s">
        <v>428</v>
      </c>
      <c r="C452" s="16">
        <v>58</v>
      </c>
      <c r="D452" s="16">
        <v>178</v>
      </c>
      <c r="E452" s="17">
        <f t="shared" si="51"/>
        <v>4.6322178739717276E-3</v>
      </c>
      <c r="F452" s="17">
        <f t="shared" si="52"/>
        <v>1.2086643579819379E-2</v>
      </c>
      <c r="G452" s="17">
        <f t="shared" si="54"/>
        <v>2.0689655172413794</v>
      </c>
      <c r="H452" s="17">
        <f t="shared" si="53"/>
        <v>9.5838990495966791E-3</v>
      </c>
    </row>
    <row r="453" spans="1:8" x14ac:dyDescent="0.2">
      <c r="A453" s="14"/>
      <c r="B453" s="15" t="s">
        <v>429</v>
      </c>
      <c r="C453" s="16">
        <v>36</v>
      </c>
      <c r="D453" s="16">
        <v>62</v>
      </c>
      <c r="E453" s="17">
        <f t="shared" si="51"/>
        <v>2.8751697148790031E-3</v>
      </c>
      <c r="F453" s="17">
        <f t="shared" si="52"/>
        <v>4.2099545053303454E-3</v>
      </c>
      <c r="G453" s="17">
        <f t="shared" si="54"/>
        <v>0.72222222222222221</v>
      </c>
      <c r="H453" s="17">
        <f t="shared" si="53"/>
        <v>2.0765114607459467E-3</v>
      </c>
    </row>
    <row r="454" spans="1:8" x14ac:dyDescent="0.2">
      <c r="A454" s="14"/>
      <c r="B454" s="15" t="s">
        <v>430</v>
      </c>
      <c r="C454" s="16">
        <v>300</v>
      </c>
      <c r="D454" s="16">
        <v>127</v>
      </c>
      <c r="E454" s="17">
        <f t="shared" si="51"/>
        <v>2.3959747623991695E-2</v>
      </c>
      <c r="F454" s="17">
        <f t="shared" si="52"/>
        <v>8.6236164867250636E-3</v>
      </c>
      <c r="G454" s="17">
        <f t="shared" si="54"/>
        <v>-0.57666666666666666</v>
      </c>
      <c r="H454" s="17">
        <f t="shared" si="53"/>
        <v>-1.3816787796501877E-2</v>
      </c>
    </row>
    <row r="455" spans="1:8" x14ac:dyDescent="0.2">
      <c r="A455" s="14"/>
      <c r="B455" s="15" t="s">
        <v>431</v>
      </c>
      <c r="C455" s="16">
        <v>120</v>
      </c>
      <c r="D455" s="16">
        <v>440</v>
      </c>
      <c r="E455" s="17">
        <f t="shared" si="51"/>
        <v>9.5838990495966773E-3</v>
      </c>
      <c r="F455" s="17">
        <f t="shared" si="52"/>
        <v>2.9877096489441164E-2</v>
      </c>
      <c r="G455" s="17">
        <f t="shared" si="54"/>
        <v>2.6666666666666665</v>
      </c>
      <c r="H455" s="17">
        <f t="shared" si="53"/>
        <v>2.5557064132257806E-2</v>
      </c>
    </row>
    <row r="456" spans="1:8" x14ac:dyDescent="0.2">
      <c r="A456" s="14"/>
      <c r="B456" s="15" t="s">
        <v>432</v>
      </c>
      <c r="C456" s="16">
        <v>28</v>
      </c>
      <c r="D456" s="16">
        <v>1</v>
      </c>
      <c r="E456" s="17">
        <f t="shared" si="51"/>
        <v>2.2362431115725582E-3</v>
      </c>
      <c r="F456" s="17">
        <f t="shared" si="52"/>
        <v>6.7902492021457188E-5</v>
      </c>
      <c r="G456" s="17">
        <f t="shared" si="54"/>
        <v>-0.9642857142857143</v>
      </c>
      <c r="H456" s="17">
        <f t="shared" si="53"/>
        <v>-2.1563772861592527E-3</v>
      </c>
    </row>
    <row r="457" spans="1:8" x14ac:dyDescent="0.2">
      <c r="A457" s="14"/>
      <c r="B457" s="15" t="s">
        <v>433</v>
      </c>
      <c r="C457" s="16">
        <v>6</v>
      </c>
      <c r="D457" s="16">
        <v>0</v>
      </c>
      <c r="E457" s="17">
        <f t="shared" si="51"/>
        <v>4.7919495247983389E-4</v>
      </c>
      <c r="F457" s="17" t="str">
        <f t="shared" si="52"/>
        <v/>
      </c>
      <c r="G457" s="17">
        <f t="shared" si="54"/>
        <v>-1</v>
      </c>
      <c r="H457" s="17">
        <f t="shared" si="53"/>
        <v>-4.7919495247983389E-4</v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7.9865825413305653E-5</v>
      </c>
      <c r="F458" s="17" t="str">
        <f t="shared" si="52"/>
        <v/>
      </c>
      <c r="G458" s="17">
        <f t="shared" si="54"/>
        <v>-1</v>
      </c>
      <c r="H458" s="17">
        <f t="shared" si="53"/>
        <v>-7.9865825413305653E-5</v>
      </c>
    </row>
    <row r="459" spans="1:8" x14ac:dyDescent="0.2">
      <c r="A459" s="14"/>
      <c r="B459" s="15" t="s">
        <v>435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6.7902492021457188E-5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6</v>
      </c>
      <c r="D460" s="16">
        <v>36</v>
      </c>
      <c r="E460" s="17">
        <f t="shared" si="51"/>
        <v>4.7919495247983389E-4</v>
      </c>
      <c r="F460" s="17">
        <f t="shared" si="52"/>
        <v>2.4444897127724589E-3</v>
      </c>
      <c r="G460" s="17">
        <f t="shared" si="54"/>
        <v>5</v>
      </c>
      <c r="H460" s="17">
        <f t="shared" si="53"/>
        <v>2.3959747623991693E-3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6.7902492021457188E-5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6.7902492021457188E-5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9</v>
      </c>
      <c r="D463" s="16">
        <v>4</v>
      </c>
      <c r="E463" s="17">
        <f t="shared" si="51"/>
        <v>7.1879242871975078E-4</v>
      </c>
      <c r="F463" s="17">
        <f t="shared" si="52"/>
        <v>2.7160996808582875E-4</v>
      </c>
      <c r="G463" s="17">
        <f t="shared" si="54"/>
        <v>-0.55555555555555558</v>
      </c>
      <c r="H463" s="17">
        <f t="shared" si="53"/>
        <v>-3.9932912706652822E-4</v>
      </c>
    </row>
    <row r="464" spans="1:8" x14ac:dyDescent="0.2">
      <c r="A464" s="14"/>
      <c r="B464" s="15" t="s">
        <v>440</v>
      </c>
      <c r="C464" s="16">
        <v>0</v>
      </c>
      <c r="D464" s="16">
        <v>4</v>
      </c>
      <c r="E464" s="17" t="str">
        <f t="shared" si="51"/>
        <v/>
      </c>
      <c r="F464" s="17">
        <f t="shared" si="52"/>
        <v>2.7160996808582875E-4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10</v>
      </c>
      <c r="D465" s="16">
        <v>23</v>
      </c>
      <c r="E465" s="17">
        <f t="shared" si="51"/>
        <v>7.9865825413305645E-4</v>
      </c>
      <c r="F465" s="17">
        <f t="shared" si="52"/>
        <v>1.5617573164935154E-3</v>
      </c>
      <c r="G465" s="17">
        <f t="shared" si="54"/>
        <v>1.3</v>
      </c>
      <c r="H465" s="17">
        <f t="shared" si="53"/>
        <v>1.0382557303729733E-3</v>
      </c>
    </row>
    <row r="466" spans="1:8" x14ac:dyDescent="0.2">
      <c r="A466" s="14"/>
      <c r="B466" s="15" t="s">
        <v>442</v>
      </c>
      <c r="C466" s="16">
        <v>64</v>
      </c>
      <c r="D466" s="16">
        <v>87</v>
      </c>
      <c r="E466" s="17">
        <f t="shared" si="51"/>
        <v>5.1114128264515618E-3</v>
      </c>
      <c r="F466" s="17">
        <f t="shared" si="52"/>
        <v>5.907516805866775E-3</v>
      </c>
      <c r="G466" s="17">
        <f t="shared" si="54"/>
        <v>0.359375</v>
      </c>
      <c r="H466" s="17">
        <f t="shared" si="53"/>
        <v>1.83691398450603E-3</v>
      </c>
    </row>
    <row r="467" spans="1:8" x14ac:dyDescent="0.2">
      <c r="A467" s="14"/>
      <c r="B467" s="15" t="s">
        <v>443</v>
      </c>
      <c r="C467" s="16">
        <v>95</v>
      </c>
      <c r="D467" s="16">
        <v>38</v>
      </c>
      <c r="E467" s="17">
        <f t="shared" si="51"/>
        <v>7.5872534142640367E-3</v>
      </c>
      <c r="F467" s="17">
        <f t="shared" si="52"/>
        <v>2.5802946968153731E-3</v>
      </c>
      <c r="G467" s="17">
        <f t="shared" si="54"/>
        <v>-0.6</v>
      </c>
      <c r="H467" s="17">
        <f t="shared" si="53"/>
        <v>-4.552352048558422E-3</v>
      </c>
    </row>
    <row r="468" spans="1:8" ht="25.5" x14ac:dyDescent="0.2">
      <c r="A468" s="14"/>
      <c r="B468" s="15" t="s">
        <v>444</v>
      </c>
      <c r="C468" s="16">
        <v>4</v>
      </c>
      <c r="D468" s="16">
        <v>5</v>
      </c>
      <c r="E468" s="17">
        <f t="shared" si="51"/>
        <v>3.1946330165322261E-4</v>
      </c>
      <c r="F468" s="17">
        <f t="shared" si="52"/>
        <v>3.3951246010728591E-4</v>
      </c>
      <c r="G468" s="17">
        <f t="shared" si="54"/>
        <v>0.25</v>
      </c>
      <c r="H468" s="17">
        <f t="shared" si="53"/>
        <v>7.9865825413305653E-5</v>
      </c>
    </row>
    <row r="469" spans="1:8" ht="25.5" x14ac:dyDescent="0.2">
      <c r="A469" s="14"/>
      <c r="B469" s="15" t="s">
        <v>445</v>
      </c>
      <c r="C469" s="16">
        <v>21</v>
      </c>
      <c r="D469" s="16">
        <v>17</v>
      </c>
      <c r="E469" s="17">
        <f t="shared" si="51"/>
        <v>1.6771823336794187E-3</v>
      </c>
      <c r="F469" s="17">
        <f t="shared" si="52"/>
        <v>1.1543423643647721E-3</v>
      </c>
      <c r="G469" s="17">
        <f t="shared" si="54"/>
        <v>-0.19047619047619047</v>
      </c>
      <c r="H469" s="17">
        <f t="shared" si="53"/>
        <v>-3.1946330165322261E-4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7.9865825413305653E-5</v>
      </c>
      <c r="F470" s="17" t="str">
        <f t="shared" si="52"/>
        <v/>
      </c>
      <c r="G470" s="17">
        <f t="shared" si="54"/>
        <v>-1</v>
      </c>
      <c r="H470" s="17">
        <f t="shared" si="53"/>
        <v>-7.9865825413305653E-5</v>
      </c>
    </row>
    <row r="471" spans="1:8" x14ac:dyDescent="0.2">
      <c r="A471" s="14"/>
      <c r="B471" s="15" t="s">
        <v>447</v>
      </c>
      <c r="C471" s="16">
        <v>8</v>
      </c>
      <c r="D471" s="16">
        <v>2</v>
      </c>
      <c r="E471" s="17">
        <f t="shared" si="51"/>
        <v>6.3892660330644522E-4</v>
      </c>
      <c r="F471" s="17">
        <f t="shared" si="52"/>
        <v>1.3580498404291438E-4</v>
      </c>
      <c r="G471" s="17">
        <f t="shared" si="54"/>
        <v>-0.75</v>
      </c>
      <c r="H471" s="17">
        <f t="shared" si="53"/>
        <v>-4.7919495247983389E-4</v>
      </c>
    </row>
    <row r="472" spans="1:8" ht="25.5" x14ac:dyDescent="0.2">
      <c r="A472" s="14"/>
      <c r="B472" s="15" t="s">
        <v>448</v>
      </c>
      <c r="C472" s="16">
        <v>1</v>
      </c>
      <c r="D472" s="16">
        <v>3</v>
      </c>
      <c r="E472" s="17">
        <f t="shared" si="51"/>
        <v>7.9865825413305653E-5</v>
      </c>
      <c r="F472" s="17">
        <f t="shared" si="52"/>
        <v>2.0370747606437156E-4</v>
      </c>
      <c r="G472" s="17">
        <f t="shared" si="54"/>
        <v>2</v>
      </c>
      <c r="H472" s="17">
        <f t="shared" si="53"/>
        <v>1.5973165082661131E-4</v>
      </c>
    </row>
    <row r="473" spans="1:8" x14ac:dyDescent="0.2">
      <c r="A473" s="14"/>
      <c r="B473" s="15" t="s">
        <v>449</v>
      </c>
      <c r="C473" s="16">
        <v>4</v>
      </c>
      <c r="D473" s="16">
        <v>4</v>
      </c>
      <c r="E473" s="17">
        <f t="shared" si="51"/>
        <v>3.1946330165322261E-4</v>
      </c>
      <c r="F473" s="17">
        <f t="shared" si="52"/>
        <v>2.7160996808582875E-4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2</v>
      </c>
      <c r="D474" s="16">
        <v>1</v>
      </c>
      <c r="E474" s="17">
        <f t="shared" si="51"/>
        <v>1.5973165082661131E-4</v>
      </c>
      <c r="F474" s="17">
        <f t="shared" si="52"/>
        <v>6.7902492021457188E-5</v>
      </c>
      <c r="G474" s="17">
        <f t="shared" si="54"/>
        <v>-0.5</v>
      </c>
      <c r="H474" s="17">
        <f t="shared" si="53"/>
        <v>-7.9865825413305653E-5</v>
      </c>
    </row>
    <row r="475" spans="1:8" x14ac:dyDescent="0.2">
      <c r="A475" s="14"/>
      <c r="B475" s="15" t="s">
        <v>451</v>
      </c>
      <c r="C475" s="16">
        <v>75</v>
      </c>
      <c r="D475" s="16">
        <v>95</v>
      </c>
      <c r="E475" s="17">
        <f t="shared" si="51"/>
        <v>5.9899369059979238E-3</v>
      </c>
      <c r="F475" s="17">
        <f t="shared" si="52"/>
        <v>6.4507367420384328E-3</v>
      </c>
      <c r="G475" s="17">
        <f t="shared" si="54"/>
        <v>0.26666666666666666</v>
      </c>
      <c r="H475" s="17">
        <f t="shared" si="53"/>
        <v>1.5973165082661129E-3</v>
      </c>
    </row>
    <row r="476" spans="1:8" x14ac:dyDescent="0.2">
      <c r="A476" s="14"/>
      <c r="B476" s="15" t="s">
        <v>452</v>
      </c>
      <c r="C476" s="16">
        <v>6</v>
      </c>
      <c r="D476" s="16">
        <v>4</v>
      </c>
      <c r="E476" s="17">
        <f t="shared" si="51"/>
        <v>4.7919495247983389E-4</v>
      </c>
      <c r="F476" s="17">
        <f t="shared" si="52"/>
        <v>2.7160996808582875E-4</v>
      </c>
      <c r="G476" s="17">
        <f t="shared" si="54"/>
        <v>-0.33333333333333331</v>
      </c>
      <c r="H476" s="17">
        <f t="shared" si="53"/>
        <v>-1.5973165082661128E-4</v>
      </c>
    </row>
    <row r="477" spans="1:8" x14ac:dyDescent="0.2">
      <c r="A477" s="14"/>
      <c r="B477" s="15" t="s">
        <v>453</v>
      </c>
      <c r="C477" s="16">
        <v>3</v>
      </c>
      <c r="D477" s="16">
        <v>3</v>
      </c>
      <c r="E477" s="17">
        <f t="shared" si="51"/>
        <v>2.3959747623991694E-4</v>
      </c>
      <c r="F477" s="17">
        <f t="shared" si="52"/>
        <v>2.0370747606437156E-4</v>
      </c>
      <c r="G477" s="17">
        <f t="shared" si="54"/>
        <v>0</v>
      </c>
      <c r="H477" s="17">
        <f t="shared" si="53"/>
        <v>0</v>
      </c>
    </row>
    <row r="478" spans="1:8" x14ac:dyDescent="0.2">
      <c r="A478" s="14"/>
      <c r="B478" s="15" t="s">
        <v>454</v>
      </c>
      <c r="C478" s="16">
        <v>2</v>
      </c>
      <c r="D478" s="16">
        <v>2</v>
      </c>
      <c r="E478" s="17">
        <f t="shared" si="51"/>
        <v>1.5973165082661131E-4</v>
      </c>
      <c r="F478" s="17">
        <f t="shared" si="52"/>
        <v>1.3580498404291438E-4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455</v>
      </c>
      <c r="C479" s="16">
        <v>27</v>
      </c>
      <c r="D479" s="16">
        <v>29</v>
      </c>
      <c r="E479" s="17">
        <f t="shared" si="51"/>
        <v>2.1563772861592527E-3</v>
      </c>
      <c r="F479" s="17">
        <f t="shared" si="52"/>
        <v>1.9691722686222585E-3</v>
      </c>
      <c r="G479" s="17">
        <f t="shared" si="54"/>
        <v>7.407407407407407E-2</v>
      </c>
      <c r="H479" s="17">
        <f t="shared" si="53"/>
        <v>1.5973165082661131E-4</v>
      </c>
    </row>
    <row r="480" spans="1:8" x14ac:dyDescent="0.2">
      <c r="A480" s="14"/>
      <c r="B480" s="15" t="s">
        <v>456</v>
      </c>
      <c r="C480" s="16">
        <v>5</v>
      </c>
      <c r="D480" s="16">
        <v>30</v>
      </c>
      <c r="E480" s="17">
        <f t="shared" si="51"/>
        <v>3.9932912706652822E-4</v>
      </c>
      <c r="F480" s="17">
        <f t="shared" si="52"/>
        <v>2.0370747606437158E-3</v>
      </c>
      <c r="G480" s="17">
        <f t="shared" si="54"/>
        <v>5</v>
      </c>
      <c r="H480" s="17">
        <f t="shared" si="53"/>
        <v>1.9966456353326411E-3</v>
      </c>
    </row>
    <row r="481" spans="1:8" x14ac:dyDescent="0.2">
      <c r="A481" s="14"/>
      <c r="B481" s="15" t="s">
        <v>457</v>
      </c>
      <c r="C481" s="16">
        <v>264</v>
      </c>
      <c r="D481" s="16">
        <v>243</v>
      </c>
      <c r="E481" s="17">
        <f t="shared" si="51"/>
        <v>2.1084577909112692E-2</v>
      </c>
      <c r="F481" s="17">
        <f t="shared" si="52"/>
        <v>1.6500305561214096E-2</v>
      </c>
      <c r="G481" s="17">
        <f t="shared" si="54"/>
        <v>-7.9545454545454544E-2</v>
      </c>
      <c r="H481" s="17">
        <f t="shared" si="53"/>
        <v>-1.6771823336794187E-3</v>
      </c>
    </row>
    <row r="482" spans="1:8" x14ac:dyDescent="0.2">
      <c r="A482" s="14"/>
      <c r="B482" s="15" t="s">
        <v>458</v>
      </c>
      <c r="C482" s="16">
        <v>1</v>
      </c>
      <c r="D482" s="16">
        <v>3</v>
      </c>
      <c r="E482" s="17">
        <f t="shared" si="51"/>
        <v>7.9865825413305653E-5</v>
      </c>
      <c r="F482" s="17">
        <f t="shared" si="52"/>
        <v>2.0370747606437156E-4</v>
      </c>
      <c r="G482" s="17">
        <f t="shared" si="54"/>
        <v>2</v>
      </c>
      <c r="H482" s="17">
        <f t="shared" si="53"/>
        <v>1.5973165082661131E-4</v>
      </c>
    </row>
    <row r="483" spans="1:8" x14ac:dyDescent="0.2">
      <c r="A483" s="14"/>
      <c r="B483" s="15" t="s">
        <v>459</v>
      </c>
      <c r="C483" s="16">
        <v>2</v>
      </c>
      <c r="D483" s="16">
        <v>3</v>
      </c>
      <c r="E483" s="17">
        <f t="shared" si="51"/>
        <v>1.5973165082661131E-4</v>
      </c>
      <c r="F483" s="17">
        <f t="shared" si="52"/>
        <v>2.0370747606437156E-4</v>
      </c>
      <c r="G483" s="17">
        <f t="shared" si="54"/>
        <v>0.5</v>
      </c>
      <c r="H483" s="17">
        <f t="shared" si="53"/>
        <v>7.9865825413305653E-5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9</v>
      </c>
      <c r="E485" s="17">
        <f t="shared" si="55"/>
        <v>7.9865825413305653E-5</v>
      </c>
      <c r="F485" s="17">
        <f t="shared" si="56"/>
        <v>6.1112242819311472E-4</v>
      </c>
      <c r="G485" s="17">
        <f t="shared" ref="G485:G548" si="58">+IF(AND(C485=0,D485=0)," ",IF(C485=0,1,IF(D485=0,-1,(D485-C485)/C485)))</f>
        <v>8</v>
      </c>
      <c r="H485" s="17">
        <f t="shared" si="57"/>
        <v>6.3892660330644522E-4</v>
      </c>
    </row>
    <row r="486" spans="1:8" x14ac:dyDescent="0.2">
      <c r="A486" s="14"/>
      <c r="B486" s="15" t="s">
        <v>462</v>
      </c>
      <c r="C486" s="16">
        <v>4</v>
      </c>
      <c r="D486" s="16">
        <v>2</v>
      </c>
      <c r="E486" s="17">
        <f t="shared" si="55"/>
        <v>3.1946330165322261E-4</v>
      </c>
      <c r="F486" s="17">
        <f t="shared" si="56"/>
        <v>1.3580498404291438E-4</v>
      </c>
      <c r="G486" s="17">
        <f t="shared" si="58"/>
        <v>-0.5</v>
      </c>
      <c r="H486" s="17">
        <f t="shared" si="57"/>
        <v>-1.5973165082661131E-4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6.7902492021457188E-5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48</v>
      </c>
      <c r="D489" s="16">
        <v>58</v>
      </c>
      <c r="E489" s="17">
        <f t="shared" si="55"/>
        <v>3.8335596198386711E-3</v>
      </c>
      <c r="F489" s="17">
        <f t="shared" si="56"/>
        <v>3.938344537244517E-3</v>
      </c>
      <c r="G489" s="17">
        <f t="shared" si="58"/>
        <v>0.20833333333333334</v>
      </c>
      <c r="H489" s="17">
        <f t="shared" si="57"/>
        <v>7.9865825413305655E-4</v>
      </c>
    </row>
    <row r="490" spans="1:8" ht="25.5" x14ac:dyDescent="0.2">
      <c r="A490" s="14"/>
      <c r="B490" s="15" t="s">
        <v>466</v>
      </c>
      <c r="C490" s="16">
        <v>7</v>
      </c>
      <c r="D490" s="16">
        <v>13</v>
      </c>
      <c r="E490" s="17">
        <f t="shared" si="55"/>
        <v>5.5906077789313956E-4</v>
      </c>
      <c r="F490" s="17">
        <f t="shared" si="56"/>
        <v>8.8273239627894347E-4</v>
      </c>
      <c r="G490" s="17">
        <f t="shared" si="58"/>
        <v>0.8571428571428571</v>
      </c>
      <c r="H490" s="17">
        <f t="shared" si="57"/>
        <v>4.7919495247983389E-4</v>
      </c>
    </row>
    <row r="491" spans="1:8" x14ac:dyDescent="0.2">
      <c r="A491" s="14"/>
      <c r="B491" s="15" t="s">
        <v>467</v>
      </c>
      <c r="C491" s="16">
        <v>6</v>
      </c>
      <c r="D491" s="16">
        <v>3</v>
      </c>
      <c r="E491" s="17">
        <f t="shared" si="55"/>
        <v>4.7919495247983389E-4</v>
      </c>
      <c r="F491" s="17">
        <f t="shared" si="56"/>
        <v>2.0370747606437156E-4</v>
      </c>
      <c r="G491" s="17">
        <f t="shared" si="58"/>
        <v>-0.5</v>
      </c>
      <c r="H491" s="17">
        <f t="shared" si="57"/>
        <v>-2.3959747623991694E-4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13</v>
      </c>
      <c r="D493" s="16">
        <v>2</v>
      </c>
      <c r="E493" s="17">
        <f t="shared" si="55"/>
        <v>1.0382557303729733E-3</v>
      </c>
      <c r="F493" s="17">
        <f t="shared" si="56"/>
        <v>1.3580498404291438E-4</v>
      </c>
      <c r="G493" s="17">
        <f t="shared" si="58"/>
        <v>-0.84615384615384615</v>
      </c>
      <c r="H493" s="17">
        <f t="shared" si="57"/>
        <v>-8.78524079546362E-4</v>
      </c>
    </row>
    <row r="494" spans="1:8" x14ac:dyDescent="0.2">
      <c r="A494" s="14"/>
      <c r="B494" s="15" t="s">
        <v>470</v>
      </c>
      <c r="C494" s="16">
        <v>173</v>
      </c>
      <c r="D494" s="16">
        <v>79</v>
      </c>
      <c r="E494" s="17">
        <f t="shared" si="55"/>
        <v>1.3816787796501877E-2</v>
      </c>
      <c r="F494" s="17">
        <f t="shared" si="56"/>
        <v>5.3642968696951182E-3</v>
      </c>
      <c r="G494" s="17">
        <f t="shared" si="58"/>
        <v>-0.54335260115606931</v>
      </c>
      <c r="H494" s="17">
        <f t="shared" si="57"/>
        <v>-7.5073875888507302E-3</v>
      </c>
    </row>
    <row r="495" spans="1:8" x14ac:dyDescent="0.2">
      <c r="A495" s="14"/>
      <c r="B495" s="15" t="s">
        <v>471</v>
      </c>
      <c r="C495" s="16">
        <v>12</v>
      </c>
      <c r="D495" s="16">
        <v>9</v>
      </c>
      <c r="E495" s="17">
        <f t="shared" si="55"/>
        <v>9.5838990495966778E-4</v>
      </c>
      <c r="F495" s="17">
        <f t="shared" si="56"/>
        <v>6.1112242819311472E-4</v>
      </c>
      <c r="G495" s="17">
        <f t="shared" si="58"/>
        <v>-0.25</v>
      </c>
      <c r="H495" s="17">
        <f t="shared" si="57"/>
        <v>-2.3959747623991694E-4</v>
      </c>
    </row>
    <row r="496" spans="1:8" x14ac:dyDescent="0.2">
      <c r="A496" s="14"/>
      <c r="B496" s="15" t="s">
        <v>472</v>
      </c>
      <c r="C496" s="16">
        <v>111</v>
      </c>
      <c r="D496" s="16">
        <v>143</v>
      </c>
      <c r="E496" s="17">
        <f t="shared" si="55"/>
        <v>8.8651066208769273E-3</v>
      </c>
      <c r="F496" s="17">
        <f t="shared" si="56"/>
        <v>9.7100563590683774E-3</v>
      </c>
      <c r="G496" s="17">
        <f t="shared" si="58"/>
        <v>0.28828828828828829</v>
      </c>
      <c r="H496" s="17">
        <f t="shared" si="57"/>
        <v>2.5557064132257809E-3</v>
      </c>
    </row>
    <row r="497" spans="1:8" x14ac:dyDescent="0.2">
      <c r="A497" s="14"/>
      <c r="B497" s="15" t="s">
        <v>473</v>
      </c>
      <c r="C497" s="16">
        <v>7</v>
      </c>
      <c r="D497" s="16">
        <v>5</v>
      </c>
      <c r="E497" s="17">
        <f t="shared" si="55"/>
        <v>5.5906077789313956E-4</v>
      </c>
      <c r="F497" s="17">
        <f t="shared" si="56"/>
        <v>3.3951246010728591E-4</v>
      </c>
      <c r="G497" s="17">
        <f t="shared" si="58"/>
        <v>-0.2857142857142857</v>
      </c>
      <c r="H497" s="17">
        <f t="shared" si="57"/>
        <v>-1.5973165082661131E-4</v>
      </c>
    </row>
    <row r="498" spans="1:8" x14ac:dyDescent="0.2">
      <c r="A498" s="14"/>
      <c r="B498" s="15" t="s">
        <v>474</v>
      </c>
      <c r="C498" s="16">
        <v>2</v>
      </c>
      <c r="D498" s="16">
        <v>1</v>
      </c>
      <c r="E498" s="17">
        <f t="shared" si="55"/>
        <v>1.5973165082661131E-4</v>
      </c>
      <c r="F498" s="17">
        <f t="shared" si="56"/>
        <v>6.7902492021457188E-5</v>
      </c>
      <c r="G498" s="17">
        <f t="shared" si="58"/>
        <v>-0.5</v>
      </c>
      <c r="H498" s="17">
        <f t="shared" si="57"/>
        <v>-7.9865825413305653E-5</v>
      </c>
    </row>
    <row r="499" spans="1:8" x14ac:dyDescent="0.2">
      <c r="A499" s="14"/>
      <c r="B499" s="15" t="s">
        <v>475</v>
      </c>
      <c r="C499" s="16">
        <v>13</v>
      </c>
      <c r="D499" s="16">
        <v>6</v>
      </c>
      <c r="E499" s="17">
        <f t="shared" si="55"/>
        <v>1.0382557303729733E-3</v>
      </c>
      <c r="F499" s="17">
        <f t="shared" si="56"/>
        <v>4.0741495212874313E-4</v>
      </c>
      <c r="G499" s="17">
        <f t="shared" si="58"/>
        <v>-0.53846153846153844</v>
      </c>
      <c r="H499" s="17">
        <f t="shared" si="57"/>
        <v>-5.5906077789313945E-4</v>
      </c>
    </row>
    <row r="500" spans="1:8" x14ac:dyDescent="0.2">
      <c r="A500" s="14"/>
      <c r="B500" s="15" t="s">
        <v>476</v>
      </c>
      <c r="C500" s="16">
        <v>115</v>
      </c>
      <c r="D500" s="16">
        <v>126</v>
      </c>
      <c r="E500" s="17">
        <f t="shared" si="55"/>
        <v>9.1845699225301496E-3</v>
      </c>
      <c r="F500" s="17">
        <f t="shared" si="56"/>
        <v>8.5557139947036055E-3</v>
      </c>
      <c r="G500" s="17">
        <f t="shared" si="58"/>
        <v>9.5652173913043481E-2</v>
      </c>
      <c r="H500" s="17">
        <f t="shared" si="57"/>
        <v>8.7852407954636211E-4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2</v>
      </c>
      <c r="E502" s="17">
        <f t="shared" si="55"/>
        <v>7.9865825413305653E-5</v>
      </c>
      <c r="F502" s="17">
        <f t="shared" si="56"/>
        <v>1.3580498404291438E-4</v>
      </c>
      <c r="G502" s="17">
        <f t="shared" si="58"/>
        <v>1</v>
      </c>
      <c r="H502" s="17">
        <f t="shared" si="57"/>
        <v>7.9865825413305653E-5</v>
      </c>
    </row>
    <row r="503" spans="1:8" x14ac:dyDescent="0.2">
      <c r="A503" s="14"/>
      <c r="B503" s="15" t="s">
        <v>479</v>
      </c>
      <c r="C503" s="16">
        <v>1</v>
      </c>
      <c r="D503" s="16">
        <v>0</v>
      </c>
      <c r="E503" s="17">
        <f t="shared" si="55"/>
        <v>7.9865825413305653E-5</v>
      </c>
      <c r="F503" s="17" t="str">
        <f t="shared" si="56"/>
        <v/>
      </c>
      <c r="G503" s="17">
        <f t="shared" si="58"/>
        <v>-1</v>
      </c>
      <c r="H503" s="17">
        <f t="shared" si="57"/>
        <v>-7.9865825413305653E-5</v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7.9865825413305653E-5</v>
      </c>
      <c r="F504" s="17" t="str">
        <f t="shared" si="56"/>
        <v/>
      </c>
      <c r="G504" s="17">
        <f t="shared" si="58"/>
        <v>-1</v>
      </c>
      <c r="H504" s="17">
        <f t="shared" si="57"/>
        <v>-7.9865825413305653E-5</v>
      </c>
    </row>
    <row r="505" spans="1:8" x14ac:dyDescent="0.2">
      <c r="A505" s="14"/>
      <c r="B505" s="15" t="s">
        <v>481</v>
      </c>
      <c r="C505" s="16">
        <v>15</v>
      </c>
      <c r="D505" s="16">
        <v>8</v>
      </c>
      <c r="E505" s="17">
        <f t="shared" si="55"/>
        <v>1.1979873811995847E-3</v>
      </c>
      <c r="F505" s="17">
        <f t="shared" si="56"/>
        <v>5.4321993617165751E-4</v>
      </c>
      <c r="G505" s="17">
        <f t="shared" si="58"/>
        <v>-0.46666666666666667</v>
      </c>
      <c r="H505" s="17">
        <f t="shared" si="57"/>
        <v>-5.5906077789313956E-4</v>
      </c>
    </row>
    <row r="506" spans="1:8" ht="25.5" x14ac:dyDescent="0.2">
      <c r="A506" s="14"/>
      <c r="B506" s="15" t="s">
        <v>482</v>
      </c>
      <c r="C506" s="16">
        <v>0</v>
      </c>
      <c r="D506" s="16">
        <v>3</v>
      </c>
      <c r="E506" s="17" t="str">
        <f t="shared" si="55"/>
        <v/>
      </c>
      <c r="F506" s="17">
        <f t="shared" si="56"/>
        <v>2.0370747606437156E-4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2</v>
      </c>
      <c r="D507" s="16">
        <v>5</v>
      </c>
      <c r="E507" s="17">
        <f t="shared" si="55"/>
        <v>1.5973165082661131E-4</v>
      </c>
      <c r="F507" s="17">
        <f t="shared" si="56"/>
        <v>3.3951246010728591E-4</v>
      </c>
      <c r="G507" s="17">
        <f t="shared" si="58"/>
        <v>1.5</v>
      </c>
      <c r="H507" s="17">
        <f t="shared" si="57"/>
        <v>2.3959747623991694E-4</v>
      </c>
    </row>
    <row r="508" spans="1:8" ht="25.5" x14ac:dyDescent="0.2">
      <c r="A508" s="14"/>
      <c r="B508" s="15" t="s">
        <v>484</v>
      </c>
      <c r="C508" s="16">
        <v>2</v>
      </c>
      <c r="D508" s="16">
        <v>2</v>
      </c>
      <c r="E508" s="17">
        <f t="shared" si="55"/>
        <v>1.5973165082661131E-4</v>
      </c>
      <c r="F508" s="17">
        <f t="shared" si="56"/>
        <v>1.3580498404291438E-4</v>
      </c>
      <c r="G508" s="17">
        <f t="shared" si="58"/>
        <v>0</v>
      </c>
      <c r="H508" s="17">
        <f t="shared" si="57"/>
        <v>0</v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7.9865825413305653E-5</v>
      </c>
      <c r="F509" s="17" t="str">
        <f t="shared" si="56"/>
        <v/>
      </c>
      <c r="G509" s="17">
        <f t="shared" si="58"/>
        <v>-1</v>
      </c>
      <c r="H509" s="17">
        <f t="shared" si="57"/>
        <v>-7.9865825413305653E-5</v>
      </c>
    </row>
    <row r="510" spans="1:8" ht="25.5" x14ac:dyDescent="0.2">
      <c r="A510" s="14"/>
      <c r="B510" s="15" t="s">
        <v>486</v>
      </c>
      <c r="C510" s="16">
        <v>18</v>
      </c>
      <c r="D510" s="16">
        <v>159</v>
      </c>
      <c r="E510" s="17">
        <f t="shared" si="55"/>
        <v>1.4375848574395016E-3</v>
      </c>
      <c r="F510" s="17">
        <f t="shared" si="56"/>
        <v>1.0796496231411693E-2</v>
      </c>
      <c r="G510" s="17">
        <f t="shared" si="58"/>
        <v>7.833333333333333</v>
      </c>
      <c r="H510" s="17">
        <f t="shared" si="57"/>
        <v>1.1261081383276096E-2</v>
      </c>
    </row>
    <row r="511" spans="1:8" ht="25.5" x14ac:dyDescent="0.2">
      <c r="A511" s="14"/>
      <c r="B511" s="15" t="s">
        <v>487</v>
      </c>
      <c r="C511" s="16">
        <v>2</v>
      </c>
      <c r="D511" s="16">
        <v>1</v>
      </c>
      <c r="E511" s="17">
        <f t="shared" si="55"/>
        <v>1.5973165082661131E-4</v>
      </c>
      <c r="F511" s="17">
        <f t="shared" si="56"/>
        <v>6.7902492021457188E-5</v>
      </c>
      <c r="G511" s="17">
        <f t="shared" si="58"/>
        <v>-0.5</v>
      </c>
      <c r="H511" s="17">
        <f t="shared" si="57"/>
        <v>-7.9865825413305653E-5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6.7902492021457188E-5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1</v>
      </c>
      <c r="D514" s="16">
        <v>0</v>
      </c>
      <c r="E514" s="17">
        <f t="shared" si="55"/>
        <v>7.9865825413305653E-5</v>
      </c>
      <c r="F514" s="17" t="str">
        <f t="shared" si="56"/>
        <v/>
      </c>
      <c r="G514" s="17">
        <f t="shared" si="58"/>
        <v>-1</v>
      </c>
      <c r="H514" s="17">
        <f t="shared" si="57"/>
        <v>-7.9865825413305653E-5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5</v>
      </c>
      <c r="E516" s="17">
        <f t="shared" si="55"/>
        <v>1.5973165082661131E-4</v>
      </c>
      <c r="F516" s="17">
        <f t="shared" si="56"/>
        <v>3.3951246010728591E-4</v>
      </c>
      <c r="G516" s="17">
        <f t="shared" si="58"/>
        <v>1.5</v>
      </c>
      <c r="H516" s="17">
        <f t="shared" si="57"/>
        <v>2.3959747623991694E-4</v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7.9865825413305653E-5</v>
      </c>
      <c r="F517" s="17" t="str">
        <f t="shared" si="56"/>
        <v/>
      </c>
      <c r="G517" s="17">
        <f t="shared" si="58"/>
        <v>-1</v>
      </c>
      <c r="H517" s="17">
        <f t="shared" si="57"/>
        <v>-7.9865825413305653E-5</v>
      </c>
    </row>
    <row r="518" spans="1:8" ht="25.5" x14ac:dyDescent="0.2">
      <c r="A518" s="14"/>
      <c r="B518" s="15" t="s">
        <v>494</v>
      </c>
      <c r="C518" s="16">
        <v>3</v>
      </c>
      <c r="D518" s="16">
        <v>5</v>
      </c>
      <c r="E518" s="17">
        <f t="shared" si="55"/>
        <v>2.3959747623991694E-4</v>
      </c>
      <c r="F518" s="17">
        <f t="shared" si="56"/>
        <v>3.3951246010728591E-4</v>
      </c>
      <c r="G518" s="17">
        <f t="shared" si="58"/>
        <v>0.66666666666666663</v>
      </c>
      <c r="H518" s="17">
        <f t="shared" si="57"/>
        <v>1.5973165082661128E-4</v>
      </c>
    </row>
    <row r="519" spans="1:8" x14ac:dyDescent="0.2">
      <c r="A519" s="14"/>
      <c r="B519" s="15" t="s">
        <v>495</v>
      </c>
      <c r="C519" s="16">
        <v>2</v>
      </c>
      <c r="D519" s="16">
        <v>3</v>
      </c>
      <c r="E519" s="17">
        <f t="shared" si="55"/>
        <v>1.5973165082661131E-4</v>
      </c>
      <c r="F519" s="17">
        <f t="shared" si="56"/>
        <v>2.0370747606437156E-4</v>
      </c>
      <c r="G519" s="17">
        <f t="shared" si="58"/>
        <v>0.5</v>
      </c>
      <c r="H519" s="17">
        <f t="shared" si="57"/>
        <v>7.9865825413305653E-5</v>
      </c>
    </row>
    <row r="520" spans="1:8" x14ac:dyDescent="0.2">
      <c r="A520" s="14"/>
      <c r="B520" s="15" t="s">
        <v>496</v>
      </c>
      <c r="C520" s="16">
        <v>105</v>
      </c>
      <c r="D520" s="16">
        <v>124</v>
      </c>
      <c r="E520" s="17">
        <f t="shared" si="55"/>
        <v>8.3859116683970922E-3</v>
      </c>
      <c r="F520" s="17">
        <f t="shared" si="56"/>
        <v>8.4199090106606908E-3</v>
      </c>
      <c r="G520" s="17">
        <f t="shared" si="58"/>
        <v>0.18095238095238095</v>
      </c>
      <c r="H520" s="17">
        <f t="shared" si="57"/>
        <v>1.5174506828528071E-3</v>
      </c>
    </row>
    <row r="521" spans="1:8" x14ac:dyDescent="0.2">
      <c r="A521" s="14"/>
      <c r="B521" s="15" t="s">
        <v>497</v>
      </c>
      <c r="C521" s="16">
        <v>73</v>
      </c>
      <c r="D521" s="16">
        <v>319</v>
      </c>
      <c r="E521" s="17">
        <f t="shared" si="55"/>
        <v>5.8302052551713118E-3</v>
      </c>
      <c r="F521" s="17">
        <f t="shared" si="56"/>
        <v>2.1660894954844842E-2</v>
      </c>
      <c r="G521" s="17">
        <f t="shared" si="58"/>
        <v>3.3698630136986303</v>
      </c>
      <c r="H521" s="17">
        <f t="shared" si="57"/>
        <v>1.9646993051673188E-2</v>
      </c>
    </row>
    <row r="522" spans="1:8" ht="38.25" x14ac:dyDescent="0.2">
      <c r="A522" s="14"/>
      <c r="B522" s="15" t="s">
        <v>498</v>
      </c>
      <c r="C522" s="16">
        <v>47</v>
      </c>
      <c r="D522" s="16">
        <v>64</v>
      </c>
      <c r="E522" s="17">
        <f t="shared" si="55"/>
        <v>3.7536937944253656E-3</v>
      </c>
      <c r="F522" s="17">
        <f t="shared" si="56"/>
        <v>4.3457594893732601E-3</v>
      </c>
      <c r="G522" s="17">
        <f t="shared" si="58"/>
        <v>0.36170212765957449</v>
      </c>
      <c r="H522" s="17">
        <f t="shared" si="57"/>
        <v>1.3577190320261962E-3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117</v>
      </c>
      <c r="D524" s="16">
        <v>60</v>
      </c>
      <c r="E524" s="17">
        <f t="shared" si="55"/>
        <v>9.3443015733567607E-3</v>
      </c>
      <c r="F524" s="17">
        <f t="shared" si="56"/>
        <v>4.0741495212874316E-3</v>
      </c>
      <c r="G524" s="17">
        <f t="shared" si="58"/>
        <v>-0.48717948717948717</v>
      </c>
      <c r="H524" s="17">
        <f t="shared" si="57"/>
        <v>-4.552352048558422E-3</v>
      </c>
    </row>
    <row r="525" spans="1:8" ht="25.5" x14ac:dyDescent="0.2">
      <c r="A525" s="14"/>
      <c r="B525" s="15" t="s">
        <v>501</v>
      </c>
      <c r="C525" s="16">
        <v>78</v>
      </c>
      <c r="D525" s="16">
        <v>126</v>
      </c>
      <c r="E525" s="17">
        <f t="shared" si="55"/>
        <v>6.2295343822378405E-3</v>
      </c>
      <c r="F525" s="17">
        <f t="shared" si="56"/>
        <v>8.5557139947036055E-3</v>
      </c>
      <c r="G525" s="17">
        <f t="shared" si="58"/>
        <v>0.61538461538461542</v>
      </c>
      <c r="H525" s="17">
        <f t="shared" si="57"/>
        <v>3.8335596198386711E-3</v>
      </c>
    </row>
    <row r="526" spans="1:8" x14ac:dyDescent="0.2">
      <c r="A526" s="14"/>
      <c r="B526" s="15" t="s">
        <v>502</v>
      </c>
      <c r="C526" s="16">
        <v>2</v>
      </c>
      <c r="D526" s="16">
        <v>3</v>
      </c>
      <c r="E526" s="17">
        <f t="shared" si="55"/>
        <v>1.5973165082661131E-4</v>
      </c>
      <c r="F526" s="17">
        <f t="shared" si="56"/>
        <v>2.0370747606437156E-4</v>
      </c>
      <c r="G526" s="17">
        <f t="shared" si="58"/>
        <v>0.5</v>
      </c>
      <c r="H526" s="17">
        <f t="shared" si="57"/>
        <v>7.9865825413305653E-5</v>
      </c>
    </row>
    <row r="527" spans="1:8" ht="25.5" x14ac:dyDescent="0.2">
      <c r="A527" s="14"/>
      <c r="B527" s="15" t="s">
        <v>503</v>
      </c>
      <c r="C527" s="16">
        <v>5</v>
      </c>
      <c r="D527" s="16">
        <v>4</v>
      </c>
      <c r="E527" s="17">
        <f t="shared" si="55"/>
        <v>3.9932912706652822E-4</v>
      </c>
      <c r="F527" s="17">
        <f t="shared" si="56"/>
        <v>2.7160996808582875E-4</v>
      </c>
      <c r="G527" s="17">
        <f t="shared" si="58"/>
        <v>-0.2</v>
      </c>
      <c r="H527" s="17">
        <f t="shared" si="57"/>
        <v>-7.9865825413305653E-5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</v>
      </c>
      <c r="D529" s="16">
        <v>0</v>
      </c>
      <c r="E529" s="17">
        <f t="shared" si="55"/>
        <v>7.9865825413305653E-5</v>
      </c>
      <c r="F529" s="17" t="str">
        <f t="shared" si="56"/>
        <v/>
      </c>
      <c r="G529" s="17">
        <f t="shared" si="58"/>
        <v>-1</v>
      </c>
      <c r="H529" s="17">
        <f t="shared" si="57"/>
        <v>-7.9865825413305653E-5</v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1</v>
      </c>
      <c r="D533" s="16">
        <v>1</v>
      </c>
      <c r="E533" s="17">
        <f t="shared" si="55"/>
        <v>7.9865825413305653E-5</v>
      </c>
      <c r="F533" s="17">
        <f t="shared" si="56"/>
        <v>6.7902492021457188E-5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510</v>
      </c>
      <c r="C534" s="16">
        <v>3</v>
      </c>
      <c r="D534" s="16">
        <v>3</v>
      </c>
      <c r="E534" s="17">
        <f t="shared" si="55"/>
        <v>2.3959747623991694E-4</v>
      </c>
      <c r="F534" s="17">
        <f t="shared" si="56"/>
        <v>2.0370747606437156E-4</v>
      </c>
      <c r="G534" s="17">
        <f t="shared" si="58"/>
        <v>0</v>
      </c>
      <c r="H534" s="17">
        <f t="shared" si="57"/>
        <v>0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3</v>
      </c>
      <c r="D538" s="16">
        <v>1</v>
      </c>
      <c r="E538" s="17">
        <f t="shared" si="55"/>
        <v>2.3959747623991694E-4</v>
      </c>
      <c r="F538" s="17">
        <f t="shared" si="56"/>
        <v>6.7902492021457188E-5</v>
      </c>
      <c r="G538" s="17">
        <f t="shared" si="58"/>
        <v>-0.66666666666666663</v>
      </c>
      <c r="H538" s="17">
        <f t="shared" si="57"/>
        <v>-1.5973165082661128E-4</v>
      </c>
    </row>
    <row r="539" spans="1:8" x14ac:dyDescent="0.2">
      <c r="A539" s="14"/>
      <c r="B539" s="15" t="s">
        <v>515</v>
      </c>
      <c r="C539" s="16">
        <v>8</v>
      </c>
      <c r="D539" s="16">
        <v>12</v>
      </c>
      <c r="E539" s="17">
        <f t="shared" si="55"/>
        <v>6.3892660330644522E-4</v>
      </c>
      <c r="F539" s="17">
        <f t="shared" si="56"/>
        <v>8.1482990425748626E-4</v>
      </c>
      <c r="G539" s="17">
        <f t="shared" si="58"/>
        <v>0.5</v>
      </c>
      <c r="H539" s="17">
        <f t="shared" si="57"/>
        <v>3.1946330165322261E-4</v>
      </c>
    </row>
    <row r="540" spans="1:8" ht="25.5" x14ac:dyDescent="0.2">
      <c r="A540" s="14"/>
      <c r="B540" s="15" t="s">
        <v>516</v>
      </c>
      <c r="C540" s="16">
        <v>1</v>
      </c>
      <c r="D540" s="16">
        <v>3</v>
      </c>
      <c r="E540" s="17">
        <f t="shared" si="55"/>
        <v>7.9865825413305653E-5</v>
      </c>
      <c r="F540" s="17">
        <f t="shared" si="56"/>
        <v>2.0370747606437156E-4</v>
      </c>
      <c r="G540" s="17">
        <f t="shared" si="58"/>
        <v>2</v>
      </c>
      <c r="H540" s="17">
        <f t="shared" si="57"/>
        <v>1.5973165082661131E-4</v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7.9865825413305653E-5</v>
      </c>
      <c r="F541" s="17" t="str">
        <f t="shared" si="56"/>
        <v/>
      </c>
      <c r="G541" s="17">
        <f t="shared" si="58"/>
        <v>-1</v>
      </c>
      <c r="H541" s="17">
        <f t="shared" si="57"/>
        <v>-7.9865825413305653E-5</v>
      </c>
    </row>
    <row r="542" spans="1:8" x14ac:dyDescent="0.2">
      <c r="A542" s="14"/>
      <c r="B542" s="15" t="s">
        <v>518</v>
      </c>
      <c r="C542" s="16">
        <v>2</v>
      </c>
      <c r="D542" s="16">
        <v>8</v>
      </c>
      <c r="E542" s="17">
        <f t="shared" si="55"/>
        <v>1.5973165082661131E-4</v>
      </c>
      <c r="F542" s="17">
        <f t="shared" si="56"/>
        <v>5.4321993617165751E-4</v>
      </c>
      <c r="G542" s="17">
        <f t="shared" si="58"/>
        <v>3</v>
      </c>
      <c r="H542" s="17">
        <f t="shared" si="57"/>
        <v>4.7919495247983389E-4</v>
      </c>
    </row>
    <row r="543" spans="1:8" x14ac:dyDescent="0.2">
      <c r="A543" s="14"/>
      <c r="B543" s="15" t="s">
        <v>519</v>
      </c>
      <c r="C543" s="16">
        <v>0</v>
      </c>
      <c r="D543" s="16">
        <v>1</v>
      </c>
      <c r="E543" s="17" t="str">
        <f t="shared" si="55"/>
        <v/>
      </c>
      <c r="F543" s="17">
        <f t="shared" si="56"/>
        <v>6.7902492021457188E-5</v>
      </c>
      <c r="G543" s="17">
        <f t="shared" si="58"/>
        <v>1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26</v>
      </c>
      <c r="D544" s="16">
        <v>74</v>
      </c>
      <c r="E544" s="17">
        <f t="shared" si="55"/>
        <v>2.0765114607459467E-3</v>
      </c>
      <c r="F544" s="17">
        <f t="shared" si="56"/>
        <v>5.0247844095878316E-3</v>
      </c>
      <c r="G544" s="17">
        <f t="shared" si="58"/>
        <v>1.8461538461538463</v>
      </c>
      <c r="H544" s="17">
        <f t="shared" si="57"/>
        <v>3.8335596198386711E-3</v>
      </c>
    </row>
    <row r="545" spans="1:8" x14ac:dyDescent="0.2">
      <c r="A545" s="14"/>
      <c r="B545" s="15" t="s">
        <v>521</v>
      </c>
      <c r="C545" s="16">
        <v>41</v>
      </c>
      <c r="D545" s="16">
        <v>84</v>
      </c>
      <c r="E545" s="17">
        <f t="shared" si="55"/>
        <v>3.2744988419455313E-3</v>
      </c>
      <c r="F545" s="17">
        <f t="shared" si="56"/>
        <v>5.7038093298024039E-3</v>
      </c>
      <c r="G545" s="17">
        <f t="shared" si="58"/>
        <v>1.0487804878048781</v>
      </c>
      <c r="H545" s="17">
        <f t="shared" si="57"/>
        <v>3.4342304927721429E-3</v>
      </c>
    </row>
    <row r="546" spans="1:8" ht="25.5" x14ac:dyDescent="0.2">
      <c r="A546" s="14"/>
      <c r="B546" s="15" t="s">
        <v>522</v>
      </c>
      <c r="C546" s="16">
        <v>2</v>
      </c>
      <c r="D546" s="16">
        <v>0</v>
      </c>
      <c r="E546" s="17">
        <f t="shared" si="55"/>
        <v>1.5973165082661131E-4</v>
      </c>
      <c r="F546" s="17" t="str">
        <f t="shared" si="56"/>
        <v/>
      </c>
      <c r="G546" s="17">
        <f t="shared" si="58"/>
        <v>-1</v>
      </c>
      <c r="H546" s="17">
        <f t="shared" si="57"/>
        <v>-1.5973165082661131E-4</v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7.9865825413305653E-5</v>
      </c>
      <c r="F547" s="17" t="str">
        <f t="shared" si="56"/>
        <v/>
      </c>
      <c r="G547" s="17">
        <f t="shared" si="58"/>
        <v>-1</v>
      </c>
      <c r="H547" s="17">
        <f t="shared" si="57"/>
        <v>-7.9865825413305653E-5</v>
      </c>
    </row>
    <row r="548" spans="1:8" x14ac:dyDescent="0.2">
      <c r="A548" s="14"/>
      <c r="B548" s="15" t="s">
        <v>524</v>
      </c>
      <c r="C548" s="16">
        <v>71</v>
      </c>
      <c r="D548" s="16">
        <v>53</v>
      </c>
      <c r="E548" s="17">
        <f t="shared" ref="E548:E585" si="59">+IF(C548=0,"",C548/C$356)</f>
        <v>5.6704736043447007E-3</v>
      </c>
      <c r="F548" s="17">
        <f t="shared" ref="F548:F585" si="60">+IF(D548=0,"",D548/D$356)</f>
        <v>3.5988320771372308E-3</v>
      </c>
      <c r="G548" s="17">
        <f t="shared" si="58"/>
        <v>-0.25352112676056338</v>
      </c>
      <c r="H548" s="17">
        <f t="shared" ref="H548:H585" si="61">+IF(OR(AND(E548=""),(G548="")),"",E548*G548)</f>
        <v>-1.4375848574395016E-3</v>
      </c>
    </row>
    <row r="549" spans="1:8" x14ac:dyDescent="0.2">
      <c r="A549" s="14"/>
      <c r="B549" s="15" t="s">
        <v>525</v>
      </c>
      <c r="C549" s="16">
        <v>90</v>
      </c>
      <c r="D549" s="16">
        <v>40</v>
      </c>
      <c r="E549" s="17">
        <f t="shared" si="59"/>
        <v>7.187924287197508E-3</v>
      </c>
      <c r="F549" s="17">
        <f t="shared" si="60"/>
        <v>2.7160996808582873E-3</v>
      </c>
      <c r="G549" s="17">
        <f t="shared" ref="G549:G585" si="62">+IF(AND(C549=0,D549=0)," ",IF(C549=0,1,IF(D549=0,-1,(D549-C549)/C549)))</f>
        <v>-0.55555555555555558</v>
      </c>
      <c r="H549" s="17">
        <f t="shared" si="61"/>
        <v>-3.9932912706652822E-3</v>
      </c>
    </row>
    <row r="550" spans="1:8" x14ac:dyDescent="0.2">
      <c r="A550" s="14"/>
      <c r="B550" s="15" t="s">
        <v>526</v>
      </c>
      <c r="C550" s="16">
        <v>2</v>
      </c>
      <c r="D550" s="16">
        <v>7</v>
      </c>
      <c r="E550" s="17">
        <f t="shared" si="59"/>
        <v>1.5973165082661131E-4</v>
      </c>
      <c r="F550" s="17">
        <f t="shared" si="60"/>
        <v>4.7531744415020029E-4</v>
      </c>
      <c r="G550" s="17">
        <f t="shared" si="62"/>
        <v>2.5</v>
      </c>
      <c r="H550" s="17">
        <f t="shared" si="61"/>
        <v>3.9932912706652828E-4</v>
      </c>
    </row>
    <row r="551" spans="1:8" x14ac:dyDescent="0.2">
      <c r="A551" s="14"/>
      <c r="B551" s="15" t="s">
        <v>527</v>
      </c>
      <c r="C551" s="16">
        <v>2</v>
      </c>
      <c r="D551" s="16">
        <v>1</v>
      </c>
      <c r="E551" s="17">
        <f t="shared" si="59"/>
        <v>1.5973165082661131E-4</v>
      </c>
      <c r="F551" s="17">
        <f t="shared" si="60"/>
        <v>6.7902492021457188E-5</v>
      </c>
      <c r="G551" s="17">
        <f t="shared" si="62"/>
        <v>-0.5</v>
      </c>
      <c r="H551" s="17">
        <f t="shared" si="61"/>
        <v>-7.9865825413305653E-5</v>
      </c>
    </row>
    <row r="552" spans="1:8" x14ac:dyDescent="0.2">
      <c r="A552" s="14"/>
      <c r="B552" s="15" t="s">
        <v>528</v>
      </c>
      <c r="C552" s="16">
        <v>18</v>
      </c>
      <c r="D552" s="16">
        <v>57</v>
      </c>
      <c r="E552" s="17">
        <f t="shared" si="59"/>
        <v>1.4375848574395016E-3</v>
      </c>
      <c r="F552" s="17">
        <f t="shared" si="60"/>
        <v>3.8704420452230597E-3</v>
      </c>
      <c r="G552" s="17">
        <f t="shared" si="62"/>
        <v>2.1666666666666665</v>
      </c>
      <c r="H552" s="17">
        <f t="shared" si="61"/>
        <v>3.1147671911189198E-3</v>
      </c>
    </row>
    <row r="553" spans="1:8" x14ac:dyDescent="0.2">
      <c r="A553" s="14"/>
      <c r="B553" s="15" t="s">
        <v>529</v>
      </c>
      <c r="C553" s="16">
        <v>14</v>
      </c>
      <c r="D553" s="16">
        <v>100</v>
      </c>
      <c r="E553" s="17">
        <f t="shared" si="59"/>
        <v>1.1181215557862791E-3</v>
      </c>
      <c r="F553" s="17">
        <f t="shared" si="60"/>
        <v>6.7902492021457185E-3</v>
      </c>
      <c r="G553" s="17">
        <f t="shared" si="62"/>
        <v>6.1428571428571432</v>
      </c>
      <c r="H553" s="17">
        <f t="shared" si="61"/>
        <v>6.8684609855442866E-3</v>
      </c>
    </row>
    <row r="554" spans="1:8" x14ac:dyDescent="0.2">
      <c r="A554" s="14"/>
      <c r="B554" s="15" t="s">
        <v>530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6.7902492021457188E-5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0</v>
      </c>
      <c r="E555" s="17">
        <f t="shared" si="59"/>
        <v>7.9865825413305653E-5</v>
      </c>
      <c r="F555" s="17" t="str">
        <f t="shared" si="60"/>
        <v/>
      </c>
      <c r="G555" s="17">
        <f t="shared" si="62"/>
        <v>-1</v>
      </c>
      <c r="H555" s="17">
        <f t="shared" si="61"/>
        <v>-7.9865825413305653E-5</v>
      </c>
    </row>
    <row r="556" spans="1:8" x14ac:dyDescent="0.2">
      <c r="A556" s="14"/>
      <c r="B556" s="15" t="s">
        <v>532</v>
      </c>
      <c r="C556" s="16">
        <v>2</v>
      </c>
      <c r="D556" s="16">
        <v>1</v>
      </c>
      <c r="E556" s="17">
        <f t="shared" si="59"/>
        <v>1.5973165082661131E-4</v>
      </c>
      <c r="F556" s="17">
        <f t="shared" si="60"/>
        <v>6.7902492021457188E-5</v>
      </c>
      <c r="G556" s="17">
        <f t="shared" si="62"/>
        <v>-0.5</v>
      </c>
      <c r="H556" s="17">
        <f t="shared" si="61"/>
        <v>-7.9865825413305653E-5</v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2</v>
      </c>
      <c r="E558" s="17">
        <f t="shared" si="59"/>
        <v>2.3959747623991694E-4</v>
      </c>
      <c r="F558" s="17">
        <f t="shared" si="60"/>
        <v>1.3580498404291438E-4</v>
      </c>
      <c r="G558" s="17">
        <f t="shared" si="62"/>
        <v>-0.33333333333333331</v>
      </c>
      <c r="H558" s="17">
        <f t="shared" si="61"/>
        <v>-7.9865825413305639E-5</v>
      </c>
    </row>
    <row r="559" spans="1:8" ht="25.5" x14ac:dyDescent="0.2">
      <c r="A559" s="14"/>
      <c r="B559" s="15" t="s">
        <v>535</v>
      </c>
      <c r="C559" s="16">
        <v>2</v>
      </c>
      <c r="D559" s="16">
        <v>3</v>
      </c>
      <c r="E559" s="17">
        <f t="shared" si="59"/>
        <v>1.5973165082661131E-4</v>
      </c>
      <c r="F559" s="17">
        <f t="shared" si="60"/>
        <v>2.0370747606437156E-4</v>
      </c>
      <c r="G559" s="17">
        <f t="shared" si="62"/>
        <v>0.5</v>
      </c>
      <c r="H559" s="17">
        <f t="shared" si="61"/>
        <v>7.9865825413305653E-5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7.9865825413305653E-5</v>
      </c>
      <c r="F560" s="17" t="str">
        <f t="shared" si="60"/>
        <v/>
      </c>
      <c r="G560" s="17">
        <f t="shared" si="62"/>
        <v>-1</v>
      </c>
      <c r="H560" s="17">
        <f t="shared" si="61"/>
        <v>-7.9865825413305653E-5</v>
      </c>
    </row>
    <row r="561" spans="1:8" x14ac:dyDescent="0.2">
      <c r="A561" s="14"/>
      <c r="B561" s="15" t="s">
        <v>537</v>
      </c>
      <c r="C561" s="16">
        <v>3</v>
      </c>
      <c r="D561" s="16">
        <v>3</v>
      </c>
      <c r="E561" s="17">
        <f t="shared" si="59"/>
        <v>2.3959747623991694E-4</v>
      </c>
      <c r="F561" s="17">
        <f t="shared" si="60"/>
        <v>2.0370747606437156E-4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40</v>
      </c>
      <c r="D562" s="16">
        <v>2</v>
      </c>
      <c r="E562" s="17">
        <f t="shared" si="59"/>
        <v>3.1946330165322258E-3</v>
      </c>
      <c r="F562" s="17">
        <f t="shared" si="60"/>
        <v>1.3580498404291438E-4</v>
      </c>
      <c r="G562" s="17">
        <f t="shared" si="62"/>
        <v>-0.95</v>
      </c>
      <c r="H562" s="17">
        <f t="shared" si="61"/>
        <v>-3.0349013657056142E-3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65</v>
      </c>
      <c r="D564" s="16">
        <v>43</v>
      </c>
      <c r="E564" s="17">
        <f t="shared" si="59"/>
        <v>5.1912786518648673E-3</v>
      </c>
      <c r="F564" s="17">
        <f t="shared" si="60"/>
        <v>2.9198071569226589E-3</v>
      </c>
      <c r="G564" s="17">
        <f t="shared" si="62"/>
        <v>-0.33846153846153848</v>
      </c>
      <c r="H564" s="17">
        <f t="shared" si="61"/>
        <v>-1.7570481590927244E-3</v>
      </c>
    </row>
    <row r="565" spans="1:8" ht="25.5" x14ac:dyDescent="0.2">
      <c r="A565" s="14"/>
      <c r="B565" s="15" t="s">
        <v>541</v>
      </c>
      <c r="C565" s="16">
        <v>15</v>
      </c>
      <c r="D565" s="16">
        <v>1</v>
      </c>
      <c r="E565" s="17">
        <f t="shared" si="59"/>
        <v>1.1979873811995847E-3</v>
      </c>
      <c r="F565" s="17">
        <f t="shared" si="60"/>
        <v>6.7902492021457188E-5</v>
      </c>
      <c r="G565" s="17">
        <f t="shared" si="62"/>
        <v>-0.93333333333333335</v>
      </c>
      <c r="H565" s="17">
        <f t="shared" si="61"/>
        <v>-1.1181215557862791E-3</v>
      </c>
    </row>
    <row r="566" spans="1:8" x14ac:dyDescent="0.2">
      <c r="A566" s="14"/>
      <c r="B566" s="15" t="s">
        <v>542</v>
      </c>
      <c r="C566" s="16">
        <v>21</v>
      </c>
      <c r="D566" s="16">
        <v>3</v>
      </c>
      <c r="E566" s="17">
        <f t="shared" si="59"/>
        <v>1.6771823336794187E-3</v>
      </c>
      <c r="F566" s="17">
        <f t="shared" si="60"/>
        <v>2.0370747606437156E-4</v>
      </c>
      <c r="G566" s="17">
        <f t="shared" si="62"/>
        <v>-0.8571428571428571</v>
      </c>
      <c r="H566" s="17">
        <f t="shared" si="61"/>
        <v>-1.4375848574395016E-3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184</v>
      </c>
      <c r="D569" s="16">
        <v>76</v>
      </c>
      <c r="E569" s="17">
        <f t="shared" si="59"/>
        <v>1.4695311876048238E-2</v>
      </c>
      <c r="F569" s="17">
        <f t="shared" si="60"/>
        <v>5.1605893936307462E-3</v>
      </c>
      <c r="G569" s="17">
        <f t="shared" si="62"/>
        <v>-0.58695652173913049</v>
      </c>
      <c r="H569" s="17">
        <f t="shared" si="61"/>
        <v>-8.6255091446370107E-3</v>
      </c>
    </row>
    <row r="570" spans="1:8" ht="25.5" x14ac:dyDescent="0.2">
      <c r="A570" s="14"/>
      <c r="B570" s="15" t="s">
        <v>546</v>
      </c>
      <c r="C570" s="16">
        <v>125</v>
      </c>
      <c r="D570" s="16">
        <v>70</v>
      </c>
      <c r="E570" s="17">
        <f t="shared" si="59"/>
        <v>9.9832281766632051E-3</v>
      </c>
      <c r="F570" s="17">
        <f t="shared" si="60"/>
        <v>4.7531744415020031E-3</v>
      </c>
      <c r="G570" s="17">
        <f t="shared" si="62"/>
        <v>-0.44</v>
      </c>
      <c r="H570" s="17">
        <f t="shared" si="61"/>
        <v>-4.39262039773181E-3</v>
      </c>
    </row>
    <row r="571" spans="1:8" x14ac:dyDescent="0.2">
      <c r="A571" s="14"/>
      <c r="B571" s="15" t="s">
        <v>547</v>
      </c>
      <c r="C571" s="16">
        <v>189</v>
      </c>
      <c r="D571" s="16">
        <v>152</v>
      </c>
      <c r="E571" s="17">
        <f t="shared" si="59"/>
        <v>1.5094641003114768E-2</v>
      </c>
      <c r="F571" s="17">
        <f t="shared" si="60"/>
        <v>1.0321178787261492E-2</v>
      </c>
      <c r="G571" s="17">
        <f t="shared" si="62"/>
        <v>-0.19576719576719576</v>
      </c>
      <c r="H571" s="17">
        <f t="shared" si="61"/>
        <v>-2.9550355402923087E-3</v>
      </c>
    </row>
    <row r="572" spans="1:8" x14ac:dyDescent="0.2">
      <c r="A572" s="14"/>
      <c r="B572" s="15" t="s">
        <v>548</v>
      </c>
      <c r="C572" s="16">
        <v>11</v>
      </c>
      <c r="D572" s="16">
        <v>18</v>
      </c>
      <c r="E572" s="17">
        <f t="shared" si="59"/>
        <v>8.7852407954636211E-4</v>
      </c>
      <c r="F572" s="17">
        <f t="shared" si="60"/>
        <v>1.2222448563862294E-3</v>
      </c>
      <c r="G572" s="17">
        <f t="shared" si="62"/>
        <v>0.63636363636363635</v>
      </c>
      <c r="H572" s="17">
        <f t="shared" si="61"/>
        <v>5.5906077789313956E-4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2</v>
      </c>
      <c r="E576" s="17">
        <f t="shared" si="59"/>
        <v>7.9865825413305653E-5</v>
      </c>
      <c r="F576" s="17">
        <f t="shared" si="60"/>
        <v>1.3580498404291438E-4</v>
      </c>
      <c r="G576" s="17">
        <f t="shared" si="62"/>
        <v>1</v>
      </c>
      <c r="H576" s="17">
        <f t="shared" si="61"/>
        <v>7.9865825413305653E-5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123</v>
      </c>
      <c r="D578" s="16">
        <v>67</v>
      </c>
      <c r="E578" s="17">
        <f t="shared" si="59"/>
        <v>9.823496525836594E-3</v>
      </c>
      <c r="F578" s="17">
        <f t="shared" si="60"/>
        <v>4.5494669654376312E-3</v>
      </c>
      <c r="G578" s="17">
        <f t="shared" si="62"/>
        <v>-0.45528455284552843</v>
      </c>
      <c r="H578" s="17">
        <f t="shared" si="61"/>
        <v>-4.4724862231451156E-3</v>
      </c>
    </row>
    <row r="579" spans="1:8" x14ac:dyDescent="0.2">
      <c r="A579" s="14"/>
      <c r="B579" s="15" t="s">
        <v>555</v>
      </c>
      <c r="C579" s="16">
        <v>3</v>
      </c>
      <c r="D579" s="16">
        <v>4</v>
      </c>
      <c r="E579" s="17">
        <f t="shared" si="59"/>
        <v>2.3959747623991694E-4</v>
      </c>
      <c r="F579" s="17">
        <f t="shared" si="60"/>
        <v>2.7160996808582875E-4</v>
      </c>
      <c r="G579" s="17">
        <f t="shared" si="62"/>
        <v>0.33333333333333331</v>
      </c>
      <c r="H579" s="17">
        <f t="shared" si="61"/>
        <v>7.9865825413305639E-5</v>
      </c>
    </row>
    <row r="580" spans="1:8" ht="25.5" x14ac:dyDescent="0.2">
      <c r="A580" s="14"/>
      <c r="B580" s="15" t="s">
        <v>556</v>
      </c>
      <c r="C580" s="16">
        <v>9</v>
      </c>
      <c r="D580" s="16">
        <v>14</v>
      </c>
      <c r="E580" s="17">
        <f t="shared" si="59"/>
        <v>7.1879242871975078E-4</v>
      </c>
      <c r="F580" s="17">
        <f t="shared" si="60"/>
        <v>9.5063488830040058E-4</v>
      </c>
      <c r="G580" s="17">
        <f t="shared" si="62"/>
        <v>0.55555555555555558</v>
      </c>
      <c r="H580" s="17">
        <f t="shared" si="61"/>
        <v>3.9932912706652822E-4</v>
      </c>
    </row>
    <row r="581" spans="1:8" x14ac:dyDescent="0.2">
      <c r="A581" s="14"/>
      <c r="B581" s="15" t="s">
        <v>557</v>
      </c>
      <c r="C581" s="16">
        <v>1</v>
      </c>
      <c r="D581" s="16">
        <v>1</v>
      </c>
      <c r="E581" s="17">
        <f t="shared" si="59"/>
        <v>7.9865825413305653E-5</v>
      </c>
      <c r="F581" s="17">
        <f t="shared" si="60"/>
        <v>6.7902492021457188E-5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3</v>
      </c>
      <c r="E583" s="17">
        <f t="shared" si="59"/>
        <v>7.9865825413305653E-5</v>
      </c>
      <c r="F583" s="17">
        <f t="shared" si="60"/>
        <v>2.0370747606437156E-4</v>
      </c>
      <c r="G583" s="17">
        <f t="shared" si="62"/>
        <v>2</v>
      </c>
      <c r="H583" s="17">
        <f t="shared" si="61"/>
        <v>1.5973165082661131E-4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4</v>
      </c>
      <c r="D585" s="16">
        <v>77</v>
      </c>
      <c r="E585" s="17">
        <f t="shared" si="59"/>
        <v>3.1946330165322261E-4</v>
      </c>
      <c r="F585" s="17">
        <f t="shared" si="60"/>
        <v>5.2284918856522035E-3</v>
      </c>
      <c r="G585" s="17">
        <f t="shared" si="62"/>
        <v>18.25</v>
      </c>
      <c r="H585" s="17">
        <f t="shared" si="61"/>
        <v>5.8302052551713127E-3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4504</v>
      </c>
      <c r="D591" s="20">
        <f>SUM(D592:D618)</f>
        <v>4452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-1.1545293072824156E-2</v>
      </c>
      <c r="H591" s="21">
        <f t="shared" ref="H591:H618" si="65">+IF(OR(AND(E591=""),(G591="")),"",E591*G591)</f>
        <v>-1.1545293072824156E-2</v>
      </c>
    </row>
    <row r="592" spans="1:8" x14ac:dyDescent="0.2">
      <c r="A592" s="14"/>
      <c r="B592" s="15" t="s">
        <v>562</v>
      </c>
      <c r="C592" s="16">
        <v>21</v>
      </c>
      <c r="D592" s="16">
        <v>13</v>
      </c>
      <c r="E592" s="17">
        <f t="shared" si="63"/>
        <v>4.6625222024866781E-3</v>
      </c>
      <c r="F592" s="17">
        <f t="shared" si="64"/>
        <v>2.9200359389038636E-3</v>
      </c>
      <c r="G592" s="17">
        <f t="shared" ref="G592:G618" si="66">+IF(AND(C592=0,D592=0)," ",IF(C592=0,1,IF(D592=0,-1,(D592-C592)/C592)))</f>
        <v>-0.38095238095238093</v>
      </c>
      <c r="H592" s="17">
        <f t="shared" si="65"/>
        <v>-1.7761989342806393E-3</v>
      </c>
    </row>
    <row r="593" spans="1:8" x14ac:dyDescent="0.2">
      <c r="A593" s="14"/>
      <c r="B593" s="15" t="s">
        <v>563</v>
      </c>
      <c r="C593" s="16">
        <v>100</v>
      </c>
      <c r="D593" s="16">
        <v>87</v>
      </c>
      <c r="E593" s="17">
        <f t="shared" si="63"/>
        <v>2.2202486678507993E-2</v>
      </c>
      <c r="F593" s="17">
        <f t="shared" si="64"/>
        <v>1.9541778975741241E-2</v>
      </c>
      <c r="G593" s="17">
        <f t="shared" si="66"/>
        <v>-0.13</v>
      </c>
      <c r="H593" s="17">
        <f t="shared" si="65"/>
        <v>-2.8863232682060391E-3</v>
      </c>
    </row>
    <row r="594" spans="1:8" ht="25.5" x14ac:dyDescent="0.2">
      <c r="A594" s="14"/>
      <c r="B594" s="15" t="s">
        <v>564</v>
      </c>
      <c r="C594" s="16">
        <v>521</v>
      </c>
      <c r="D594" s="16">
        <v>516</v>
      </c>
      <c r="E594" s="17">
        <f t="shared" si="63"/>
        <v>0.11567495559502665</v>
      </c>
      <c r="F594" s="17">
        <f t="shared" si="64"/>
        <v>0.11590296495956873</v>
      </c>
      <c r="G594" s="17">
        <f t="shared" si="66"/>
        <v>-9.5969289827255271E-3</v>
      </c>
      <c r="H594" s="17">
        <f t="shared" si="65"/>
        <v>-1.1101243339253996E-3</v>
      </c>
    </row>
    <row r="595" spans="1:8" x14ac:dyDescent="0.2">
      <c r="A595" s="14"/>
      <c r="B595" s="15" t="s">
        <v>565</v>
      </c>
      <c r="C595" s="16">
        <v>473</v>
      </c>
      <c r="D595" s="16">
        <v>680</v>
      </c>
      <c r="E595" s="17">
        <f t="shared" si="63"/>
        <v>0.1050177619893428</v>
      </c>
      <c r="F595" s="17">
        <f t="shared" si="64"/>
        <v>0.1527403414195867</v>
      </c>
      <c r="G595" s="17">
        <f t="shared" si="66"/>
        <v>0.43763213530655393</v>
      </c>
      <c r="H595" s="17">
        <f t="shared" si="65"/>
        <v>4.5959147424511543E-2</v>
      </c>
    </row>
    <row r="596" spans="1:8" x14ac:dyDescent="0.2">
      <c r="A596" s="14"/>
      <c r="B596" s="15" t="s">
        <v>566</v>
      </c>
      <c r="C596" s="16">
        <v>13</v>
      </c>
      <c r="D596" s="16">
        <v>13</v>
      </c>
      <c r="E596" s="17">
        <f t="shared" si="63"/>
        <v>2.8863232682060391E-3</v>
      </c>
      <c r="F596" s="17">
        <f t="shared" si="64"/>
        <v>2.9200359389038636E-3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21</v>
      </c>
      <c r="D597" s="16">
        <v>4</v>
      </c>
      <c r="E597" s="17">
        <f t="shared" si="63"/>
        <v>4.6625222024866781E-3</v>
      </c>
      <c r="F597" s="17">
        <f t="shared" si="64"/>
        <v>8.9847259658580418E-4</v>
      </c>
      <c r="G597" s="17">
        <f t="shared" si="66"/>
        <v>-0.80952380952380953</v>
      </c>
      <c r="H597" s="17">
        <f t="shared" si="65"/>
        <v>-3.7744227353463584E-3</v>
      </c>
    </row>
    <row r="598" spans="1:8" x14ac:dyDescent="0.2">
      <c r="A598" s="14"/>
      <c r="B598" s="15" t="s">
        <v>568</v>
      </c>
      <c r="C598" s="16">
        <v>3</v>
      </c>
      <c r="D598" s="16">
        <v>1</v>
      </c>
      <c r="E598" s="17">
        <f t="shared" si="63"/>
        <v>6.6607460035523981E-4</v>
      </c>
      <c r="F598" s="17">
        <f t="shared" si="64"/>
        <v>2.2461814914645105E-4</v>
      </c>
      <c r="G598" s="17">
        <f t="shared" si="66"/>
        <v>-0.66666666666666663</v>
      </c>
      <c r="H598" s="17">
        <f t="shared" si="65"/>
        <v>-4.4404973357015987E-4</v>
      </c>
    </row>
    <row r="599" spans="1:8" x14ac:dyDescent="0.2">
      <c r="A599" s="14"/>
      <c r="B599" s="15" t="s">
        <v>569</v>
      </c>
      <c r="C599" s="16">
        <v>5</v>
      </c>
      <c r="D599" s="16">
        <v>13</v>
      </c>
      <c r="E599" s="17">
        <f t="shared" si="63"/>
        <v>1.1101243339253996E-3</v>
      </c>
      <c r="F599" s="17">
        <f t="shared" si="64"/>
        <v>2.9200359389038636E-3</v>
      </c>
      <c r="G599" s="17">
        <f t="shared" si="66"/>
        <v>1.6</v>
      </c>
      <c r="H599" s="17">
        <f t="shared" si="65"/>
        <v>1.7761989342806395E-3</v>
      </c>
    </row>
    <row r="600" spans="1:8" x14ac:dyDescent="0.2">
      <c r="A600" s="14"/>
      <c r="B600" s="15" t="s">
        <v>570</v>
      </c>
      <c r="C600" s="16">
        <v>8</v>
      </c>
      <c r="D600" s="16">
        <v>0</v>
      </c>
      <c r="E600" s="17">
        <f t="shared" si="63"/>
        <v>1.7761989342806395E-3</v>
      </c>
      <c r="F600" s="17" t="str">
        <f t="shared" si="64"/>
        <v/>
      </c>
      <c r="G600" s="17">
        <f t="shared" si="66"/>
        <v>-1</v>
      </c>
      <c r="H600" s="17">
        <f t="shared" si="65"/>
        <v>-1.7761989342806395E-3</v>
      </c>
    </row>
    <row r="601" spans="1:8" ht="25.5" x14ac:dyDescent="0.2">
      <c r="A601" s="14"/>
      <c r="B601" s="15" t="s">
        <v>571</v>
      </c>
      <c r="C601" s="16">
        <v>11</v>
      </c>
      <c r="D601" s="16">
        <v>4</v>
      </c>
      <c r="E601" s="17">
        <f t="shared" si="63"/>
        <v>2.4422735346358794E-3</v>
      </c>
      <c r="F601" s="17">
        <f t="shared" si="64"/>
        <v>8.9847259658580418E-4</v>
      </c>
      <c r="G601" s="17">
        <f t="shared" si="66"/>
        <v>-0.63636363636363635</v>
      </c>
      <c r="H601" s="17">
        <f t="shared" si="65"/>
        <v>-1.5541740674955597E-3</v>
      </c>
    </row>
    <row r="602" spans="1:8" x14ac:dyDescent="0.2">
      <c r="A602" s="14"/>
      <c r="B602" s="15" t="s">
        <v>572</v>
      </c>
      <c r="C602" s="16">
        <v>27</v>
      </c>
      <c r="D602" s="16">
        <v>18</v>
      </c>
      <c r="E602" s="17">
        <f t="shared" si="63"/>
        <v>5.994671403197158E-3</v>
      </c>
      <c r="F602" s="17">
        <f t="shared" si="64"/>
        <v>4.0431266846361188E-3</v>
      </c>
      <c r="G602" s="17">
        <f t="shared" si="66"/>
        <v>-0.33333333333333331</v>
      </c>
      <c r="H602" s="17">
        <f t="shared" si="65"/>
        <v>-1.9982238010657193E-3</v>
      </c>
    </row>
    <row r="603" spans="1:8" x14ac:dyDescent="0.2">
      <c r="A603" s="14"/>
      <c r="B603" s="15" t="s">
        <v>573</v>
      </c>
      <c r="C603" s="16">
        <v>0</v>
      </c>
      <c r="D603" s="16">
        <v>3</v>
      </c>
      <c r="E603" s="17" t="str">
        <f t="shared" si="63"/>
        <v/>
      </c>
      <c r="F603" s="17">
        <f t="shared" si="64"/>
        <v>6.7385444743935314E-4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13</v>
      </c>
      <c r="D604" s="16">
        <v>26</v>
      </c>
      <c r="E604" s="17">
        <f t="shared" si="63"/>
        <v>2.8863232682060391E-3</v>
      </c>
      <c r="F604" s="17">
        <f t="shared" si="64"/>
        <v>5.8400718778077272E-3</v>
      </c>
      <c r="G604" s="17">
        <f t="shared" si="66"/>
        <v>1</v>
      </c>
      <c r="H604" s="17">
        <f t="shared" si="65"/>
        <v>2.8863232682060391E-3</v>
      </c>
    </row>
    <row r="605" spans="1:8" x14ac:dyDescent="0.2">
      <c r="A605" s="14"/>
      <c r="B605" s="15" t="s">
        <v>575</v>
      </c>
      <c r="C605" s="16">
        <v>18</v>
      </c>
      <c r="D605" s="16">
        <v>11</v>
      </c>
      <c r="E605" s="17">
        <f t="shared" si="63"/>
        <v>3.9964476021314387E-3</v>
      </c>
      <c r="F605" s="17">
        <f t="shared" si="64"/>
        <v>2.4707996406109615E-3</v>
      </c>
      <c r="G605" s="17">
        <f t="shared" si="66"/>
        <v>-0.3888888888888889</v>
      </c>
      <c r="H605" s="17">
        <f t="shared" si="65"/>
        <v>-1.5541740674955595E-3</v>
      </c>
    </row>
    <row r="606" spans="1:8" ht="25.5" x14ac:dyDescent="0.2">
      <c r="A606" s="14"/>
      <c r="B606" s="15" t="s">
        <v>576</v>
      </c>
      <c r="C606" s="16">
        <v>13</v>
      </c>
      <c r="D606" s="16">
        <v>7</v>
      </c>
      <c r="E606" s="17">
        <f t="shared" si="63"/>
        <v>2.8863232682060391E-3</v>
      </c>
      <c r="F606" s="17">
        <f t="shared" si="64"/>
        <v>1.5723270440251573E-3</v>
      </c>
      <c r="G606" s="17">
        <f t="shared" si="66"/>
        <v>-0.46153846153846156</v>
      </c>
      <c r="H606" s="17">
        <f t="shared" si="65"/>
        <v>-1.3321492007104796E-3</v>
      </c>
    </row>
    <row r="607" spans="1:8" x14ac:dyDescent="0.2">
      <c r="A607" s="14"/>
      <c r="B607" s="15" t="s">
        <v>577</v>
      </c>
      <c r="C607" s="16">
        <v>585</v>
      </c>
      <c r="D607" s="16">
        <v>822</v>
      </c>
      <c r="E607" s="17">
        <f t="shared" si="63"/>
        <v>0.12988454706927177</v>
      </c>
      <c r="F607" s="17">
        <f t="shared" si="64"/>
        <v>0.18463611859838275</v>
      </c>
      <c r="G607" s="17">
        <f t="shared" si="66"/>
        <v>0.40512820512820513</v>
      </c>
      <c r="H607" s="17">
        <f t="shared" si="65"/>
        <v>5.2619893428063946E-2</v>
      </c>
    </row>
    <row r="608" spans="1:8" x14ac:dyDescent="0.2">
      <c r="A608" s="14"/>
      <c r="B608" s="15" t="s">
        <v>578</v>
      </c>
      <c r="C608" s="16">
        <v>22</v>
      </c>
      <c r="D608" s="16">
        <v>38</v>
      </c>
      <c r="E608" s="17">
        <f t="shared" si="63"/>
        <v>4.8845470692717588E-3</v>
      </c>
      <c r="F608" s="17">
        <f t="shared" si="64"/>
        <v>8.5354896675651389E-3</v>
      </c>
      <c r="G608" s="17">
        <f t="shared" si="66"/>
        <v>0.72727272727272729</v>
      </c>
      <c r="H608" s="17">
        <f t="shared" si="65"/>
        <v>3.5523978685612794E-3</v>
      </c>
    </row>
    <row r="609" spans="1:8" x14ac:dyDescent="0.2">
      <c r="A609" s="14"/>
      <c r="B609" s="15" t="s">
        <v>579</v>
      </c>
      <c r="C609" s="16">
        <v>1692</v>
      </c>
      <c r="D609" s="16">
        <v>1500</v>
      </c>
      <c r="E609" s="17">
        <f t="shared" si="63"/>
        <v>0.37566607460035523</v>
      </c>
      <c r="F609" s="17">
        <f t="shared" si="64"/>
        <v>0.33692722371967654</v>
      </c>
      <c r="G609" s="17">
        <f t="shared" si="66"/>
        <v>-0.11347517730496454</v>
      </c>
      <c r="H609" s="17">
        <f t="shared" si="65"/>
        <v>-4.2628774422735341E-2</v>
      </c>
    </row>
    <row r="610" spans="1:8" x14ac:dyDescent="0.2">
      <c r="A610" s="14"/>
      <c r="B610" s="15" t="s">
        <v>580</v>
      </c>
      <c r="C610" s="16">
        <v>521</v>
      </c>
      <c r="D610" s="16">
        <v>440</v>
      </c>
      <c r="E610" s="17">
        <f t="shared" si="63"/>
        <v>0.11567495559502665</v>
      </c>
      <c r="F610" s="17">
        <f t="shared" si="64"/>
        <v>9.8831985624438456E-2</v>
      </c>
      <c r="G610" s="17">
        <f t="shared" si="66"/>
        <v>-0.15547024952015356</v>
      </c>
      <c r="H610" s="17">
        <f t="shared" si="65"/>
        <v>-1.7984014209591476E-2</v>
      </c>
    </row>
    <row r="611" spans="1:8" x14ac:dyDescent="0.2">
      <c r="A611" s="14"/>
      <c r="B611" s="15" t="s">
        <v>581</v>
      </c>
      <c r="C611" s="16">
        <v>12</v>
      </c>
      <c r="D611" s="16">
        <v>28</v>
      </c>
      <c r="E611" s="17">
        <f t="shared" si="63"/>
        <v>2.6642984014209592E-3</v>
      </c>
      <c r="F611" s="17">
        <f t="shared" si="64"/>
        <v>6.2893081761006293E-3</v>
      </c>
      <c r="G611" s="17">
        <f t="shared" si="66"/>
        <v>1.3333333333333333</v>
      </c>
      <c r="H611" s="17">
        <f t="shared" si="65"/>
        <v>3.552397868561279E-3</v>
      </c>
    </row>
    <row r="612" spans="1:8" x14ac:dyDescent="0.2">
      <c r="A612" s="14"/>
      <c r="B612" s="15" t="s">
        <v>582</v>
      </c>
      <c r="C612" s="16">
        <v>23</v>
      </c>
      <c r="D612" s="16">
        <v>18</v>
      </c>
      <c r="E612" s="17">
        <f t="shared" si="63"/>
        <v>5.1065719360568387E-3</v>
      </c>
      <c r="F612" s="17">
        <f t="shared" si="64"/>
        <v>4.0431266846361188E-3</v>
      </c>
      <c r="G612" s="17">
        <f t="shared" si="66"/>
        <v>-0.21739130434782608</v>
      </c>
      <c r="H612" s="17">
        <f t="shared" si="65"/>
        <v>-1.1101243339253996E-3</v>
      </c>
    </row>
    <row r="613" spans="1:8" ht="25.5" x14ac:dyDescent="0.2">
      <c r="A613" s="14"/>
      <c r="B613" s="15" t="s">
        <v>583</v>
      </c>
      <c r="C613" s="16">
        <v>3</v>
      </c>
      <c r="D613" s="16">
        <v>0</v>
      </c>
      <c r="E613" s="17">
        <f t="shared" si="63"/>
        <v>6.6607460035523981E-4</v>
      </c>
      <c r="F613" s="17" t="str">
        <f t="shared" si="64"/>
        <v/>
      </c>
      <c r="G613" s="17">
        <f t="shared" si="66"/>
        <v>-1</v>
      </c>
      <c r="H613" s="17">
        <f t="shared" si="65"/>
        <v>-6.6607460035523981E-4</v>
      </c>
    </row>
    <row r="614" spans="1:8" x14ac:dyDescent="0.2">
      <c r="A614" s="14"/>
      <c r="B614" s="15" t="s">
        <v>584</v>
      </c>
      <c r="C614" s="16">
        <v>18</v>
      </c>
      <c r="D614" s="16">
        <v>33</v>
      </c>
      <c r="E614" s="17">
        <f t="shared" si="63"/>
        <v>3.9964476021314387E-3</v>
      </c>
      <c r="F614" s="17">
        <f t="shared" si="64"/>
        <v>7.4123989218328841E-3</v>
      </c>
      <c r="G614" s="17">
        <f t="shared" si="66"/>
        <v>0.83333333333333337</v>
      </c>
      <c r="H614" s="17">
        <f t="shared" si="65"/>
        <v>3.3303730017761992E-3</v>
      </c>
    </row>
    <row r="615" spans="1:8" x14ac:dyDescent="0.2">
      <c r="A615" s="14"/>
      <c r="B615" s="15" t="s">
        <v>585</v>
      </c>
      <c r="C615" s="16">
        <v>7</v>
      </c>
      <c r="D615" s="16">
        <v>42</v>
      </c>
      <c r="E615" s="17">
        <f t="shared" si="63"/>
        <v>1.5541740674955595E-3</v>
      </c>
      <c r="F615" s="17">
        <f t="shared" si="64"/>
        <v>9.433962264150943E-3</v>
      </c>
      <c r="G615" s="17">
        <f t="shared" si="66"/>
        <v>5</v>
      </c>
      <c r="H615" s="17">
        <f t="shared" si="65"/>
        <v>7.7708703374777975E-3</v>
      </c>
    </row>
    <row r="616" spans="1:8" ht="25.5" x14ac:dyDescent="0.2">
      <c r="A616" s="14"/>
      <c r="B616" s="15" t="s">
        <v>586</v>
      </c>
      <c r="C616" s="16">
        <v>7</v>
      </c>
      <c r="D616" s="16">
        <v>34</v>
      </c>
      <c r="E616" s="17">
        <f t="shared" si="63"/>
        <v>1.5541740674955595E-3</v>
      </c>
      <c r="F616" s="17">
        <f t="shared" si="64"/>
        <v>7.6370170709793355E-3</v>
      </c>
      <c r="G616" s="17">
        <f t="shared" si="66"/>
        <v>3.8571428571428572</v>
      </c>
      <c r="H616" s="17">
        <f t="shared" si="65"/>
        <v>5.994671403197158E-3</v>
      </c>
    </row>
    <row r="617" spans="1:8" ht="25.5" x14ac:dyDescent="0.2">
      <c r="A617" s="14"/>
      <c r="B617" s="15" t="s">
        <v>587</v>
      </c>
      <c r="C617" s="16">
        <v>320</v>
      </c>
      <c r="D617" s="16">
        <v>50</v>
      </c>
      <c r="E617" s="17">
        <f t="shared" si="63"/>
        <v>7.1047957371225573E-2</v>
      </c>
      <c r="F617" s="17">
        <f t="shared" si="64"/>
        <v>1.1230907457322551E-2</v>
      </c>
      <c r="G617" s="17">
        <f t="shared" si="66"/>
        <v>-0.84375</v>
      </c>
      <c r="H617" s="17">
        <f t="shared" si="65"/>
        <v>-5.9946714031971576E-2</v>
      </c>
    </row>
    <row r="618" spans="1:8" ht="25.5" x14ac:dyDescent="0.2">
      <c r="A618" s="14"/>
      <c r="B618" s="15" t="s">
        <v>588</v>
      </c>
      <c r="C618" s="16">
        <v>47</v>
      </c>
      <c r="D618" s="16">
        <v>51</v>
      </c>
      <c r="E618" s="17">
        <f t="shared" si="63"/>
        <v>1.0435168738898756E-2</v>
      </c>
      <c r="F618" s="17">
        <f t="shared" si="64"/>
        <v>1.1455525606469003E-2</v>
      </c>
      <c r="G618" s="17">
        <f t="shared" si="66"/>
        <v>8.5106382978723402E-2</v>
      </c>
      <c r="H618" s="17">
        <f t="shared" si="65"/>
        <v>8.8809946714031964E-4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636</v>
      </c>
      <c r="C8" s="12">
        <f>+C19+C76+C177+C356+C591</f>
        <v>7272</v>
      </c>
      <c r="D8" s="13">
        <f>+D19+D76+D177+D356+D591</f>
        <v>7313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5.6380638063806381E-3</v>
      </c>
      <c r="H8" s="10">
        <f t="shared" ref="H8:H13" si="1">+IF(OR(AND(E8=""),(G8="")),"",E8*G8)</f>
        <v>5.6380638063806381E-3</v>
      </c>
    </row>
    <row r="9" spans="1:8" x14ac:dyDescent="0.2">
      <c r="A9" s="14"/>
      <c r="B9" s="15" t="s">
        <v>6</v>
      </c>
      <c r="C9" s="16">
        <f>+C19</f>
        <v>35</v>
      </c>
      <c r="D9" s="16">
        <f>+D19</f>
        <v>37</v>
      </c>
      <c r="E9" s="17">
        <f t="shared" ref="E9:F13" si="2">+C9/C$8</f>
        <v>4.8129812981298134E-3</v>
      </c>
      <c r="F9" s="17">
        <f t="shared" si="2"/>
        <v>5.0594831122658277E-3</v>
      </c>
      <c r="G9" s="17">
        <f t="shared" si="0"/>
        <v>5.7142857142857141E-2</v>
      </c>
      <c r="H9" s="17">
        <f t="shared" si="1"/>
        <v>2.7502750275027507E-4</v>
      </c>
    </row>
    <row r="10" spans="1:8" x14ac:dyDescent="0.2">
      <c r="A10" s="14"/>
      <c r="B10" s="15" t="s">
        <v>7</v>
      </c>
      <c r="C10" s="16">
        <f>+C76</f>
        <v>323</v>
      </c>
      <c r="D10" s="16">
        <f>+D76</f>
        <v>430</v>
      </c>
      <c r="E10" s="17">
        <f t="shared" si="2"/>
        <v>4.4416941694169418E-2</v>
      </c>
      <c r="F10" s="17">
        <f t="shared" si="2"/>
        <v>5.8799398331738001E-2</v>
      </c>
      <c r="G10" s="17">
        <f t="shared" si="0"/>
        <v>0.33126934984520123</v>
      </c>
      <c r="H10" s="17">
        <f t="shared" si="1"/>
        <v>1.4713971397139715E-2</v>
      </c>
    </row>
    <row r="11" spans="1:8" ht="25.5" x14ac:dyDescent="0.2">
      <c r="A11" s="14"/>
      <c r="B11" s="15" t="s">
        <v>8</v>
      </c>
      <c r="C11" s="16">
        <f>+C177</f>
        <v>379</v>
      </c>
      <c r="D11" s="16">
        <f>+D177</f>
        <v>1072</v>
      </c>
      <c r="E11" s="17">
        <f t="shared" si="2"/>
        <v>5.2117711771177119E-2</v>
      </c>
      <c r="F11" s="17">
        <f t="shared" si="2"/>
        <v>0.146588267468891</v>
      </c>
      <c r="G11" s="17">
        <f t="shared" si="0"/>
        <v>1.8284960422163588</v>
      </c>
      <c r="H11" s="17">
        <f t="shared" si="1"/>
        <v>9.5297029702970298E-2</v>
      </c>
    </row>
    <row r="12" spans="1:8" x14ac:dyDescent="0.2">
      <c r="A12" s="14"/>
      <c r="B12" s="15" t="s">
        <v>9</v>
      </c>
      <c r="C12" s="16">
        <f>+C356</f>
        <v>4575</v>
      </c>
      <c r="D12" s="16">
        <f>+D356</f>
        <v>3456</v>
      </c>
      <c r="E12" s="17">
        <f t="shared" si="2"/>
        <v>0.62912541254125409</v>
      </c>
      <c r="F12" s="17">
        <f t="shared" si="2"/>
        <v>0.47258307124299193</v>
      </c>
      <c r="G12" s="17">
        <f t="shared" si="0"/>
        <v>-0.24459016393442623</v>
      </c>
      <c r="H12" s="17">
        <f t="shared" si="1"/>
        <v>-0.15387788778877887</v>
      </c>
    </row>
    <row r="13" spans="1:8" x14ac:dyDescent="0.2">
      <c r="A13" s="14"/>
      <c r="B13" s="15" t="s">
        <v>10</v>
      </c>
      <c r="C13" s="16">
        <f>+C591</f>
        <v>1960</v>
      </c>
      <c r="D13" s="16">
        <f>+D591</f>
        <v>2318</v>
      </c>
      <c r="E13" s="17">
        <f t="shared" si="2"/>
        <v>0.26952695269526955</v>
      </c>
      <c r="F13" s="17">
        <f t="shared" si="2"/>
        <v>0.31696977984411323</v>
      </c>
      <c r="G13" s="17">
        <f t="shared" si="0"/>
        <v>0.18265306122448979</v>
      </c>
      <c r="H13" s="17">
        <f t="shared" si="1"/>
        <v>4.9229922992299231E-2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35</v>
      </c>
      <c r="D19" s="20">
        <f>SUM(D20:D70)</f>
        <v>37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5.7142857142857141E-2</v>
      </c>
      <c r="H19" s="21">
        <f t="shared" ref="H19:H50" si="5">+IF(OR(AND(E19=""),(G19="")),"",E19*G19)</f>
        <v>5.7142857142857141E-2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3</v>
      </c>
      <c r="D21" s="16">
        <v>3</v>
      </c>
      <c r="E21" s="17">
        <f t="shared" si="3"/>
        <v>8.5714285714285715E-2</v>
      </c>
      <c r="F21" s="17">
        <f t="shared" si="4"/>
        <v>8.1081081081081086E-2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2</v>
      </c>
      <c r="D23" s="16">
        <v>1</v>
      </c>
      <c r="E23" s="17">
        <f t="shared" si="3"/>
        <v>5.7142857142857141E-2</v>
      </c>
      <c r="F23" s="17">
        <f t="shared" si="4"/>
        <v>2.7027027027027029E-2</v>
      </c>
      <c r="G23" s="17">
        <f t="shared" si="6"/>
        <v>-0.5</v>
      </c>
      <c r="H23" s="17">
        <f t="shared" si="5"/>
        <v>-2.8571428571428571E-2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1</v>
      </c>
      <c r="E27" s="17">
        <f t="shared" si="3"/>
        <v>2.8571428571428571E-2</v>
      </c>
      <c r="F27" s="17">
        <f t="shared" si="4"/>
        <v>2.7027027027027029E-2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2.7027027027027029E-2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5</v>
      </c>
      <c r="D30" s="16">
        <v>10</v>
      </c>
      <c r="E30" s="17">
        <f t="shared" si="3"/>
        <v>0.14285714285714285</v>
      </c>
      <c r="F30" s="17">
        <f t="shared" si="4"/>
        <v>0.27027027027027029</v>
      </c>
      <c r="G30" s="17">
        <f t="shared" si="6"/>
        <v>1</v>
      </c>
      <c r="H30" s="17">
        <f t="shared" si="5"/>
        <v>0.14285714285714285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2.8571428571428571E-2</v>
      </c>
      <c r="F32" s="17" t="str">
        <f t="shared" si="4"/>
        <v/>
      </c>
      <c r="G32" s="17">
        <f t="shared" si="6"/>
        <v>-1</v>
      </c>
      <c r="H32" s="17">
        <f t="shared" si="5"/>
        <v>-2.8571428571428571E-2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2.7027027027027029E-2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2.7027027027027029E-2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5.7142857142857141E-2</v>
      </c>
      <c r="F39" s="17">
        <f t="shared" si="4"/>
        <v>5.4054054054054057E-2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2.8571428571428571E-2</v>
      </c>
      <c r="F43" s="17" t="str">
        <f t="shared" si="4"/>
        <v/>
      </c>
      <c r="G43" s="17">
        <f t="shared" si="6"/>
        <v>-1</v>
      </c>
      <c r="H43" s="17">
        <f t="shared" si="5"/>
        <v>-2.8571428571428571E-2</v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2.8571428571428571E-2</v>
      </c>
      <c r="F44" s="17" t="str">
        <f t="shared" si="4"/>
        <v/>
      </c>
      <c r="G44" s="17">
        <f t="shared" si="6"/>
        <v>-1</v>
      </c>
      <c r="H44" s="17">
        <f t="shared" si="5"/>
        <v>-2.8571428571428571E-2</v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2.8571428571428571E-2</v>
      </c>
      <c r="F45" s="17" t="str">
        <f t="shared" si="4"/>
        <v/>
      </c>
      <c r="G45" s="17">
        <f t="shared" si="6"/>
        <v>-1</v>
      </c>
      <c r="H45" s="17">
        <f t="shared" si="5"/>
        <v>-2.8571428571428571E-2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2.7027027027027029E-2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1</v>
      </c>
      <c r="E50" s="17">
        <f t="shared" si="3"/>
        <v>2.8571428571428571E-2</v>
      </c>
      <c r="F50" s="17">
        <f t="shared" si="4"/>
        <v>2.7027027027027029E-2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2.7027027027027029E-2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2.8571428571428571E-2</v>
      </c>
      <c r="F55" s="17" t="str">
        <f t="shared" si="8"/>
        <v/>
      </c>
      <c r="G55" s="17">
        <f t="shared" si="10"/>
        <v>-1</v>
      </c>
      <c r="H55" s="17">
        <f t="shared" si="9"/>
        <v>-2.8571428571428571E-2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1</v>
      </c>
      <c r="E58" s="17" t="str">
        <f t="shared" si="7"/>
        <v/>
      </c>
      <c r="F58" s="17">
        <f t="shared" si="8"/>
        <v>2.7027027027027029E-2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2.7027027027027029E-2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4</v>
      </c>
      <c r="D61" s="16">
        <v>1</v>
      </c>
      <c r="E61" s="17">
        <f t="shared" si="7"/>
        <v>0.11428571428571428</v>
      </c>
      <c r="F61" s="17">
        <f t="shared" si="8"/>
        <v>2.7027027027027029E-2</v>
      </c>
      <c r="G61" s="17">
        <f t="shared" si="10"/>
        <v>-0.75</v>
      </c>
      <c r="H61" s="17">
        <f t="shared" si="9"/>
        <v>-8.5714285714285715E-2</v>
      </c>
    </row>
    <row r="62" spans="1:8" x14ac:dyDescent="0.2">
      <c r="A62" s="14"/>
      <c r="B62" s="15" t="s">
        <v>55</v>
      </c>
      <c r="C62" s="16">
        <v>5</v>
      </c>
      <c r="D62" s="16">
        <v>0</v>
      </c>
      <c r="E62" s="17">
        <f t="shared" si="7"/>
        <v>0.14285714285714285</v>
      </c>
      <c r="F62" s="17" t="str">
        <f t="shared" si="8"/>
        <v/>
      </c>
      <c r="G62" s="17">
        <f t="shared" si="10"/>
        <v>-1</v>
      </c>
      <c r="H62" s="17">
        <f t="shared" si="9"/>
        <v>-0.14285714285714285</v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2.7027027027027029E-2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3</v>
      </c>
      <c r="E64" s="17">
        <f t="shared" si="7"/>
        <v>2.8571428571428571E-2</v>
      </c>
      <c r="F64" s="17">
        <f t="shared" si="8"/>
        <v>8.1081081081081086E-2</v>
      </c>
      <c r="G64" s="17">
        <f t="shared" si="10"/>
        <v>2</v>
      </c>
      <c r="H64" s="17">
        <f t="shared" si="9"/>
        <v>5.7142857142857141E-2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4</v>
      </c>
      <c r="D67" s="16">
        <v>3</v>
      </c>
      <c r="E67" s="17">
        <f t="shared" si="7"/>
        <v>0.11428571428571428</v>
      </c>
      <c r="F67" s="17">
        <f t="shared" si="8"/>
        <v>8.1081081081081086E-2</v>
      </c>
      <c r="G67" s="17">
        <f t="shared" si="10"/>
        <v>-0.25</v>
      </c>
      <c r="H67" s="17">
        <f t="shared" si="9"/>
        <v>-2.8571428571428571E-2</v>
      </c>
    </row>
    <row r="68" spans="1:8" x14ac:dyDescent="0.2">
      <c r="A68" s="14"/>
      <c r="B68" s="15" t="s">
        <v>62</v>
      </c>
      <c r="C68" s="16">
        <v>2</v>
      </c>
      <c r="D68" s="16">
        <v>2</v>
      </c>
      <c r="E68" s="17">
        <f t="shared" si="7"/>
        <v>5.7142857142857141E-2</v>
      </c>
      <c r="F68" s="17">
        <f t="shared" si="8"/>
        <v>5.4054054054054057E-2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0</v>
      </c>
      <c r="D69" s="16">
        <v>1</v>
      </c>
      <c r="E69" s="17" t="str">
        <f t="shared" si="7"/>
        <v/>
      </c>
      <c r="F69" s="17">
        <f t="shared" si="8"/>
        <v>2.7027027027027029E-2</v>
      </c>
      <c r="G69" s="17">
        <f t="shared" si="10"/>
        <v>1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2.7027027027027029E-2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323</v>
      </c>
      <c r="D76" s="20">
        <f>SUM(D77:D171)</f>
        <v>430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0.33126934984520123</v>
      </c>
      <c r="H76" s="21">
        <f t="shared" ref="H76:H107" si="13">+IF(OR(AND(E76=""),(G76="")),"",E76*G76)</f>
        <v>0.33126934984520123</v>
      </c>
    </row>
    <row r="77" spans="1:8" x14ac:dyDescent="0.2">
      <c r="A77" s="14"/>
      <c r="B77" s="15" t="s">
        <v>65</v>
      </c>
      <c r="C77" s="16">
        <v>5</v>
      </c>
      <c r="D77" s="16">
        <v>3</v>
      </c>
      <c r="E77" s="17">
        <f t="shared" si="11"/>
        <v>1.5479876160990712E-2</v>
      </c>
      <c r="F77" s="17">
        <f t="shared" si="12"/>
        <v>6.9767441860465115E-3</v>
      </c>
      <c r="G77" s="17">
        <f t="shared" ref="G77:G108" si="14">+IF(AND(C77=0,D77=0)," ",IF(C77=0,1,IF(D77=0,-1,(D77-C77)/C77)))</f>
        <v>-0.4</v>
      </c>
      <c r="H77" s="17">
        <f t="shared" si="13"/>
        <v>-6.1919504643962852E-3</v>
      </c>
    </row>
    <row r="78" spans="1:8" ht="25.5" x14ac:dyDescent="0.2">
      <c r="A78" s="14"/>
      <c r="B78" s="15" t="s">
        <v>66</v>
      </c>
      <c r="C78" s="16">
        <v>0</v>
      </c>
      <c r="D78" s="16">
        <v>1</v>
      </c>
      <c r="E78" s="17" t="str">
        <f t="shared" si="11"/>
        <v/>
      </c>
      <c r="F78" s="17">
        <f t="shared" si="12"/>
        <v>2.3255813953488372E-3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3.0959752321981426E-3</v>
      </c>
      <c r="F79" s="17" t="str">
        <f t="shared" si="12"/>
        <v/>
      </c>
      <c r="G79" s="17">
        <f t="shared" si="14"/>
        <v>-1</v>
      </c>
      <c r="H79" s="17">
        <f t="shared" si="13"/>
        <v>-3.0959752321981426E-3</v>
      </c>
    </row>
    <row r="80" spans="1:8" x14ac:dyDescent="0.2">
      <c r="A80" s="14"/>
      <c r="B80" s="15" t="s">
        <v>68</v>
      </c>
      <c r="C80" s="16">
        <v>11</v>
      </c>
      <c r="D80" s="16">
        <v>3</v>
      </c>
      <c r="E80" s="17">
        <f t="shared" si="11"/>
        <v>3.4055727554179564E-2</v>
      </c>
      <c r="F80" s="17">
        <f t="shared" si="12"/>
        <v>6.9767441860465115E-3</v>
      </c>
      <c r="G80" s="17">
        <f t="shared" si="14"/>
        <v>-0.72727272727272729</v>
      </c>
      <c r="H80" s="17">
        <f t="shared" si="13"/>
        <v>-2.4767801857585137E-2</v>
      </c>
    </row>
    <row r="81" spans="1:8" ht="25.5" x14ac:dyDescent="0.2">
      <c r="A81" s="14"/>
      <c r="B81" s="15" t="s">
        <v>69</v>
      </c>
      <c r="C81" s="16">
        <v>23</v>
      </c>
      <c r="D81" s="16">
        <v>19</v>
      </c>
      <c r="E81" s="17">
        <f t="shared" si="11"/>
        <v>7.1207430340557279E-2</v>
      </c>
      <c r="F81" s="17">
        <f t="shared" si="12"/>
        <v>4.4186046511627906E-2</v>
      </c>
      <c r="G81" s="17">
        <f t="shared" si="14"/>
        <v>-0.17391304347826086</v>
      </c>
      <c r="H81" s="17">
        <f t="shared" si="13"/>
        <v>-1.238390092879257E-2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3</v>
      </c>
      <c r="E86" s="17">
        <f t="shared" si="11"/>
        <v>3.0959752321981426E-3</v>
      </c>
      <c r="F86" s="17">
        <f t="shared" si="12"/>
        <v>6.9767441860465115E-3</v>
      </c>
      <c r="G86" s="17">
        <f t="shared" si="14"/>
        <v>2</v>
      </c>
      <c r="H86" s="17">
        <f t="shared" si="13"/>
        <v>6.1919504643962852E-3</v>
      </c>
    </row>
    <row r="87" spans="1:8" x14ac:dyDescent="0.2">
      <c r="A87" s="14"/>
      <c r="B87" s="15" t="s">
        <v>75</v>
      </c>
      <c r="C87" s="16">
        <v>3</v>
      </c>
      <c r="D87" s="16">
        <v>1</v>
      </c>
      <c r="E87" s="17">
        <f t="shared" si="11"/>
        <v>9.2879256965944269E-3</v>
      </c>
      <c r="F87" s="17">
        <f t="shared" si="12"/>
        <v>2.3255813953488372E-3</v>
      </c>
      <c r="G87" s="17">
        <f t="shared" si="14"/>
        <v>-0.66666666666666663</v>
      </c>
      <c r="H87" s="17">
        <f t="shared" si="13"/>
        <v>-6.1919504643962843E-3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</v>
      </c>
      <c r="D89" s="16">
        <v>7</v>
      </c>
      <c r="E89" s="17">
        <f t="shared" si="11"/>
        <v>9.2879256965944269E-3</v>
      </c>
      <c r="F89" s="17">
        <f t="shared" si="12"/>
        <v>1.627906976744186E-2</v>
      </c>
      <c r="G89" s="17">
        <f t="shared" si="14"/>
        <v>1.3333333333333333</v>
      </c>
      <c r="H89" s="17">
        <f t="shared" si="13"/>
        <v>1.2383900928792569E-2</v>
      </c>
    </row>
    <row r="90" spans="1:8" x14ac:dyDescent="0.2">
      <c r="A90" s="14"/>
      <c r="B90" s="15" t="s">
        <v>78</v>
      </c>
      <c r="C90" s="16">
        <v>1</v>
      </c>
      <c r="D90" s="16">
        <v>4</v>
      </c>
      <c r="E90" s="17">
        <f t="shared" si="11"/>
        <v>3.0959752321981426E-3</v>
      </c>
      <c r="F90" s="17">
        <f t="shared" si="12"/>
        <v>9.3023255813953487E-3</v>
      </c>
      <c r="G90" s="17">
        <f t="shared" si="14"/>
        <v>3</v>
      </c>
      <c r="H90" s="17">
        <f t="shared" si="13"/>
        <v>9.2879256965944269E-3</v>
      </c>
    </row>
    <row r="91" spans="1:8" x14ac:dyDescent="0.2">
      <c r="A91" s="14"/>
      <c r="B91" s="15" t="s">
        <v>79</v>
      </c>
      <c r="C91" s="16">
        <v>3</v>
      </c>
      <c r="D91" s="16">
        <v>6</v>
      </c>
      <c r="E91" s="17">
        <f t="shared" si="11"/>
        <v>9.2879256965944269E-3</v>
      </c>
      <c r="F91" s="17">
        <f t="shared" si="12"/>
        <v>1.3953488372093023E-2</v>
      </c>
      <c r="G91" s="17">
        <f t="shared" si="14"/>
        <v>1</v>
      </c>
      <c r="H91" s="17">
        <f t="shared" si="13"/>
        <v>9.2879256965944269E-3</v>
      </c>
    </row>
    <row r="92" spans="1:8" x14ac:dyDescent="0.2">
      <c r="A92" s="14"/>
      <c r="B92" s="15" t="s">
        <v>80</v>
      </c>
      <c r="C92" s="16">
        <v>27</v>
      </c>
      <c r="D92" s="16">
        <v>18</v>
      </c>
      <c r="E92" s="17">
        <f t="shared" si="11"/>
        <v>8.3591331269349839E-2</v>
      </c>
      <c r="F92" s="17">
        <f t="shared" si="12"/>
        <v>4.1860465116279069E-2</v>
      </c>
      <c r="G92" s="17">
        <f t="shared" si="14"/>
        <v>-0.33333333333333331</v>
      </c>
      <c r="H92" s="17">
        <f t="shared" si="13"/>
        <v>-2.7863777089783277E-2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10</v>
      </c>
      <c r="D94" s="16">
        <v>20</v>
      </c>
      <c r="E94" s="17">
        <f t="shared" si="11"/>
        <v>3.0959752321981424E-2</v>
      </c>
      <c r="F94" s="17">
        <f t="shared" si="12"/>
        <v>4.6511627906976744E-2</v>
      </c>
      <c r="G94" s="17">
        <f t="shared" si="14"/>
        <v>1</v>
      </c>
      <c r="H94" s="17">
        <f t="shared" si="13"/>
        <v>3.0959752321981424E-2</v>
      </c>
    </row>
    <row r="95" spans="1:8" x14ac:dyDescent="0.2">
      <c r="A95" s="14"/>
      <c r="B95" s="15" t="s">
        <v>83</v>
      </c>
      <c r="C95" s="16">
        <v>2</v>
      </c>
      <c r="D95" s="16">
        <v>4</v>
      </c>
      <c r="E95" s="17">
        <f t="shared" si="11"/>
        <v>6.1919504643962852E-3</v>
      </c>
      <c r="F95" s="17">
        <f t="shared" si="12"/>
        <v>9.3023255813953487E-3</v>
      </c>
      <c r="G95" s="17">
        <f t="shared" si="14"/>
        <v>1</v>
      </c>
      <c r="H95" s="17">
        <f t="shared" si="13"/>
        <v>6.1919504643962852E-3</v>
      </c>
    </row>
    <row r="96" spans="1:8" x14ac:dyDescent="0.2">
      <c r="A96" s="14"/>
      <c r="B96" s="15" t="s">
        <v>84</v>
      </c>
      <c r="C96" s="16">
        <v>1</v>
      </c>
      <c r="D96" s="16">
        <v>0</v>
      </c>
      <c r="E96" s="17">
        <f t="shared" si="11"/>
        <v>3.0959752321981426E-3</v>
      </c>
      <c r="F96" s="17" t="str">
        <f t="shared" si="12"/>
        <v/>
      </c>
      <c r="G96" s="17">
        <f t="shared" si="14"/>
        <v>-1</v>
      </c>
      <c r="H96" s="17">
        <f t="shared" si="13"/>
        <v>-3.0959752321981426E-3</v>
      </c>
    </row>
    <row r="97" spans="1:8" x14ac:dyDescent="0.2">
      <c r="A97" s="14"/>
      <c r="B97" s="15" t="s">
        <v>85</v>
      </c>
      <c r="C97" s="16">
        <v>1</v>
      </c>
      <c r="D97" s="16">
        <v>3</v>
      </c>
      <c r="E97" s="17">
        <f t="shared" si="11"/>
        <v>3.0959752321981426E-3</v>
      </c>
      <c r="F97" s="17">
        <f t="shared" si="12"/>
        <v>6.9767441860465115E-3</v>
      </c>
      <c r="G97" s="17">
        <f t="shared" si="14"/>
        <v>2</v>
      </c>
      <c r="H97" s="17">
        <f t="shared" si="13"/>
        <v>6.1919504643962852E-3</v>
      </c>
    </row>
    <row r="98" spans="1:8" x14ac:dyDescent="0.2">
      <c r="A98" s="14"/>
      <c r="B98" s="15" t="s">
        <v>86</v>
      </c>
      <c r="C98" s="16">
        <v>3</v>
      </c>
      <c r="D98" s="16">
        <v>2</v>
      </c>
      <c r="E98" s="17">
        <f t="shared" si="11"/>
        <v>9.2879256965944269E-3</v>
      </c>
      <c r="F98" s="17">
        <f t="shared" si="12"/>
        <v>4.6511627906976744E-3</v>
      </c>
      <c r="G98" s="17">
        <f t="shared" si="14"/>
        <v>-0.33333333333333331</v>
      </c>
      <c r="H98" s="17">
        <f t="shared" si="13"/>
        <v>-3.0959752321981422E-3</v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2.3255813953488372E-3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10</v>
      </c>
      <c r="D102" s="16">
        <v>5</v>
      </c>
      <c r="E102" s="17">
        <f t="shared" si="11"/>
        <v>3.0959752321981424E-2</v>
      </c>
      <c r="F102" s="17">
        <f t="shared" si="12"/>
        <v>1.1627906976744186E-2</v>
      </c>
      <c r="G102" s="17">
        <f t="shared" si="14"/>
        <v>-0.5</v>
      </c>
      <c r="H102" s="17">
        <f t="shared" si="13"/>
        <v>-1.5479876160990712E-2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2.3255813953488372E-3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4.6511627906976744E-3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2</v>
      </c>
      <c r="D105" s="16">
        <v>2</v>
      </c>
      <c r="E105" s="17">
        <f t="shared" si="11"/>
        <v>6.1919504643962852E-3</v>
      </c>
      <c r="F105" s="17">
        <f t="shared" si="12"/>
        <v>4.6511627906976744E-3</v>
      </c>
      <c r="G105" s="17">
        <f t="shared" si="14"/>
        <v>0</v>
      </c>
      <c r="H105" s="17">
        <f t="shared" si="13"/>
        <v>0</v>
      </c>
    </row>
    <row r="106" spans="1:8" x14ac:dyDescent="0.2">
      <c r="A106" s="14"/>
      <c r="B106" s="15" t="s">
        <v>94</v>
      </c>
      <c r="C106" s="16">
        <v>4</v>
      </c>
      <c r="D106" s="16">
        <v>6</v>
      </c>
      <c r="E106" s="17">
        <f t="shared" si="11"/>
        <v>1.238390092879257E-2</v>
      </c>
      <c r="F106" s="17">
        <f t="shared" si="12"/>
        <v>1.3953488372093023E-2</v>
      </c>
      <c r="G106" s="17">
        <f t="shared" si="14"/>
        <v>0.5</v>
      </c>
      <c r="H106" s="17">
        <f t="shared" si="13"/>
        <v>6.1919504643962852E-3</v>
      </c>
    </row>
    <row r="107" spans="1:8" x14ac:dyDescent="0.2">
      <c r="A107" s="14"/>
      <c r="B107" s="15" t="s">
        <v>95</v>
      </c>
      <c r="C107" s="16">
        <v>18</v>
      </c>
      <c r="D107" s="16">
        <v>28</v>
      </c>
      <c r="E107" s="17">
        <f t="shared" si="11"/>
        <v>5.5727554179566562E-2</v>
      </c>
      <c r="F107" s="17">
        <f t="shared" si="12"/>
        <v>6.5116279069767441E-2</v>
      </c>
      <c r="G107" s="17">
        <f t="shared" si="14"/>
        <v>0.55555555555555558</v>
      </c>
      <c r="H107" s="17">
        <f t="shared" si="13"/>
        <v>3.0959752321981424E-2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2.3255813953488372E-3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5</v>
      </c>
      <c r="D109" s="16">
        <v>4</v>
      </c>
      <c r="E109" s="17">
        <f t="shared" si="15"/>
        <v>1.5479876160990712E-2</v>
      </c>
      <c r="F109" s="17">
        <f t="shared" si="16"/>
        <v>9.3023255813953487E-3</v>
      </c>
      <c r="G109" s="17">
        <f t="shared" ref="G109:G140" si="18">+IF(AND(C109=0,D109=0)," ",IF(C109=0,1,IF(D109=0,-1,(D109-C109)/C109)))</f>
        <v>-0.2</v>
      </c>
      <c r="H109" s="17">
        <f t="shared" si="17"/>
        <v>-3.0959752321981426E-3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3.0959752321981426E-3</v>
      </c>
      <c r="F112" s="17" t="str">
        <f t="shared" si="16"/>
        <v/>
      </c>
      <c r="G112" s="17">
        <f t="shared" si="18"/>
        <v>-1</v>
      </c>
      <c r="H112" s="17">
        <f t="shared" si="17"/>
        <v>-3.0959752321981426E-3</v>
      </c>
    </row>
    <row r="113" spans="1:8" x14ac:dyDescent="0.2">
      <c r="A113" s="14"/>
      <c r="B113" s="15" t="s">
        <v>101</v>
      </c>
      <c r="C113" s="16">
        <v>0</v>
      </c>
      <c r="D113" s="16">
        <v>8</v>
      </c>
      <c r="E113" s="17" t="str">
        <f t="shared" si="15"/>
        <v/>
      </c>
      <c r="F113" s="17">
        <f t="shared" si="16"/>
        <v>1.8604651162790697E-2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20</v>
      </c>
      <c r="D114" s="16">
        <v>7</v>
      </c>
      <c r="E114" s="17">
        <f t="shared" si="15"/>
        <v>6.1919504643962849E-2</v>
      </c>
      <c r="F114" s="17">
        <f t="shared" si="16"/>
        <v>1.627906976744186E-2</v>
      </c>
      <c r="G114" s="17">
        <f t="shared" si="18"/>
        <v>-0.65</v>
      </c>
      <c r="H114" s="17">
        <f t="shared" si="17"/>
        <v>-4.0247678018575851E-2</v>
      </c>
    </row>
    <row r="115" spans="1:8" ht="25.5" x14ac:dyDescent="0.2">
      <c r="A115" s="14"/>
      <c r="B115" s="15" t="s">
        <v>103</v>
      </c>
      <c r="C115" s="16">
        <v>5</v>
      </c>
      <c r="D115" s="16">
        <v>6</v>
      </c>
      <c r="E115" s="17">
        <f t="shared" si="15"/>
        <v>1.5479876160990712E-2</v>
      </c>
      <c r="F115" s="17">
        <f t="shared" si="16"/>
        <v>1.3953488372093023E-2</v>
      </c>
      <c r="G115" s="17">
        <f t="shared" si="18"/>
        <v>0.2</v>
      </c>
      <c r="H115" s="17">
        <f t="shared" si="17"/>
        <v>3.0959752321981426E-3</v>
      </c>
    </row>
    <row r="116" spans="1:8" ht="25.5" x14ac:dyDescent="0.2">
      <c r="A116" s="14"/>
      <c r="B116" s="15" t="s">
        <v>104</v>
      </c>
      <c r="C116" s="16">
        <v>1</v>
      </c>
      <c r="D116" s="16">
        <v>2</v>
      </c>
      <c r="E116" s="17">
        <f t="shared" si="15"/>
        <v>3.0959752321981426E-3</v>
      </c>
      <c r="F116" s="17">
        <f t="shared" si="16"/>
        <v>4.6511627906976744E-3</v>
      </c>
      <c r="G116" s="17">
        <f t="shared" si="18"/>
        <v>1</v>
      </c>
      <c r="H116" s="17">
        <f t="shared" si="17"/>
        <v>3.0959752321981426E-3</v>
      </c>
    </row>
    <row r="117" spans="1:8" x14ac:dyDescent="0.2">
      <c r="A117" s="14"/>
      <c r="B117" s="15" t="s">
        <v>105</v>
      </c>
      <c r="C117" s="16">
        <v>10</v>
      </c>
      <c r="D117" s="16">
        <v>6</v>
      </c>
      <c r="E117" s="17">
        <f t="shared" si="15"/>
        <v>3.0959752321981424E-2</v>
      </c>
      <c r="F117" s="17">
        <f t="shared" si="16"/>
        <v>1.3953488372093023E-2</v>
      </c>
      <c r="G117" s="17">
        <f t="shared" si="18"/>
        <v>-0.4</v>
      </c>
      <c r="H117" s="17">
        <f t="shared" si="17"/>
        <v>-1.238390092879257E-2</v>
      </c>
    </row>
    <row r="118" spans="1:8" x14ac:dyDescent="0.2">
      <c r="A118" s="14"/>
      <c r="B118" s="15" t="s">
        <v>106</v>
      </c>
      <c r="C118" s="16">
        <v>35</v>
      </c>
      <c r="D118" s="16">
        <v>50</v>
      </c>
      <c r="E118" s="17">
        <f t="shared" si="15"/>
        <v>0.10835913312693499</v>
      </c>
      <c r="F118" s="17">
        <f t="shared" si="16"/>
        <v>0.11627906976744186</v>
      </c>
      <c r="G118" s="17">
        <f t="shared" si="18"/>
        <v>0.42857142857142855</v>
      </c>
      <c r="H118" s="17">
        <f t="shared" si="17"/>
        <v>4.6439628482972131E-2</v>
      </c>
    </row>
    <row r="119" spans="1:8" x14ac:dyDescent="0.2">
      <c r="A119" s="14"/>
      <c r="B119" s="15" t="s">
        <v>107</v>
      </c>
      <c r="C119" s="16">
        <v>5</v>
      </c>
      <c r="D119" s="16">
        <v>1</v>
      </c>
      <c r="E119" s="17">
        <f t="shared" si="15"/>
        <v>1.5479876160990712E-2</v>
      </c>
      <c r="F119" s="17">
        <f t="shared" si="16"/>
        <v>2.3255813953488372E-3</v>
      </c>
      <c r="G119" s="17">
        <f t="shared" si="18"/>
        <v>-0.8</v>
      </c>
      <c r="H119" s="17">
        <f t="shared" si="17"/>
        <v>-1.238390092879257E-2</v>
      </c>
    </row>
    <row r="120" spans="1:8" x14ac:dyDescent="0.2">
      <c r="A120" s="14"/>
      <c r="B120" s="15" t="s">
        <v>108</v>
      </c>
      <c r="C120" s="16">
        <v>0</v>
      </c>
      <c r="D120" s="16">
        <v>2</v>
      </c>
      <c r="E120" s="17" t="str">
        <f t="shared" si="15"/>
        <v/>
      </c>
      <c r="F120" s="17">
        <f t="shared" si="16"/>
        <v>4.6511627906976744E-3</v>
      </c>
      <c r="G120" s="17">
        <f t="shared" si="18"/>
        <v>1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3.0959752321981426E-3</v>
      </c>
      <c r="F121" s="17" t="str">
        <f t="shared" si="16"/>
        <v/>
      </c>
      <c r="G121" s="17">
        <f t="shared" si="18"/>
        <v>-1</v>
      </c>
      <c r="H121" s="17">
        <f t="shared" si="17"/>
        <v>-3.0959752321981426E-3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2.3255813953488372E-3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3</v>
      </c>
      <c r="D124" s="16">
        <v>5</v>
      </c>
      <c r="E124" s="17">
        <f t="shared" si="15"/>
        <v>9.2879256965944269E-3</v>
      </c>
      <c r="F124" s="17">
        <f t="shared" si="16"/>
        <v>1.1627906976744186E-2</v>
      </c>
      <c r="G124" s="17">
        <f t="shared" si="18"/>
        <v>0.66666666666666663</v>
      </c>
      <c r="H124" s="17">
        <f t="shared" si="17"/>
        <v>6.1919504643962843E-3</v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3</v>
      </c>
      <c r="D126" s="16">
        <v>4</v>
      </c>
      <c r="E126" s="17">
        <f t="shared" si="15"/>
        <v>9.2879256965944269E-3</v>
      </c>
      <c r="F126" s="17">
        <f t="shared" si="16"/>
        <v>9.3023255813953487E-3</v>
      </c>
      <c r="G126" s="17">
        <f t="shared" si="18"/>
        <v>0.33333333333333331</v>
      </c>
      <c r="H126" s="17">
        <f t="shared" si="17"/>
        <v>3.0959752321981422E-3</v>
      </c>
    </row>
    <row r="127" spans="1:8" x14ac:dyDescent="0.2">
      <c r="A127" s="14"/>
      <c r="B127" s="15" t="s">
        <v>115</v>
      </c>
      <c r="C127" s="16">
        <v>2</v>
      </c>
      <c r="D127" s="16">
        <v>1</v>
      </c>
      <c r="E127" s="17">
        <f t="shared" si="15"/>
        <v>6.1919504643962852E-3</v>
      </c>
      <c r="F127" s="17">
        <f t="shared" si="16"/>
        <v>2.3255813953488372E-3</v>
      </c>
      <c r="G127" s="17">
        <f t="shared" si="18"/>
        <v>-0.5</v>
      </c>
      <c r="H127" s="17">
        <f t="shared" si="17"/>
        <v>-3.0959752321981426E-3</v>
      </c>
    </row>
    <row r="128" spans="1:8" x14ac:dyDescent="0.2">
      <c r="A128" s="14"/>
      <c r="B128" s="15" t="s">
        <v>116</v>
      </c>
      <c r="C128" s="16">
        <v>15</v>
      </c>
      <c r="D128" s="16">
        <v>39</v>
      </c>
      <c r="E128" s="17">
        <f t="shared" si="15"/>
        <v>4.6439628482972138E-2</v>
      </c>
      <c r="F128" s="17">
        <f t="shared" si="16"/>
        <v>9.0697674418604657E-2</v>
      </c>
      <c r="G128" s="17">
        <f t="shared" si="18"/>
        <v>1.6</v>
      </c>
      <c r="H128" s="17">
        <f t="shared" si="17"/>
        <v>7.4303405572755429E-2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2.3255813953488372E-3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16</v>
      </c>
      <c r="D130" s="16">
        <v>13</v>
      </c>
      <c r="E130" s="17">
        <f t="shared" si="15"/>
        <v>4.9535603715170282E-2</v>
      </c>
      <c r="F130" s="17">
        <f t="shared" si="16"/>
        <v>3.0232558139534883E-2</v>
      </c>
      <c r="G130" s="17">
        <f t="shared" si="18"/>
        <v>-0.1875</v>
      </c>
      <c r="H130" s="17">
        <f t="shared" si="17"/>
        <v>-9.2879256965944269E-3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14</v>
      </c>
      <c r="D132" s="16">
        <v>13</v>
      </c>
      <c r="E132" s="17">
        <f t="shared" si="15"/>
        <v>4.3343653250773995E-2</v>
      </c>
      <c r="F132" s="17">
        <f t="shared" si="16"/>
        <v>3.0232558139534883E-2</v>
      </c>
      <c r="G132" s="17">
        <f t="shared" si="18"/>
        <v>-7.1428571428571425E-2</v>
      </c>
      <c r="H132" s="17">
        <f t="shared" si="17"/>
        <v>-3.0959752321981422E-3</v>
      </c>
    </row>
    <row r="133" spans="1:8" x14ac:dyDescent="0.2">
      <c r="A133" s="14"/>
      <c r="B133" s="15" t="s">
        <v>121</v>
      </c>
      <c r="C133" s="16">
        <v>8</v>
      </c>
      <c r="D133" s="16">
        <v>7</v>
      </c>
      <c r="E133" s="17">
        <f t="shared" si="15"/>
        <v>2.4767801857585141E-2</v>
      </c>
      <c r="F133" s="17">
        <f t="shared" si="16"/>
        <v>1.627906976744186E-2</v>
      </c>
      <c r="G133" s="17">
        <f t="shared" si="18"/>
        <v>-0.125</v>
      </c>
      <c r="H133" s="17">
        <f t="shared" si="17"/>
        <v>-3.0959752321981426E-3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3</v>
      </c>
      <c r="D135" s="16">
        <v>8</v>
      </c>
      <c r="E135" s="17">
        <f t="shared" si="15"/>
        <v>9.2879256965944269E-3</v>
      </c>
      <c r="F135" s="17">
        <f t="shared" si="16"/>
        <v>1.8604651162790697E-2</v>
      </c>
      <c r="G135" s="17">
        <f t="shared" si="18"/>
        <v>1.6666666666666667</v>
      </c>
      <c r="H135" s="17">
        <f t="shared" si="17"/>
        <v>1.5479876160990712E-2</v>
      </c>
    </row>
    <row r="136" spans="1:8" ht="25.5" x14ac:dyDescent="0.2">
      <c r="A136" s="14"/>
      <c r="B136" s="15" t="s">
        <v>124</v>
      </c>
      <c r="C136" s="16">
        <v>3</v>
      </c>
      <c r="D136" s="16">
        <v>12</v>
      </c>
      <c r="E136" s="17">
        <f t="shared" si="15"/>
        <v>9.2879256965944269E-3</v>
      </c>
      <c r="F136" s="17">
        <f t="shared" si="16"/>
        <v>2.7906976744186046E-2</v>
      </c>
      <c r="G136" s="17">
        <f t="shared" si="18"/>
        <v>3</v>
      </c>
      <c r="H136" s="17">
        <f t="shared" si="17"/>
        <v>2.7863777089783281E-2</v>
      </c>
    </row>
    <row r="137" spans="1:8" x14ac:dyDescent="0.2">
      <c r="A137" s="14"/>
      <c r="B137" s="15" t="s">
        <v>125</v>
      </c>
      <c r="C137" s="16">
        <v>6</v>
      </c>
      <c r="D137" s="16">
        <v>7</v>
      </c>
      <c r="E137" s="17">
        <f t="shared" si="15"/>
        <v>1.8575851393188854E-2</v>
      </c>
      <c r="F137" s="17">
        <f t="shared" si="16"/>
        <v>1.627906976744186E-2</v>
      </c>
      <c r="G137" s="17">
        <f t="shared" si="18"/>
        <v>0.16666666666666666</v>
      </c>
      <c r="H137" s="17">
        <f t="shared" si="17"/>
        <v>3.0959752321981422E-3</v>
      </c>
    </row>
    <row r="138" spans="1:8" x14ac:dyDescent="0.2">
      <c r="A138" s="14"/>
      <c r="B138" s="15" t="s">
        <v>126</v>
      </c>
      <c r="C138" s="16">
        <v>2</v>
      </c>
      <c r="D138" s="16">
        <v>1</v>
      </c>
      <c r="E138" s="17">
        <f t="shared" si="15"/>
        <v>6.1919504643962852E-3</v>
      </c>
      <c r="F138" s="17">
        <f t="shared" si="16"/>
        <v>2.3255813953488372E-3</v>
      </c>
      <c r="G138" s="17">
        <f t="shared" si="18"/>
        <v>-0.5</v>
      </c>
      <c r="H138" s="17">
        <f t="shared" si="17"/>
        <v>-3.0959752321981426E-3</v>
      </c>
    </row>
    <row r="139" spans="1:8" x14ac:dyDescent="0.2">
      <c r="A139" s="14"/>
      <c r="B139" s="15" t="s">
        <v>127</v>
      </c>
      <c r="C139" s="16">
        <v>2</v>
      </c>
      <c r="D139" s="16">
        <v>1</v>
      </c>
      <c r="E139" s="17">
        <f t="shared" si="15"/>
        <v>6.1919504643962852E-3</v>
      </c>
      <c r="F139" s="17">
        <f t="shared" si="16"/>
        <v>2.3255813953488372E-3</v>
      </c>
      <c r="G139" s="17">
        <f t="shared" si="18"/>
        <v>-0.5</v>
      </c>
      <c r="H139" s="17">
        <f t="shared" si="17"/>
        <v>-3.0959752321981426E-3</v>
      </c>
    </row>
    <row r="140" spans="1:8" x14ac:dyDescent="0.2">
      <c r="A140" s="14"/>
      <c r="B140" s="15" t="s">
        <v>128</v>
      </c>
      <c r="C140" s="16">
        <v>5</v>
      </c>
      <c r="D140" s="16">
        <v>68</v>
      </c>
      <c r="E140" s="17">
        <f t="shared" ref="E140:E171" si="19">+IF(C140=0,"",C140/C$76)</f>
        <v>1.5479876160990712E-2</v>
      </c>
      <c r="F140" s="17">
        <f t="shared" ref="F140:F171" si="20">+IF(D140=0,"",D140/D$76)</f>
        <v>0.15813953488372093</v>
      </c>
      <c r="G140" s="17">
        <f t="shared" si="18"/>
        <v>12.6</v>
      </c>
      <c r="H140" s="17">
        <f t="shared" ref="H140:H171" si="21">+IF(OR(AND(E140=""),(G140="")),"",E140*G140)</f>
        <v>0.19504643962848298</v>
      </c>
    </row>
    <row r="141" spans="1:8" x14ac:dyDescent="0.2">
      <c r="A141" s="14"/>
      <c r="B141" s="15" t="s">
        <v>129</v>
      </c>
      <c r="C141" s="16">
        <v>7</v>
      </c>
      <c r="D141" s="16">
        <v>3</v>
      </c>
      <c r="E141" s="17">
        <f t="shared" si="19"/>
        <v>2.1671826625386997E-2</v>
      </c>
      <c r="F141" s="17">
        <f t="shared" si="20"/>
        <v>6.9767441860465115E-3</v>
      </c>
      <c r="G141" s="17">
        <f t="shared" ref="G141:G171" si="22">+IF(AND(C141=0,D141=0)," ",IF(C141=0,1,IF(D141=0,-1,(D141-C141)/C141)))</f>
        <v>-0.5714285714285714</v>
      </c>
      <c r="H141" s="17">
        <f t="shared" si="21"/>
        <v>-1.2383900928792569E-2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3.0959752321981426E-3</v>
      </c>
      <c r="F144" s="17">
        <f t="shared" si="20"/>
        <v>2.3255813953488372E-3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2.3255813953488372E-3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4.6511627906976744E-3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3</v>
      </c>
      <c r="E147" s="17" t="str">
        <f t="shared" si="19"/>
        <v/>
      </c>
      <c r="F147" s="17">
        <f t="shared" si="20"/>
        <v>6.9767441860465115E-3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1</v>
      </c>
      <c r="D148" s="16">
        <v>4</v>
      </c>
      <c r="E148" s="17">
        <f t="shared" si="19"/>
        <v>3.0959752321981426E-3</v>
      </c>
      <c r="F148" s="17">
        <f t="shared" si="20"/>
        <v>9.3023255813953487E-3</v>
      </c>
      <c r="G148" s="17">
        <f t="shared" si="22"/>
        <v>3</v>
      </c>
      <c r="H148" s="17">
        <f t="shared" si="21"/>
        <v>9.2879256965944269E-3</v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3.0959752321981426E-3</v>
      </c>
      <c r="F149" s="17" t="str">
        <f t="shared" si="20"/>
        <v/>
      </c>
      <c r="G149" s="17">
        <f t="shared" si="22"/>
        <v>-1</v>
      </c>
      <c r="H149" s="17">
        <f t="shared" si="21"/>
        <v>-3.0959752321981426E-3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2.3255813953488372E-3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0</v>
      </c>
      <c r="E157" s="17">
        <f t="shared" si="19"/>
        <v>6.1919504643962852E-3</v>
      </c>
      <c r="F157" s="17" t="str">
        <f t="shared" si="20"/>
        <v/>
      </c>
      <c r="G157" s="17">
        <f t="shared" si="22"/>
        <v>-1</v>
      </c>
      <c r="H157" s="17">
        <f t="shared" si="21"/>
        <v>-6.1919504643962852E-3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1</v>
      </c>
      <c r="E159" s="17">
        <f t="shared" si="19"/>
        <v>6.1919504643962852E-3</v>
      </c>
      <c r="F159" s="17">
        <f t="shared" si="20"/>
        <v>2.3255813953488372E-3</v>
      </c>
      <c r="G159" s="17">
        <f t="shared" si="22"/>
        <v>-0.5</v>
      </c>
      <c r="H159" s="17">
        <f t="shared" si="21"/>
        <v>-3.0959752321981426E-3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3.0959752321981426E-3</v>
      </c>
      <c r="F161" s="17">
        <f t="shared" si="20"/>
        <v>2.3255813953488372E-3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2.3255813953488372E-3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13</v>
      </c>
      <c r="D168" s="16">
        <v>5</v>
      </c>
      <c r="E168" s="17">
        <f t="shared" si="19"/>
        <v>4.0247678018575851E-2</v>
      </c>
      <c r="F168" s="17">
        <f t="shared" si="20"/>
        <v>1.1627906976744186E-2</v>
      </c>
      <c r="G168" s="17">
        <f t="shared" si="22"/>
        <v>-0.61538461538461542</v>
      </c>
      <c r="H168" s="17">
        <f t="shared" si="21"/>
        <v>-2.4767801857585141E-2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3.0959752321981426E-3</v>
      </c>
      <c r="F169" s="17" t="str">
        <f t="shared" si="20"/>
        <v/>
      </c>
      <c r="G169" s="17">
        <f t="shared" si="22"/>
        <v>-1</v>
      </c>
      <c r="H169" s="17">
        <f t="shared" si="21"/>
        <v>-3.0959752321981426E-3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379</v>
      </c>
      <c r="D177" s="20">
        <f>SUM(D178:D350)</f>
        <v>1072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1.8284960422163588</v>
      </c>
      <c r="H177" s="21">
        <f t="shared" ref="H177:H208" si="25">+IF(OR(AND(E177=""),(G177="")),"",E177*G177)</f>
        <v>1.8284960422163588</v>
      </c>
    </row>
    <row r="178" spans="1:8" x14ac:dyDescent="0.2">
      <c r="A178" s="14"/>
      <c r="B178" s="15" t="s">
        <v>160</v>
      </c>
      <c r="C178" s="16">
        <v>4</v>
      </c>
      <c r="D178" s="16">
        <v>1</v>
      </c>
      <c r="E178" s="17">
        <f t="shared" si="23"/>
        <v>1.0554089709762533E-2</v>
      </c>
      <c r="F178" s="17">
        <f t="shared" si="24"/>
        <v>9.3283582089552237E-4</v>
      </c>
      <c r="G178" s="17">
        <f t="shared" ref="G178:G209" si="26">+IF(AND(C178=0,D178=0)," ",IF(C178=0,1,IF(D178=0,-1,(D178-C178)/C178)))</f>
        <v>-0.75</v>
      </c>
      <c r="H178" s="17">
        <f t="shared" si="25"/>
        <v>-7.9155672823219003E-3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2.6385224274406332E-3</v>
      </c>
      <c r="F179" s="17">
        <f t="shared" si="24"/>
        <v>9.3283582089552237E-4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</v>
      </c>
      <c r="D182" s="16">
        <v>1</v>
      </c>
      <c r="E182" s="17">
        <f t="shared" si="23"/>
        <v>5.2770448548812663E-3</v>
      </c>
      <c r="F182" s="17">
        <f t="shared" si="24"/>
        <v>9.3283582089552237E-4</v>
      </c>
      <c r="G182" s="17">
        <f t="shared" si="26"/>
        <v>-0.5</v>
      </c>
      <c r="H182" s="17">
        <f t="shared" si="25"/>
        <v>-2.6385224274406332E-3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44</v>
      </c>
      <c r="D184" s="16">
        <v>451</v>
      </c>
      <c r="E184" s="17">
        <f t="shared" si="23"/>
        <v>0.11609498680738786</v>
      </c>
      <c r="F184" s="17">
        <f t="shared" si="24"/>
        <v>0.42070895522388058</v>
      </c>
      <c r="G184" s="17">
        <f t="shared" si="26"/>
        <v>9.25</v>
      </c>
      <c r="H184" s="17">
        <f t="shared" si="25"/>
        <v>1.0738786279683377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13</v>
      </c>
      <c r="D186" s="16">
        <v>2</v>
      </c>
      <c r="E186" s="17">
        <f t="shared" si="23"/>
        <v>3.430079155672823E-2</v>
      </c>
      <c r="F186" s="17">
        <f t="shared" si="24"/>
        <v>1.8656716417910447E-3</v>
      </c>
      <c r="G186" s="17">
        <f t="shared" si="26"/>
        <v>-0.84615384615384615</v>
      </c>
      <c r="H186" s="17">
        <f t="shared" si="25"/>
        <v>-2.9023746701846962E-2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9.3283582089552237E-4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2.6385224274406332E-3</v>
      </c>
      <c r="F189" s="17" t="str">
        <f t="shared" si="24"/>
        <v/>
      </c>
      <c r="G189" s="17">
        <f t="shared" si="26"/>
        <v>-1</v>
      </c>
      <c r="H189" s="17">
        <f t="shared" si="25"/>
        <v>-2.6385224274406332E-3</v>
      </c>
    </row>
    <row r="190" spans="1:8" x14ac:dyDescent="0.2">
      <c r="A190" s="14"/>
      <c r="B190" s="15" t="s">
        <v>172</v>
      </c>
      <c r="C190" s="16">
        <v>7</v>
      </c>
      <c r="D190" s="16">
        <v>2</v>
      </c>
      <c r="E190" s="17">
        <f t="shared" si="23"/>
        <v>1.8469656992084433E-2</v>
      </c>
      <c r="F190" s="17">
        <f t="shared" si="24"/>
        <v>1.8656716417910447E-3</v>
      </c>
      <c r="G190" s="17">
        <f t="shared" si="26"/>
        <v>-0.7142857142857143</v>
      </c>
      <c r="H190" s="17">
        <f t="shared" si="25"/>
        <v>-1.3192612137203167E-2</v>
      </c>
    </row>
    <row r="191" spans="1:8" x14ac:dyDescent="0.2">
      <c r="A191" s="14"/>
      <c r="B191" s="15" t="s">
        <v>173</v>
      </c>
      <c r="C191" s="16">
        <v>4</v>
      </c>
      <c r="D191" s="16">
        <v>14</v>
      </c>
      <c r="E191" s="17">
        <f t="shared" si="23"/>
        <v>1.0554089709762533E-2</v>
      </c>
      <c r="F191" s="17">
        <f t="shared" si="24"/>
        <v>1.3059701492537313E-2</v>
      </c>
      <c r="G191" s="17">
        <f t="shared" si="26"/>
        <v>2.5</v>
      </c>
      <c r="H191" s="17">
        <f t="shared" si="25"/>
        <v>2.638522427440633E-2</v>
      </c>
    </row>
    <row r="192" spans="1:8" x14ac:dyDescent="0.2">
      <c r="A192" s="14"/>
      <c r="B192" s="15" t="s">
        <v>174</v>
      </c>
      <c r="C192" s="16">
        <v>9</v>
      </c>
      <c r="D192" s="16">
        <v>10</v>
      </c>
      <c r="E192" s="17">
        <f t="shared" si="23"/>
        <v>2.3746701846965697E-2</v>
      </c>
      <c r="F192" s="17">
        <f t="shared" si="24"/>
        <v>9.3283582089552231E-3</v>
      </c>
      <c r="G192" s="17">
        <f t="shared" si="26"/>
        <v>0.1111111111111111</v>
      </c>
      <c r="H192" s="17">
        <f t="shared" si="25"/>
        <v>2.6385224274406327E-3</v>
      </c>
    </row>
    <row r="193" spans="1:8" ht="25.5" x14ac:dyDescent="0.2">
      <c r="A193" s="14"/>
      <c r="B193" s="15" t="s">
        <v>175</v>
      </c>
      <c r="C193" s="16">
        <v>16</v>
      </c>
      <c r="D193" s="16">
        <v>4</v>
      </c>
      <c r="E193" s="17">
        <f t="shared" si="23"/>
        <v>4.221635883905013E-2</v>
      </c>
      <c r="F193" s="17">
        <f t="shared" si="24"/>
        <v>3.7313432835820895E-3</v>
      </c>
      <c r="G193" s="17">
        <f t="shared" si="26"/>
        <v>-0.75</v>
      </c>
      <c r="H193" s="17">
        <f t="shared" si="25"/>
        <v>-3.1662269129287601E-2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5</v>
      </c>
      <c r="D196" s="16">
        <v>0</v>
      </c>
      <c r="E196" s="17">
        <f t="shared" si="23"/>
        <v>1.3192612137203167E-2</v>
      </c>
      <c r="F196" s="17" t="str">
        <f t="shared" si="24"/>
        <v/>
      </c>
      <c r="G196" s="17">
        <f t="shared" si="26"/>
        <v>-1</v>
      </c>
      <c r="H196" s="17">
        <f t="shared" si="25"/>
        <v>-1.3192612137203167E-2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</v>
      </c>
      <c r="D198" s="16">
        <v>0</v>
      </c>
      <c r="E198" s="17">
        <f t="shared" si="23"/>
        <v>5.2770448548812663E-3</v>
      </c>
      <c r="F198" s="17" t="str">
        <f t="shared" si="24"/>
        <v/>
      </c>
      <c r="G198" s="17">
        <f t="shared" si="26"/>
        <v>-1</v>
      </c>
      <c r="H198" s="17">
        <f t="shared" si="25"/>
        <v>-5.2770448548812663E-3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2.6385224274406332E-3</v>
      </c>
      <c r="F199" s="17" t="str">
        <f t="shared" si="24"/>
        <v/>
      </c>
      <c r="G199" s="17">
        <f t="shared" si="26"/>
        <v>-1</v>
      </c>
      <c r="H199" s="17">
        <f t="shared" si="25"/>
        <v>-2.6385224274406332E-3</v>
      </c>
    </row>
    <row r="200" spans="1:8" x14ac:dyDescent="0.2">
      <c r="A200" s="14"/>
      <c r="B200" s="15" t="s">
        <v>182</v>
      </c>
      <c r="C200" s="16">
        <v>1</v>
      </c>
      <c r="D200" s="16">
        <v>1</v>
      </c>
      <c r="E200" s="17">
        <f t="shared" si="23"/>
        <v>2.6385224274406332E-3</v>
      </c>
      <c r="F200" s="17">
        <f t="shared" si="24"/>
        <v>9.3283582089552237E-4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9.3283582089552237E-4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23"/>
        <v/>
      </c>
      <c r="F203" s="17">
        <f t="shared" si="24"/>
        <v>9.3283582089552237E-4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14</v>
      </c>
      <c r="D204" s="16">
        <v>34</v>
      </c>
      <c r="E204" s="17">
        <f t="shared" si="23"/>
        <v>3.6939313984168866E-2</v>
      </c>
      <c r="F204" s="17">
        <f t="shared" si="24"/>
        <v>3.1716417910447763E-2</v>
      </c>
      <c r="G204" s="17">
        <f t="shared" si="26"/>
        <v>1.4285714285714286</v>
      </c>
      <c r="H204" s="17">
        <f t="shared" si="25"/>
        <v>5.2770448548812667E-2</v>
      </c>
    </row>
    <row r="205" spans="1:8" ht="25.5" x14ac:dyDescent="0.2">
      <c r="A205" s="14"/>
      <c r="B205" s="15" t="s">
        <v>187</v>
      </c>
      <c r="C205" s="16">
        <v>18</v>
      </c>
      <c r="D205" s="16">
        <v>97</v>
      </c>
      <c r="E205" s="17">
        <f t="shared" si="23"/>
        <v>4.7493403693931395E-2</v>
      </c>
      <c r="F205" s="17">
        <f t="shared" si="24"/>
        <v>9.0485074626865669E-2</v>
      </c>
      <c r="G205" s="17">
        <f t="shared" si="26"/>
        <v>4.3888888888888893</v>
      </c>
      <c r="H205" s="17">
        <f t="shared" si="25"/>
        <v>0.20844327176781002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27</v>
      </c>
      <c r="D207" s="16">
        <v>45</v>
      </c>
      <c r="E207" s="17">
        <f t="shared" si="23"/>
        <v>7.1240105540897103E-2</v>
      </c>
      <c r="F207" s="17">
        <f t="shared" si="24"/>
        <v>4.1977611940298511E-2</v>
      </c>
      <c r="G207" s="17">
        <f t="shared" si="26"/>
        <v>0.66666666666666663</v>
      </c>
      <c r="H207" s="17">
        <f t="shared" si="25"/>
        <v>4.7493403693931402E-2</v>
      </c>
    </row>
    <row r="208" spans="1:8" x14ac:dyDescent="0.2">
      <c r="A208" s="14"/>
      <c r="B208" s="15" t="s">
        <v>190</v>
      </c>
      <c r="C208" s="16">
        <v>7</v>
      </c>
      <c r="D208" s="16">
        <v>3</v>
      </c>
      <c r="E208" s="17">
        <f t="shared" si="23"/>
        <v>1.8469656992084433E-2</v>
      </c>
      <c r="F208" s="17">
        <f t="shared" si="24"/>
        <v>2.798507462686567E-3</v>
      </c>
      <c r="G208" s="17">
        <f t="shared" si="26"/>
        <v>-0.5714285714285714</v>
      </c>
      <c r="H208" s="17">
        <f t="shared" si="25"/>
        <v>-1.0554089709762533E-2</v>
      </c>
    </row>
    <row r="209" spans="1:8" x14ac:dyDescent="0.2">
      <c r="A209" s="14"/>
      <c r="B209" s="15" t="s">
        <v>191</v>
      </c>
      <c r="C209" s="16">
        <v>5</v>
      </c>
      <c r="D209" s="16">
        <v>87</v>
      </c>
      <c r="E209" s="17">
        <f t="shared" ref="E209:E240" si="27">+IF(C209=0,"",C209/C$177)</f>
        <v>1.3192612137203167E-2</v>
      </c>
      <c r="F209" s="17">
        <f t="shared" ref="F209:F240" si="28">+IF(D209=0,"",D209/D$177)</f>
        <v>8.1156716417910446E-2</v>
      </c>
      <c r="G209" s="17">
        <f t="shared" si="26"/>
        <v>16.399999999999999</v>
      </c>
      <c r="H209" s="17">
        <f t="shared" ref="H209:H240" si="29">+IF(OR(AND(E209=""),(G209="")),"",E209*G209)</f>
        <v>0.21635883905013192</v>
      </c>
    </row>
    <row r="210" spans="1:8" x14ac:dyDescent="0.2">
      <c r="A210" s="14"/>
      <c r="B210" s="15" t="s">
        <v>192</v>
      </c>
      <c r="C210" s="16">
        <v>5</v>
      </c>
      <c r="D210" s="16">
        <v>9</v>
      </c>
      <c r="E210" s="17">
        <f t="shared" si="27"/>
        <v>1.3192612137203167E-2</v>
      </c>
      <c r="F210" s="17">
        <f t="shared" si="28"/>
        <v>8.3955223880597014E-3</v>
      </c>
      <c r="G210" s="17">
        <f t="shared" ref="G210:G241" si="30">+IF(AND(C210=0,D210=0)," ",IF(C210=0,1,IF(D210=0,-1,(D210-C210)/C210)))</f>
        <v>0.8</v>
      </c>
      <c r="H210" s="17">
        <f t="shared" si="29"/>
        <v>1.0554089709762534E-2</v>
      </c>
    </row>
    <row r="211" spans="1:8" x14ac:dyDescent="0.2">
      <c r="A211" s="14"/>
      <c r="B211" s="15" t="s">
        <v>193</v>
      </c>
      <c r="C211" s="16">
        <v>2</v>
      </c>
      <c r="D211" s="16">
        <v>2</v>
      </c>
      <c r="E211" s="17">
        <f t="shared" si="27"/>
        <v>5.2770448548812663E-3</v>
      </c>
      <c r="F211" s="17">
        <f t="shared" si="28"/>
        <v>1.8656716417910447E-3</v>
      </c>
      <c r="G211" s="17">
        <f t="shared" si="30"/>
        <v>0</v>
      </c>
      <c r="H211" s="17">
        <f t="shared" si="29"/>
        <v>0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2.6385224274406332E-3</v>
      </c>
      <c r="F214" s="17" t="str">
        <f t="shared" si="28"/>
        <v/>
      </c>
      <c r="G214" s="17">
        <f t="shared" si="30"/>
        <v>-1</v>
      </c>
      <c r="H214" s="17">
        <f t="shared" si="29"/>
        <v>-2.6385224274406332E-3</v>
      </c>
    </row>
    <row r="215" spans="1:8" x14ac:dyDescent="0.2">
      <c r="A215" s="14"/>
      <c r="B215" s="15" t="s">
        <v>197</v>
      </c>
      <c r="C215" s="16">
        <v>3</v>
      </c>
      <c r="D215" s="16">
        <v>20</v>
      </c>
      <c r="E215" s="17">
        <f t="shared" si="27"/>
        <v>7.9155672823219003E-3</v>
      </c>
      <c r="F215" s="17">
        <f t="shared" si="28"/>
        <v>1.8656716417910446E-2</v>
      </c>
      <c r="G215" s="17">
        <f t="shared" si="30"/>
        <v>5.666666666666667</v>
      </c>
      <c r="H215" s="17">
        <f t="shared" si="29"/>
        <v>4.4854881266490773E-2</v>
      </c>
    </row>
    <row r="216" spans="1:8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2.6385224274406332E-3</v>
      </c>
      <c r="F216" s="17">
        <f t="shared" si="28"/>
        <v>9.3283582089552237E-4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20</v>
      </c>
      <c r="D219" s="16">
        <v>23</v>
      </c>
      <c r="E219" s="17">
        <f t="shared" si="27"/>
        <v>5.2770448548812667E-2</v>
      </c>
      <c r="F219" s="17">
        <f t="shared" si="28"/>
        <v>2.1455223880597014E-2</v>
      </c>
      <c r="G219" s="17">
        <f t="shared" si="30"/>
        <v>0.15</v>
      </c>
      <c r="H219" s="17">
        <f t="shared" si="29"/>
        <v>7.9155672823219003E-3</v>
      </c>
    </row>
    <row r="220" spans="1:8" x14ac:dyDescent="0.2">
      <c r="A220" s="14"/>
      <c r="B220" s="15" t="s">
        <v>202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1.8656716417910447E-3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13</v>
      </c>
      <c r="D224" s="16">
        <v>23</v>
      </c>
      <c r="E224" s="17">
        <f t="shared" si="27"/>
        <v>3.430079155672823E-2</v>
      </c>
      <c r="F224" s="17">
        <f t="shared" si="28"/>
        <v>2.1455223880597014E-2</v>
      </c>
      <c r="G224" s="17">
        <f t="shared" si="30"/>
        <v>0.76923076923076927</v>
      </c>
      <c r="H224" s="17">
        <f t="shared" si="29"/>
        <v>2.6385224274406333E-2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2.6385224274406332E-3</v>
      </c>
      <c r="F230" s="17" t="str">
        <f t="shared" si="28"/>
        <v/>
      </c>
      <c r="G230" s="17">
        <f t="shared" si="30"/>
        <v>-1</v>
      </c>
      <c r="H230" s="17">
        <f t="shared" si="29"/>
        <v>-2.6385224274406332E-3</v>
      </c>
    </row>
    <row r="231" spans="1:8" x14ac:dyDescent="0.2">
      <c r="A231" s="14"/>
      <c r="B231" s="15" t="s">
        <v>213</v>
      </c>
      <c r="C231" s="16">
        <v>30</v>
      </c>
      <c r="D231" s="16">
        <v>100</v>
      </c>
      <c r="E231" s="17">
        <f t="shared" si="27"/>
        <v>7.9155672823219003E-2</v>
      </c>
      <c r="F231" s="17">
        <f t="shared" si="28"/>
        <v>9.3283582089552244E-2</v>
      </c>
      <c r="G231" s="17">
        <f t="shared" si="30"/>
        <v>2.3333333333333335</v>
      </c>
      <c r="H231" s="17">
        <f t="shared" si="29"/>
        <v>0.18469656992084435</v>
      </c>
    </row>
    <row r="232" spans="1:8" x14ac:dyDescent="0.2">
      <c r="A232" s="14"/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9.3283582089552237E-4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9.3283582089552237E-4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2</v>
      </c>
      <c r="D234" s="16">
        <v>0</v>
      </c>
      <c r="E234" s="17">
        <f t="shared" si="27"/>
        <v>5.2770448548812663E-3</v>
      </c>
      <c r="F234" s="17" t="str">
        <f t="shared" si="28"/>
        <v/>
      </c>
      <c r="G234" s="17">
        <f t="shared" si="30"/>
        <v>-1</v>
      </c>
      <c r="H234" s="17">
        <f t="shared" si="29"/>
        <v>-5.2770448548812663E-3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0</v>
      </c>
      <c r="E237" s="17">
        <f t="shared" si="27"/>
        <v>7.9155672823219003E-3</v>
      </c>
      <c r="F237" s="17" t="str">
        <f t="shared" si="28"/>
        <v/>
      </c>
      <c r="G237" s="17">
        <f t="shared" si="30"/>
        <v>-1</v>
      </c>
      <c r="H237" s="17">
        <f t="shared" si="29"/>
        <v>-7.9155672823219003E-3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7</v>
      </c>
      <c r="D244" s="16">
        <v>21</v>
      </c>
      <c r="E244" s="17">
        <f t="shared" si="31"/>
        <v>1.8469656992084433E-2</v>
      </c>
      <c r="F244" s="17">
        <f t="shared" si="32"/>
        <v>1.9589552238805971E-2</v>
      </c>
      <c r="G244" s="17">
        <f t="shared" si="34"/>
        <v>2</v>
      </c>
      <c r="H244" s="17">
        <f t="shared" si="33"/>
        <v>3.6939313984168866E-2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9.3283582089552237E-4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2</v>
      </c>
      <c r="D247" s="16">
        <v>1</v>
      </c>
      <c r="E247" s="17">
        <f t="shared" si="31"/>
        <v>5.2770448548812663E-3</v>
      </c>
      <c r="F247" s="17">
        <f t="shared" si="32"/>
        <v>9.3283582089552237E-4</v>
      </c>
      <c r="G247" s="17">
        <f t="shared" si="34"/>
        <v>-0.5</v>
      </c>
      <c r="H247" s="17">
        <f t="shared" si="33"/>
        <v>-2.6385224274406332E-3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2.6385224274406332E-3</v>
      </c>
      <c r="F249" s="17" t="str">
        <f t="shared" si="32"/>
        <v/>
      </c>
      <c r="G249" s="17">
        <f t="shared" si="34"/>
        <v>-1</v>
      </c>
      <c r="H249" s="17">
        <f t="shared" si="33"/>
        <v>-2.6385224274406332E-3</v>
      </c>
    </row>
    <row r="250" spans="1:8" x14ac:dyDescent="0.2">
      <c r="A250" s="14"/>
      <c r="B250" s="15" t="s">
        <v>232</v>
      </c>
      <c r="C250" s="16">
        <v>1</v>
      </c>
      <c r="D250" s="16">
        <v>6</v>
      </c>
      <c r="E250" s="17">
        <f t="shared" si="31"/>
        <v>2.6385224274406332E-3</v>
      </c>
      <c r="F250" s="17">
        <f t="shared" si="32"/>
        <v>5.597014925373134E-3</v>
      </c>
      <c r="G250" s="17">
        <f t="shared" si="34"/>
        <v>5</v>
      </c>
      <c r="H250" s="17">
        <f t="shared" si="33"/>
        <v>1.3192612137203165E-2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9.3283582089552237E-4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9.3283582089552237E-4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1.8656716417910447E-3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2</v>
      </c>
      <c r="E266" s="17" t="str">
        <f t="shared" si="31"/>
        <v/>
      </c>
      <c r="F266" s="17">
        <f t="shared" si="32"/>
        <v>1.8656716417910447E-3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</v>
      </c>
      <c r="D270" s="16">
        <v>2</v>
      </c>
      <c r="E270" s="17">
        <f t="shared" si="31"/>
        <v>5.2770448548812663E-3</v>
      </c>
      <c r="F270" s="17">
        <f t="shared" si="32"/>
        <v>1.8656716417910447E-3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10</v>
      </c>
      <c r="D282" s="16">
        <v>8</v>
      </c>
      <c r="E282" s="17">
        <f t="shared" si="35"/>
        <v>2.6385224274406333E-2</v>
      </c>
      <c r="F282" s="17">
        <f t="shared" si="36"/>
        <v>7.462686567164179E-3</v>
      </c>
      <c r="G282" s="17">
        <f t="shared" si="38"/>
        <v>-0.2</v>
      </c>
      <c r="H282" s="17">
        <f t="shared" si="37"/>
        <v>-5.2770448548812672E-3</v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9.3283582089552237E-4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9.3283582089552237E-4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2</v>
      </c>
      <c r="D287" s="16">
        <v>1</v>
      </c>
      <c r="E287" s="17">
        <f t="shared" si="35"/>
        <v>5.2770448548812663E-3</v>
      </c>
      <c r="F287" s="17">
        <f t="shared" si="36"/>
        <v>9.3283582089552237E-4</v>
      </c>
      <c r="G287" s="17">
        <f t="shared" si="38"/>
        <v>-0.5</v>
      </c>
      <c r="H287" s="17">
        <f t="shared" si="37"/>
        <v>-2.6385224274406332E-3</v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2.6385224274406332E-3</v>
      </c>
      <c r="F288" s="17">
        <f t="shared" si="36"/>
        <v>1.8656716417910447E-3</v>
      </c>
      <c r="G288" s="17">
        <f t="shared" si="38"/>
        <v>1</v>
      </c>
      <c r="H288" s="17">
        <f t="shared" si="37"/>
        <v>2.6385224274406332E-3</v>
      </c>
    </row>
    <row r="289" spans="1:8" x14ac:dyDescent="0.2">
      <c r="A289" s="14"/>
      <c r="B289" s="15" t="s">
        <v>271</v>
      </c>
      <c r="C289" s="16">
        <v>7</v>
      </c>
      <c r="D289" s="16">
        <v>6</v>
      </c>
      <c r="E289" s="17">
        <f t="shared" si="35"/>
        <v>1.8469656992084433E-2</v>
      </c>
      <c r="F289" s="17">
        <f t="shared" si="36"/>
        <v>5.597014925373134E-3</v>
      </c>
      <c r="G289" s="17">
        <f t="shared" si="38"/>
        <v>-0.14285714285714285</v>
      </c>
      <c r="H289" s="17">
        <f t="shared" si="37"/>
        <v>-2.6385224274406332E-3</v>
      </c>
    </row>
    <row r="290" spans="1:8" x14ac:dyDescent="0.2">
      <c r="A290" s="14"/>
      <c r="B290" s="15" t="s">
        <v>272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9.3283582089552237E-4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</v>
      </c>
      <c r="D292" s="16">
        <v>0</v>
      </c>
      <c r="E292" s="17">
        <f t="shared" si="35"/>
        <v>2.6385224274406332E-3</v>
      </c>
      <c r="F292" s="17" t="str">
        <f t="shared" si="36"/>
        <v/>
      </c>
      <c r="G292" s="17">
        <f t="shared" si="38"/>
        <v>-1</v>
      </c>
      <c r="H292" s="17">
        <f t="shared" si="37"/>
        <v>-2.6385224274406332E-3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8</v>
      </c>
      <c r="D294" s="16">
        <v>19</v>
      </c>
      <c r="E294" s="17">
        <f t="shared" si="35"/>
        <v>2.1108179419525065E-2</v>
      </c>
      <c r="F294" s="17">
        <f t="shared" si="36"/>
        <v>1.7723880597014924E-2</v>
      </c>
      <c r="G294" s="17">
        <f t="shared" si="38"/>
        <v>1.375</v>
      </c>
      <c r="H294" s="17">
        <f t="shared" si="37"/>
        <v>2.9023746701846966E-2</v>
      </c>
    </row>
    <row r="295" spans="1:8" x14ac:dyDescent="0.2">
      <c r="A295" s="14"/>
      <c r="B295" s="15" t="s">
        <v>277</v>
      </c>
      <c r="C295" s="16">
        <v>4</v>
      </c>
      <c r="D295" s="16">
        <v>1</v>
      </c>
      <c r="E295" s="17">
        <f t="shared" si="35"/>
        <v>1.0554089709762533E-2</v>
      </c>
      <c r="F295" s="17">
        <f t="shared" si="36"/>
        <v>9.3283582089552237E-4</v>
      </c>
      <c r="G295" s="17">
        <f t="shared" si="38"/>
        <v>-0.75</v>
      </c>
      <c r="H295" s="17">
        <f t="shared" si="37"/>
        <v>-7.9155672823219003E-3</v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1</v>
      </c>
      <c r="D298" s="16">
        <v>1</v>
      </c>
      <c r="E298" s="17">
        <f t="shared" si="35"/>
        <v>2.6385224274406332E-3</v>
      </c>
      <c r="F298" s="17">
        <f t="shared" si="36"/>
        <v>9.3283582089552237E-4</v>
      </c>
      <c r="G298" s="17">
        <f t="shared" si="38"/>
        <v>0</v>
      </c>
      <c r="H298" s="17">
        <f t="shared" si="37"/>
        <v>0</v>
      </c>
    </row>
    <row r="299" spans="1:8" ht="25.5" x14ac:dyDescent="0.2">
      <c r="A299" s="14"/>
      <c r="B299" s="15" t="s">
        <v>281</v>
      </c>
      <c r="C299" s="16">
        <v>1</v>
      </c>
      <c r="D299" s="16">
        <v>0</v>
      </c>
      <c r="E299" s="17">
        <f t="shared" si="35"/>
        <v>2.6385224274406332E-3</v>
      </c>
      <c r="F299" s="17" t="str">
        <f t="shared" si="36"/>
        <v/>
      </c>
      <c r="G299" s="17">
        <f t="shared" si="38"/>
        <v>-1</v>
      </c>
      <c r="H299" s="17">
        <f t="shared" si="37"/>
        <v>-2.6385224274406332E-3</v>
      </c>
    </row>
    <row r="300" spans="1:8" x14ac:dyDescent="0.2">
      <c r="A300" s="14"/>
      <c r="B300" s="15" t="s">
        <v>282</v>
      </c>
      <c r="C300" s="16">
        <v>1</v>
      </c>
      <c r="D300" s="16">
        <v>9</v>
      </c>
      <c r="E300" s="17">
        <f t="shared" si="35"/>
        <v>2.6385224274406332E-3</v>
      </c>
      <c r="F300" s="17">
        <f t="shared" si="36"/>
        <v>8.3955223880597014E-3</v>
      </c>
      <c r="G300" s="17">
        <f t="shared" si="38"/>
        <v>8</v>
      </c>
      <c r="H300" s="17">
        <f t="shared" si="37"/>
        <v>2.1108179419525065E-2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</v>
      </c>
      <c r="D306" s="16">
        <v>6</v>
      </c>
      <c r="E306" s="17">
        <f t="shared" si="39"/>
        <v>1.8469656992084433E-2</v>
      </c>
      <c r="F306" s="17">
        <f t="shared" si="40"/>
        <v>5.597014925373134E-3</v>
      </c>
      <c r="G306" s="17">
        <f t="shared" ref="G306:G337" si="42">+IF(AND(C306=0,D306=0)," ",IF(C306=0,1,IF(D306=0,-1,(D306-C306)/C306)))</f>
        <v>-0.14285714285714285</v>
      </c>
      <c r="H306" s="17">
        <f t="shared" si="41"/>
        <v>-2.6385224274406332E-3</v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2.6385224274406332E-3</v>
      </c>
      <c r="F307" s="17" t="str">
        <f t="shared" si="40"/>
        <v/>
      </c>
      <c r="G307" s="17">
        <f t="shared" si="42"/>
        <v>-1</v>
      </c>
      <c r="H307" s="17">
        <f t="shared" si="41"/>
        <v>-2.6385224274406332E-3</v>
      </c>
    </row>
    <row r="308" spans="1:8" ht="25.5" x14ac:dyDescent="0.2">
      <c r="A308" s="14"/>
      <c r="B308" s="15" t="s">
        <v>290</v>
      </c>
      <c r="C308" s="16">
        <v>3</v>
      </c>
      <c r="D308" s="16">
        <v>5</v>
      </c>
      <c r="E308" s="17">
        <f t="shared" si="39"/>
        <v>7.9155672823219003E-3</v>
      </c>
      <c r="F308" s="17">
        <f t="shared" si="40"/>
        <v>4.6641791044776115E-3</v>
      </c>
      <c r="G308" s="17">
        <f t="shared" si="42"/>
        <v>0.66666666666666663</v>
      </c>
      <c r="H308" s="17">
        <f t="shared" si="41"/>
        <v>5.2770448548812663E-3</v>
      </c>
    </row>
    <row r="309" spans="1:8" x14ac:dyDescent="0.2">
      <c r="A309" s="14"/>
      <c r="B309" s="15" t="s">
        <v>291</v>
      </c>
      <c r="C309" s="16">
        <v>1</v>
      </c>
      <c r="D309" s="16">
        <v>1</v>
      </c>
      <c r="E309" s="17">
        <f t="shared" si="39"/>
        <v>2.6385224274406332E-3</v>
      </c>
      <c r="F309" s="17">
        <f t="shared" si="40"/>
        <v>9.3283582089552237E-4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9.3283582089552237E-4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3</v>
      </c>
      <c r="D311" s="16">
        <v>2</v>
      </c>
      <c r="E311" s="17">
        <f t="shared" si="39"/>
        <v>7.9155672823219003E-3</v>
      </c>
      <c r="F311" s="17">
        <f t="shared" si="40"/>
        <v>1.8656716417910447E-3</v>
      </c>
      <c r="G311" s="17">
        <f t="shared" si="42"/>
        <v>-0.33333333333333331</v>
      </c>
      <c r="H311" s="17">
        <f t="shared" si="41"/>
        <v>-2.6385224274406332E-3</v>
      </c>
    </row>
    <row r="312" spans="1:8" x14ac:dyDescent="0.2">
      <c r="A312" s="14"/>
      <c r="B312" s="15" t="s">
        <v>294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9.3283582089552237E-4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44</v>
      </c>
      <c r="D314" s="16">
        <v>12</v>
      </c>
      <c r="E314" s="17">
        <f t="shared" si="39"/>
        <v>0.11609498680738786</v>
      </c>
      <c r="F314" s="17">
        <f t="shared" si="40"/>
        <v>1.1194029850746268E-2</v>
      </c>
      <c r="G314" s="17">
        <f t="shared" si="42"/>
        <v>-0.72727272727272729</v>
      </c>
      <c r="H314" s="17">
        <f t="shared" si="41"/>
        <v>-8.4432717678100261E-2</v>
      </c>
    </row>
    <row r="315" spans="1:8" x14ac:dyDescent="0.2">
      <c r="A315" s="14"/>
      <c r="B315" s="15" t="s">
        <v>297</v>
      </c>
      <c r="C315" s="16">
        <v>0</v>
      </c>
      <c r="D315" s="16">
        <v>2</v>
      </c>
      <c r="E315" s="17" t="str">
        <f t="shared" si="39"/>
        <v/>
      </c>
      <c r="F315" s="17">
        <f t="shared" si="40"/>
        <v>1.8656716417910447E-3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9.3283582089552237E-4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2.6385224274406332E-3</v>
      </c>
      <c r="F319" s="17" t="str">
        <f t="shared" si="40"/>
        <v/>
      </c>
      <c r="G319" s="17">
        <f t="shared" si="42"/>
        <v>-1</v>
      </c>
      <c r="H319" s="17">
        <f t="shared" si="41"/>
        <v>-2.6385224274406332E-3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1</v>
      </c>
      <c r="D321" s="16">
        <v>0</v>
      </c>
      <c r="E321" s="17">
        <f t="shared" si="39"/>
        <v>2.6385224274406332E-3</v>
      </c>
      <c r="F321" s="17" t="str">
        <f t="shared" si="40"/>
        <v/>
      </c>
      <c r="G321" s="17">
        <f t="shared" si="42"/>
        <v>-1</v>
      </c>
      <c r="H321" s="17">
        <f t="shared" si="41"/>
        <v>-2.6385224274406332E-3</v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9.3283582089552237E-4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5</v>
      </c>
      <c r="D325" s="16">
        <v>14</v>
      </c>
      <c r="E325" s="17">
        <f t="shared" si="39"/>
        <v>1.3192612137203167E-2</v>
      </c>
      <c r="F325" s="17">
        <f t="shared" si="40"/>
        <v>1.3059701492537313E-2</v>
      </c>
      <c r="G325" s="17">
        <f t="shared" si="42"/>
        <v>1.8</v>
      </c>
      <c r="H325" s="17">
        <f t="shared" si="41"/>
        <v>2.3746701846965701E-2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9.3283582089552237E-4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5.2770448548812663E-3</v>
      </c>
      <c r="F348" s="17" t="str">
        <f t="shared" si="44"/>
        <v/>
      </c>
      <c r="G348" s="17">
        <f t="shared" si="46"/>
        <v>-1</v>
      </c>
      <c r="H348" s="17">
        <f t="shared" si="45"/>
        <v>-5.2770448548812663E-3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4575</v>
      </c>
      <c r="D356" s="20">
        <f>SUM(D357:D585)</f>
        <v>3456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-0.24459016393442623</v>
      </c>
      <c r="H356" s="21">
        <f t="shared" ref="H356:H419" si="49">+IF(OR(AND(E356=""),(G356="")),"",E356*G356)</f>
        <v>-0.24459016393442623</v>
      </c>
    </row>
    <row r="357" spans="1:8" x14ac:dyDescent="0.2">
      <c r="A357" s="14"/>
      <c r="B357" s="15" t="s">
        <v>333</v>
      </c>
      <c r="C357" s="16">
        <v>14</v>
      </c>
      <c r="D357" s="16">
        <v>10</v>
      </c>
      <c r="E357" s="17">
        <f t="shared" si="47"/>
        <v>3.0601092896174863E-3</v>
      </c>
      <c r="F357" s="17">
        <f t="shared" si="48"/>
        <v>2.8935185185185184E-3</v>
      </c>
      <c r="G357" s="17">
        <f t="shared" ref="G357:G420" si="50">+IF(AND(C357=0,D357=0)," ",IF(C357=0,1,IF(D357=0,-1,(D357-C357)/C357)))</f>
        <v>-0.2857142857142857</v>
      </c>
      <c r="H357" s="17">
        <f t="shared" si="49"/>
        <v>-8.7431693989071038E-4</v>
      </c>
    </row>
    <row r="358" spans="1:8" x14ac:dyDescent="0.2">
      <c r="A358" s="14"/>
      <c r="B358" s="15" t="s">
        <v>334</v>
      </c>
      <c r="C358" s="16">
        <v>1</v>
      </c>
      <c r="D358" s="16">
        <v>0</v>
      </c>
      <c r="E358" s="17">
        <f t="shared" si="47"/>
        <v>2.185792349726776E-4</v>
      </c>
      <c r="F358" s="17" t="str">
        <f t="shared" si="48"/>
        <v/>
      </c>
      <c r="G358" s="17">
        <f t="shared" si="50"/>
        <v>-1</v>
      </c>
      <c r="H358" s="17">
        <f t="shared" si="49"/>
        <v>-2.185792349726776E-4</v>
      </c>
    </row>
    <row r="359" spans="1:8" x14ac:dyDescent="0.2">
      <c r="A359" s="14"/>
      <c r="B359" s="15" t="s">
        <v>335</v>
      </c>
      <c r="C359" s="16">
        <v>195</v>
      </c>
      <c r="D359" s="16">
        <v>132</v>
      </c>
      <c r="E359" s="17">
        <f t="shared" si="47"/>
        <v>4.2622950819672129E-2</v>
      </c>
      <c r="F359" s="17">
        <f t="shared" si="48"/>
        <v>3.8194444444444448E-2</v>
      </c>
      <c r="G359" s="17">
        <f t="shared" si="50"/>
        <v>-0.32307692307692309</v>
      </c>
      <c r="H359" s="17">
        <f t="shared" si="49"/>
        <v>-1.3770491803278688E-2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28</v>
      </c>
      <c r="D362" s="16">
        <v>42</v>
      </c>
      <c r="E362" s="17">
        <f t="shared" si="47"/>
        <v>6.1202185792349727E-3</v>
      </c>
      <c r="F362" s="17">
        <f t="shared" si="48"/>
        <v>1.2152777777777778E-2</v>
      </c>
      <c r="G362" s="17">
        <f t="shared" si="50"/>
        <v>0.5</v>
      </c>
      <c r="H362" s="17">
        <f t="shared" si="49"/>
        <v>3.0601092896174863E-3</v>
      </c>
    </row>
    <row r="363" spans="1:8" x14ac:dyDescent="0.2">
      <c r="A363" s="14"/>
      <c r="B363" s="15" t="s">
        <v>339</v>
      </c>
      <c r="C363" s="16">
        <v>1</v>
      </c>
      <c r="D363" s="16">
        <v>2</v>
      </c>
      <c r="E363" s="17">
        <f t="shared" si="47"/>
        <v>2.185792349726776E-4</v>
      </c>
      <c r="F363" s="17">
        <f t="shared" si="48"/>
        <v>5.7870370370370367E-4</v>
      </c>
      <c r="G363" s="17">
        <f t="shared" si="50"/>
        <v>1</v>
      </c>
      <c r="H363" s="17">
        <f t="shared" si="49"/>
        <v>2.185792349726776E-4</v>
      </c>
    </row>
    <row r="364" spans="1:8" x14ac:dyDescent="0.2">
      <c r="A364" s="14"/>
      <c r="B364" s="15" t="s">
        <v>340</v>
      </c>
      <c r="C364" s="16">
        <v>2</v>
      </c>
      <c r="D364" s="16">
        <v>2</v>
      </c>
      <c r="E364" s="17">
        <f t="shared" si="47"/>
        <v>4.3715846994535519E-4</v>
      </c>
      <c r="F364" s="17">
        <f t="shared" si="48"/>
        <v>5.7870370370370367E-4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2</v>
      </c>
      <c r="D365" s="16">
        <v>1</v>
      </c>
      <c r="E365" s="17">
        <f t="shared" si="47"/>
        <v>4.3715846994535519E-4</v>
      </c>
      <c r="F365" s="17">
        <f t="shared" si="48"/>
        <v>2.8935185185185184E-4</v>
      </c>
      <c r="G365" s="17">
        <f t="shared" si="50"/>
        <v>-0.5</v>
      </c>
      <c r="H365" s="17">
        <f t="shared" si="49"/>
        <v>-2.185792349726776E-4</v>
      </c>
    </row>
    <row r="366" spans="1:8" x14ac:dyDescent="0.2">
      <c r="A366" s="14"/>
      <c r="B366" s="15" t="s">
        <v>342</v>
      </c>
      <c r="C366" s="16">
        <v>5</v>
      </c>
      <c r="D366" s="16">
        <v>0</v>
      </c>
      <c r="E366" s="17">
        <f t="shared" si="47"/>
        <v>1.092896174863388E-3</v>
      </c>
      <c r="F366" s="17" t="str">
        <f t="shared" si="48"/>
        <v/>
      </c>
      <c r="G366" s="17">
        <f t="shared" si="50"/>
        <v>-1</v>
      </c>
      <c r="H366" s="17">
        <f t="shared" si="49"/>
        <v>-1.092896174863388E-3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29</v>
      </c>
      <c r="D368" s="16">
        <v>63</v>
      </c>
      <c r="E368" s="17">
        <f t="shared" si="47"/>
        <v>6.3387978142076503E-3</v>
      </c>
      <c r="F368" s="17">
        <f t="shared" si="48"/>
        <v>1.8229166666666668E-2</v>
      </c>
      <c r="G368" s="17">
        <f t="shared" si="50"/>
        <v>1.1724137931034482</v>
      </c>
      <c r="H368" s="17">
        <f t="shared" si="49"/>
        <v>7.4316939890710374E-3</v>
      </c>
    </row>
    <row r="369" spans="1:8" x14ac:dyDescent="0.2">
      <c r="A369" s="14"/>
      <c r="B369" s="15" t="s">
        <v>345</v>
      </c>
      <c r="C369" s="16">
        <v>8</v>
      </c>
      <c r="D369" s="16">
        <v>77</v>
      </c>
      <c r="E369" s="17">
        <f t="shared" si="47"/>
        <v>1.7486338797814208E-3</v>
      </c>
      <c r="F369" s="17">
        <f t="shared" si="48"/>
        <v>2.2280092592592591E-2</v>
      </c>
      <c r="G369" s="17">
        <f t="shared" si="50"/>
        <v>8.625</v>
      </c>
      <c r="H369" s="17">
        <f t="shared" si="49"/>
        <v>1.5081967213114753E-2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98</v>
      </c>
      <c r="D371" s="16">
        <v>59</v>
      </c>
      <c r="E371" s="17">
        <f t="shared" si="47"/>
        <v>2.1420765027322406E-2</v>
      </c>
      <c r="F371" s="17">
        <f t="shared" si="48"/>
        <v>1.7071759259259259E-2</v>
      </c>
      <c r="G371" s="17">
        <f t="shared" si="50"/>
        <v>-0.39795918367346939</v>
      </c>
      <c r="H371" s="17">
        <f t="shared" si="49"/>
        <v>-8.5245901639344271E-3</v>
      </c>
    </row>
    <row r="372" spans="1:8" x14ac:dyDescent="0.2">
      <c r="A372" s="14"/>
      <c r="B372" s="15" t="s">
        <v>348</v>
      </c>
      <c r="C372" s="16">
        <v>1</v>
      </c>
      <c r="D372" s="16">
        <v>11</v>
      </c>
      <c r="E372" s="17">
        <f t="shared" si="47"/>
        <v>2.185792349726776E-4</v>
      </c>
      <c r="F372" s="17">
        <f t="shared" si="48"/>
        <v>3.1828703703703702E-3</v>
      </c>
      <c r="G372" s="17">
        <f t="shared" si="50"/>
        <v>10</v>
      </c>
      <c r="H372" s="17">
        <f t="shared" si="49"/>
        <v>2.185792349726776E-3</v>
      </c>
    </row>
    <row r="373" spans="1:8" x14ac:dyDescent="0.2">
      <c r="A373" s="14"/>
      <c r="B373" s="15" t="s">
        <v>349</v>
      </c>
      <c r="C373" s="16">
        <v>13</v>
      </c>
      <c r="D373" s="16">
        <v>1</v>
      </c>
      <c r="E373" s="17">
        <f t="shared" si="47"/>
        <v>2.8415300546448087E-3</v>
      </c>
      <c r="F373" s="17">
        <f t="shared" si="48"/>
        <v>2.8935185185185184E-4</v>
      </c>
      <c r="G373" s="17">
        <f t="shared" si="50"/>
        <v>-0.92307692307692313</v>
      </c>
      <c r="H373" s="17">
        <f t="shared" si="49"/>
        <v>-2.6229508196721311E-3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2.8935185185185184E-4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1922</v>
      </c>
      <c r="D376" s="16">
        <v>616</v>
      </c>
      <c r="E376" s="17">
        <f t="shared" si="47"/>
        <v>0.42010928961748634</v>
      </c>
      <c r="F376" s="17">
        <f t="shared" si="48"/>
        <v>0.17824074074074073</v>
      </c>
      <c r="G376" s="17">
        <f t="shared" si="50"/>
        <v>-0.67950052029136321</v>
      </c>
      <c r="H376" s="17">
        <f t="shared" si="49"/>
        <v>-0.28546448087431697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1</v>
      </c>
      <c r="E379" s="17">
        <f t="shared" si="47"/>
        <v>6.5573770491803279E-4</v>
      </c>
      <c r="F379" s="17">
        <f t="shared" si="48"/>
        <v>2.8935185185185184E-4</v>
      </c>
      <c r="G379" s="17">
        <f t="shared" si="50"/>
        <v>-0.66666666666666663</v>
      </c>
      <c r="H379" s="17">
        <f t="shared" si="49"/>
        <v>-4.3715846994535519E-4</v>
      </c>
    </row>
    <row r="380" spans="1:8" x14ac:dyDescent="0.2">
      <c r="A380" s="14"/>
      <c r="B380" s="15" t="s">
        <v>356</v>
      </c>
      <c r="C380" s="16">
        <v>18</v>
      </c>
      <c r="D380" s="16">
        <v>10</v>
      </c>
      <c r="E380" s="17">
        <f t="shared" si="47"/>
        <v>3.9344262295081967E-3</v>
      </c>
      <c r="F380" s="17">
        <f t="shared" si="48"/>
        <v>2.8935185185185184E-3</v>
      </c>
      <c r="G380" s="17">
        <f t="shared" si="50"/>
        <v>-0.44444444444444442</v>
      </c>
      <c r="H380" s="17">
        <f t="shared" si="49"/>
        <v>-1.7486338797814208E-3</v>
      </c>
    </row>
    <row r="381" spans="1:8" x14ac:dyDescent="0.2">
      <c r="A381" s="14"/>
      <c r="B381" s="15" t="s">
        <v>357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2.8935185185185184E-4</v>
      </c>
      <c r="G381" s="17">
        <f t="shared" si="50"/>
        <v>1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2</v>
      </c>
      <c r="D385" s="16">
        <v>3</v>
      </c>
      <c r="E385" s="17">
        <f t="shared" si="47"/>
        <v>4.3715846994535519E-4</v>
      </c>
      <c r="F385" s="17">
        <f t="shared" si="48"/>
        <v>8.6805555555555551E-4</v>
      </c>
      <c r="G385" s="17">
        <f t="shared" si="50"/>
        <v>0.5</v>
      </c>
      <c r="H385" s="17">
        <f t="shared" si="49"/>
        <v>2.185792349726776E-4</v>
      </c>
    </row>
    <row r="386" spans="1:8" x14ac:dyDescent="0.2">
      <c r="A386" s="14"/>
      <c r="B386" s="15" t="s">
        <v>362</v>
      </c>
      <c r="C386" s="16">
        <v>1</v>
      </c>
      <c r="D386" s="16">
        <v>3</v>
      </c>
      <c r="E386" s="17">
        <f t="shared" si="47"/>
        <v>2.185792349726776E-4</v>
      </c>
      <c r="F386" s="17">
        <f t="shared" si="48"/>
        <v>8.6805555555555551E-4</v>
      </c>
      <c r="G386" s="17">
        <f t="shared" si="50"/>
        <v>2</v>
      </c>
      <c r="H386" s="17">
        <f t="shared" si="49"/>
        <v>4.3715846994535519E-4</v>
      </c>
    </row>
    <row r="387" spans="1:8" x14ac:dyDescent="0.2">
      <c r="A387" s="14"/>
      <c r="B387" s="15" t="s">
        <v>363</v>
      </c>
      <c r="C387" s="16">
        <v>1</v>
      </c>
      <c r="D387" s="16">
        <v>2</v>
      </c>
      <c r="E387" s="17">
        <f t="shared" si="47"/>
        <v>2.185792349726776E-4</v>
      </c>
      <c r="F387" s="17">
        <f t="shared" si="48"/>
        <v>5.7870370370370367E-4</v>
      </c>
      <c r="G387" s="17">
        <f t="shared" si="50"/>
        <v>1</v>
      </c>
      <c r="H387" s="17">
        <f t="shared" si="49"/>
        <v>2.185792349726776E-4</v>
      </c>
    </row>
    <row r="388" spans="1:8" x14ac:dyDescent="0.2">
      <c r="A388" s="14"/>
      <c r="B388" s="15" t="s">
        <v>364</v>
      </c>
      <c r="C388" s="16">
        <v>0</v>
      </c>
      <c r="D388" s="16">
        <v>5</v>
      </c>
      <c r="E388" s="17" t="str">
        <f t="shared" si="47"/>
        <v/>
      </c>
      <c r="F388" s="17">
        <f t="shared" si="48"/>
        <v>1.4467592592592592E-3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</v>
      </c>
      <c r="D389" s="16">
        <v>2</v>
      </c>
      <c r="E389" s="17">
        <f t="shared" si="47"/>
        <v>4.3715846994535519E-4</v>
      </c>
      <c r="F389" s="17">
        <f t="shared" si="48"/>
        <v>5.7870370370370367E-4</v>
      </c>
      <c r="G389" s="17">
        <f t="shared" si="50"/>
        <v>0</v>
      </c>
      <c r="H389" s="17">
        <f t="shared" si="49"/>
        <v>0</v>
      </c>
    </row>
    <row r="390" spans="1:8" ht="25.5" x14ac:dyDescent="0.2">
      <c r="A390" s="14"/>
      <c r="B390" s="15" t="s">
        <v>366</v>
      </c>
      <c r="C390" s="16">
        <v>15</v>
      </c>
      <c r="D390" s="16">
        <v>7</v>
      </c>
      <c r="E390" s="17">
        <f t="shared" si="47"/>
        <v>3.2786885245901639E-3</v>
      </c>
      <c r="F390" s="17">
        <f t="shared" si="48"/>
        <v>2.0254629629629629E-3</v>
      </c>
      <c r="G390" s="17">
        <f t="shared" si="50"/>
        <v>-0.53333333333333333</v>
      </c>
      <c r="H390" s="17">
        <f t="shared" si="49"/>
        <v>-1.7486338797814208E-3</v>
      </c>
    </row>
    <row r="391" spans="1:8" x14ac:dyDescent="0.2">
      <c r="A391" s="14"/>
      <c r="B391" s="15" t="s">
        <v>367</v>
      </c>
      <c r="C391" s="16">
        <v>63</v>
      </c>
      <c r="D391" s="16">
        <v>39</v>
      </c>
      <c r="E391" s="17">
        <f t="shared" si="47"/>
        <v>1.3770491803278689E-2</v>
      </c>
      <c r="F391" s="17">
        <f t="shared" si="48"/>
        <v>1.1284722222222222E-2</v>
      </c>
      <c r="G391" s="17">
        <f t="shared" si="50"/>
        <v>-0.38095238095238093</v>
      </c>
      <c r="H391" s="17">
        <f t="shared" si="49"/>
        <v>-5.2459016393442623E-3</v>
      </c>
    </row>
    <row r="392" spans="1:8" x14ac:dyDescent="0.2">
      <c r="A392" s="14"/>
      <c r="B392" s="15" t="s">
        <v>368</v>
      </c>
      <c r="C392" s="16">
        <v>5</v>
      </c>
      <c r="D392" s="16">
        <v>3</v>
      </c>
      <c r="E392" s="17">
        <f t="shared" si="47"/>
        <v>1.092896174863388E-3</v>
      </c>
      <c r="F392" s="17">
        <f t="shared" si="48"/>
        <v>8.6805555555555551E-4</v>
      </c>
      <c r="G392" s="17">
        <f t="shared" si="50"/>
        <v>-0.4</v>
      </c>
      <c r="H392" s="17">
        <f t="shared" si="49"/>
        <v>-4.3715846994535519E-4</v>
      </c>
    </row>
    <row r="393" spans="1:8" x14ac:dyDescent="0.2">
      <c r="A393" s="14"/>
      <c r="B393" s="15" t="s">
        <v>369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2.8935185185185184E-4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2.8935185185185184E-4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6</v>
      </c>
      <c r="D395" s="16">
        <v>0</v>
      </c>
      <c r="E395" s="17">
        <f t="shared" si="47"/>
        <v>1.3114754098360656E-3</v>
      </c>
      <c r="F395" s="17" t="str">
        <f t="shared" si="48"/>
        <v/>
      </c>
      <c r="G395" s="17">
        <f t="shared" si="50"/>
        <v>-1</v>
      </c>
      <c r="H395" s="17">
        <f t="shared" si="49"/>
        <v>-1.3114754098360656E-3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24</v>
      </c>
      <c r="D398" s="16">
        <v>7</v>
      </c>
      <c r="E398" s="17">
        <f t="shared" si="47"/>
        <v>5.2459016393442623E-3</v>
      </c>
      <c r="F398" s="17">
        <f t="shared" si="48"/>
        <v>2.0254629629629629E-3</v>
      </c>
      <c r="G398" s="17">
        <f t="shared" si="50"/>
        <v>-0.70833333333333337</v>
      </c>
      <c r="H398" s="17">
        <f t="shared" si="49"/>
        <v>-3.7158469945355191E-3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4</v>
      </c>
      <c r="E401" s="17" t="str">
        <f t="shared" si="47"/>
        <v/>
      </c>
      <c r="F401" s="17">
        <f t="shared" si="48"/>
        <v>1.1574074074074073E-3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571</v>
      </c>
      <c r="D402" s="16">
        <v>322</v>
      </c>
      <c r="E402" s="17">
        <f t="shared" si="47"/>
        <v>0.12480874316939891</v>
      </c>
      <c r="F402" s="17">
        <f t="shared" si="48"/>
        <v>9.3171296296296294E-2</v>
      </c>
      <c r="G402" s="17">
        <f t="shared" si="50"/>
        <v>-0.43607705779334499</v>
      </c>
      <c r="H402" s="17">
        <f t="shared" si="49"/>
        <v>-5.442622950819672E-2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2.8935185185185184E-4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9</v>
      </c>
      <c r="D405" s="16">
        <v>271</v>
      </c>
      <c r="E405" s="17">
        <f t="shared" si="47"/>
        <v>1.9672131147540984E-3</v>
      </c>
      <c r="F405" s="17">
        <f t="shared" si="48"/>
        <v>7.8414351851851846E-2</v>
      </c>
      <c r="G405" s="17">
        <f t="shared" si="50"/>
        <v>29.111111111111111</v>
      </c>
      <c r="H405" s="17">
        <f t="shared" si="49"/>
        <v>5.7267759562841532E-2</v>
      </c>
    </row>
    <row r="406" spans="1:8" x14ac:dyDescent="0.2">
      <c r="A406" s="14"/>
      <c r="B406" s="15" t="s">
        <v>382</v>
      </c>
      <c r="C406" s="16">
        <v>42</v>
      </c>
      <c r="D406" s="16">
        <v>375</v>
      </c>
      <c r="E406" s="17">
        <f t="shared" si="47"/>
        <v>9.180327868852459E-3</v>
      </c>
      <c r="F406" s="17">
        <f t="shared" si="48"/>
        <v>0.10850694444444445</v>
      </c>
      <c r="G406" s="17">
        <f t="shared" si="50"/>
        <v>7.9285714285714288</v>
      </c>
      <c r="H406" s="17">
        <f t="shared" si="49"/>
        <v>7.2786885245901642E-2</v>
      </c>
    </row>
    <row r="407" spans="1:8" x14ac:dyDescent="0.2">
      <c r="A407" s="14"/>
      <c r="B407" s="15" t="s">
        <v>383</v>
      </c>
      <c r="C407" s="16">
        <v>69</v>
      </c>
      <c r="D407" s="16">
        <v>33</v>
      </c>
      <c r="E407" s="17">
        <f t="shared" si="47"/>
        <v>1.5081967213114755E-2</v>
      </c>
      <c r="F407" s="17">
        <f t="shared" si="48"/>
        <v>9.5486111111111119E-3</v>
      </c>
      <c r="G407" s="17">
        <f t="shared" si="50"/>
        <v>-0.52173913043478259</v>
      </c>
      <c r="H407" s="17">
        <f t="shared" si="49"/>
        <v>-7.8688524590163934E-3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5</v>
      </c>
      <c r="D409" s="16">
        <v>4</v>
      </c>
      <c r="E409" s="17">
        <f t="shared" si="47"/>
        <v>1.092896174863388E-3</v>
      </c>
      <c r="F409" s="17">
        <f t="shared" si="48"/>
        <v>1.1574074074074073E-3</v>
      </c>
      <c r="G409" s="17">
        <f t="shared" si="50"/>
        <v>-0.2</v>
      </c>
      <c r="H409" s="17">
        <f t="shared" si="49"/>
        <v>-2.185792349726776E-4</v>
      </c>
    </row>
    <row r="410" spans="1:8" ht="25.5" x14ac:dyDescent="0.2">
      <c r="A410" s="14"/>
      <c r="B410" s="15" t="s">
        <v>386</v>
      </c>
      <c r="C410" s="16">
        <v>1</v>
      </c>
      <c r="D410" s="16">
        <v>0</v>
      </c>
      <c r="E410" s="17">
        <f t="shared" si="47"/>
        <v>2.185792349726776E-4</v>
      </c>
      <c r="F410" s="17" t="str">
        <f t="shared" si="48"/>
        <v/>
      </c>
      <c r="G410" s="17">
        <f t="shared" si="50"/>
        <v>-1</v>
      </c>
      <c r="H410" s="17">
        <f t="shared" si="49"/>
        <v>-2.185792349726776E-4</v>
      </c>
    </row>
    <row r="411" spans="1:8" x14ac:dyDescent="0.2">
      <c r="A411" s="14"/>
      <c r="B411" s="15" t="s">
        <v>387</v>
      </c>
      <c r="C411" s="16">
        <v>1</v>
      </c>
      <c r="D411" s="16">
        <v>0</v>
      </c>
      <c r="E411" s="17">
        <f t="shared" si="47"/>
        <v>2.185792349726776E-4</v>
      </c>
      <c r="F411" s="17" t="str">
        <f t="shared" si="48"/>
        <v/>
      </c>
      <c r="G411" s="17">
        <f t="shared" si="50"/>
        <v>-1</v>
      </c>
      <c r="H411" s="17">
        <f t="shared" si="49"/>
        <v>-2.185792349726776E-4</v>
      </c>
    </row>
    <row r="412" spans="1:8" x14ac:dyDescent="0.2">
      <c r="A412" s="14"/>
      <c r="B412" s="15" t="s">
        <v>388</v>
      </c>
      <c r="C412" s="16">
        <v>1</v>
      </c>
      <c r="D412" s="16">
        <v>0</v>
      </c>
      <c r="E412" s="17">
        <f t="shared" si="47"/>
        <v>2.185792349726776E-4</v>
      </c>
      <c r="F412" s="17" t="str">
        <f t="shared" si="48"/>
        <v/>
      </c>
      <c r="G412" s="17">
        <f t="shared" si="50"/>
        <v>-1</v>
      </c>
      <c r="H412" s="17">
        <f t="shared" si="49"/>
        <v>-2.185792349726776E-4</v>
      </c>
    </row>
    <row r="413" spans="1:8" x14ac:dyDescent="0.2">
      <c r="A413" s="14"/>
      <c r="B413" s="15" t="s">
        <v>389</v>
      </c>
      <c r="C413" s="16">
        <v>3</v>
      </c>
      <c r="D413" s="16">
        <v>5</v>
      </c>
      <c r="E413" s="17">
        <f t="shared" si="47"/>
        <v>6.5573770491803279E-4</v>
      </c>
      <c r="F413" s="17">
        <f t="shared" si="48"/>
        <v>1.4467592592592592E-3</v>
      </c>
      <c r="G413" s="17">
        <f t="shared" si="50"/>
        <v>0.66666666666666663</v>
      </c>
      <c r="H413" s="17">
        <f t="shared" si="49"/>
        <v>4.3715846994535519E-4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0</v>
      </c>
      <c r="E417" s="17" t="str">
        <f t="shared" si="47"/>
        <v/>
      </c>
      <c r="F417" s="17" t="str">
        <f t="shared" si="48"/>
        <v/>
      </c>
      <c r="G417" s="17" t="str">
        <f t="shared" si="50"/>
        <v xml:space="preserve"> 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23</v>
      </c>
      <c r="D418" s="16">
        <v>10</v>
      </c>
      <c r="E418" s="17">
        <f t="shared" si="47"/>
        <v>5.0273224043715847E-3</v>
      </c>
      <c r="F418" s="17">
        <f t="shared" si="48"/>
        <v>2.8935185185185184E-3</v>
      </c>
      <c r="G418" s="17">
        <f t="shared" si="50"/>
        <v>-0.56521739130434778</v>
      </c>
      <c r="H418" s="17">
        <f t="shared" si="49"/>
        <v>-2.8415300546448083E-3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3</v>
      </c>
      <c r="D420" s="16">
        <v>1</v>
      </c>
      <c r="E420" s="17">
        <f t="shared" ref="E420:E483" si="51">+IF(C420=0,"",C420/C$356)</f>
        <v>6.5573770491803279E-4</v>
      </c>
      <c r="F420" s="17">
        <f t="shared" ref="F420:F483" si="52">+IF(D420=0,"",D420/D$356)</f>
        <v>2.8935185185185184E-4</v>
      </c>
      <c r="G420" s="17">
        <f t="shared" si="50"/>
        <v>-0.66666666666666663</v>
      </c>
      <c r="H420" s="17">
        <f t="shared" ref="H420:H483" si="53">+IF(OR(AND(E420=""),(G420="")),"",E420*G420)</f>
        <v>-4.3715846994535519E-4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2</v>
      </c>
      <c r="D423" s="16">
        <v>0</v>
      </c>
      <c r="E423" s="17">
        <f t="shared" si="51"/>
        <v>4.3715846994535519E-4</v>
      </c>
      <c r="F423" s="17" t="str">
        <f t="shared" si="52"/>
        <v/>
      </c>
      <c r="G423" s="17">
        <f t="shared" si="54"/>
        <v>-1</v>
      </c>
      <c r="H423" s="17">
        <f t="shared" si="53"/>
        <v>-4.3715846994535519E-4</v>
      </c>
    </row>
    <row r="424" spans="1:8" x14ac:dyDescent="0.2">
      <c r="A424" s="14"/>
      <c r="B424" s="15" t="s">
        <v>400</v>
      </c>
      <c r="C424" s="16">
        <v>6</v>
      </c>
      <c r="D424" s="16">
        <v>1</v>
      </c>
      <c r="E424" s="17">
        <f t="shared" si="51"/>
        <v>1.3114754098360656E-3</v>
      </c>
      <c r="F424" s="17">
        <f t="shared" si="52"/>
        <v>2.8935185185185184E-4</v>
      </c>
      <c r="G424" s="17">
        <f t="shared" si="54"/>
        <v>-0.83333333333333337</v>
      </c>
      <c r="H424" s="17">
        <f t="shared" si="53"/>
        <v>-1.092896174863388E-3</v>
      </c>
    </row>
    <row r="425" spans="1:8" x14ac:dyDescent="0.2">
      <c r="A425" s="14"/>
      <c r="B425" s="15" t="s">
        <v>401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5.7870370370370367E-4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2.185792349726776E-4</v>
      </c>
      <c r="F426" s="17" t="str">
        <f t="shared" si="52"/>
        <v/>
      </c>
      <c r="G426" s="17">
        <f t="shared" si="54"/>
        <v>-1</v>
      </c>
      <c r="H426" s="17">
        <f t="shared" si="53"/>
        <v>-2.185792349726776E-4</v>
      </c>
    </row>
    <row r="427" spans="1:8" x14ac:dyDescent="0.2">
      <c r="A427" s="14"/>
      <c r="B427" s="15" t="s">
        <v>403</v>
      </c>
      <c r="C427" s="16">
        <v>11</v>
      </c>
      <c r="D427" s="16">
        <v>2</v>
      </c>
      <c r="E427" s="17">
        <f t="shared" si="51"/>
        <v>2.4043715846994535E-3</v>
      </c>
      <c r="F427" s="17">
        <f t="shared" si="52"/>
        <v>5.7870370370370367E-4</v>
      </c>
      <c r="G427" s="17">
        <f t="shared" si="54"/>
        <v>-0.81818181818181823</v>
      </c>
      <c r="H427" s="17">
        <f t="shared" si="53"/>
        <v>-1.9672131147540984E-3</v>
      </c>
    </row>
    <row r="428" spans="1:8" x14ac:dyDescent="0.2">
      <c r="A428" s="14"/>
      <c r="B428" s="15" t="s">
        <v>404</v>
      </c>
      <c r="C428" s="16">
        <v>438</v>
      </c>
      <c r="D428" s="16">
        <v>80</v>
      </c>
      <c r="E428" s="17">
        <f t="shared" si="51"/>
        <v>9.5737704918032782E-2</v>
      </c>
      <c r="F428" s="17">
        <f t="shared" si="52"/>
        <v>2.3148148148148147E-2</v>
      </c>
      <c r="G428" s="17">
        <f t="shared" si="54"/>
        <v>-0.81735159817351599</v>
      </c>
      <c r="H428" s="17">
        <f t="shared" si="53"/>
        <v>-7.8251366120218574E-2</v>
      </c>
    </row>
    <row r="429" spans="1:8" x14ac:dyDescent="0.2">
      <c r="A429" s="14"/>
      <c r="B429" s="15" t="s">
        <v>405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5.7870370370370367E-4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2.8935185185185184E-4</v>
      </c>
      <c r="G431" s="17">
        <f t="shared" si="54"/>
        <v>1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1</v>
      </c>
      <c r="D432" s="16">
        <v>8</v>
      </c>
      <c r="E432" s="17">
        <f t="shared" si="51"/>
        <v>2.185792349726776E-4</v>
      </c>
      <c r="F432" s="17">
        <f t="shared" si="52"/>
        <v>2.3148148148148147E-3</v>
      </c>
      <c r="G432" s="17">
        <f t="shared" si="54"/>
        <v>7</v>
      </c>
      <c r="H432" s="17">
        <f t="shared" si="53"/>
        <v>1.5300546448087432E-3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26</v>
      </c>
      <c r="D442" s="16">
        <v>35</v>
      </c>
      <c r="E442" s="17">
        <f t="shared" si="51"/>
        <v>5.6830601092896175E-3</v>
      </c>
      <c r="F442" s="17">
        <f t="shared" si="52"/>
        <v>1.0127314814814815E-2</v>
      </c>
      <c r="G442" s="17">
        <f t="shared" si="54"/>
        <v>0.34615384615384615</v>
      </c>
      <c r="H442" s="17">
        <f t="shared" si="53"/>
        <v>1.9672131147540984E-3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0</v>
      </c>
      <c r="E444" s="17">
        <f t="shared" si="51"/>
        <v>4.3715846994535519E-4</v>
      </c>
      <c r="F444" s="17" t="str">
        <f t="shared" si="52"/>
        <v/>
      </c>
      <c r="G444" s="17">
        <f t="shared" si="54"/>
        <v>-1</v>
      </c>
      <c r="H444" s="17">
        <f t="shared" si="53"/>
        <v>-4.3715846994535519E-4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1</v>
      </c>
      <c r="E447" s="17" t="str">
        <f t="shared" si="51"/>
        <v/>
      </c>
      <c r="F447" s="17">
        <f t="shared" si="52"/>
        <v>2.8935185185185184E-4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5.7870370370370367E-4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10</v>
      </c>
      <c r="E449" s="17">
        <f t="shared" si="51"/>
        <v>2.185792349726776E-4</v>
      </c>
      <c r="F449" s="17">
        <f t="shared" si="52"/>
        <v>2.8935185185185184E-3</v>
      </c>
      <c r="G449" s="17">
        <f t="shared" si="54"/>
        <v>9</v>
      </c>
      <c r="H449" s="17">
        <f t="shared" si="53"/>
        <v>1.9672131147540984E-3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3</v>
      </c>
      <c r="E451" s="17" t="str">
        <f t="shared" si="51"/>
        <v/>
      </c>
      <c r="F451" s="17">
        <f t="shared" si="52"/>
        <v>8.6805555555555551E-4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</v>
      </c>
      <c r="D452" s="16">
        <v>2</v>
      </c>
      <c r="E452" s="17">
        <f t="shared" si="51"/>
        <v>6.5573770491803279E-4</v>
      </c>
      <c r="F452" s="17">
        <f t="shared" si="52"/>
        <v>5.7870370370370367E-4</v>
      </c>
      <c r="G452" s="17">
        <f t="shared" si="54"/>
        <v>-0.33333333333333331</v>
      </c>
      <c r="H452" s="17">
        <f t="shared" si="53"/>
        <v>-2.185792349726776E-4</v>
      </c>
    </row>
    <row r="453" spans="1:8" x14ac:dyDescent="0.2">
      <c r="A453" s="14"/>
      <c r="B453" s="15" t="s">
        <v>429</v>
      </c>
      <c r="C453" s="16">
        <v>1</v>
      </c>
      <c r="D453" s="16">
        <v>0</v>
      </c>
      <c r="E453" s="17">
        <f t="shared" si="51"/>
        <v>2.185792349726776E-4</v>
      </c>
      <c r="F453" s="17" t="str">
        <f t="shared" si="52"/>
        <v/>
      </c>
      <c r="G453" s="17">
        <f t="shared" si="54"/>
        <v>-1</v>
      </c>
      <c r="H453" s="17">
        <f t="shared" si="53"/>
        <v>-2.185792349726776E-4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44</v>
      </c>
      <c r="D455" s="16">
        <v>5</v>
      </c>
      <c r="E455" s="17">
        <f t="shared" si="51"/>
        <v>9.6174863387978142E-3</v>
      </c>
      <c r="F455" s="17">
        <f t="shared" si="52"/>
        <v>1.4467592592592592E-3</v>
      </c>
      <c r="G455" s="17">
        <f t="shared" si="54"/>
        <v>-0.88636363636363635</v>
      </c>
      <c r="H455" s="17">
        <f t="shared" si="53"/>
        <v>-8.5245901639344254E-3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</v>
      </c>
      <c r="D460" s="16">
        <v>1</v>
      </c>
      <c r="E460" s="17">
        <f t="shared" si="51"/>
        <v>6.5573770491803279E-4</v>
      </c>
      <c r="F460" s="17">
        <f t="shared" si="52"/>
        <v>2.8935185185185184E-4</v>
      </c>
      <c r="G460" s="17">
        <f t="shared" si="54"/>
        <v>-0.66666666666666663</v>
      </c>
      <c r="H460" s="17">
        <f t="shared" si="53"/>
        <v>-4.3715846994535519E-4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</v>
      </c>
      <c r="D463" s="16">
        <v>0</v>
      </c>
      <c r="E463" s="17">
        <f t="shared" si="51"/>
        <v>2.185792349726776E-4</v>
      </c>
      <c r="F463" s="17" t="str">
        <f t="shared" si="52"/>
        <v/>
      </c>
      <c r="G463" s="17">
        <f t="shared" si="54"/>
        <v>-1</v>
      </c>
      <c r="H463" s="17">
        <f t="shared" si="53"/>
        <v>-2.185792349726776E-4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</v>
      </c>
      <c r="D466" s="16">
        <v>0</v>
      </c>
      <c r="E466" s="17">
        <f t="shared" si="51"/>
        <v>8.7431693989071038E-4</v>
      </c>
      <c r="F466" s="17" t="str">
        <f t="shared" si="52"/>
        <v/>
      </c>
      <c r="G466" s="17">
        <f t="shared" si="54"/>
        <v>-1</v>
      </c>
      <c r="H466" s="17">
        <f t="shared" si="53"/>
        <v>-8.7431693989071038E-4</v>
      </c>
    </row>
    <row r="467" spans="1:8" x14ac:dyDescent="0.2">
      <c r="A467" s="14"/>
      <c r="B467" s="15" t="s">
        <v>443</v>
      </c>
      <c r="C467" s="16">
        <v>1</v>
      </c>
      <c r="D467" s="16">
        <v>0</v>
      </c>
      <c r="E467" s="17">
        <f t="shared" si="51"/>
        <v>2.185792349726776E-4</v>
      </c>
      <c r="F467" s="17" t="str">
        <f t="shared" si="52"/>
        <v/>
      </c>
      <c r="G467" s="17">
        <f t="shared" si="54"/>
        <v>-1</v>
      </c>
      <c r="H467" s="17">
        <f t="shared" si="53"/>
        <v>-2.185792349726776E-4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2.8935185185185184E-4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4</v>
      </c>
      <c r="D469" s="16">
        <v>15</v>
      </c>
      <c r="E469" s="17">
        <f t="shared" si="51"/>
        <v>8.7431693989071038E-4</v>
      </c>
      <c r="F469" s="17">
        <f t="shared" si="52"/>
        <v>4.340277777777778E-3</v>
      </c>
      <c r="G469" s="17">
        <f t="shared" si="54"/>
        <v>2.75</v>
      </c>
      <c r="H469" s="17">
        <f t="shared" si="53"/>
        <v>2.4043715846994535E-3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1</v>
      </c>
      <c r="E471" s="17">
        <f t="shared" si="51"/>
        <v>2.185792349726776E-4</v>
      </c>
      <c r="F471" s="17">
        <f t="shared" si="52"/>
        <v>2.8935185185185184E-4</v>
      </c>
      <c r="G471" s="17">
        <f t="shared" si="54"/>
        <v>0</v>
      </c>
      <c r="H471" s="17">
        <f t="shared" si="53"/>
        <v>0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0</v>
      </c>
      <c r="E473" s="17">
        <f t="shared" si="51"/>
        <v>4.3715846994535519E-4</v>
      </c>
      <c r="F473" s="17" t="str">
        <f t="shared" si="52"/>
        <v/>
      </c>
      <c r="G473" s="17">
        <f t="shared" si="54"/>
        <v>-1</v>
      </c>
      <c r="H473" s="17">
        <f t="shared" si="53"/>
        <v>-4.3715846994535519E-4</v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2.8935185185185184E-4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4</v>
      </c>
      <c r="E475" s="17" t="str">
        <f t="shared" si="51"/>
        <v/>
      </c>
      <c r="F475" s="17">
        <f t="shared" si="52"/>
        <v>1.1574074074074073E-3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2</v>
      </c>
      <c r="E476" s="17" t="str">
        <f t="shared" si="51"/>
        <v/>
      </c>
      <c r="F476" s="17">
        <f t="shared" si="52"/>
        <v>5.7870370370370367E-4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9</v>
      </c>
      <c r="D481" s="16">
        <v>17</v>
      </c>
      <c r="E481" s="17">
        <f t="shared" si="51"/>
        <v>1.9672131147540984E-3</v>
      </c>
      <c r="F481" s="17">
        <f t="shared" si="52"/>
        <v>4.9189814814814816E-3</v>
      </c>
      <c r="G481" s="17">
        <f t="shared" si="54"/>
        <v>0.88888888888888884</v>
      </c>
      <c r="H481" s="17">
        <f t="shared" si="53"/>
        <v>1.7486338797814208E-3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2.8935185185185184E-4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1</v>
      </c>
      <c r="E489" s="17">
        <f t="shared" si="55"/>
        <v>4.3715846994535519E-4</v>
      </c>
      <c r="F489" s="17">
        <f t="shared" si="56"/>
        <v>2.8935185185185184E-4</v>
      </c>
      <c r="G489" s="17">
        <f t="shared" si="58"/>
        <v>-0.5</v>
      </c>
      <c r="H489" s="17">
        <f t="shared" si="57"/>
        <v>-2.185792349726776E-4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2.185792349726776E-4</v>
      </c>
      <c r="F490" s="17" t="str">
        <f t="shared" si="56"/>
        <v/>
      </c>
      <c r="G490" s="17">
        <f t="shared" si="58"/>
        <v>-1</v>
      </c>
      <c r="H490" s="17">
        <f t="shared" si="57"/>
        <v>-2.185792349726776E-4</v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2.185792349726776E-4</v>
      </c>
      <c r="F491" s="17" t="str">
        <f t="shared" si="56"/>
        <v/>
      </c>
      <c r="G491" s="17">
        <f t="shared" si="58"/>
        <v>-1</v>
      </c>
      <c r="H491" s="17">
        <f t="shared" si="57"/>
        <v>-2.185792349726776E-4</v>
      </c>
    </row>
    <row r="492" spans="1:8" x14ac:dyDescent="0.2">
      <c r="A492" s="14"/>
      <c r="B492" s="15" t="s">
        <v>468</v>
      </c>
      <c r="C492" s="16">
        <v>1</v>
      </c>
      <c r="D492" s="16">
        <v>0</v>
      </c>
      <c r="E492" s="17">
        <f t="shared" si="55"/>
        <v>2.185792349726776E-4</v>
      </c>
      <c r="F492" s="17" t="str">
        <f t="shared" si="56"/>
        <v/>
      </c>
      <c r="G492" s="17">
        <f t="shared" si="58"/>
        <v>-1</v>
      </c>
      <c r="H492" s="17">
        <f t="shared" si="57"/>
        <v>-2.185792349726776E-4</v>
      </c>
    </row>
    <row r="493" spans="1:8" x14ac:dyDescent="0.2">
      <c r="A493" s="14"/>
      <c r="B493" s="15" t="s">
        <v>469</v>
      </c>
      <c r="C493" s="16">
        <v>0</v>
      </c>
      <c r="D493" s="16">
        <v>2</v>
      </c>
      <c r="E493" s="17" t="str">
        <f t="shared" si="55"/>
        <v/>
      </c>
      <c r="F493" s="17">
        <f t="shared" si="56"/>
        <v>5.7870370370370367E-4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1</v>
      </c>
      <c r="E494" s="17">
        <f t="shared" si="55"/>
        <v>2.185792349726776E-4</v>
      </c>
      <c r="F494" s="17">
        <f t="shared" si="56"/>
        <v>2.8935185185185184E-4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9</v>
      </c>
      <c r="D496" s="16">
        <v>0</v>
      </c>
      <c r="E496" s="17">
        <f t="shared" si="55"/>
        <v>1.9672131147540984E-3</v>
      </c>
      <c r="F496" s="17" t="str">
        <f t="shared" si="56"/>
        <v/>
      </c>
      <c r="G496" s="17">
        <f t="shared" si="58"/>
        <v>-1</v>
      </c>
      <c r="H496" s="17">
        <f t="shared" si="57"/>
        <v>-1.9672131147540984E-3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1</v>
      </c>
      <c r="D500" s="16">
        <v>6</v>
      </c>
      <c r="E500" s="17">
        <f t="shared" si="55"/>
        <v>2.185792349726776E-4</v>
      </c>
      <c r="F500" s="17">
        <f t="shared" si="56"/>
        <v>1.736111111111111E-3</v>
      </c>
      <c r="G500" s="17">
        <f t="shared" si="58"/>
        <v>5</v>
      </c>
      <c r="H500" s="17">
        <f t="shared" si="57"/>
        <v>1.092896174863388E-3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2.185792349726776E-4</v>
      </c>
      <c r="F501" s="17" t="str">
        <f t="shared" si="56"/>
        <v/>
      </c>
      <c r="G501" s="17">
        <f t="shared" si="58"/>
        <v>-1</v>
      </c>
      <c r="H501" s="17">
        <f t="shared" si="57"/>
        <v>-2.185792349726776E-4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2</v>
      </c>
      <c r="E510" s="17">
        <f t="shared" si="55"/>
        <v>1.092896174863388E-3</v>
      </c>
      <c r="F510" s="17">
        <f t="shared" si="56"/>
        <v>5.7870370370370367E-4</v>
      </c>
      <c r="G510" s="17">
        <f t="shared" si="58"/>
        <v>-0.6</v>
      </c>
      <c r="H510" s="17">
        <f t="shared" si="57"/>
        <v>-6.5573770491803279E-4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2.185792349726776E-4</v>
      </c>
      <c r="F517" s="17" t="str">
        <f t="shared" si="56"/>
        <v/>
      </c>
      <c r="G517" s="17">
        <f t="shared" si="58"/>
        <v>-1</v>
      </c>
      <c r="H517" s="17">
        <f t="shared" si="57"/>
        <v>-2.185792349726776E-4</v>
      </c>
    </row>
    <row r="518" spans="1:8" ht="25.5" x14ac:dyDescent="0.2">
      <c r="A518" s="14"/>
      <c r="B518" s="15" t="s">
        <v>494</v>
      </c>
      <c r="C518" s="16">
        <v>4</v>
      </c>
      <c r="D518" s="16">
        <v>0</v>
      </c>
      <c r="E518" s="17">
        <f t="shared" si="55"/>
        <v>8.7431693989071038E-4</v>
      </c>
      <c r="F518" s="17" t="str">
        <f t="shared" si="56"/>
        <v/>
      </c>
      <c r="G518" s="17">
        <f t="shared" si="58"/>
        <v>-1</v>
      </c>
      <c r="H518" s="17">
        <f t="shared" si="57"/>
        <v>-8.7431693989071038E-4</v>
      </c>
    </row>
    <row r="519" spans="1:8" x14ac:dyDescent="0.2">
      <c r="A519" s="14"/>
      <c r="B519" s="15" t="s">
        <v>495</v>
      </c>
      <c r="C519" s="16">
        <v>1</v>
      </c>
      <c r="D519" s="16">
        <v>0</v>
      </c>
      <c r="E519" s="17">
        <f t="shared" si="55"/>
        <v>2.185792349726776E-4</v>
      </c>
      <c r="F519" s="17" t="str">
        <f t="shared" si="56"/>
        <v/>
      </c>
      <c r="G519" s="17">
        <f t="shared" si="58"/>
        <v>-1</v>
      </c>
      <c r="H519" s="17">
        <f t="shared" si="57"/>
        <v>-2.185792349726776E-4</v>
      </c>
    </row>
    <row r="520" spans="1:8" x14ac:dyDescent="0.2">
      <c r="A520" s="14"/>
      <c r="B520" s="15" t="s">
        <v>496</v>
      </c>
      <c r="C520" s="16">
        <v>1</v>
      </c>
      <c r="D520" s="16">
        <v>0</v>
      </c>
      <c r="E520" s="17">
        <f t="shared" si="55"/>
        <v>2.185792349726776E-4</v>
      </c>
      <c r="F520" s="17" t="str">
        <f t="shared" si="56"/>
        <v/>
      </c>
      <c r="G520" s="17">
        <f t="shared" si="58"/>
        <v>-1</v>
      </c>
      <c r="H520" s="17">
        <f t="shared" si="57"/>
        <v>-2.185792349726776E-4</v>
      </c>
    </row>
    <row r="521" spans="1:8" x14ac:dyDescent="0.2">
      <c r="A521" s="14"/>
      <c r="B521" s="15" t="s">
        <v>497</v>
      </c>
      <c r="C521" s="16">
        <v>11</v>
      </c>
      <c r="D521" s="16">
        <v>3</v>
      </c>
      <c r="E521" s="17">
        <f t="shared" si="55"/>
        <v>2.4043715846994535E-3</v>
      </c>
      <c r="F521" s="17">
        <f t="shared" si="56"/>
        <v>8.6805555555555551E-4</v>
      </c>
      <c r="G521" s="17">
        <f t="shared" si="58"/>
        <v>-0.72727272727272729</v>
      </c>
      <c r="H521" s="17">
        <f t="shared" si="57"/>
        <v>-1.7486338797814208E-3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2.8935185185185184E-4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1</v>
      </c>
      <c r="D527" s="16">
        <v>0</v>
      </c>
      <c r="E527" s="17">
        <f t="shared" si="55"/>
        <v>2.185792349726776E-4</v>
      </c>
      <c r="F527" s="17" t="str">
        <f t="shared" si="56"/>
        <v/>
      </c>
      <c r="G527" s="17">
        <f t="shared" si="58"/>
        <v>-1</v>
      </c>
      <c r="H527" s="17">
        <f t="shared" si="57"/>
        <v>-2.185792349726776E-4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2.8935185185185184E-4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2.185792349726776E-4</v>
      </c>
      <c r="F534" s="17" t="str">
        <f t="shared" si="56"/>
        <v/>
      </c>
      <c r="G534" s="17">
        <f t="shared" si="58"/>
        <v>-1</v>
      </c>
      <c r="H534" s="17">
        <f t="shared" si="57"/>
        <v>-2.185792349726776E-4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2.8935185185185184E-4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0</v>
      </c>
      <c r="E542" s="17">
        <f t="shared" si="55"/>
        <v>2.185792349726776E-4</v>
      </c>
      <c r="F542" s="17" t="str">
        <f t="shared" si="56"/>
        <v/>
      </c>
      <c r="G542" s="17">
        <f t="shared" si="58"/>
        <v>-1</v>
      </c>
      <c r="H542" s="17">
        <f t="shared" si="57"/>
        <v>-2.185792349726776E-4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642</v>
      </c>
      <c r="D544" s="16">
        <v>992</v>
      </c>
      <c r="E544" s="17">
        <f t="shared" si="55"/>
        <v>0.14032786885245901</v>
      </c>
      <c r="F544" s="17">
        <f t="shared" si="56"/>
        <v>0.28703703703703703</v>
      </c>
      <c r="G544" s="17">
        <f t="shared" si="58"/>
        <v>0.54517133956386288</v>
      </c>
      <c r="H544" s="17">
        <f t="shared" si="57"/>
        <v>7.6502732240437146E-2</v>
      </c>
    </row>
    <row r="545" spans="1:8" x14ac:dyDescent="0.2">
      <c r="A545" s="14"/>
      <c r="B545" s="15" t="s">
        <v>521</v>
      </c>
      <c r="C545" s="16">
        <v>41</v>
      </c>
      <c r="D545" s="16">
        <v>7</v>
      </c>
      <c r="E545" s="17">
        <f t="shared" si="55"/>
        <v>8.9617486338797823E-3</v>
      </c>
      <c r="F545" s="17">
        <f t="shared" si="56"/>
        <v>2.0254629629629629E-3</v>
      </c>
      <c r="G545" s="17">
        <f t="shared" si="58"/>
        <v>-0.82926829268292679</v>
      </c>
      <c r="H545" s="17">
        <f t="shared" si="57"/>
        <v>-7.4316939890710382E-3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34</v>
      </c>
      <c r="D548" s="16">
        <v>37</v>
      </c>
      <c r="E548" s="17">
        <f t="shared" ref="E548:E585" si="59">+IF(C548=0,"",C548/C$356)</f>
        <v>7.4316939890710382E-3</v>
      </c>
      <c r="F548" s="17">
        <f t="shared" ref="F548:F585" si="60">+IF(D548=0,"",D548/D$356)</f>
        <v>1.0706018518518519E-2</v>
      </c>
      <c r="G548" s="17">
        <f t="shared" si="58"/>
        <v>8.8235294117647065E-2</v>
      </c>
      <c r="H548" s="17">
        <f t="shared" ref="H548:H585" si="61">+IF(OR(AND(E548=""),(G548="")),"",E548*G548)</f>
        <v>6.5573770491803279E-4</v>
      </c>
    </row>
    <row r="549" spans="1:8" x14ac:dyDescent="0.2">
      <c r="A549" s="14"/>
      <c r="B549" s="15" t="s">
        <v>525</v>
      </c>
      <c r="C549" s="16">
        <v>3</v>
      </c>
      <c r="D549" s="16">
        <v>2</v>
      </c>
      <c r="E549" s="17">
        <f t="shared" si="59"/>
        <v>6.5573770491803279E-4</v>
      </c>
      <c r="F549" s="17">
        <f t="shared" si="60"/>
        <v>5.7870370370370367E-4</v>
      </c>
      <c r="G549" s="17">
        <f t="shared" ref="G549:G585" si="62">+IF(AND(C549=0,D549=0)," ",IF(C549=0,1,IF(D549=0,-1,(D549-C549)/C549)))</f>
        <v>-0.33333333333333331</v>
      </c>
      <c r="H549" s="17">
        <f t="shared" si="61"/>
        <v>-2.185792349726776E-4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2</v>
      </c>
      <c r="D552" s="16">
        <v>0</v>
      </c>
      <c r="E552" s="17">
        <f t="shared" si="59"/>
        <v>4.3715846994535519E-4</v>
      </c>
      <c r="F552" s="17" t="str">
        <f t="shared" si="60"/>
        <v/>
      </c>
      <c r="G552" s="17">
        <f t="shared" si="62"/>
        <v>-1</v>
      </c>
      <c r="H552" s="17">
        <f t="shared" si="61"/>
        <v>-4.3715846994535519E-4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1</v>
      </c>
      <c r="D554" s="16">
        <v>0</v>
      </c>
      <c r="E554" s="17">
        <f t="shared" si="59"/>
        <v>2.185792349726776E-4</v>
      </c>
      <c r="F554" s="17" t="str">
        <f t="shared" si="60"/>
        <v/>
      </c>
      <c r="G554" s="17">
        <f t="shared" si="62"/>
        <v>-1</v>
      </c>
      <c r="H554" s="17">
        <f t="shared" si="61"/>
        <v>-2.185792349726776E-4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2.8935185185185184E-4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15</v>
      </c>
      <c r="D562" s="16">
        <v>5</v>
      </c>
      <c r="E562" s="17">
        <f t="shared" si="59"/>
        <v>3.2786885245901639E-3</v>
      </c>
      <c r="F562" s="17">
        <f t="shared" si="60"/>
        <v>1.4467592592592592E-3</v>
      </c>
      <c r="G562" s="17">
        <f t="shared" si="62"/>
        <v>-0.66666666666666663</v>
      </c>
      <c r="H562" s="17">
        <f t="shared" si="61"/>
        <v>-2.185792349726776E-3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1</v>
      </c>
      <c r="E564" s="17">
        <f t="shared" si="59"/>
        <v>2.185792349726776E-4</v>
      </c>
      <c r="F564" s="17">
        <f t="shared" si="60"/>
        <v>2.8935185185185184E-4</v>
      </c>
      <c r="G564" s="17">
        <f t="shared" si="62"/>
        <v>0</v>
      </c>
      <c r="H564" s="17">
        <f t="shared" si="61"/>
        <v>0</v>
      </c>
    </row>
    <row r="565" spans="1:8" ht="25.5" x14ac:dyDescent="0.2">
      <c r="A565" s="14"/>
      <c r="B565" s="15" t="s">
        <v>541</v>
      </c>
      <c r="C565" s="16">
        <v>3</v>
      </c>
      <c r="D565" s="16">
        <v>0</v>
      </c>
      <c r="E565" s="17">
        <f t="shared" si="59"/>
        <v>6.5573770491803279E-4</v>
      </c>
      <c r="F565" s="17" t="str">
        <f t="shared" si="60"/>
        <v/>
      </c>
      <c r="G565" s="17">
        <f t="shared" si="62"/>
        <v>-1</v>
      </c>
      <c r="H565" s="17">
        <f t="shared" si="61"/>
        <v>-6.5573770491803279E-4</v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5</v>
      </c>
      <c r="D569" s="16">
        <v>8</v>
      </c>
      <c r="E569" s="17">
        <f t="shared" si="59"/>
        <v>1.092896174863388E-3</v>
      </c>
      <c r="F569" s="17">
        <f t="shared" si="60"/>
        <v>2.3148148148148147E-3</v>
      </c>
      <c r="G569" s="17">
        <f t="shared" si="62"/>
        <v>0.6</v>
      </c>
      <c r="H569" s="17">
        <f t="shared" si="61"/>
        <v>6.5573770491803279E-4</v>
      </c>
    </row>
    <row r="570" spans="1:8" ht="25.5" x14ac:dyDescent="0.2">
      <c r="A570" s="14"/>
      <c r="B570" s="15" t="s">
        <v>546</v>
      </c>
      <c r="C570" s="16">
        <v>4</v>
      </c>
      <c r="D570" s="16">
        <v>2</v>
      </c>
      <c r="E570" s="17">
        <f t="shared" si="59"/>
        <v>8.7431693989071038E-4</v>
      </c>
      <c r="F570" s="17">
        <f t="shared" si="60"/>
        <v>5.7870370370370367E-4</v>
      </c>
      <c r="G570" s="17">
        <f t="shared" si="62"/>
        <v>-0.5</v>
      </c>
      <c r="H570" s="17">
        <f t="shared" si="61"/>
        <v>-4.3715846994535519E-4</v>
      </c>
    </row>
    <row r="571" spans="1:8" x14ac:dyDescent="0.2">
      <c r="A571" s="14"/>
      <c r="B571" s="15" t="s">
        <v>547</v>
      </c>
      <c r="C571" s="16">
        <v>31</v>
      </c>
      <c r="D571" s="16">
        <v>50</v>
      </c>
      <c r="E571" s="17">
        <f t="shared" si="59"/>
        <v>6.7759562841530055E-3</v>
      </c>
      <c r="F571" s="17">
        <f t="shared" si="60"/>
        <v>1.4467592592592593E-2</v>
      </c>
      <c r="G571" s="17">
        <f t="shared" si="62"/>
        <v>0.61290322580645162</v>
      </c>
      <c r="H571" s="17">
        <f t="shared" si="61"/>
        <v>4.1530054644808743E-3</v>
      </c>
    </row>
    <row r="572" spans="1:8" x14ac:dyDescent="0.2">
      <c r="A572" s="14"/>
      <c r="B572" s="15" t="s">
        <v>548</v>
      </c>
      <c r="C572" s="16">
        <v>1</v>
      </c>
      <c r="D572" s="16">
        <v>1</v>
      </c>
      <c r="E572" s="17">
        <f t="shared" si="59"/>
        <v>2.185792349726776E-4</v>
      </c>
      <c r="F572" s="17">
        <f t="shared" si="60"/>
        <v>2.8935185185185184E-4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549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2.8935185185185184E-4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2.8935185185185184E-4</v>
      </c>
      <c r="G575" s="17">
        <f t="shared" si="62"/>
        <v>1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2</v>
      </c>
      <c r="E576" s="17">
        <f t="shared" si="59"/>
        <v>2.185792349726776E-4</v>
      </c>
      <c r="F576" s="17">
        <f t="shared" si="60"/>
        <v>5.7870370370370367E-4</v>
      </c>
      <c r="G576" s="17">
        <f t="shared" si="62"/>
        <v>1</v>
      </c>
      <c r="H576" s="17">
        <f t="shared" si="61"/>
        <v>2.185792349726776E-4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3</v>
      </c>
      <c r="E578" s="17" t="str">
        <f t="shared" si="59"/>
        <v/>
      </c>
      <c r="F578" s="17">
        <f t="shared" si="60"/>
        <v>8.6805555555555551E-4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1960</v>
      </c>
      <c r="D591" s="20">
        <f>SUM(D592:D618)</f>
        <v>2318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0.18265306122448979</v>
      </c>
      <c r="H591" s="21">
        <f t="shared" ref="H591:H618" si="65">+IF(OR(AND(E591=""),(G591="")),"",E591*G591)</f>
        <v>0.18265306122448979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9</v>
      </c>
      <c r="D593" s="16">
        <v>5</v>
      </c>
      <c r="E593" s="17">
        <f t="shared" si="63"/>
        <v>4.591836734693878E-3</v>
      </c>
      <c r="F593" s="17">
        <f t="shared" si="64"/>
        <v>2.1570319240724763E-3</v>
      </c>
      <c r="G593" s="17">
        <f t="shared" si="66"/>
        <v>-0.44444444444444442</v>
      </c>
      <c r="H593" s="17">
        <f t="shared" si="65"/>
        <v>-2.0408163265306124E-3</v>
      </c>
    </row>
    <row r="594" spans="1:8" ht="25.5" x14ac:dyDescent="0.2">
      <c r="A594" s="14"/>
      <c r="B594" s="15" t="s">
        <v>564</v>
      </c>
      <c r="C594" s="16">
        <v>35</v>
      </c>
      <c r="D594" s="16">
        <v>37</v>
      </c>
      <c r="E594" s="17">
        <f t="shared" si="63"/>
        <v>1.7857142857142856E-2</v>
      </c>
      <c r="F594" s="17">
        <f t="shared" si="64"/>
        <v>1.5962036238136326E-2</v>
      </c>
      <c r="G594" s="17">
        <f t="shared" si="66"/>
        <v>5.7142857142857141E-2</v>
      </c>
      <c r="H594" s="17">
        <f t="shared" si="65"/>
        <v>1.020408163265306E-3</v>
      </c>
    </row>
    <row r="595" spans="1:8" x14ac:dyDescent="0.2">
      <c r="A595" s="14"/>
      <c r="B595" s="15" t="s">
        <v>565</v>
      </c>
      <c r="C595" s="16">
        <v>463</v>
      </c>
      <c r="D595" s="16">
        <v>172</v>
      </c>
      <c r="E595" s="17">
        <f t="shared" si="63"/>
        <v>0.23622448979591837</v>
      </c>
      <c r="F595" s="17">
        <f t="shared" si="64"/>
        <v>7.4201898188093182E-2</v>
      </c>
      <c r="G595" s="17">
        <f t="shared" si="66"/>
        <v>-0.62850971922246224</v>
      </c>
      <c r="H595" s="17">
        <f t="shared" si="65"/>
        <v>-0.14846938775510204</v>
      </c>
    </row>
    <row r="596" spans="1:8" x14ac:dyDescent="0.2">
      <c r="A596" s="14"/>
      <c r="B596" s="15" t="s">
        <v>566</v>
      </c>
      <c r="C596" s="16">
        <v>2</v>
      </c>
      <c r="D596" s="16">
        <v>2</v>
      </c>
      <c r="E596" s="17">
        <f t="shared" si="63"/>
        <v>1.0204081632653062E-3</v>
      </c>
      <c r="F596" s="17">
        <f t="shared" si="64"/>
        <v>8.6281276962899055E-4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</v>
      </c>
      <c r="D598" s="16">
        <v>1</v>
      </c>
      <c r="E598" s="17">
        <f t="shared" si="63"/>
        <v>5.1020408163265311E-4</v>
      </c>
      <c r="F598" s="17">
        <f t="shared" si="64"/>
        <v>4.3140638481449527E-4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569</v>
      </c>
      <c r="C599" s="16">
        <v>7</v>
      </c>
      <c r="D599" s="16">
        <v>1</v>
      </c>
      <c r="E599" s="17">
        <f t="shared" si="63"/>
        <v>3.5714285714285713E-3</v>
      </c>
      <c r="F599" s="17">
        <f t="shared" si="64"/>
        <v>4.3140638481449527E-4</v>
      </c>
      <c r="G599" s="17">
        <f t="shared" si="66"/>
        <v>-0.8571428571428571</v>
      </c>
      <c r="H599" s="17">
        <f t="shared" si="65"/>
        <v>-3.0612244897959182E-3</v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5.1020408163265311E-4</v>
      </c>
      <c r="F600" s="17" t="str">
        <f t="shared" si="64"/>
        <v/>
      </c>
      <c r="G600" s="17">
        <f t="shared" si="66"/>
        <v>-1</v>
      </c>
      <c r="H600" s="17">
        <f t="shared" si="65"/>
        <v>-5.1020408163265311E-4</v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3</v>
      </c>
      <c r="D602" s="16">
        <v>1</v>
      </c>
      <c r="E602" s="17">
        <f t="shared" si="63"/>
        <v>1.5306122448979591E-3</v>
      </c>
      <c r="F602" s="17">
        <f t="shared" si="64"/>
        <v>4.3140638481449527E-4</v>
      </c>
      <c r="G602" s="17">
        <f t="shared" si="66"/>
        <v>-0.66666666666666663</v>
      </c>
      <c r="H602" s="17">
        <f t="shared" si="65"/>
        <v>-1.020408163265306E-3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4.3140638481449527E-4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27</v>
      </c>
      <c r="D606" s="16">
        <v>14</v>
      </c>
      <c r="E606" s="17">
        <f t="shared" si="63"/>
        <v>1.3775510204081633E-2</v>
      </c>
      <c r="F606" s="17">
        <f t="shared" si="64"/>
        <v>6.0396893874029335E-3</v>
      </c>
      <c r="G606" s="17">
        <f t="shared" si="66"/>
        <v>-0.48148148148148145</v>
      </c>
      <c r="H606" s="17">
        <f t="shared" si="65"/>
        <v>-6.6326530612244895E-3</v>
      </c>
    </row>
    <row r="607" spans="1:8" x14ac:dyDescent="0.2">
      <c r="A607" s="14"/>
      <c r="B607" s="15" t="s">
        <v>577</v>
      </c>
      <c r="C607" s="16">
        <v>22</v>
      </c>
      <c r="D607" s="16">
        <v>31</v>
      </c>
      <c r="E607" s="17">
        <f t="shared" si="63"/>
        <v>1.1224489795918367E-2</v>
      </c>
      <c r="F607" s="17">
        <f t="shared" si="64"/>
        <v>1.3373597929249352E-2</v>
      </c>
      <c r="G607" s="17">
        <f t="shared" si="66"/>
        <v>0.40909090909090912</v>
      </c>
      <c r="H607" s="17">
        <f t="shared" si="65"/>
        <v>4.591836734693878E-3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324</v>
      </c>
      <c r="D609" s="16">
        <v>173</v>
      </c>
      <c r="E609" s="17">
        <f t="shared" si="63"/>
        <v>0.1653061224489796</v>
      </c>
      <c r="F609" s="17">
        <f t="shared" si="64"/>
        <v>7.4633304572907677E-2</v>
      </c>
      <c r="G609" s="17">
        <f t="shared" si="66"/>
        <v>-0.4660493827160494</v>
      </c>
      <c r="H609" s="17">
        <f t="shared" si="65"/>
        <v>-7.704081632653062E-2</v>
      </c>
    </row>
    <row r="610" spans="1:8" x14ac:dyDescent="0.2">
      <c r="A610" s="14"/>
      <c r="B610" s="15" t="s">
        <v>580</v>
      </c>
      <c r="C610" s="16">
        <v>1039</v>
      </c>
      <c r="D610" s="16">
        <v>1838</v>
      </c>
      <c r="E610" s="17">
        <f t="shared" si="63"/>
        <v>0.5301020408163265</v>
      </c>
      <c r="F610" s="17">
        <f t="shared" si="64"/>
        <v>0.79292493528904229</v>
      </c>
      <c r="G610" s="17">
        <f t="shared" si="66"/>
        <v>0.76900866217516839</v>
      </c>
      <c r="H610" s="17">
        <f t="shared" si="65"/>
        <v>0.40765306122448974</v>
      </c>
    </row>
    <row r="611" spans="1:8" x14ac:dyDescent="0.2">
      <c r="A611" s="14"/>
      <c r="B611" s="15" t="s">
        <v>581</v>
      </c>
      <c r="C611" s="16">
        <v>15</v>
      </c>
      <c r="D611" s="16">
        <v>32</v>
      </c>
      <c r="E611" s="17">
        <f t="shared" si="63"/>
        <v>7.6530612244897957E-3</v>
      </c>
      <c r="F611" s="17">
        <f t="shared" si="64"/>
        <v>1.3805004314063849E-2</v>
      </c>
      <c r="G611" s="17">
        <f t="shared" si="66"/>
        <v>1.1333333333333333</v>
      </c>
      <c r="H611" s="17">
        <f t="shared" si="65"/>
        <v>8.673469387755102E-3</v>
      </c>
    </row>
    <row r="612" spans="1:8" x14ac:dyDescent="0.2">
      <c r="A612" s="14"/>
      <c r="B612" s="15" t="s">
        <v>582</v>
      </c>
      <c r="C612" s="16">
        <v>4</v>
      </c>
      <c r="D612" s="16">
        <v>3</v>
      </c>
      <c r="E612" s="17">
        <f t="shared" si="63"/>
        <v>2.0408163265306124E-3</v>
      </c>
      <c r="F612" s="17">
        <f t="shared" si="64"/>
        <v>1.2942191544434857E-3</v>
      </c>
      <c r="G612" s="17">
        <f t="shared" si="66"/>
        <v>-0.25</v>
      </c>
      <c r="H612" s="17">
        <f t="shared" si="65"/>
        <v>-5.1020408163265311E-4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1</v>
      </c>
      <c r="E614" s="17">
        <f t="shared" si="63"/>
        <v>5.1020408163265311E-4</v>
      </c>
      <c r="F614" s="17">
        <f t="shared" si="64"/>
        <v>4.3140638481449527E-4</v>
      </c>
      <c r="G614" s="17">
        <f t="shared" si="66"/>
        <v>0</v>
      </c>
      <c r="H614" s="17">
        <f t="shared" si="65"/>
        <v>0</v>
      </c>
    </row>
    <row r="615" spans="1:8" x14ac:dyDescent="0.2">
      <c r="A615" s="14"/>
      <c r="B615" s="15" t="s">
        <v>585</v>
      </c>
      <c r="C615" s="16">
        <v>3</v>
      </c>
      <c r="D615" s="16">
        <v>3</v>
      </c>
      <c r="E615" s="17">
        <f t="shared" si="63"/>
        <v>1.5306122448979591E-3</v>
      </c>
      <c r="F615" s="17">
        <f t="shared" si="64"/>
        <v>1.2942191544434857E-3</v>
      </c>
      <c r="G615" s="17">
        <f t="shared" si="66"/>
        <v>0</v>
      </c>
      <c r="H615" s="17">
        <f t="shared" si="65"/>
        <v>0</v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</v>
      </c>
      <c r="D617" s="16">
        <v>1</v>
      </c>
      <c r="E617" s="17">
        <f t="shared" si="63"/>
        <v>1.0204081632653062E-3</v>
      </c>
      <c r="F617" s="17">
        <f t="shared" si="64"/>
        <v>4.3140638481449527E-4</v>
      </c>
      <c r="G617" s="17">
        <f t="shared" si="66"/>
        <v>-0.5</v>
      </c>
      <c r="H617" s="17">
        <f t="shared" si="65"/>
        <v>-5.1020408163265311E-4</v>
      </c>
    </row>
    <row r="618" spans="1:8" ht="25.5" x14ac:dyDescent="0.2">
      <c r="A618" s="14"/>
      <c r="B618" s="15" t="s">
        <v>588</v>
      </c>
      <c r="C618" s="16">
        <v>2</v>
      </c>
      <c r="D618" s="16">
        <v>2</v>
      </c>
      <c r="E618" s="17">
        <f t="shared" si="63"/>
        <v>1.0204081632653062E-3</v>
      </c>
      <c r="F618" s="17">
        <f t="shared" si="64"/>
        <v>8.6281276962899055E-4</v>
      </c>
      <c r="G618" s="17">
        <f t="shared" si="66"/>
        <v>0</v>
      </c>
      <c r="H618" s="17">
        <f t="shared" si="65"/>
        <v>0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638</v>
      </c>
      <c r="C8" s="12">
        <f>+C19+C76+C177+C356+C591</f>
        <v>14964</v>
      </c>
      <c r="D8" s="13">
        <f>+D19+D76+D177+D356+D591</f>
        <v>17067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0.1405372894947875</v>
      </c>
      <c r="H8" s="10">
        <f t="shared" ref="H8:H13" si="1">+IF(OR(AND(E8=""),(G8="")),"",E8*G8)</f>
        <v>0.1405372894947875</v>
      </c>
    </row>
    <row r="9" spans="1:8" x14ac:dyDescent="0.2">
      <c r="A9" s="14"/>
      <c r="B9" s="15" t="s">
        <v>6</v>
      </c>
      <c r="C9" s="16">
        <f>+C19</f>
        <v>66</v>
      </c>
      <c r="D9" s="16">
        <f>+D19</f>
        <v>32</v>
      </c>
      <c r="E9" s="17">
        <f t="shared" ref="E9:F13" si="2">+C9/C$8</f>
        <v>4.4105854049719326E-3</v>
      </c>
      <c r="F9" s="17">
        <f t="shared" si="2"/>
        <v>1.8749633796214917E-3</v>
      </c>
      <c r="G9" s="17">
        <f t="shared" si="0"/>
        <v>-0.51515151515151514</v>
      </c>
      <c r="H9" s="17">
        <f t="shared" si="1"/>
        <v>-2.2721197540764501E-3</v>
      </c>
    </row>
    <row r="10" spans="1:8" x14ac:dyDescent="0.2">
      <c r="A10" s="14"/>
      <c r="B10" s="15" t="s">
        <v>7</v>
      </c>
      <c r="C10" s="16">
        <f>+C76</f>
        <v>507</v>
      </c>
      <c r="D10" s="16">
        <f>+D76</f>
        <v>314</v>
      </c>
      <c r="E10" s="17">
        <f t="shared" si="2"/>
        <v>3.3881315156375304E-2</v>
      </c>
      <c r="F10" s="17">
        <f t="shared" si="2"/>
        <v>1.8398078162535889E-2</v>
      </c>
      <c r="G10" s="17">
        <f t="shared" si="0"/>
        <v>-0.38067061143984221</v>
      </c>
      <c r="H10" s="17">
        <f t="shared" si="1"/>
        <v>-1.289762095696338E-2</v>
      </c>
    </row>
    <row r="11" spans="1:8" ht="25.5" x14ac:dyDescent="0.2">
      <c r="A11" s="14"/>
      <c r="B11" s="15" t="s">
        <v>8</v>
      </c>
      <c r="C11" s="16">
        <f>+C177</f>
        <v>522</v>
      </c>
      <c r="D11" s="16">
        <f>+D177</f>
        <v>286</v>
      </c>
      <c r="E11" s="17">
        <f t="shared" si="2"/>
        <v>3.4883720930232558E-2</v>
      </c>
      <c r="F11" s="17">
        <f t="shared" si="2"/>
        <v>1.6757485205367083E-2</v>
      </c>
      <c r="G11" s="17">
        <f t="shared" si="0"/>
        <v>-0.45210727969348657</v>
      </c>
      <c r="H11" s="17">
        <f t="shared" si="1"/>
        <v>-1.5771184175354183E-2</v>
      </c>
    </row>
    <row r="12" spans="1:8" x14ac:dyDescent="0.2">
      <c r="A12" s="14"/>
      <c r="B12" s="15" t="s">
        <v>9</v>
      </c>
      <c r="C12" s="16">
        <f>+C356</f>
        <v>1364</v>
      </c>
      <c r="D12" s="16">
        <f>+D356</f>
        <v>1175</v>
      </c>
      <c r="E12" s="17">
        <f t="shared" si="2"/>
        <v>9.115209836941994E-2</v>
      </c>
      <c r="F12" s="17">
        <f t="shared" si="2"/>
        <v>6.8846311595476647E-2</v>
      </c>
      <c r="G12" s="17">
        <f t="shared" si="0"/>
        <v>-0.13856304985337242</v>
      </c>
      <c r="H12" s="17">
        <f t="shared" si="1"/>
        <v>-1.2630312750601442E-2</v>
      </c>
    </row>
    <row r="13" spans="1:8" x14ac:dyDescent="0.2">
      <c r="A13" s="14"/>
      <c r="B13" s="15" t="s">
        <v>10</v>
      </c>
      <c r="C13" s="16">
        <f>+C591</f>
        <v>12505</v>
      </c>
      <c r="D13" s="16">
        <f>+D591</f>
        <v>15260</v>
      </c>
      <c r="E13" s="17">
        <f t="shared" si="2"/>
        <v>0.8356722801390003</v>
      </c>
      <c r="F13" s="17">
        <f t="shared" si="2"/>
        <v>0.8941231616569989</v>
      </c>
      <c r="G13" s="17">
        <f t="shared" si="0"/>
        <v>0.22031187524990004</v>
      </c>
      <c r="H13" s="17">
        <f t="shared" si="1"/>
        <v>0.18410852713178294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66</v>
      </c>
      <c r="D19" s="20">
        <f>SUM(D20:D70)</f>
        <v>32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-0.51515151515151514</v>
      </c>
      <c r="H19" s="21">
        <f t="shared" ref="H19:H50" si="5">+IF(OR(AND(E19=""),(G19="")),"",E19*G19)</f>
        <v>-0.51515151515151514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2</v>
      </c>
      <c r="E21" s="17">
        <f t="shared" si="3"/>
        <v>1.5151515151515152E-2</v>
      </c>
      <c r="F21" s="17">
        <f t="shared" si="4"/>
        <v>6.25E-2</v>
      </c>
      <c r="G21" s="17">
        <f t="shared" si="6"/>
        <v>1</v>
      </c>
      <c r="H21" s="17">
        <f t="shared" si="5"/>
        <v>1.5151515151515152E-2</v>
      </c>
    </row>
    <row r="22" spans="1:8" ht="38.25" x14ac:dyDescent="0.2">
      <c r="A22" s="14"/>
      <c r="B22" s="15" t="s">
        <v>15</v>
      </c>
      <c r="C22" s="16">
        <v>2</v>
      </c>
      <c r="D22" s="16">
        <v>0</v>
      </c>
      <c r="E22" s="17">
        <f t="shared" si="3"/>
        <v>3.0303030303030304E-2</v>
      </c>
      <c r="F22" s="17" t="str">
        <f t="shared" si="4"/>
        <v/>
      </c>
      <c r="G22" s="17">
        <f t="shared" si="6"/>
        <v>-1</v>
      </c>
      <c r="H22" s="17">
        <f t="shared" si="5"/>
        <v>-3.0303030303030304E-2</v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3</v>
      </c>
      <c r="D24" s="16">
        <v>1</v>
      </c>
      <c r="E24" s="17">
        <f t="shared" si="3"/>
        <v>4.5454545454545456E-2</v>
      </c>
      <c r="F24" s="17">
        <f t="shared" si="4"/>
        <v>3.125E-2</v>
      </c>
      <c r="G24" s="17">
        <f t="shared" si="6"/>
        <v>-0.66666666666666663</v>
      </c>
      <c r="H24" s="17">
        <f t="shared" si="5"/>
        <v>-3.0303030303030304E-2</v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3.125E-2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1.5151515151515152E-2</v>
      </c>
      <c r="F26" s="17" t="str">
        <f t="shared" si="4"/>
        <v/>
      </c>
      <c r="G26" s="17">
        <f t="shared" si="6"/>
        <v>-1</v>
      </c>
      <c r="H26" s="17">
        <f t="shared" si="5"/>
        <v>-1.5151515151515152E-2</v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4.5454545454545456E-2</v>
      </c>
      <c r="F27" s="17">
        <f t="shared" si="4"/>
        <v>6.25E-2</v>
      </c>
      <c r="G27" s="17">
        <f t="shared" si="6"/>
        <v>-0.33333333333333331</v>
      </c>
      <c r="H27" s="17">
        <f t="shared" si="5"/>
        <v>-1.5151515151515152E-2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1.5151515151515152E-2</v>
      </c>
      <c r="F28" s="17" t="str">
        <f t="shared" si="4"/>
        <v/>
      </c>
      <c r="G28" s="17">
        <f t="shared" si="6"/>
        <v>-1</v>
      </c>
      <c r="H28" s="17">
        <f t="shared" si="5"/>
        <v>-1.5151515151515152E-2</v>
      </c>
    </row>
    <row r="29" spans="1:8" x14ac:dyDescent="0.2">
      <c r="A29" s="14"/>
      <c r="B29" s="15" t="s">
        <v>22</v>
      </c>
      <c r="C29" s="16">
        <v>4</v>
      </c>
      <c r="D29" s="16">
        <v>0</v>
      </c>
      <c r="E29" s="17">
        <f t="shared" si="3"/>
        <v>6.0606060606060608E-2</v>
      </c>
      <c r="F29" s="17" t="str">
        <f t="shared" si="4"/>
        <v/>
      </c>
      <c r="G29" s="17">
        <f t="shared" si="6"/>
        <v>-1</v>
      </c>
      <c r="H29" s="17">
        <f t="shared" si="5"/>
        <v>-6.0606060606060608E-2</v>
      </c>
    </row>
    <row r="30" spans="1:8" x14ac:dyDescent="0.2">
      <c r="A30" s="14"/>
      <c r="B30" s="15" t="s">
        <v>23</v>
      </c>
      <c r="C30" s="16">
        <v>11</v>
      </c>
      <c r="D30" s="16">
        <v>2</v>
      </c>
      <c r="E30" s="17">
        <f t="shared" si="3"/>
        <v>0.16666666666666666</v>
      </c>
      <c r="F30" s="17">
        <f t="shared" si="4"/>
        <v>6.25E-2</v>
      </c>
      <c r="G30" s="17">
        <f t="shared" si="6"/>
        <v>-0.81818181818181823</v>
      </c>
      <c r="H30" s="17">
        <f t="shared" si="5"/>
        <v>-0.13636363636363635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0</v>
      </c>
      <c r="E32" s="17">
        <f t="shared" si="3"/>
        <v>3.0303030303030304E-2</v>
      </c>
      <c r="F32" s="17" t="str">
        <f t="shared" si="4"/>
        <v/>
      </c>
      <c r="G32" s="17">
        <f t="shared" si="6"/>
        <v>-1</v>
      </c>
      <c r="H32" s="17">
        <f t="shared" si="5"/>
        <v>-3.0303030303030304E-2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1.5151515151515152E-2</v>
      </c>
      <c r="F34" s="17" t="str">
        <f t="shared" si="4"/>
        <v/>
      </c>
      <c r="G34" s="17">
        <f t="shared" si="6"/>
        <v>-1</v>
      </c>
      <c r="H34" s="17">
        <f t="shared" si="5"/>
        <v>-1.5151515151515152E-2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2</v>
      </c>
      <c r="E36" s="17">
        <f t="shared" si="3"/>
        <v>1.5151515151515152E-2</v>
      </c>
      <c r="F36" s="17">
        <f t="shared" si="4"/>
        <v>6.25E-2</v>
      </c>
      <c r="G36" s="17">
        <f t="shared" si="6"/>
        <v>1</v>
      </c>
      <c r="H36" s="17">
        <f t="shared" si="5"/>
        <v>1.5151515151515152E-2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1</v>
      </c>
      <c r="E38" s="17">
        <f t="shared" si="3"/>
        <v>1.5151515151515152E-2</v>
      </c>
      <c r="F38" s="17">
        <f t="shared" si="4"/>
        <v>3.125E-2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3</v>
      </c>
      <c r="D39" s="16">
        <v>0</v>
      </c>
      <c r="E39" s="17">
        <f t="shared" si="3"/>
        <v>4.5454545454545456E-2</v>
      </c>
      <c r="F39" s="17" t="str">
        <f t="shared" si="4"/>
        <v/>
      </c>
      <c r="G39" s="17">
        <f t="shared" si="6"/>
        <v>-1</v>
      </c>
      <c r="H39" s="17">
        <f t="shared" si="5"/>
        <v>-4.5454545454545456E-2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0</v>
      </c>
      <c r="E41" s="17">
        <f t="shared" si="3"/>
        <v>1.5151515151515152E-2</v>
      </c>
      <c r="F41" s="17" t="str">
        <f t="shared" si="4"/>
        <v/>
      </c>
      <c r="G41" s="17">
        <f t="shared" si="6"/>
        <v>-1</v>
      </c>
      <c r="H41" s="17">
        <f t="shared" si="5"/>
        <v>-1.5151515151515152E-2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3.0303030303030304E-2</v>
      </c>
      <c r="F45" s="17" t="str">
        <f t="shared" si="4"/>
        <v/>
      </c>
      <c r="G45" s="17">
        <f t="shared" si="6"/>
        <v>-1</v>
      </c>
      <c r="H45" s="17">
        <f t="shared" si="5"/>
        <v>-3.0303030303030304E-2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1</v>
      </c>
      <c r="E50" s="17">
        <f t="shared" si="3"/>
        <v>6.0606060606060608E-2</v>
      </c>
      <c r="F50" s="17">
        <f t="shared" si="4"/>
        <v>3.125E-2</v>
      </c>
      <c r="G50" s="17">
        <f t="shared" si="6"/>
        <v>-0.75</v>
      </c>
      <c r="H50" s="17">
        <f t="shared" si="5"/>
        <v>-4.5454545454545456E-2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3</v>
      </c>
      <c r="D52" s="16">
        <v>0</v>
      </c>
      <c r="E52" s="17">
        <f t="shared" si="7"/>
        <v>4.5454545454545456E-2</v>
      </c>
      <c r="F52" s="17" t="str">
        <f t="shared" si="8"/>
        <v/>
      </c>
      <c r="G52" s="17">
        <f t="shared" ref="G52:G70" si="10">+IF(AND(C52=0,D52=0)," ",IF(C52=0,1,IF(D52=0,-1,(D52-C52)/C52)))</f>
        <v>-1</v>
      </c>
      <c r="H52" s="17">
        <f t="shared" si="9"/>
        <v>-4.5454545454545456E-2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12</v>
      </c>
      <c r="E54" s="17">
        <f t="shared" si="7"/>
        <v>1.5151515151515152E-2</v>
      </c>
      <c r="F54" s="17">
        <f t="shared" si="8"/>
        <v>0.375</v>
      </c>
      <c r="G54" s="17">
        <f t="shared" si="10"/>
        <v>11</v>
      </c>
      <c r="H54" s="17">
        <f t="shared" si="9"/>
        <v>0.16666666666666669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1</v>
      </c>
      <c r="E56" s="17" t="str">
        <f t="shared" si="7"/>
        <v/>
      </c>
      <c r="F56" s="17">
        <f t="shared" si="8"/>
        <v>3.125E-2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6</v>
      </c>
      <c r="D59" s="16">
        <v>1</v>
      </c>
      <c r="E59" s="17">
        <f t="shared" si="7"/>
        <v>9.0909090909090912E-2</v>
      </c>
      <c r="F59" s="17">
        <f t="shared" si="8"/>
        <v>3.125E-2</v>
      </c>
      <c r="G59" s="17">
        <f t="shared" si="10"/>
        <v>-0.83333333333333337</v>
      </c>
      <c r="H59" s="17">
        <f t="shared" si="9"/>
        <v>-7.575757575757576E-2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0</v>
      </c>
      <c r="E61" s="17">
        <f t="shared" si="7"/>
        <v>3.0303030303030304E-2</v>
      </c>
      <c r="F61" s="17" t="str">
        <f t="shared" si="8"/>
        <v/>
      </c>
      <c r="G61" s="17">
        <f t="shared" si="10"/>
        <v>-1</v>
      </c>
      <c r="H61" s="17">
        <f t="shared" si="9"/>
        <v>-3.0303030303030304E-2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3.125E-2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6</v>
      </c>
      <c r="D64" s="16">
        <v>2</v>
      </c>
      <c r="E64" s="17">
        <f t="shared" si="7"/>
        <v>9.0909090909090912E-2</v>
      </c>
      <c r="F64" s="17">
        <f t="shared" si="8"/>
        <v>6.25E-2</v>
      </c>
      <c r="G64" s="17">
        <f t="shared" si="10"/>
        <v>-0.66666666666666663</v>
      </c>
      <c r="H64" s="17">
        <f t="shared" si="9"/>
        <v>-6.0606060606060608E-2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1.5151515151515152E-2</v>
      </c>
      <c r="F65" s="17" t="str">
        <f t="shared" si="8"/>
        <v/>
      </c>
      <c r="G65" s="17">
        <f t="shared" si="10"/>
        <v>-1</v>
      </c>
      <c r="H65" s="17">
        <f t="shared" si="9"/>
        <v>-1.5151515151515152E-2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1</v>
      </c>
      <c r="E67" s="17" t="str">
        <f t="shared" si="7"/>
        <v/>
      </c>
      <c r="F67" s="17">
        <f t="shared" si="8"/>
        <v>3.125E-2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4</v>
      </c>
      <c r="D68" s="16">
        <v>1</v>
      </c>
      <c r="E68" s="17">
        <f t="shared" si="7"/>
        <v>6.0606060606060608E-2</v>
      </c>
      <c r="F68" s="17">
        <f t="shared" si="8"/>
        <v>3.125E-2</v>
      </c>
      <c r="G68" s="17">
        <f t="shared" si="10"/>
        <v>-0.75</v>
      </c>
      <c r="H68" s="17">
        <f t="shared" si="9"/>
        <v>-4.5454545454545456E-2</v>
      </c>
    </row>
    <row r="69" spans="1:8" x14ac:dyDescent="0.2">
      <c r="A69" s="14"/>
      <c r="B69" s="15" t="s">
        <v>63</v>
      </c>
      <c r="C69" s="16">
        <v>2</v>
      </c>
      <c r="D69" s="16">
        <v>0</v>
      </c>
      <c r="E69" s="17">
        <f t="shared" si="7"/>
        <v>3.0303030303030304E-2</v>
      </c>
      <c r="F69" s="17" t="str">
        <f t="shared" si="8"/>
        <v/>
      </c>
      <c r="G69" s="17">
        <f t="shared" si="10"/>
        <v>-1</v>
      </c>
      <c r="H69" s="17">
        <f t="shared" si="9"/>
        <v>-3.0303030303030304E-2</v>
      </c>
    </row>
    <row r="70" spans="1:8" x14ac:dyDescent="0.2">
      <c r="A70" s="14"/>
      <c r="B70" s="15" t="s">
        <v>64</v>
      </c>
      <c r="C70" s="16">
        <v>0</v>
      </c>
      <c r="D70" s="16">
        <v>1</v>
      </c>
      <c r="E70" s="17" t="str">
        <f t="shared" si="7"/>
        <v/>
      </c>
      <c r="F70" s="17">
        <f t="shared" si="8"/>
        <v>3.125E-2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507</v>
      </c>
      <c r="D76" s="20">
        <f>SUM(D77:D171)</f>
        <v>314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-0.38067061143984221</v>
      </c>
      <c r="H76" s="21">
        <f t="shared" ref="H76:H107" si="13">+IF(OR(AND(E76=""),(G76="")),"",E76*G76)</f>
        <v>-0.38067061143984221</v>
      </c>
    </row>
    <row r="77" spans="1:8" x14ac:dyDescent="0.2">
      <c r="A77" s="14"/>
      <c r="B77" s="15" t="s">
        <v>65</v>
      </c>
      <c r="C77" s="16">
        <v>13</v>
      </c>
      <c r="D77" s="16">
        <v>5</v>
      </c>
      <c r="E77" s="17">
        <f t="shared" si="11"/>
        <v>2.564102564102564E-2</v>
      </c>
      <c r="F77" s="17">
        <f t="shared" si="12"/>
        <v>1.5923566878980892E-2</v>
      </c>
      <c r="G77" s="17">
        <f t="shared" ref="G77:G108" si="14">+IF(AND(C77=0,D77=0)," ",IF(C77=0,1,IF(D77=0,-1,(D77-C77)/C77)))</f>
        <v>-0.61538461538461542</v>
      </c>
      <c r="H77" s="17">
        <f t="shared" si="13"/>
        <v>-1.5779092702169626E-2</v>
      </c>
    </row>
    <row r="78" spans="1:8" ht="25.5" x14ac:dyDescent="0.2">
      <c r="A78" s="14"/>
      <c r="B78" s="15" t="s">
        <v>66</v>
      </c>
      <c r="C78" s="16">
        <v>5</v>
      </c>
      <c r="D78" s="16">
        <v>0</v>
      </c>
      <c r="E78" s="17">
        <f t="shared" si="11"/>
        <v>9.8619329388560158E-3</v>
      </c>
      <c r="F78" s="17" t="str">
        <f t="shared" si="12"/>
        <v/>
      </c>
      <c r="G78" s="17">
        <f t="shared" si="14"/>
        <v>-1</v>
      </c>
      <c r="H78" s="17">
        <f t="shared" si="13"/>
        <v>-9.8619329388560158E-3</v>
      </c>
    </row>
    <row r="79" spans="1:8" x14ac:dyDescent="0.2">
      <c r="A79" s="14"/>
      <c r="B79" s="15" t="s">
        <v>67</v>
      </c>
      <c r="C79" s="16">
        <v>1</v>
      </c>
      <c r="D79" s="16">
        <v>0</v>
      </c>
      <c r="E79" s="17">
        <f t="shared" si="11"/>
        <v>1.9723865877712033E-3</v>
      </c>
      <c r="F79" s="17" t="str">
        <f t="shared" si="12"/>
        <v/>
      </c>
      <c r="G79" s="17">
        <f t="shared" si="14"/>
        <v>-1</v>
      </c>
      <c r="H79" s="17">
        <f t="shared" si="13"/>
        <v>-1.9723865877712033E-3</v>
      </c>
    </row>
    <row r="80" spans="1:8" x14ac:dyDescent="0.2">
      <c r="A80" s="14"/>
      <c r="B80" s="15" t="s">
        <v>68</v>
      </c>
      <c r="C80" s="16">
        <v>8</v>
      </c>
      <c r="D80" s="16">
        <v>14</v>
      </c>
      <c r="E80" s="17">
        <f t="shared" si="11"/>
        <v>1.5779092702169626E-2</v>
      </c>
      <c r="F80" s="17">
        <f t="shared" si="12"/>
        <v>4.4585987261146494E-2</v>
      </c>
      <c r="G80" s="17">
        <f t="shared" si="14"/>
        <v>0.75</v>
      </c>
      <c r="H80" s="17">
        <f t="shared" si="13"/>
        <v>1.183431952662722E-2</v>
      </c>
    </row>
    <row r="81" spans="1:8" ht="25.5" x14ac:dyDescent="0.2">
      <c r="A81" s="14"/>
      <c r="B81" s="15" t="s">
        <v>69</v>
      </c>
      <c r="C81" s="16">
        <v>30</v>
      </c>
      <c r="D81" s="16">
        <v>11</v>
      </c>
      <c r="E81" s="17">
        <f t="shared" si="11"/>
        <v>5.9171597633136092E-2</v>
      </c>
      <c r="F81" s="17">
        <f t="shared" si="12"/>
        <v>3.5031847133757961E-2</v>
      </c>
      <c r="G81" s="17">
        <f t="shared" si="14"/>
        <v>-0.6333333333333333</v>
      </c>
      <c r="H81" s="17">
        <f t="shared" si="13"/>
        <v>-3.7475345167652857E-2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</v>
      </c>
      <c r="D83" s="16">
        <v>0</v>
      </c>
      <c r="E83" s="17">
        <f t="shared" si="11"/>
        <v>1.9723865877712033E-3</v>
      </c>
      <c r="F83" s="17" t="str">
        <f t="shared" si="12"/>
        <v/>
      </c>
      <c r="G83" s="17">
        <f t="shared" si="14"/>
        <v>-1</v>
      </c>
      <c r="H83" s="17">
        <f t="shared" si="13"/>
        <v>-1.9723865877712033E-3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1</v>
      </c>
      <c r="E85" s="17">
        <f t="shared" si="11"/>
        <v>3.9447731755424065E-3</v>
      </c>
      <c r="F85" s="17">
        <f t="shared" si="12"/>
        <v>3.1847133757961785E-3</v>
      </c>
      <c r="G85" s="17">
        <f t="shared" si="14"/>
        <v>-0.5</v>
      </c>
      <c r="H85" s="17">
        <f t="shared" si="13"/>
        <v>-1.9723865877712033E-3</v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1.9723865877712033E-3</v>
      </c>
      <c r="F86" s="17" t="str">
        <f t="shared" si="12"/>
        <v/>
      </c>
      <c r="G86" s="17">
        <f t="shared" si="14"/>
        <v>-1</v>
      </c>
      <c r="H86" s="17">
        <f t="shared" si="13"/>
        <v>-1.9723865877712033E-3</v>
      </c>
    </row>
    <row r="87" spans="1:8" x14ac:dyDescent="0.2">
      <c r="A87" s="14"/>
      <c r="B87" s="15" t="s">
        <v>75</v>
      </c>
      <c r="C87" s="16">
        <v>3</v>
      </c>
      <c r="D87" s="16">
        <v>0</v>
      </c>
      <c r="E87" s="17">
        <f t="shared" si="11"/>
        <v>5.9171597633136093E-3</v>
      </c>
      <c r="F87" s="17" t="str">
        <f t="shared" si="12"/>
        <v/>
      </c>
      <c r="G87" s="17">
        <f t="shared" si="14"/>
        <v>-1</v>
      </c>
      <c r="H87" s="17">
        <f t="shared" si="13"/>
        <v>-5.9171597633136093E-3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15</v>
      </c>
      <c r="D89" s="16">
        <v>4</v>
      </c>
      <c r="E89" s="17">
        <f t="shared" si="11"/>
        <v>2.9585798816568046E-2</v>
      </c>
      <c r="F89" s="17">
        <f t="shared" si="12"/>
        <v>1.2738853503184714E-2</v>
      </c>
      <c r="G89" s="17">
        <f t="shared" si="14"/>
        <v>-0.73333333333333328</v>
      </c>
      <c r="H89" s="17">
        <f t="shared" si="13"/>
        <v>-2.1696252465483231E-2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3</v>
      </c>
      <c r="D91" s="16">
        <v>3</v>
      </c>
      <c r="E91" s="17">
        <f t="shared" si="11"/>
        <v>5.9171597633136093E-3</v>
      </c>
      <c r="F91" s="17">
        <f t="shared" si="12"/>
        <v>9.5541401273885346E-3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7</v>
      </c>
      <c r="D92" s="16">
        <v>3</v>
      </c>
      <c r="E92" s="17">
        <f t="shared" si="11"/>
        <v>1.3806706114398421E-2</v>
      </c>
      <c r="F92" s="17">
        <f t="shared" si="12"/>
        <v>9.5541401273885346E-3</v>
      </c>
      <c r="G92" s="17">
        <f t="shared" si="14"/>
        <v>-0.5714285714285714</v>
      </c>
      <c r="H92" s="17">
        <f t="shared" si="13"/>
        <v>-7.8895463510848113E-3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23</v>
      </c>
      <c r="D94" s="16">
        <v>8</v>
      </c>
      <c r="E94" s="17">
        <f t="shared" si="11"/>
        <v>4.5364891518737675E-2</v>
      </c>
      <c r="F94" s="17">
        <f t="shared" si="12"/>
        <v>2.5477707006369428E-2</v>
      </c>
      <c r="G94" s="17">
        <f t="shared" si="14"/>
        <v>-0.65217391304347827</v>
      </c>
      <c r="H94" s="17">
        <f t="shared" si="13"/>
        <v>-2.9585798816568049E-2</v>
      </c>
    </row>
    <row r="95" spans="1:8" x14ac:dyDescent="0.2">
      <c r="A95" s="14"/>
      <c r="B95" s="15" t="s">
        <v>83</v>
      </c>
      <c r="C95" s="16">
        <v>5</v>
      </c>
      <c r="D95" s="16">
        <v>0</v>
      </c>
      <c r="E95" s="17">
        <f t="shared" si="11"/>
        <v>9.8619329388560158E-3</v>
      </c>
      <c r="F95" s="17" t="str">
        <f t="shared" si="12"/>
        <v/>
      </c>
      <c r="G95" s="17">
        <f t="shared" si="14"/>
        <v>-1</v>
      </c>
      <c r="H95" s="17">
        <f t="shared" si="13"/>
        <v>-9.8619329388560158E-3</v>
      </c>
    </row>
    <row r="96" spans="1:8" x14ac:dyDescent="0.2">
      <c r="A96" s="14"/>
      <c r="B96" s="15" t="s">
        <v>84</v>
      </c>
      <c r="C96" s="16">
        <v>3</v>
      </c>
      <c r="D96" s="16">
        <v>1</v>
      </c>
      <c r="E96" s="17">
        <f t="shared" si="11"/>
        <v>5.9171597633136093E-3</v>
      </c>
      <c r="F96" s="17">
        <f t="shared" si="12"/>
        <v>3.1847133757961785E-3</v>
      </c>
      <c r="G96" s="17">
        <f t="shared" si="14"/>
        <v>-0.66666666666666663</v>
      </c>
      <c r="H96" s="17">
        <f t="shared" si="13"/>
        <v>-3.9447731755424056E-3</v>
      </c>
    </row>
    <row r="97" spans="1:8" x14ac:dyDescent="0.2">
      <c r="A97" s="14"/>
      <c r="B97" s="15" t="s">
        <v>85</v>
      </c>
      <c r="C97" s="16">
        <v>11</v>
      </c>
      <c r="D97" s="16">
        <v>8</v>
      </c>
      <c r="E97" s="17">
        <f t="shared" si="11"/>
        <v>2.1696252465483234E-2</v>
      </c>
      <c r="F97" s="17">
        <f t="shared" si="12"/>
        <v>2.5477707006369428E-2</v>
      </c>
      <c r="G97" s="17">
        <f t="shared" si="14"/>
        <v>-0.27272727272727271</v>
      </c>
      <c r="H97" s="17">
        <f t="shared" si="13"/>
        <v>-5.9171597633136093E-3</v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5</v>
      </c>
      <c r="D99" s="16">
        <v>1</v>
      </c>
      <c r="E99" s="17">
        <f t="shared" si="11"/>
        <v>9.8619329388560158E-3</v>
      </c>
      <c r="F99" s="17">
        <f t="shared" si="12"/>
        <v>3.1847133757961785E-3</v>
      </c>
      <c r="G99" s="17">
        <f t="shared" si="14"/>
        <v>-0.8</v>
      </c>
      <c r="H99" s="17">
        <f t="shared" si="13"/>
        <v>-7.889546351084813E-3</v>
      </c>
    </row>
    <row r="100" spans="1:8" x14ac:dyDescent="0.2">
      <c r="A100" s="14"/>
      <c r="B100" s="15" t="s">
        <v>88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3.1847133757961785E-3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25</v>
      </c>
      <c r="D102" s="16">
        <v>8</v>
      </c>
      <c r="E102" s="17">
        <f t="shared" si="11"/>
        <v>4.9309664694280081E-2</v>
      </c>
      <c r="F102" s="17">
        <f t="shared" si="12"/>
        <v>2.5477707006369428E-2</v>
      </c>
      <c r="G102" s="17">
        <f t="shared" si="14"/>
        <v>-0.68</v>
      </c>
      <c r="H102" s="17">
        <f t="shared" si="13"/>
        <v>-3.3530571992110458E-2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3.1847133757961785E-3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</v>
      </c>
      <c r="D106" s="16">
        <v>7</v>
      </c>
      <c r="E106" s="17">
        <f t="shared" si="11"/>
        <v>1.5779092702169626E-2</v>
      </c>
      <c r="F106" s="17">
        <f t="shared" si="12"/>
        <v>2.2292993630573247E-2</v>
      </c>
      <c r="G106" s="17">
        <f t="shared" si="14"/>
        <v>-0.125</v>
      </c>
      <c r="H106" s="17">
        <f t="shared" si="13"/>
        <v>-1.9723865877712033E-3</v>
      </c>
    </row>
    <row r="107" spans="1:8" x14ac:dyDescent="0.2">
      <c r="A107" s="14"/>
      <c r="B107" s="15" t="s">
        <v>95</v>
      </c>
      <c r="C107" s="16">
        <v>9</v>
      </c>
      <c r="D107" s="16">
        <v>4</v>
      </c>
      <c r="E107" s="17">
        <f t="shared" si="11"/>
        <v>1.7751479289940829E-2</v>
      </c>
      <c r="F107" s="17">
        <f t="shared" si="12"/>
        <v>1.2738853503184714E-2</v>
      </c>
      <c r="G107" s="17">
        <f t="shared" si="14"/>
        <v>-0.55555555555555558</v>
      </c>
      <c r="H107" s="17">
        <f t="shared" si="13"/>
        <v>-9.8619329388560158E-3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6</v>
      </c>
      <c r="D109" s="16">
        <v>7</v>
      </c>
      <c r="E109" s="17">
        <f t="shared" si="15"/>
        <v>1.1834319526627219E-2</v>
      </c>
      <c r="F109" s="17">
        <f t="shared" si="16"/>
        <v>2.2292993630573247E-2</v>
      </c>
      <c r="G109" s="17">
        <f t="shared" ref="G109:G140" si="18">+IF(AND(C109=0,D109=0)," ",IF(C109=0,1,IF(D109=0,-1,(D109-C109)/C109)))</f>
        <v>0.16666666666666666</v>
      </c>
      <c r="H109" s="17">
        <f t="shared" si="17"/>
        <v>1.9723865877712028E-3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1</v>
      </c>
      <c r="E111" s="17" t="str">
        <f t="shared" si="15"/>
        <v/>
      </c>
      <c r="F111" s="17">
        <f t="shared" si="16"/>
        <v>3.1847133757961785E-3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3.1847133757961785E-3</v>
      </c>
      <c r="G112" s="17">
        <f t="shared" si="18"/>
        <v>1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1.9723865877712033E-3</v>
      </c>
      <c r="F113" s="17" t="str">
        <f t="shared" si="16"/>
        <v/>
      </c>
      <c r="G113" s="17">
        <f t="shared" si="18"/>
        <v>-1</v>
      </c>
      <c r="H113" s="17">
        <f t="shared" si="17"/>
        <v>-1.9723865877712033E-3</v>
      </c>
    </row>
    <row r="114" spans="1:8" x14ac:dyDescent="0.2">
      <c r="A114" s="14"/>
      <c r="B114" s="15" t="s">
        <v>102</v>
      </c>
      <c r="C114" s="16">
        <v>23</v>
      </c>
      <c r="D114" s="16">
        <v>18</v>
      </c>
      <c r="E114" s="17">
        <f t="shared" si="15"/>
        <v>4.5364891518737675E-2</v>
      </c>
      <c r="F114" s="17">
        <f t="shared" si="16"/>
        <v>5.7324840764331211E-2</v>
      </c>
      <c r="G114" s="17">
        <f t="shared" si="18"/>
        <v>-0.21739130434782608</v>
      </c>
      <c r="H114" s="17">
        <f t="shared" si="17"/>
        <v>-9.8619329388560158E-3</v>
      </c>
    </row>
    <row r="115" spans="1:8" ht="25.5" x14ac:dyDescent="0.2">
      <c r="A115" s="14"/>
      <c r="B115" s="15" t="s">
        <v>103</v>
      </c>
      <c r="C115" s="16">
        <v>2</v>
      </c>
      <c r="D115" s="16">
        <v>2</v>
      </c>
      <c r="E115" s="17">
        <f t="shared" si="15"/>
        <v>3.9447731755424065E-3</v>
      </c>
      <c r="F115" s="17">
        <f t="shared" si="16"/>
        <v>6.369426751592357E-3</v>
      </c>
      <c r="G115" s="17">
        <f t="shared" si="18"/>
        <v>0</v>
      </c>
      <c r="H115" s="17">
        <f t="shared" si="17"/>
        <v>0</v>
      </c>
    </row>
    <row r="116" spans="1:8" ht="25.5" x14ac:dyDescent="0.2">
      <c r="A116" s="14"/>
      <c r="B116" s="15" t="s">
        <v>104</v>
      </c>
      <c r="C116" s="16">
        <v>18</v>
      </c>
      <c r="D116" s="16">
        <v>31</v>
      </c>
      <c r="E116" s="17">
        <f t="shared" si="15"/>
        <v>3.5502958579881658E-2</v>
      </c>
      <c r="F116" s="17">
        <f t="shared" si="16"/>
        <v>9.8726114649681534E-2</v>
      </c>
      <c r="G116" s="17">
        <f t="shared" si="18"/>
        <v>0.72222222222222221</v>
      </c>
      <c r="H116" s="17">
        <f t="shared" si="17"/>
        <v>2.564102564102564E-2</v>
      </c>
    </row>
    <row r="117" spans="1:8" x14ac:dyDescent="0.2">
      <c r="A117" s="14"/>
      <c r="B117" s="15" t="s">
        <v>105</v>
      </c>
      <c r="C117" s="16">
        <v>6</v>
      </c>
      <c r="D117" s="16">
        <v>1</v>
      </c>
      <c r="E117" s="17">
        <f t="shared" si="15"/>
        <v>1.1834319526627219E-2</v>
      </c>
      <c r="F117" s="17">
        <f t="shared" si="16"/>
        <v>3.1847133757961785E-3</v>
      </c>
      <c r="G117" s="17">
        <f t="shared" si="18"/>
        <v>-0.83333333333333337</v>
      </c>
      <c r="H117" s="17">
        <f t="shared" si="17"/>
        <v>-9.8619329388560158E-3</v>
      </c>
    </row>
    <row r="118" spans="1:8" x14ac:dyDescent="0.2">
      <c r="A118" s="14"/>
      <c r="B118" s="15" t="s">
        <v>106</v>
      </c>
      <c r="C118" s="16">
        <v>26</v>
      </c>
      <c r="D118" s="16">
        <v>2</v>
      </c>
      <c r="E118" s="17">
        <f t="shared" si="15"/>
        <v>5.128205128205128E-2</v>
      </c>
      <c r="F118" s="17">
        <f t="shared" si="16"/>
        <v>6.369426751592357E-3</v>
      </c>
      <c r="G118" s="17">
        <f t="shared" si="18"/>
        <v>-0.92307692307692313</v>
      </c>
      <c r="H118" s="17">
        <f t="shared" si="17"/>
        <v>-4.7337278106508875E-2</v>
      </c>
    </row>
    <row r="119" spans="1:8" x14ac:dyDescent="0.2">
      <c r="A119" s="14"/>
      <c r="B119" s="15" t="s">
        <v>107</v>
      </c>
      <c r="C119" s="16">
        <v>5</v>
      </c>
      <c r="D119" s="16">
        <v>5</v>
      </c>
      <c r="E119" s="17">
        <f t="shared" si="15"/>
        <v>9.8619329388560158E-3</v>
      </c>
      <c r="F119" s="17">
        <f t="shared" si="16"/>
        <v>1.5923566878980892E-2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108</v>
      </c>
      <c r="C120" s="16">
        <v>4</v>
      </c>
      <c r="D120" s="16">
        <v>2</v>
      </c>
      <c r="E120" s="17">
        <f t="shared" si="15"/>
        <v>7.889546351084813E-3</v>
      </c>
      <c r="F120" s="17">
        <f t="shared" si="16"/>
        <v>6.369426751592357E-3</v>
      </c>
      <c r="G120" s="17">
        <f t="shared" si="18"/>
        <v>-0.5</v>
      </c>
      <c r="H120" s="17">
        <f t="shared" si="17"/>
        <v>-3.9447731755424065E-3</v>
      </c>
    </row>
    <row r="121" spans="1:8" x14ac:dyDescent="0.2">
      <c r="A121" s="14"/>
      <c r="B121" s="15" t="s">
        <v>109</v>
      </c>
      <c r="C121" s="16">
        <v>1</v>
      </c>
      <c r="D121" s="16">
        <v>0</v>
      </c>
      <c r="E121" s="17">
        <f t="shared" si="15"/>
        <v>1.9723865877712033E-3</v>
      </c>
      <c r="F121" s="17" t="str">
        <f t="shared" si="16"/>
        <v/>
      </c>
      <c r="G121" s="17">
        <f t="shared" si="18"/>
        <v>-1</v>
      </c>
      <c r="H121" s="17">
        <f t="shared" si="17"/>
        <v>-1.9723865877712033E-3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1.9723865877712033E-3</v>
      </c>
      <c r="F123" s="17" t="str">
        <f t="shared" si="16"/>
        <v/>
      </c>
      <c r="G123" s="17">
        <f t="shared" si="18"/>
        <v>-1</v>
      </c>
      <c r="H123" s="17">
        <f t="shared" si="17"/>
        <v>-1.9723865877712033E-3</v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1.9723865877712033E-3</v>
      </c>
      <c r="F124" s="17">
        <f t="shared" si="16"/>
        <v>3.1847133757961785E-3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6.369426751592357E-3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1</v>
      </c>
      <c r="E126" s="17">
        <f t="shared" si="15"/>
        <v>1.9723865877712033E-3</v>
      </c>
      <c r="F126" s="17">
        <f t="shared" si="16"/>
        <v>3.1847133757961785E-3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3</v>
      </c>
      <c r="D127" s="16">
        <v>0</v>
      </c>
      <c r="E127" s="17">
        <f t="shared" si="15"/>
        <v>5.9171597633136093E-3</v>
      </c>
      <c r="F127" s="17" t="str">
        <f t="shared" si="16"/>
        <v/>
      </c>
      <c r="G127" s="17">
        <f t="shared" si="18"/>
        <v>-1</v>
      </c>
      <c r="H127" s="17">
        <f t="shared" si="17"/>
        <v>-5.9171597633136093E-3</v>
      </c>
    </row>
    <row r="128" spans="1:8" x14ac:dyDescent="0.2">
      <c r="A128" s="14"/>
      <c r="B128" s="15" t="s">
        <v>116</v>
      </c>
      <c r="C128" s="16">
        <v>32</v>
      </c>
      <c r="D128" s="16">
        <v>11</v>
      </c>
      <c r="E128" s="17">
        <f t="shared" si="15"/>
        <v>6.3116370808678504E-2</v>
      </c>
      <c r="F128" s="17">
        <f t="shared" si="16"/>
        <v>3.5031847133757961E-2</v>
      </c>
      <c r="G128" s="17">
        <f t="shared" si="18"/>
        <v>-0.65625</v>
      </c>
      <c r="H128" s="17">
        <f t="shared" si="17"/>
        <v>-4.142011834319527E-2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0</v>
      </c>
      <c r="E129" s="17">
        <f t="shared" si="15"/>
        <v>1.9723865877712033E-3</v>
      </c>
      <c r="F129" s="17" t="str">
        <f t="shared" si="16"/>
        <v/>
      </c>
      <c r="G129" s="17">
        <f t="shared" si="18"/>
        <v>-1</v>
      </c>
      <c r="H129" s="17">
        <f t="shared" si="17"/>
        <v>-1.9723865877712033E-3</v>
      </c>
    </row>
    <row r="130" spans="1:8" x14ac:dyDescent="0.2">
      <c r="A130" s="14"/>
      <c r="B130" s="15" t="s">
        <v>118</v>
      </c>
      <c r="C130" s="16">
        <v>19</v>
      </c>
      <c r="D130" s="16">
        <v>23</v>
      </c>
      <c r="E130" s="17">
        <f t="shared" si="15"/>
        <v>3.7475345167652857E-2</v>
      </c>
      <c r="F130" s="17">
        <f t="shared" si="16"/>
        <v>7.32484076433121E-2</v>
      </c>
      <c r="G130" s="17">
        <f t="shared" si="18"/>
        <v>0.21052631578947367</v>
      </c>
      <c r="H130" s="17">
        <f t="shared" si="17"/>
        <v>7.8895463510848113E-3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62</v>
      </c>
      <c r="D132" s="16">
        <v>13</v>
      </c>
      <c r="E132" s="17">
        <f t="shared" si="15"/>
        <v>0.1222879684418146</v>
      </c>
      <c r="F132" s="17">
        <f t="shared" si="16"/>
        <v>4.1401273885350316E-2</v>
      </c>
      <c r="G132" s="17">
        <f t="shared" si="18"/>
        <v>-0.79032258064516125</v>
      </c>
      <c r="H132" s="17">
        <f t="shared" si="17"/>
        <v>-9.6646942800788949E-2</v>
      </c>
    </row>
    <row r="133" spans="1:8" x14ac:dyDescent="0.2">
      <c r="A133" s="14"/>
      <c r="B133" s="15" t="s">
        <v>121</v>
      </c>
      <c r="C133" s="16">
        <v>12</v>
      </c>
      <c r="D133" s="16">
        <v>13</v>
      </c>
      <c r="E133" s="17">
        <f t="shared" si="15"/>
        <v>2.3668639053254437E-2</v>
      </c>
      <c r="F133" s="17">
        <f t="shared" si="16"/>
        <v>4.1401273885350316E-2</v>
      </c>
      <c r="G133" s="17">
        <f t="shared" si="18"/>
        <v>8.3333333333333329E-2</v>
      </c>
      <c r="H133" s="17">
        <f t="shared" si="17"/>
        <v>1.9723865877712028E-3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9</v>
      </c>
      <c r="D135" s="16">
        <v>11</v>
      </c>
      <c r="E135" s="17">
        <f t="shared" si="15"/>
        <v>1.7751479289940829E-2</v>
      </c>
      <c r="F135" s="17">
        <f t="shared" si="16"/>
        <v>3.5031847133757961E-2</v>
      </c>
      <c r="G135" s="17">
        <f t="shared" si="18"/>
        <v>0.22222222222222221</v>
      </c>
      <c r="H135" s="17">
        <f t="shared" si="17"/>
        <v>3.9447731755424065E-3</v>
      </c>
    </row>
    <row r="136" spans="1:8" ht="25.5" x14ac:dyDescent="0.2">
      <c r="A136" s="14"/>
      <c r="B136" s="15" t="s">
        <v>124</v>
      </c>
      <c r="C136" s="16">
        <v>11</v>
      </c>
      <c r="D136" s="16">
        <v>13</v>
      </c>
      <c r="E136" s="17">
        <f t="shared" si="15"/>
        <v>2.1696252465483234E-2</v>
      </c>
      <c r="F136" s="17">
        <f t="shared" si="16"/>
        <v>4.1401273885350316E-2</v>
      </c>
      <c r="G136" s="17">
        <f t="shared" si="18"/>
        <v>0.18181818181818182</v>
      </c>
      <c r="H136" s="17">
        <f t="shared" si="17"/>
        <v>3.9447731755424065E-3</v>
      </c>
    </row>
    <row r="137" spans="1:8" x14ac:dyDescent="0.2">
      <c r="A137" s="14"/>
      <c r="B137" s="15" t="s">
        <v>125</v>
      </c>
      <c r="C137" s="16">
        <v>12</v>
      </c>
      <c r="D137" s="16">
        <v>12</v>
      </c>
      <c r="E137" s="17">
        <f t="shared" si="15"/>
        <v>2.3668639053254437E-2</v>
      </c>
      <c r="F137" s="17">
        <f t="shared" si="16"/>
        <v>3.8216560509554139E-2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5</v>
      </c>
      <c r="D138" s="16">
        <v>4</v>
      </c>
      <c r="E138" s="17">
        <f t="shared" si="15"/>
        <v>9.8619329388560158E-3</v>
      </c>
      <c r="F138" s="17">
        <f t="shared" si="16"/>
        <v>1.2738853503184714E-2</v>
      </c>
      <c r="G138" s="17">
        <f t="shared" si="18"/>
        <v>-0.2</v>
      </c>
      <c r="H138" s="17">
        <f t="shared" si="17"/>
        <v>-1.9723865877712033E-3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3.1847133757961785E-3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5</v>
      </c>
      <c r="D140" s="16">
        <v>3</v>
      </c>
      <c r="E140" s="17">
        <f t="shared" ref="E140:E171" si="19">+IF(C140=0,"",C140/C$76)</f>
        <v>9.8619329388560158E-3</v>
      </c>
      <c r="F140" s="17">
        <f t="shared" ref="F140:F171" si="20">+IF(D140=0,"",D140/D$76)</f>
        <v>9.5541401273885346E-3</v>
      </c>
      <c r="G140" s="17">
        <f t="shared" si="18"/>
        <v>-0.4</v>
      </c>
      <c r="H140" s="17">
        <f t="shared" ref="H140:H171" si="21">+IF(OR(AND(E140=""),(G140="")),"",E140*G140)</f>
        <v>-3.9447731755424065E-3</v>
      </c>
    </row>
    <row r="141" spans="1:8" x14ac:dyDescent="0.2">
      <c r="A141" s="14"/>
      <c r="B141" s="15" t="s">
        <v>129</v>
      </c>
      <c r="C141" s="16">
        <v>2</v>
      </c>
      <c r="D141" s="16">
        <v>5</v>
      </c>
      <c r="E141" s="17">
        <f t="shared" si="19"/>
        <v>3.9447731755424065E-3</v>
      </c>
      <c r="F141" s="17">
        <f t="shared" si="20"/>
        <v>1.5923566878980892E-2</v>
      </c>
      <c r="G141" s="17">
        <f t="shared" ref="G141:G171" si="22">+IF(AND(C141=0,D141=0)," ",IF(C141=0,1,IF(D141=0,-1,(D141-C141)/C141)))</f>
        <v>1.5</v>
      </c>
      <c r="H141" s="17">
        <f t="shared" si="21"/>
        <v>5.9171597633136102E-3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1.9723865877712033E-3</v>
      </c>
      <c r="F142" s="17" t="str">
        <f t="shared" si="20"/>
        <v/>
      </c>
      <c r="G142" s="17">
        <f t="shared" si="22"/>
        <v>-1</v>
      </c>
      <c r="H142" s="17">
        <f t="shared" si="21"/>
        <v>-1.9723865877712033E-3</v>
      </c>
    </row>
    <row r="143" spans="1:8" x14ac:dyDescent="0.2">
      <c r="A143" s="14"/>
      <c r="B143" s="15" t="s">
        <v>131</v>
      </c>
      <c r="C143" s="16">
        <v>3</v>
      </c>
      <c r="D143" s="16">
        <v>3</v>
      </c>
      <c r="E143" s="17">
        <f t="shared" si="19"/>
        <v>5.9171597633136093E-3</v>
      </c>
      <c r="F143" s="17">
        <f t="shared" si="20"/>
        <v>9.5541401273885346E-3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7</v>
      </c>
      <c r="D145" s="16">
        <v>7</v>
      </c>
      <c r="E145" s="17">
        <f t="shared" si="19"/>
        <v>1.3806706114398421E-2</v>
      </c>
      <c r="F145" s="17">
        <f t="shared" si="20"/>
        <v>2.2292993630573247E-2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26</v>
      </c>
      <c r="D148" s="16">
        <v>9</v>
      </c>
      <c r="E148" s="17">
        <f t="shared" si="19"/>
        <v>5.128205128205128E-2</v>
      </c>
      <c r="F148" s="17">
        <f t="shared" si="20"/>
        <v>2.8662420382165606E-2</v>
      </c>
      <c r="G148" s="17">
        <f t="shared" si="22"/>
        <v>-0.65384615384615385</v>
      </c>
      <c r="H148" s="17">
        <f t="shared" si="21"/>
        <v>-3.3530571992110451E-2</v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3.1847133757961785E-3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6.369426751592357E-3</v>
      </c>
      <c r="G156" s="17">
        <f t="shared" si="22"/>
        <v>1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8</v>
      </c>
      <c r="D157" s="16">
        <v>3</v>
      </c>
      <c r="E157" s="17">
        <f t="shared" si="19"/>
        <v>1.5779092702169626E-2</v>
      </c>
      <c r="F157" s="17">
        <f t="shared" si="20"/>
        <v>9.5541401273885346E-3</v>
      </c>
      <c r="G157" s="17">
        <f t="shared" si="22"/>
        <v>-0.625</v>
      </c>
      <c r="H157" s="17">
        <f t="shared" si="21"/>
        <v>-9.8619329388560158E-3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3.9447731755424065E-3</v>
      </c>
      <c r="F158" s="17" t="str">
        <f t="shared" si="20"/>
        <v/>
      </c>
      <c r="G158" s="17">
        <f t="shared" si="22"/>
        <v>-1</v>
      </c>
      <c r="H158" s="17">
        <f t="shared" si="21"/>
        <v>-3.9447731755424065E-3</v>
      </c>
    </row>
    <row r="159" spans="1:8" ht="25.5" x14ac:dyDescent="0.2">
      <c r="A159" s="14"/>
      <c r="B159" s="15" t="s">
        <v>147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3.1847133757961785E-3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4</v>
      </c>
      <c r="D160" s="16">
        <v>5</v>
      </c>
      <c r="E160" s="17">
        <f t="shared" si="19"/>
        <v>7.889546351084813E-3</v>
      </c>
      <c r="F160" s="17">
        <f t="shared" si="20"/>
        <v>1.5923566878980892E-2</v>
      </c>
      <c r="G160" s="17">
        <f t="shared" si="22"/>
        <v>0.25</v>
      </c>
      <c r="H160" s="17">
        <f t="shared" si="21"/>
        <v>1.9723865877712033E-3</v>
      </c>
    </row>
    <row r="161" spans="1:8" ht="25.5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1.9723865877712033E-3</v>
      </c>
      <c r="F161" s="17">
        <f t="shared" si="20"/>
        <v>3.1847133757961785E-3</v>
      </c>
      <c r="G161" s="17">
        <f t="shared" si="22"/>
        <v>0</v>
      </c>
      <c r="H161" s="17">
        <f t="shared" si="21"/>
        <v>0</v>
      </c>
    </row>
    <row r="162" spans="1:8" x14ac:dyDescent="0.2">
      <c r="A162" s="14"/>
      <c r="B162" s="15" t="s">
        <v>150</v>
      </c>
      <c r="C162" s="16">
        <v>1</v>
      </c>
      <c r="D162" s="16">
        <v>0</v>
      </c>
      <c r="E162" s="17">
        <f t="shared" si="19"/>
        <v>1.9723865877712033E-3</v>
      </c>
      <c r="F162" s="17" t="str">
        <f t="shared" si="20"/>
        <v/>
      </c>
      <c r="G162" s="17">
        <f t="shared" si="22"/>
        <v>-1</v>
      </c>
      <c r="H162" s="17">
        <f t="shared" si="21"/>
        <v>-1.9723865877712033E-3</v>
      </c>
    </row>
    <row r="163" spans="1:8" x14ac:dyDescent="0.2">
      <c r="A163" s="14"/>
      <c r="B163" s="15" t="s">
        <v>151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6.369426751592357E-3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3.1847133757961785E-3</v>
      </c>
      <c r="G165" s="17">
        <f t="shared" si="22"/>
        <v>1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8</v>
      </c>
      <c r="D168" s="16">
        <v>14</v>
      </c>
      <c r="E168" s="17">
        <f t="shared" si="19"/>
        <v>1.5779092702169626E-2</v>
      </c>
      <c r="F168" s="17">
        <f t="shared" si="20"/>
        <v>4.4585987261146494E-2</v>
      </c>
      <c r="G168" s="17">
        <f t="shared" si="22"/>
        <v>0.75</v>
      </c>
      <c r="H168" s="17">
        <f t="shared" si="21"/>
        <v>1.183431952662722E-2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3.1847133757961785E-3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3.1847133757961785E-3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522</v>
      </c>
      <c r="D177" s="20">
        <f>SUM(D178:D350)</f>
        <v>286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-0.45210727969348657</v>
      </c>
      <c r="H177" s="21">
        <f t="shared" ref="H177:H208" si="25">+IF(OR(AND(E177=""),(G177="")),"",E177*G177)</f>
        <v>-0.45210727969348657</v>
      </c>
    </row>
    <row r="178" spans="1:8" x14ac:dyDescent="0.2">
      <c r="A178" s="14"/>
      <c r="B178" s="15" t="s">
        <v>160</v>
      </c>
      <c r="C178" s="16">
        <v>7</v>
      </c>
      <c r="D178" s="16">
        <v>1</v>
      </c>
      <c r="E178" s="17">
        <f t="shared" si="23"/>
        <v>1.3409961685823755E-2</v>
      </c>
      <c r="F178" s="17">
        <f t="shared" si="24"/>
        <v>3.4965034965034965E-3</v>
      </c>
      <c r="G178" s="17">
        <f t="shared" ref="G178:G209" si="26">+IF(AND(C178=0,D178=0)," ",IF(C178=0,1,IF(D178=0,-1,(D178-C178)/C178)))</f>
        <v>-0.8571428571428571</v>
      </c>
      <c r="H178" s="17">
        <f t="shared" si="25"/>
        <v>-1.1494252873563218E-2</v>
      </c>
    </row>
    <row r="179" spans="1:8" x14ac:dyDescent="0.2">
      <c r="A179" s="14"/>
      <c r="B179" s="15" t="s">
        <v>161</v>
      </c>
      <c r="C179" s="16">
        <v>1</v>
      </c>
      <c r="D179" s="16">
        <v>1</v>
      </c>
      <c r="E179" s="17">
        <f t="shared" si="23"/>
        <v>1.9157088122605363E-3</v>
      </c>
      <c r="F179" s="17">
        <f t="shared" si="24"/>
        <v>3.4965034965034965E-3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2</v>
      </c>
      <c r="D180" s="16">
        <v>2</v>
      </c>
      <c r="E180" s="17">
        <f t="shared" si="23"/>
        <v>3.8314176245210726E-3</v>
      </c>
      <c r="F180" s="17">
        <f t="shared" si="24"/>
        <v>6.993006993006993E-3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3</v>
      </c>
      <c r="E182" s="17">
        <f t="shared" si="23"/>
        <v>1.532567049808429E-2</v>
      </c>
      <c r="F182" s="17">
        <f t="shared" si="24"/>
        <v>1.048951048951049E-2</v>
      </c>
      <c r="G182" s="17">
        <f t="shared" si="26"/>
        <v>-0.625</v>
      </c>
      <c r="H182" s="17">
        <f t="shared" si="25"/>
        <v>-9.5785440613026813E-3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48</v>
      </c>
      <c r="D184" s="16">
        <v>18</v>
      </c>
      <c r="E184" s="17">
        <f t="shared" si="23"/>
        <v>9.1954022988505746E-2</v>
      </c>
      <c r="F184" s="17">
        <f t="shared" si="24"/>
        <v>6.2937062937062943E-2</v>
      </c>
      <c r="G184" s="17">
        <f t="shared" si="26"/>
        <v>-0.625</v>
      </c>
      <c r="H184" s="17">
        <f t="shared" si="25"/>
        <v>-5.7471264367816091E-2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</v>
      </c>
      <c r="D186" s="16">
        <v>4</v>
      </c>
      <c r="E186" s="17">
        <f t="shared" si="23"/>
        <v>1.1494252873563218E-2</v>
      </c>
      <c r="F186" s="17">
        <f t="shared" si="24"/>
        <v>1.3986013986013986E-2</v>
      </c>
      <c r="G186" s="17">
        <f t="shared" si="26"/>
        <v>-0.33333333333333331</v>
      </c>
      <c r="H186" s="17">
        <f t="shared" si="25"/>
        <v>-3.8314176245210726E-3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1.9157088122605363E-3</v>
      </c>
      <c r="F187" s="17">
        <f t="shared" si="24"/>
        <v>3.4965034965034965E-3</v>
      </c>
      <c r="G187" s="17">
        <f t="shared" si="26"/>
        <v>0</v>
      </c>
      <c r="H187" s="17">
        <f t="shared" si="25"/>
        <v>0</v>
      </c>
    </row>
    <row r="188" spans="1:8" x14ac:dyDescent="0.2">
      <c r="A188" s="14"/>
      <c r="B188" s="15" t="s">
        <v>170</v>
      </c>
      <c r="C188" s="16">
        <v>1</v>
      </c>
      <c r="D188" s="16">
        <v>0</v>
      </c>
      <c r="E188" s="17">
        <f t="shared" si="23"/>
        <v>1.9157088122605363E-3</v>
      </c>
      <c r="F188" s="17" t="str">
        <f t="shared" si="24"/>
        <v/>
      </c>
      <c r="G188" s="17">
        <f t="shared" si="26"/>
        <v>-1</v>
      </c>
      <c r="H188" s="17">
        <f t="shared" si="25"/>
        <v>-1.9157088122605363E-3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1.9157088122605363E-3</v>
      </c>
      <c r="F190" s="17" t="str">
        <f t="shared" si="24"/>
        <v/>
      </c>
      <c r="G190" s="17">
        <f t="shared" si="26"/>
        <v>-1</v>
      </c>
      <c r="H190" s="17">
        <f t="shared" si="25"/>
        <v>-1.9157088122605363E-3</v>
      </c>
    </row>
    <row r="191" spans="1:8" x14ac:dyDescent="0.2">
      <c r="A191" s="14"/>
      <c r="B191" s="15" t="s">
        <v>173</v>
      </c>
      <c r="C191" s="16">
        <v>4</v>
      </c>
      <c r="D191" s="16">
        <v>2</v>
      </c>
      <c r="E191" s="17">
        <f t="shared" si="23"/>
        <v>7.6628352490421452E-3</v>
      </c>
      <c r="F191" s="17">
        <f t="shared" si="24"/>
        <v>6.993006993006993E-3</v>
      </c>
      <c r="G191" s="17">
        <f t="shared" si="26"/>
        <v>-0.5</v>
      </c>
      <c r="H191" s="17">
        <f t="shared" si="25"/>
        <v>-3.8314176245210726E-3</v>
      </c>
    </row>
    <row r="192" spans="1:8" x14ac:dyDescent="0.2">
      <c r="A192" s="14"/>
      <c r="B192" s="15" t="s">
        <v>174</v>
      </c>
      <c r="C192" s="16">
        <v>11</v>
      </c>
      <c r="D192" s="16">
        <v>29</v>
      </c>
      <c r="E192" s="17">
        <f t="shared" si="23"/>
        <v>2.1072796934865901E-2</v>
      </c>
      <c r="F192" s="17">
        <f t="shared" si="24"/>
        <v>0.10139860139860139</v>
      </c>
      <c r="G192" s="17">
        <f t="shared" si="26"/>
        <v>1.6363636363636365</v>
      </c>
      <c r="H192" s="17">
        <f t="shared" si="25"/>
        <v>3.4482758620689662E-2</v>
      </c>
    </row>
    <row r="193" spans="1:8" ht="25.5" x14ac:dyDescent="0.2">
      <c r="A193" s="14"/>
      <c r="B193" s="15" t="s">
        <v>175</v>
      </c>
      <c r="C193" s="16">
        <v>6</v>
      </c>
      <c r="D193" s="16">
        <v>2</v>
      </c>
      <c r="E193" s="17">
        <f t="shared" si="23"/>
        <v>1.1494252873563218E-2</v>
      </c>
      <c r="F193" s="17">
        <f t="shared" si="24"/>
        <v>6.993006993006993E-3</v>
      </c>
      <c r="G193" s="17">
        <f t="shared" si="26"/>
        <v>-0.66666666666666663</v>
      </c>
      <c r="H193" s="17">
        <f t="shared" si="25"/>
        <v>-7.6628352490421452E-3</v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1.9157088122605363E-3</v>
      </c>
      <c r="F195" s="17" t="str">
        <f t="shared" si="24"/>
        <v/>
      </c>
      <c r="G195" s="17">
        <f t="shared" si="26"/>
        <v>-1</v>
      </c>
      <c r="H195" s="17">
        <f t="shared" si="25"/>
        <v>-1.9157088122605363E-3</v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3.4965034965034965E-3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28</v>
      </c>
      <c r="D198" s="16">
        <v>6</v>
      </c>
      <c r="E198" s="17">
        <f t="shared" si="23"/>
        <v>5.3639846743295021E-2</v>
      </c>
      <c r="F198" s="17">
        <f t="shared" si="24"/>
        <v>2.097902097902098E-2</v>
      </c>
      <c r="G198" s="17">
        <f t="shared" si="26"/>
        <v>-0.7857142857142857</v>
      </c>
      <c r="H198" s="17">
        <f t="shared" si="25"/>
        <v>-4.2145593869731802E-2</v>
      </c>
    </row>
    <row r="199" spans="1:8" x14ac:dyDescent="0.2">
      <c r="A199" s="14"/>
      <c r="B199" s="15" t="s">
        <v>181</v>
      </c>
      <c r="C199" s="16">
        <v>4</v>
      </c>
      <c r="D199" s="16">
        <v>3</v>
      </c>
      <c r="E199" s="17">
        <f t="shared" si="23"/>
        <v>7.6628352490421452E-3</v>
      </c>
      <c r="F199" s="17">
        <f t="shared" si="24"/>
        <v>1.048951048951049E-2</v>
      </c>
      <c r="G199" s="17">
        <f t="shared" si="26"/>
        <v>-0.25</v>
      </c>
      <c r="H199" s="17">
        <f t="shared" si="25"/>
        <v>-1.9157088122605363E-3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1.9157088122605363E-3</v>
      </c>
      <c r="F202" s="17">
        <f t="shared" si="24"/>
        <v>3.4965034965034965E-3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1.9157088122605363E-3</v>
      </c>
      <c r="F203" s="17" t="str">
        <f t="shared" si="24"/>
        <v/>
      </c>
      <c r="G203" s="17">
        <f t="shared" si="26"/>
        <v>-1</v>
      </c>
      <c r="H203" s="17">
        <f t="shared" si="25"/>
        <v>-1.9157088122605363E-3</v>
      </c>
    </row>
    <row r="204" spans="1:8" x14ac:dyDescent="0.2">
      <c r="A204" s="14"/>
      <c r="B204" s="15" t="s">
        <v>186</v>
      </c>
      <c r="C204" s="16">
        <v>2</v>
      </c>
      <c r="D204" s="16">
        <v>2</v>
      </c>
      <c r="E204" s="17">
        <f t="shared" si="23"/>
        <v>3.8314176245210726E-3</v>
      </c>
      <c r="F204" s="17">
        <f t="shared" si="24"/>
        <v>6.993006993006993E-3</v>
      </c>
      <c r="G204" s="17">
        <f t="shared" si="26"/>
        <v>0</v>
      </c>
      <c r="H204" s="17">
        <f t="shared" si="25"/>
        <v>0</v>
      </c>
    </row>
    <row r="205" spans="1:8" ht="25.5" x14ac:dyDescent="0.2">
      <c r="A205" s="14"/>
      <c r="B205" s="15" t="s">
        <v>187</v>
      </c>
      <c r="C205" s="16">
        <v>2</v>
      </c>
      <c r="D205" s="16">
        <v>2</v>
      </c>
      <c r="E205" s="17">
        <f t="shared" si="23"/>
        <v>3.8314176245210726E-3</v>
      </c>
      <c r="F205" s="17">
        <f t="shared" si="24"/>
        <v>6.993006993006993E-3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7</v>
      </c>
      <c r="D207" s="16">
        <v>2</v>
      </c>
      <c r="E207" s="17">
        <f t="shared" si="23"/>
        <v>1.3409961685823755E-2</v>
      </c>
      <c r="F207" s="17">
        <f t="shared" si="24"/>
        <v>6.993006993006993E-3</v>
      </c>
      <c r="G207" s="17">
        <f t="shared" si="26"/>
        <v>-0.7142857142857143</v>
      </c>
      <c r="H207" s="17">
        <f t="shared" si="25"/>
        <v>-9.578544061302683E-3</v>
      </c>
    </row>
    <row r="208" spans="1:8" x14ac:dyDescent="0.2">
      <c r="A208" s="14"/>
      <c r="B208" s="15" t="s">
        <v>190</v>
      </c>
      <c r="C208" s="16">
        <v>3</v>
      </c>
      <c r="D208" s="16">
        <v>4</v>
      </c>
      <c r="E208" s="17">
        <f t="shared" si="23"/>
        <v>5.7471264367816091E-3</v>
      </c>
      <c r="F208" s="17">
        <f t="shared" si="24"/>
        <v>1.3986013986013986E-2</v>
      </c>
      <c r="G208" s="17">
        <f t="shared" si="26"/>
        <v>0.33333333333333331</v>
      </c>
      <c r="H208" s="17">
        <f t="shared" si="25"/>
        <v>1.9157088122605363E-3</v>
      </c>
    </row>
    <row r="209" spans="1:8" x14ac:dyDescent="0.2">
      <c r="A209" s="14"/>
      <c r="B209" s="15" t="s">
        <v>191</v>
      </c>
      <c r="C209" s="16">
        <v>10</v>
      </c>
      <c r="D209" s="16">
        <v>7</v>
      </c>
      <c r="E209" s="17">
        <f t="shared" ref="E209:E240" si="27">+IF(C209=0,"",C209/C$177)</f>
        <v>1.9157088122605363E-2</v>
      </c>
      <c r="F209" s="17">
        <f t="shared" ref="F209:F240" si="28">+IF(D209=0,"",D209/D$177)</f>
        <v>2.4475524475524476E-2</v>
      </c>
      <c r="G209" s="17">
        <f t="shared" si="26"/>
        <v>-0.3</v>
      </c>
      <c r="H209" s="17">
        <f t="shared" ref="H209:H240" si="29">+IF(OR(AND(E209=""),(G209="")),"",E209*G209)</f>
        <v>-5.7471264367816082E-3</v>
      </c>
    </row>
    <row r="210" spans="1:8" x14ac:dyDescent="0.2">
      <c r="A210" s="14"/>
      <c r="B210" s="15" t="s">
        <v>192</v>
      </c>
      <c r="C210" s="16">
        <v>6</v>
      </c>
      <c r="D210" s="16">
        <v>1</v>
      </c>
      <c r="E210" s="17">
        <f t="shared" si="27"/>
        <v>1.1494252873563218E-2</v>
      </c>
      <c r="F210" s="17">
        <f t="shared" si="28"/>
        <v>3.4965034965034965E-3</v>
      </c>
      <c r="G210" s="17">
        <f t="shared" ref="G210:G241" si="30">+IF(AND(C210=0,D210=0)," ",IF(C210=0,1,IF(D210=0,-1,(D210-C210)/C210)))</f>
        <v>-0.83333333333333337</v>
      </c>
      <c r="H210" s="17">
        <f t="shared" si="29"/>
        <v>-9.578544061302683E-3</v>
      </c>
    </row>
    <row r="211" spans="1:8" x14ac:dyDescent="0.2">
      <c r="A211" s="14"/>
      <c r="B211" s="15" t="s">
        <v>193</v>
      </c>
      <c r="C211" s="16">
        <v>5</v>
      </c>
      <c r="D211" s="16">
        <v>2</v>
      </c>
      <c r="E211" s="17">
        <f t="shared" si="27"/>
        <v>9.5785440613026813E-3</v>
      </c>
      <c r="F211" s="17">
        <f t="shared" si="28"/>
        <v>6.993006993006993E-3</v>
      </c>
      <c r="G211" s="17">
        <f t="shared" si="30"/>
        <v>-0.6</v>
      </c>
      <c r="H211" s="17">
        <f t="shared" si="29"/>
        <v>-5.7471264367816082E-3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1.9157088122605363E-3</v>
      </c>
      <c r="F214" s="17" t="str">
        <f t="shared" si="28"/>
        <v/>
      </c>
      <c r="G214" s="17">
        <f t="shared" si="30"/>
        <v>-1</v>
      </c>
      <c r="H214" s="17">
        <f t="shared" si="29"/>
        <v>-1.9157088122605363E-3</v>
      </c>
    </row>
    <row r="215" spans="1:8" x14ac:dyDescent="0.2">
      <c r="A215" s="14"/>
      <c r="B215" s="15" t="s">
        <v>197</v>
      </c>
      <c r="C215" s="16">
        <v>3</v>
      </c>
      <c r="D215" s="16">
        <v>25</v>
      </c>
      <c r="E215" s="17">
        <f t="shared" si="27"/>
        <v>5.7471264367816091E-3</v>
      </c>
      <c r="F215" s="17">
        <f t="shared" si="28"/>
        <v>8.7412587412587409E-2</v>
      </c>
      <c r="G215" s="17">
        <f t="shared" si="30"/>
        <v>7.333333333333333</v>
      </c>
      <c r="H215" s="17">
        <f t="shared" si="29"/>
        <v>4.2145593869731796E-2</v>
      </c>
    </row>
    <row r="216" spans="1:8" x14ac:dyDescent="0.2">
      <c r="A216" s="14"/>
      <c r="B216" s="15" t="s">
        <v>198</v>
      </c>
      <c r="C216" s="16">
        <v>8</v>
      </c>
      <c r="D216" s="16">
        <v>3</v>
      </c>
      <c r="E216" s="17">
        <f t="shared" si="27"/>
        <v>1.532567049808429E-2</v>
      </c>
      <c r="F216" s="17">
        <f t="shared" si="28"/>
        <v>1.048951048951049E-2</v>
      </c>
      <c r="G216" s="17">
        <f t="shared" si="30"/>
        <v>-0.625</v>
      </c>
      <c r="H216" s="17">
        <f t="shared" si="29"/>
        <v>-9.5785440613026813E-3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3.4965034965034965E-3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</v>
      </c>
      <c r="D219" s="16">
        <v>3</v>
      </c>
      <c r="E219" s="17">
        <f t="shared" si="27"/>
        <v>1.3409961685823755E-2</v>
      </c>
      <c r="F219" s="17">
        <f t="shared" si="28"/>
        <v>1.048951048951049E-2</v>
      </c>
      <c r="G219" s="17">
        <f t="shared" si="30"/>
        <v>-0.5714285714285714</v>
      </c>
      <c r="H219" s="17">
        <f t="shared" si="29"/>
        <v>-7.6628352490421452E-3</v>
      </c>
    </row>
    <row r="220" spans="1:8" x14ac:dyDescent="0.2">
      <c r="A220" s="14"/>
      <c r="B220" s="15" t="s">
        <v>202</v>
      </c>
      <c r="C220" s="16">
        <v>1</v>
      </c>
      <c r="D220" s="16">
        <v>4</v>
      </c>
      <c r="E220" s="17">
        <f t="shared" si="27"/>
        <v>1.9157088122605363E-3</v>
      </c>
      <c r="F220" s="17">
        <f t="shared" si="28"/>
        <v>1.3986013986013986E-2</v>
      </c>
      <c r="G220" s="17">
        <f t="shared" si="30"/>
        <v>3</v>
      </c>
      <c r="H220" s="17">
        <f t="shared" si="29"/>
        <v>5.7471264367816091E-3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</v>
      </c>
      <c r="D224" s="16">
        <v>4</v>
      </c>
      <c r="E224" s="17">
        <f t="shared" si="27"/>
        <v>5.7471264367816091E-3</v>
      </c>
      <c r="F224" s="17">
        <f t="shared" si="28"/>
        <v>1.3986013986013986E-2</v>
      </c>
      <c r="G224" s="17">
        <f t="shared" si="30"/>
        <v>0.33333333333333331</v>
      </c>
      <c r="H224" s="17">
        <f t="shared" si="29"/>
        <v>1.9157088122605363E-3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55</v>
      </c>
      <c r="D231" s="16">
        <v>3</v>
      </c>
      <c r="E231" s="17">
        <f t="shared" si="27"/>
        <v>0.1053639846743295</v>
      </c>
      <c r="F231" s="17">
        <f t="shared" si="28"/>
        <v>1.048951048951049E-2</v>
      </c>
      <c r="G231" s="17">
        <f t="shared" si="30"/>
        <v>-0.94545454545454544</v>
      </c>
      <c r="H231" s="17">
        <f t="shared" si="29"/>
        <v>-9.9616858237547887E-2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1.9157088122605363E-3</v>
      </c>
      <c r="F232" s="17" t="str">
        <f t="shared" si="28"/>
        <v/>
      </c>
      <c r="G232" s="17">
        <f t="shared" si="30"/>
        <v>-1</v>
      </c>
      <c r="H232" s="17">
        <f t="shared" si="29"/>
        <v>-1.9157088122605363E-3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9</v>
      </c>
      <c r="E237" s="17">
        <f t="shared" si="27"/>
        <v>5.7471264367816091E-3</v>
      </c>
      <c r="F237" s="17">
        <f t="shared" si="28"/>
        <v>3.1468531468531472E-2</v>
      </c>
      <c r="G237" s="17">
        <f t="shared" si="30"/>
        <v>2</v>
      </c>
      <c r="H237" s="17">
        <f t="shared" si="29"/>
        <v>1.1494252873563218E-2</v>
      </c>
    </row>
    <row r="238" spans="1:8" x14ac:dyDescent="0.2">
      <c r="A238" s="14"/>
      <c r="B238" s="15" t="s">
        <v>220</v>
      </c>
      <c r="C238" s="16">
        <v>3</v>
      </c>
      <c r="D238" s="16">
        <v>0</v>
      </c>
      <c r="E238" s="17">
        <f t="shared" si="27"/>
        <v>5.7471264367816091E-3</v>
      </c>
      <c r="F238" s="17" t="str">
        <f t="shared" si="28"/>
        <v/>
      </c>
      <c r="G238" s="17">
        <f t="shared" si="30"/>
        <v>-1</v>
      </c>
      <c r="H238" s="17">
        <f t="shared" si="29"/>
        <v>-5.7471264367816091E-3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1.9157088122605363E-3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-1.9157088122605363E-3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8</v>
      </c>
      <c r="D244" s="16">
        <v>5</v>
      </c>
      <c r="E244" s="17">
        <f t="shared" si="31"/>
        <v>1.532567049808429E-2</v>
      </c>
      <c r="F244" s="17">
        <f t="shared" si="32"/>
        <v>1.7482517482517484E-2</v>
      </c>
      <c r="G244" s="17">
        <f t="shared" si="34"/>
        <v>-0.375</v>
      </c>
      <c r="H244" s="17">
        <f t="shared" si="33"/>
        <v>-5.7471264367816091E-3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8</v>
      </c>
      <c r="E247" s="17">
        <f t="shared" si="31"/>
        <v>1.9157088122605363E-3</v>
      </c>
      <c r="F247" s="17">
        <f t="shared" si="32"/>
        <v>2.7972027972027972E-2</v>
      </c>
      <c r="G247" s="17">
        <f t="shared" si="34"/>
        <v>7</v>
      </c>
      <c r="H247" s="17">
        <f t="shared" si="33"/>
        <v>1.3409961685823753E-2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0</v>
      </c>
      <c r="E249" s="17">
        <f t="shared" si="31"/>
        <v>3.8314176245210726E-3</v>
      </c>
      <c r="F249" s="17" t="str">
        <f t="shared" si="32"/>
        <v/>
      </c>
      <c r="G249" s="17">
        <f t="shared" si="34"/>
        <v>-1</v>
      </c>
      <c r="H249" s="17">
        <f t="shared" si="33"/>
        <v>-3.8314176245210726E-3</v>
      </c>
    </row>
    <row r="250" spans="1:8" x14ac:dyDescent="0.2">
      <c r="A250" s="14"/>
      <c r="B250" s="15" t="s">
        <v>232</v>
      </c>
      <c r="C250" s="16">
        <v>7</v>
      </c>
      <c r="D250" s="16">
        <v>6</v>
      </c>
      <c r="E250" s="17">
        <f t="shared" si="31"/>
        <v>1.3409961685823755E-2</v>
      </c>
      <c r="F250" s="17">
        <f t="shared" si="32"/>
        <v>2.097902097902098E-2</v>
      </c>
      <c r="G250" s="17">
        <f t="shared" si="34"/>
        <v>-0.14285714285714285</v>
      </c>
      <c r="H250" s="17">
        <f t="shared" si="33"/>
        <v>-1.9157088122605363E-3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3.4965034965034965E-3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2</v>
      </c>
      <c r="E254" s="17">
        <f t="shared" si="31"/>
        <v>1.9157088122605363E-3</v>
      </c>
      <c r="F254" s="17">
        <f t="shared" si="32"/>
        <v>6.993006993006993E-3</v>
      </c>
      <c r="G254" s="17">
        <f t="shared" si="34"/>
        <v>1</v>
      </c>
      <c r="H254" s="17">
        <f t="shared" si="33"/>
        <v>1.9157088122605363E-3</v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3.4965034965034965E-3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6.993006993006993E-3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3.4965034965034965E-3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3.4965034965034965E-3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3</v>
      </c>
      <c r="D264" s="16">
        <v>1</v>
      </c>
      <c r="E264" s="17">
        <f t="shared" si="31"/>
        <v>5.7471264367816091E-3</v>
      </c>
      <c r="F264" s="17">
        <f t="shared" si="32"/>
        <v>3.4965034965034965E-3</v>
      </c>
      <c r="G264" s="17">
        <f t="shared" si="34"/>
        <v>-0.66666666666666663</v>
      </c>
      <c r="H264" s="17">
        <f t="shared" si="33"/>
        <v>-3.8314176245210726E-3</v>
      </c>
    </row>
    <row r="265" spans="1:8" ht="25.5" x14ac:dyDescent="0.2">
      <c r="A265" s="14"/>
      <c r="B265" s="15" t="s">
        <v>247</v>
      </c>
      <c r="C265" s="16">
        <v>35</v>
      </c>
      <c r="D265" s="16">
        <v>2</v>
      </c>
      <c r="E265" s="17">
        <f t="shared" si="31"/>
        <v>6.7049808429118771E-2</v>
      </c>
      <c r="F265" s="17">
        <f t="shared" si="32"/>
        <v>6.993006993006993E-3</v>
      </c>
      <c r="G265" s="17">
        <f t="shared" si="34"/>
        <v>-0.94285714285714284</v>
      </c>
      <c r="H265" s="17">
        <f t="shared" si="33"/>
        <v>-6.3218390804597693E-2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1</v>
      </c>
      <c r="D267" s="16">
        <v>1</v>
      </c>
      <c r="E267" s="17">
        <f t="shared" si="31"/>
        <v>1.9157088122605363E-3</v>
      </c>
      <c r="F267" s="17">
        <f t="shared" si="32"/>
        <v>3.4965034965034965E-3</v>
      </c>
      <c r="G267" s="17">
        <f t="shared" si="34"/>
        <v>0</v>
      </c>
      <c r="H267" s="17">
        <f t="shared" si="33"/>
        <v>0</v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1.9157088122605363E-3</v>
      </c>
      <c r="F269" s="17" t="str">
        <f t="shared" si="32"/>
        <v/>
      </c>
      <c r="G269" s="17">
        <f t="shared" si="34"/>
        <v>-1</v>
      </c>
      <c r="H269" s="17">
        <f t="shared" si="33"/>
        <v>-1.9157088122605363E-3</v>
      </c>
    </row>
    <row r="270" spans="1:8" x14ac:dyDescent="0.2">
      <c r="A270" s="14"/>
      <c r="B270" s="15" t="s">
        <v>252</v>
      </c>
      <c r="C270" s="16">
        <v>11</v>
      </c>
      <c r="D270" s="16">
        <v>18</v>
      </c>
      <c r="E270" s="17">
        <f t="shared" si="31"/>
        <v>2.1072796934865901E-2</v>
      </c>
      <c r="F270" s="17">
        <f t="shared" si="32"/>
        <v>6.2937062937062943E-2</v>
      </c>
      <c r="G270" s="17">
        <f t="shared" si="34"/>
        <v>0.63636363636363635</v>
      </c>
      <c r="H270" s="17">
        <f t="shared" si="33"/>
        <v>1.3409961685823755E-2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1</v>
      </c>
      <c r="E273" s="17">
        <f t="shared" ref="E273:E304" si="35">+IF(C273=0,"",C273/C$177)</f>
        <v>1.9157088122605363E-3</v>
      </c>
      <c r="F273" s="17">
        <f t="shared" ref="F273:F304" si="36">+IF(D273=0,"",D273/D$177)</f>
        <v>3.4965034965034965E-3</v>
      </c>
      <c r="G273" s="17">
        <f t="shared" si="34"/>
        <v>0</v>
      </c>
      <c r="H273" s="17">
        <f t="shared" ref="H273:H304" si="37">+IF(OR(AND(E273=""),(G273="")),"",E273*G273)</f>
        <v>0</v>
      </c>
    </row>
    <row r="274" spans="1:8" x14ac:dyDescent="0.2">
      <c r="A274" s="14"/>
      <c r="B274" s="15" t="s">
        <v>256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3.4965034965034965E-3</v>
      </c>
      <c r="G274" s="17">
        <f t="shared" ref="G274:G305" si="38">+IF(AND(C274=0,D274=0)," ",IF(C274=0,1,IF(D274=0,-1,(D274-C274)/C274)))</f>
        <v>1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5</v>
      </c>
      <c r="D276" s="16">
        <v>3</v>
      </c>
      <c r="E276" s="17">
        <f t="shared" si="35"/>
        <v>9.5785440613026813E-3</v>
      </c>
      <c r="F276" s="17">
        <f t="shared" si="36"/>
        <v>1.048951048951049E-2</v>
      </c>
      <c r="G276" s="17">
        <f t="shared" si="38"/>
        <v>-0.4</v>
      </c>
      <c r="H276" s="17">
        <f t="shared" si="37"/>
        <v>-3.8314176245210726E-3</v>
      </c>
    </row>
    <row r="277" spans="1:8" x14ac:dyDescent="0.2">
      <c r="A277" s="14"/>
      <c r="B277" s="15" t="s">
        <v>259</v>
      </c>
      <c r="C277" s="16">
        <v>80</v>
      </c>
      <c r="D277" s="16">
        <v>5</v>
      </c>
      <c r="E277" s="17">
        <f t="shared" si="35"/>
        <v>0.1532567049808429</v>
      </c>
      <c r="F277" s="17">
        <f t="shared" si="36"/>
        <v>1.7482517482517484E-2</v>
      </c>
      <c r="G277" s="17">
        <f t="shared" si="38"/>
        <v>-0.9375</v>
      </c>
      <c r="H277" s="17">
        <f t="shared" si="37"/>
        <v>-0.14367816091954022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2</v>
      </c>
      <c r="D281" s="16">
        <v>1</v>
      </c>
      <c r="E281" s="17">
        <f t="shared" si="35"/>
        <v>3.8314176245210726E-3</v>
      </c>
      <c r="F281" s="17">
        <f t="shared" si="36"/>
        <v>3.4965034965034965E-3</v>
      </c>
      <c r="G281" s="17">
        <f t="shared" si="38"/>
        <v>-0.5</v>
      </c>
      <c r="H281" s="17">
        <f t="shared" si="37"/>
        <v>-1.9157088122605363E-3</v>
      </c>
    </row>
    <row r="282" spans="1:8" ht="25.5" x14ac:dyDescent="0.2">
      <c r="A282" s="14"/>
      <c r="B282" s="15" t="s">
        <v>264</v>
      </c>
      <c r="C282" s="16">
        <v>24</v>
      </c>
      <c r="D282" s="16">
        <v>17</v>
      </c>
      <c r="E282" s="17">
        <f t="shared" si="35"/>
        <v>4.5977011494252873E-2</v>
      </c>
      <c r="F282" s="17">
        <f t="shared" si="36"/>
        <v>5.944055944055944E-2</v>
      </c>
      <c r="G282" s="17">
        <f t="shared" si="38"/>
        <v>-0.29166666666666669</v>
      </c>
      <c r="H282" s="17">
        <f t="shared" si="37"/>
        <v>-1.3409961685823755E-2</v>
      </c>
    </row>
    <row r="283" spans="1:8" x14ac:dyDescent="0.2">
      <c r="A283" s="14"/>
      <c r="B283" s="15" t="s">
        <v>265</v>
      </c>
      <c r="C283" s="16">
        <v>2</v>
      </c>
      <c r="D283" s="16">
        <v>2</v>
      </c>
      <c r="E283" s="17">
        <f t="shared" si="35"/>
        <v>3.8314176245210726E-3</v>
      </c>
      <c r="F283" s="17">
        <f t="shared" si="36"/>
        <v>6.993006993006993E-3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1.9157088122605363E-3</v>
      </c>
      <c r="F284" s="17" t="str">
        <f t="shared" si="36"/>
        <v/>
      </c>
      <c r="G284" s="17">
        <f t="shared" si="38"/>
        <v>-1</v>
      </c>
      <c r="H284" s="17">
        <f t="shared" si="37"/>
        <v>-1.9157088122605363E-3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0</v>
      </c>
      <c r="E286" s="17">
        <f t="shared" si="35"/>
        <v>3.8314176245210726E-3</v>
      </c>
      <c r="F286" s="17" t="str">
        <f t="shared" si="36"/>
        <v/>
      </c>
      <c r="G286" s="17">
        <f t="shared" si="38"/>
        <v>-1</v>
      </c>
      <c r="H286" s="17">
        <f t="shared" si="37"/>
        <v>-3.8314176245210726E-3</v>
      </c>
    </row>
    <row r="287" spans="1:8" x14ac:dyDescent="0.2">
      <c r="A287" s="14"/>
      <c r="B287" s="15" t="s">
        <v>269</v>
      </c>
      <c r="C287" s="16">
        <v>1</v>
      </c>
      <c r="D287" s="16">
        <v>2</v>
      </c>
      <c r="E287" s="17">
        <f t="shared" si="35"/>
        <v>1.9157088122605363E-3</v>
      </c>
      <c r="F287" s="17">
        <f t="shared" si="36"/>
        <v>6.993006993006993E-3</v>
      </c>
      <c r="G287" s="17">
        <f t="shared" si="38"/>
        <v>1</v>
      </c>
      <c r="H287" s="17">
        <f t="shared" si="37"/>
        <v>1.9157088122605363E-3</v>
      </c>
    </row>
    <row r="288" spans="1:8" x14ac:dyDescent="0.2">
      <c r="A288" s="14"/>
      <c r="B288" s="15" t="s">
        <v>270</v>
      </c>
      <c r="C288" s="16">
        <v>1</v>
      </c>
      <c r="D288" s="16">
        <v>2</v>
      </c>
      <c r="E288" s="17">
        <f t="shared" si="35"/>
        <v>1.9157088122605363E-3</v>
      </c>
      <c r="F288" s="17">
        <f t="shared" si="36"/>
        <v>6.993006993006993E-3</v>
      </c>
      <c r="G288" s="17">
        <f t="shared" si="38"/>
        <v>1</v>
      </c>
      <c r="H288" s="17">
        <f t="shared" si="37"/>
        <v>1.9157088122605363E-3</v>
      </c>
    </row>
    <row r="289" spans="1:8" x14ac:dyDescent="0.2">
      <c r="A289" s="14"/>
      <c r="B289" s="15" t="s">
        <v>271</v>
      </c>
      <c r="C289" s="16">
        <v>3</v>
      </c>
      <c r="D289" s="16">
        <v>2</v>
      </c>
      <c r="E289" s="17">
        <f t="shared" si="35"/>
        <v>5.7471264367816091E-3</v>
      </c>
      <c r="F289" s="17">
        <f t="shared" si="36"/>
        <v>6.993006993006993E-3</v>
      </c>
      <c r="G289" s="17">
        <f t="shared" si="38"/>
        <v>-0.33333333333333331</v>
      </c>
      <c r="H289" s="17">
        <f t="shared" si="37"/>
        <v>-1.9157088122605363E-3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5</v>
      </c>
      <c r="E292" s="17">
        <f t="shared" si="35"/>
        <v>3.8314176245210726E-3</v>
      </c>
      <c r="F292" s="17">
        <f t="shared" si="36"/>
        <v>1.7482517482517484E-2</v>
      </c>
      <c r="G292" s="17">
        <f t="shared" si="38"/>
        <v>1.5</v>
      </c>
      <c r="H292" s="17">
        <f t="shared" si="37"/>
        <v>5.7471264367816091E-3</v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3</v>
      </c>
      <c r="D294" s="16">
        <v>4</v>
      </c>
      <c r="E294" s="17">
        <f t="shared" si="35"/>
        <v>5.7471264367816091E-3</v>
      </c>
      <c r="F294" s="17">
        <f t="shared" si="36"/>
        <v>1.3986013986013986E-2</v>
      </c>
      <c r="G294" s="17">
        <f t="shared" si="38"/>
        <v>0.33333333333333331</v>
      </c>
      <c r="H294" s="17">
        <f t="shared" si="37"/>
        <v>1.9157088122605363E-3</v>
      </c>
    </row>
    <row r="295" spans="1:8" x14ac:dyDescent="0.2">
      <c r="A295" s="14"/>
      <c r="B295" s="15" t="s">
        <v>277</v>
      </c>
      <c r="C295" s="16">
        <v>3</v>
      </c>
      <c r="D295" s="16">
        <v>0</v>
      </c>
      <c r="E295" s="17">
        <f t="shared" si="35"/>
        <v>5.7471264367816091E-3</v>
      </c>
      <c r="F295" s="17" t="str">
        <f t="shared" si="36"/>
        <v/>
      </c>
      <c r="G295" s="17">
        <f t="shared" si="38"/>
        <v>-1</v>
      </c>
      <c r="H295" s="17">
        <f t="shared" si="37"/>
        <v>-5.7471264367816091E-3</v>
      </c>
    </row>
    <row r="296" spans="1:8" x14ac:dyDescent="0.2">
      <c r="A296" s="14"/>
      <c r="B296" s="15" t="s">
        <v>278</v>
      </c>
      <c r="C296" s="16">
        <v>3</v>
      </c>
      <c r="D296" s="16">
        <v>0</v>
      </c>
      <c r="E296" s="17">
        <f t="shared" si="35"/>
        <v>5.7471264367816091E-3</v>
      </c>
      <c r="F296" s="17" t="str">
        <f t="shared" si="36"/>
        <v/>
      </c>
      <c r="G296" s="17">
        <f t="shared" si="38"/>
        <v>-1</v>
      </c>
      <c r="H296" s="17">
        <f t="shared" si="37"/>
        <v>-5.7471264367816091E-3</v>
      </c>
    </row>
    <row r="297" spans="1:8" x14ac:dyDescent="0.2">
      <c r="A297" s="14"/>
      <c r="B297" s="15" t="s">
        <v>279</v>
      </c>
      <c r="C297" s="16">
        <v>5</v>
      </c>
      <c r="D297" s="16">
        <v>2</v>
      </c>
      <c r="E297" s="17">
        <f t="shared" si="35"/>
        <v>9.5785440613026813E-3</v>
      </c>
      <c r="F297" s="17">
        <f t="shared" si="36"/>
        <v>6.993006993006993E-3</v>
      </c>
      <c r="G297" s="17">
        <f t="shared" si="38"/>
        <v>-0.6</v>
      </c>
      <c r="H297" s="17">
        <f t="shared" si="37"/>
        <v>-5.7471264367816082E-3</v>
      </c>
    </row>
    <row r="298" spans="1:8" x14ac:dyDescent="0.2">
      <c r="A298" s="14"/>
      <c r="B298" s="15" t="s">
        <v>280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3.4965034965034965E-3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3</v>
      </c>
      <c r="D299" s="16">
        <v>1</v>
      </c>
      <c r="E299" s="17">
        <f t="shared" si="35"/>
        <v>5.7471264367816091E-3</v>
      </c>
      <c r="F299" s="17">
        <f t="shared" si="36"/>
        <v>3.4965034965034965E-3</v>
      </c>
      <c r="G299" s="17">
        <f t="shared" si="38"/>
        <v>-0.66666666666666663</v>
      </c>
      <c r="H299" s="17">
        <f t="shared" si="37"/>
        <v>-3.8314176245210726E-3</v>
      </c>
    </row>
    <row r="300" spans="1:8" x14ac:dyDescent="0.2">
      <c r="A300" s="14"/>
      <c r="B300" s="15" t="s">
        <v>282</v>
      </c>
      <c r="C300" s="16">
        <v>4</v>
      </c>
      <c r="D300" s="16">
        <v>6</v>
      </c>
      <c r="E300" s="17">
        <f t="shared" si="35"/>
        <v>7.6628352490421452E-3</v>
      </c>
      <c r="F300" s="17">
        <f t="shared" si="36"/>
        <v>2.097902097902098E-2</v>
      </c>
      <c r="G300" s="17">
        <f t="shared" si="38"/>
        <v>0.5</v>
      </c>
      <c r="H300" s="17">
        <f t="shared" si="37"/>
        <v>3.8314176245210726E-3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3.4965034965034965E-3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1.9157088122605363E-3</v>
      </c>
      <c r="F302" s="17" t="str">
        <f t="shared" si="36"/>
        <v/>
      </c>
      <c r="G302" s="17">
        <f t="shared" si="38"/>
        <v>-1</v>
      </c>
      <c r="H302" s="17">
        <f t="shared" si="37"/>
        <v>-1.9157088122605363E-3</v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3</v>
      </c>
      <c r="E306" s="17">
        <f t="shared" si="39"/>
        <v>1.9157088122605363E-3</v>
      </c>
      <c r="F306" s="17">
        <f t="shared" si="40"/>
        <v>1.048951048951049E-2</v>
      </c>
      <c r="G306" s="17">
        <f t="shared" ref="G306:G337" si="42">+IF(AND(C306=0,D306=0)," ",IF(C306=0,1,IF(D306=0,-1,(D306-C306)/C306)))</f>
        <v>2</v>
      </c>
      <c r="H306" s="17">
        <f t="shared" si="41"/>
        <v>3.8314176245210726E-3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1</v>
      </c>
      <c r="D308" s="16">
        <v>0</v>
      </c>
      <c r="E308" s="17">
        <f t="shared" si="39"/>
        <v>1.9157088122605363E-3</v>
      </c>
      <c r="F308" s="17" t="str">
        <f t="shared" si="40"/>
        <v/>
      </c>
      <c r="G308" s="17">
        <f t="shared" si="42"/>
        <v>-1</v>
      </c>
      <c r="H308" s="17">
        <f t="shared" si="41"/>
        <v>-1.9157088122605363E-3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1</v>
      </c>
      <c r="D311" s="16">
        <v>1</v>
      </c>
      <c r="E311" s="17">
        <f t="shared" si="39"/>
        <v>1.9157088122605363E-3</v>
      </c>
      <c r="F311" s="17">
        <f t="shared" si="40"/>
        <v>3.4965034965034965E-3</v>
      </c>
      <c r="G311" s="17">
        <f t="shared" si="42"/>
        <v>0</v>
      </c>
      <c r="H311" s="17">
        <f t="shared" si="41"/>
        <v>0</v>
      </c>
    </row>
    <row r="312" spans="1:8" x14ac:dyDescent="0.2">
      <c r="A312" s="14"/>
      <c r="B312" s="15" t="s">
        <v>294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6.993006993006993E-3</v>
      </c>
      <c r="G312" s="17">
        <f t="shared" si="42"/>
        <v>1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31</v>
      </c>
      <c r="D314" s="16">
        <v>17</v>
      </c>
      <c r="E314" s="17">
        <f t="shared" si="39"/>
        <v>5.938697318007663E-2</v>
      </c>
      <c r="F314" s="17">
        <f t="shared" si="40"/>
        <v>5.944055944055944E-2</v>
      </c>
      <c r="G314" s="17">
        <f t="shared" si="42"/>
        <v>-0.45161290322580644</v>
      </c>
      <c r="H314" s="17">
        <f t="shared" si="41"/>
        <v>-2.681992337164751E-2</v>
      </c>
    </row>
    <row r="315" spans="1:8" x14ac:dyDescent="0.2">
      <c r="A315" s="14"/>
      <c r="B315" s="15" t="s">
        <v>297</v>
      </c>
      <c r="C315" s="16">
        <v>1</v>
      </c>
      <c r="D315" s="16">
        <v>0</v>
      </c>
      <c r="E315" s="17">
        <f t="shared" si="39"/>
        <v>1.9157088122605363E-3</v>
      </c>
      <c r="F315" s="17" t="str">
        <f t="shared" si="40"/>
        <v/>
      </c>
      <c r="G315" s="17">
        <f t="shared" si="42"/>
        <v>-1</v>
      </c>
      <c r="H315" s="17">
        <f t="shared" si="41"/>
        <v>-1.9157088122605363E-3</v>
      </c>
    </row>
    <row r="316" spans="1:8" ht="25.5" x14ac:dyDescent="0.2">
      <c r="A316" s="14"/>
      <c r="B316" s="15" t="s">
        <v>298</v>
      </c>
      <c r="C316" s="16">
        <v>0</v>
      </c>
      <c r="D316" s="16">
        <v>3</v>
      </c>
      <c r="E316" s="17" t="str">
        <f t="shared" si="39"/>
        <v/>
      </c>
      <c r="F316" s="17">
        <f t="shared" si="40"/>
        <v>1.048951048951049E-2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1.9157088122605363E-3</v>
      </c>
      <c r="F319" s="17" t="str">
        <f t="shared" si="40"/>
        <v/>
      </c>
      <c r="G319" s="17">
        <f t="shared" si="42"/>
        <v>-1</v>
      </c>
      <c r="H319" s="17">
        <f t="shared" si="41"/>
        <v>-1.9157088122605363E-3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1.9157088122605363E-3</v>
      </c>
      <c r="F323" s="17" t="str">
        <f t="shared" si="40"/>
        <v/>
      </c>
      <c r="G323" s="17">
        <f t="shared" si="42"/>
        <v>-1</v>
      </c>
      <c r="H323" s="17">
        <f t="shared" si="41"/>
        <v>-1.9157088122605363E-3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</v>
      </c>
      <c r="D325" s="16">
        <v>2</v>
      </c>
      <c r="E325" s="17">
        <f t="shared" si="39"/>
        <v>2.1072796934865901E-2</v>
      </c>
      <c r="F325" s="17">
        <f t="shared" si="40"/>
        <v>6.993006993006993E-3</v>
      </c>
      <c r="G325" s="17">
        <f t="shared" si="42"/>
        <v>-0.81818181818181823</v>
      </c>
      <c r="H325" s="17">
        <f t="shared" si="41"/>
        <v>-1.7241379310344831E-2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2</v>
      </c>
      <c r="E327" s="17" t="str">
        <f t="shared" si="39"/>
        <v/>
      </c>
      <c r="F327" s="17">
        <f t="shared" si="40"/>
        <v>6.993006993006993E-3</v>
      </c>
      <c r="G327" s="17">
        <f t="shared" si="42"/>
        <v>1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3.4965034965034965E-3</v>
      </c>
      <c r="G330" s="17">
        <f t="shared" si="42"/>
        <v>1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</v>
      </c>
      <c r="D334" s="16">
        <v>4</v>
      </c>
      <c r="E334" s="17">
        <f t="shared" si="39"/>
        <v>1.9157088122605363E-3</v>
      </c>
      <c r="F334" s="17">
        <f t="shared" si="40"/>
        <v>1.3986013986013986E-2</v>
      </c>
      <c r="G334" s="17">
        <f t="shared" si="42"/>
        <v>3</v>
      </c>
      <c r="H334" s="17">
        <f t="shared" si="41"/>
        <v>5.7471264367816091E-3</v>
      </c>
    </row>
    <row r="335" spans="1:8" x14ac:dyDescent="0.2">
      <c r="A335" s="14"/>
      <c r="B335" s="15" t="s">
        <v>317</v>
      </c>
      <c r="C335" s="16">
        <v>4</v>
      </c>
      <c r="D335" s="16">
        <v>0</v>
      </c>
      <c r="E335" s="17">
        <f t="shared" si="39"/>
        <v>7.6628352490421452E-3</v>
      </c>
      <c r="F335" s="17" t="str">
        <f t="shared" si="40"/>
        <v/>
      </c>
      <c r="G335" s="17">
        <f t="shared" si="42"/>
        <v>-1</v>
      </c>
      <c r="H335" s="17">
        <f t="shared" si="41"/>
        <v>-7.6628352490421452E-3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1</v>
      </c>
      <c r="D342" s="16">
        <v>0</v>
      </c>
      <c r="E342" s="17">
        <f t="shared" si="43"/>
        <v>1.9157088122605363E-3</v>
      </c>
      <c r="F342" s="17" t="str">
        <f t="shared" si="44"/>
        <v/>
      </c>
      <c r="G342" s="17">
        <f t="shared" si="46"/>
        <v>-1</v>
      </c>
      <c r="H342" s="17">
        <f t="shared" si="45"/>
        <v>-1.9157088122605363E-3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1364</v>
      </c>
      <c r="D356" s="20">
        <f>SUM(D357:D585)</f>
        <v>1175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-0.13856304985337242</v>
      </c>
      <c r="H356" s="21">
        <f t="shared" ref="H356:H419" si="49">+IF(OR(AND(E356=""),(G356="")),"",E356*G356)</f>
        <v>-0.13856304985337242</v>
      </c>
    </row>
    <row r="357" spans="1:8" x14ac:dyDescent="0.2">
      <c r="A357" s="14"/>
      <c r="B357" s="15" t="s">
        <v>333</v>
      </c>
      <c r="C357" s="16">
        <v>27</v>
      </c>
      <c r="D357" s="16">
        <v>17</v>
      </c>
      <c r="E357" s="17">
        <f t="shared" si="47"/>
        <v>1.9794721407624633E-2</v>
      </c>
      <c r="F357" s="17">
        <f t="shared" si="48"/>
        <v>1.4468085106382979E-2</v>
      </c>
      <c r="G357" s="17">
        <f t="shared" ref="G357:G420" si="50">+IF(AND(C357=0,D357=0)," ",IF(C357=0,1,IF(D357=0,-1,(D357-C357)/C357)))</f>
        <v>-0.37037037037037035</v>
      </c>
      <c r="H357" s="17">
        <f t="shared" si="49"/>
        <v>-7.3313782991202342E-3</v>
      </c>
    </row>
    <row r="358" spans="1:8" x14ac:dyDescent="0.2">
      <c r="A358" s="14"/>
      <c r="B358" s="15" t="s">
        <v>334</v>
      </c>
      <c r="C358" s="16">
        <v>5</v>
      </c>
      <c r="D358" s="16">
        <v>6</v>
      </c>
      <c r="E358" s="17">
        <f t="shared" si="47"/>
        <v>3.6656891495601175E-3</v>
      </c>
      <c r="F358" s="17">
        <f t="shared" si="48"/>
        <v>5.106382978723404E-3</v>
      </c>
      <c r="G358" s="17">
        <f t="shared" si="50"/>
        <v>0.2</v>
      </c>
      <c r="H358" s="17">
        <f t="shared" si="49"/>
        <v>7.3313782991202357E-4</v>
      </c>
    </row>
    <row r="359" spans="1:8" x14ac:dyDescent="0.2">
      <c r="A359" s="14"/>
      <c r="B359" s="15" t="s">
        <v>335</v>
      </c>
      <c r="C359" s="16">
        <v>1</v>
      </c>
      <c r="D359" s="16">
        <v>0</v>
      </c>
      <c r="E359" s="17">
        <f t="shared" si="47"/>
        <v>7.3313782991202346E-4</v>
      </c>
      <c r="F359" s="17" t="str">
        <f t="shared" si="48"/>
        <v/>
      </c>
      <c r="G359" s="17">
        <f t="shared" si="50"/>
        <v>-1</v>
      </c>
      <c r="H359" s="17">
        <f t="shared" si="49"/>
        <v>-7.3313782991202346E-4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8.5106382978723403E-4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49</v>
      </c>
      <c r="D362" s="16">
        <v>30</v>
      </c>
      <c r="E362" s="17">
        <f t="shared" si="47"/>
        <v>3.5923753665689152E-2</v>
      </c>
      <c r="F362" s="17">
        <f t="shared" si="48"/>
        <v>2.553191489361702E-2</v>
      </c>
      <c r="G362" s="17">
        <f t="shared" si="50"/>
        <v>-0.38775510204081631</v>
      </c>
      <c r="H362" s="17">
        <f t="shared" si="49"/>
        <v>-1.3929618768328446E-2</v>
      </c>
    </row>
    <row r="363" spans="1:8" x14ac:dyDescent="0.2">
      <c r="A363" s="14"/>
      <c r="B363" s="15" t="s">
        <v>339</v>
      </c>
      <c r="C363" s="16">
        <v>5</v>
      </c>
      <c r="D363" s="16">
        <v>1</v>
      </c>
      <c r="E363" s="17">
        <f t="shared" si="47"/>
        <v>3.6656891495601175E-3</v>
      </c>
      <c r="F363" s="17">
        <f t="shared" si="48"/>
        <v>8.5106382978723403E-4</v>
      </c>
      <c r="G363" s="17">
        <f t="shared" si="50"/>
        <v>-0.8</v>
      </c>
      <c r="H363" s="17">
        <f t="shared" si="49"/>
        <v>-2.9325513196480943E-3</v>
      </c>
    </row>
    <row r="364" spans="1:8" x14ac:dyDescent="0.2">
      <c r="A364" s="14"/>
      <c r="B364" s="15" t="s">
        <v>340</v>
      </c>
      <c r="C364" s="16">
        <v>2</v>
      </c>
      <c r="D364" s="16">
        <v>16</v>
      </c>
      <c r="E364" s="17">
        <f t="shared" si="47"/>
        <v>1.4662756598240469E-3</v>
      </c>
      <c r="F364" s="17">
        <f t="shared" si="48"/>
        <v>1.3617021276595745E-2</v>
      </c>
      <c r="G364" s="17">
        <f t="shared" si="50"/>
        <v>7</v>
      </c>
      <c r="H364" s="17">
        <f t="shared" si="49"/>
        <v>1.0263929618768328E-2</v>
      </c>
    </row>
    <row r="365" spans="1:8" x14ac:dyDescent="0.2">
      <c r="A365" s="14"/>
      <c r="B365" s="15" t="s">
        <v>341</v>
      </c>
      <c r="C365" s="16">
        <v>3</v>
      </c>
      <c r="D365" s="16">
        <v>0</v>
      </c>
      <c r="E365" s="17">
        <f t="shared" si="47"/>
        <v>2.1994134897360706E-3</v>
      </c>
      <c r="F365" s="17" t="str">
        <f t="shared" si="48"/>
        <v/>
      </c>
      <c r="G365" s="17">
        <f t="shared" si="50"/>
        <v>-1</v>
      </c>
      <c r="H365" s="17">
        <f t="shared" si="49"/>
        <v>-2.1994134897360706E-3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7.3313782991202346E-4</v>
      </c>
      <c r="F366" s="17" t="str">
        <f t="shared" si="48"/>
        <v/>
      </c>
      <c r="G366" s="17">
        <f t="shared" si="50"/>
        <v>-1</v>
      </c>
      <c r="H366" s="17">
        <f t="shared" si="49"/>
        <v>-7.3313782991202346E-4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62</v>
      </c>
      <c r="D368" s="16">
        <v>34</v>
      </c>
      <c r="E368" s="17">
        <f t="shared" si="47"/>
        <v>4.5454545454545456E-2</v>
      </c>
      <c r="F368" s="17">
        <f t="shared" si="48"/>
        <v>2.8936170212765958E-2</v>
      </c>
      <c r="G368" s="17">
        <f t="shared" si="50"/>
        <v>-0.45161290322580644</v>
      </c>
      <c r="H368" s="17">
        <f t="shared" si="49"/>
        <v>-2.0527859237536656E-2</v>
      </c>
    </row>
    <row r="369" spans="1:8" x14ac:dyDescent="0.2">
      <c r="A369" s="14"/>
      <c r="B369" s="15" t="s">
        <v>345</v>
      </c>
      <c r="C369" s="16">
        <v>17</v>
      </c>
      <c r="D369" s="16">
        <v>8</v>
      </c>
      <c r="E369" s="17">
        <f t="shared" si="47"/>
        <v>1.2463343108504398E-2</v>
      </c>
      <c r="F369" s="17">
        <f t="shared" si="48"/>
        <v>6.8085106382978723E-3</v>
      </c>
      <c r="G369" s="17">
        <f t="shared" si="50"/>
        <v>-0.52941176470588236</v>
      </c>
      <c r="H369" s="17">
        <f t="shared" si="49"/>
        <v>-6.5982404692082105E-3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7.3313782991202346E-4</v>
      </c>
      <c r="F370" s="17" t="str">
        <f t="shared" si="48"/>
        <v/>
      </c>
      <c r="G370" s="17">
        <f t="shared" si="50"/>
        <v>-1</v>
      </c>
      <c r="H370" s="17">
        <f t="shared" si="49"/>
        <v>-7.3313782991202346E-4</v>
      </c>
    </row>
    <row r="371" spans="1:8" x14ac:dyDescent="0.2">
      <c r="A371" s="14"/>
      <c r="B371" s="15" t="s">
        <v>347</v>
      </c>
      <c r="C371" s="16">
        <v>16</v>
      </c>
      <c r="D371" s="16">
        <v>11</v>
      </c>
      <c r="E371" s="17">
        <f t="shared" si="47"/>
        <v>1.1730205278592375E-2</v>
      </c>
      <c r="F371" s="17">
        <f t="shared" si="48"/>
        <v>9.3617021276595751E-3</v>
      </c>
      <c r="G371" s="17">
        <f t="shared" si="50"/>
        <v>-0.3125</v>
      </c>
      <c r="H371" s="17">
        <f t="shared" si="49"/>
        <v>-3.6656891495601175E-3</v>
      </c>
    </row>
    <row r="372" spans="1:8" x14ac:dyDescent="0.2">
      <c r="A372" s="14"/>
      <c r="B372" s="15" t="s">
        <v>348</v>
      </c>
      <c r="C372" s="16">
        <v>3</v>
      </c>
      <c r="D372" s="16">
        <v>1</v>
      </c>
      <c r="E372" s="17">
        <f t="shared" si="47"/>
        <v>2.1994134897360706E-3</v>
      </c>
      <c r="F372" s="17">
        <f t="shared" si="48"/>
        <v>8.5106382978723403E-4</v>
      </c>
      <c r="G372" s="17">
        <f t="shared" si="50"/>
        <v>-0.66666666666666663</v>
      </c>
      <c r="H372" s="17">
        <f t="shared" si="49"/>
        <v>-1.4662756598240469E-3</v>
      </c>
    </row>
    <row r="373" spans="1:8" x14ac:dyDescent="0.2">
      <c r="A373" s="14"/>
      <c r="B373" s="15" t="s">
        <v>349</v>
      </c>
      <c r="C373" s="16">
        <v>2</v>
      </c>
      <c r="D373" s="16">
        <v>0</v>
      </c>
      <c r="E373" s="17">
        <f t="shared" si="47"/>
        <v>1.4662756598240469E-3</v>
      </c>
      <c r="F373" s="17" t="str">
        <f t="shared" si="48"/>
        <v/>
      </c>
      <c r="G373" s="17">
        <f t="shared" si="50"/>
        <v>-1</v>
      </c>
      <c r="H373" s="17">
        <f t="shared" si="49"/>
        <v>-1.4662756598240469E-3</v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127</v>
      </c>
      <c r="D376" s="16">
        <v>179</v>
      </c>
      <c r="E376" s="17">
        <f t="shared" si="47"/>
        <v>9.310850439882698E-2</v>
      </c>
      <c r="F376" s="17">
        <f t="shared" si="48"/>
        <v>0.1523404255319149</v>
      </c>
      <c r="G376" s="17">
        <f t="shared" si="50"/>
        <v>0.40944881889763779</v>
      </c>
      <c r="H376" s="17">
        <f t="shared" si="49"/>
        <v>3.8123167155425221E-2</v>
      </c>
    </row>
    <row r="377" spans="1:8" x14ac:dyDescent="0.2">
      <c r="A377" s="14"/>
      <c r="B377" s="15" t="s">
        <v>353</v>
      </c>
      <c r="C377" s="16">
        <v>4</v>
      </c>
      <c r="D377" s="16">
        <v>2</v>
      </c>
      <c r="E377" s="17">
        <f t="shared" si="47"/>
        <v>2.9325513196480938E-3</v>
      </c>
      <c r="F377" s="17">
        <f t="shared" si="48"/>
        <v>1.7021276595744681E-3</v>
      </c>
      <c r="G377" s="17">
        <f t="shared" si="50"/>
        <v>-0.5</v>
      </c>
      <c r="H377" s="17">
        <f t="shared" si="49"/>
        <v>-1.4662756598240469E-3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5</v>
      </c>
      <c r="D379" s="16">
        <v>3</v>
      </c>
      <c r="E379" s="17">
        <f t="shared" si="47"/>
        <v>3.6656891495601175E-3</v>
      </c>
      <c r="F379" s="17">
        <f t="shared" si="48"/>
        <v>2.553191489361702E-3</v>
      </c>
      <c r="G379" s="17">
        <f t="shared" si="50"/>
        <v>-0.4</v>
      </c>
      <c r="H379" s="17">
        <f t="shared" si="49"/>
        <v>-1.4662756598240471E-3</v>
      </c>
    </row>
    <row r="380" spans="1:8" x14ac:dyDescent="0.2">
      <c r="A380" s="14"/>
      <c r="B380" s="15" t="s">
        <v>356</v>
      </c>
      <c r="C380" s="16">
        <v>52</v>
      </c>
      <c r="D380" s="16">
        <v>43</v>
      </c>
      <c r="E380" s="17">
        <f t="shared" si="47"/>
        <v>3.8123167155425221E-2</v>
      </c>
      <c r="F380" s="17">
        <f t="shared" si="48"/>
        <v>3.6595744680851063E-2</v>
      </c>
      <c r="G380" s="17">
        <f t="shared" si="50"/>
        <v>-0.17307692307692307</v>
      </c>
      <c r="H380" s="17">
        <f t="shared" si="49"/>
        <v>-6.5982404692082114E-3</v>
      </c>
    </row>
    <row r="381" spans="1:8" x14ac:dyDescent="0.2">
      <c r="A381" s="14"/>
      <c r="B381" s="15" t="s">
        <v>357</v>
      </c>
      <c r="C381" s="16">
        <v>5</v>
      </c>
      <c r="D381" s="16">
        <v>1</v>
      </c>
      <c r="E381" s="17">
        <f t="shared" si="47"/>
        <v>3.6656891495601175E-3</v>
      </c>
      <c r="F381" s="17">
        <f t="shared" si="48"/>
        <v>8.5106382978723403E-4</v>
      </c>
      <c r="G381" s="17">
        <f t="shared" si="50"/>
        <v>-0.8</v>
      </c>
      <c r="H381" s="17">
        <f t="shared" si="49"/>
        <v>-2.9325513196480943E-3</v>
      </c>
    </row>
    <row r="382" spans="1:8" x14ac:dyDescent="0.2">
      <c r="A382" s="14"/>
      <c r="B382" s="15" t="s">
        <v>358</v>
      </c>
      <c r="C382" s="16">
        <v>1</v>
      </c>
      <c r="D382" s="16">
        <v>3</v>
      </c>
      <c r="E382" s="17">
        <f t="shared" si="47"/>
        <v>7.3313782991202346E-4</v>
      </c>
      <c r="F382" s="17">
        <f t="shared" si="48"/>
        <v>2.553191489361702E-3</v>
      </c>
      <c r="G382" s="17">
        <f t="shared" si="50"/>
        <v>2</v>
      </c>
      <c r="H382" s="17">
        <f t="shared" si="49"/>
        <v>1.4662756598240469E-3</v>
      </c>
    </row>
    <row r="383" spans="1:8" x14ac:dyDescent="0.2">
      <c r="A383" s="14"/>
      <c r="B383" s="15" t="s">
        <v>359</v>
      </c>
      <c r="C383" s="16">
        <v>0</v>
      </c>
      <c r="D383" s="16">
        <v>3</v>
      </c>
      <c r="E383" s="17" t="str">
        <f t="shared" si="47"/>
        <v/>
      </c>
      <c r="F383" s="17">
        <f t="shared" si="48"/>
        <v>2.553191489361702E-3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11</v>
      </c>
      <c r="D386" s="16">
        <v>3</v>
      </c>
      <c r="E386" s="17">
        <f t="shared" si="47"/>
        <v>8.0645161290322578E-3</v>
      </c>
      <c r="F386" s="17">
        <f t="shared" si="48"/>
        <v>2.553191489361702E-3</v>
      </c>
      <c r="G386" s="17">
        <f t="shared" si="50"/>
        <v>-0.72727272727272729</v>
      </c>
      <c r="H386" s="17">
        <f t="shared" si="49"/>
        <v>-5.8651026392961877E-3</v>
      </c>
    </row>
    <row r="387" spans="1:8" x14ac:dyDescent="0.2">
      <c r="A387" s="14"/>
      <c r="B387" s="15" t="s">
        <v>363</v>
      </c>
      <c r="C387" s="16">
        <v>5</v>
      </c>
      <c r="D387" s="16">
        <v>3</v>
      </c>
      <c r="E387" s="17">
        <f t="shared" si="47"/>
        <v>3.6656891495601175E-3</v>
      </c>
      <c r="F387" s="17">
        <f t="shared" si="48"/>
        <v>2.553191489361702E-3</v>
      </c>
      <c r="G387" s="17">
        <f t="shared" si="50"/>
        <v>-0.4</v>
      </c>
      <c r="H387" s="17">
        <f t="shared" si="49"/>
        <v>-1.4662756598240471E-3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26</v>
      </c>
      <c r="D390" s="16">
        <v>0</v>
      </c>
      <c r="E390" s="17">
        <f t="shared" si="47"/>
        <v>1.906158357771261E-2</v>
      </c>
      <c r="F390" s="17" t="str">
        <f t="shared" si="48"/>
        <v/>
      </c>
      <c r="G390" s="17">
        <f t="shared" si="50"/>
        <v>-1</v>
      </c>
      <c r="H390" s="17">
        <f t="shared" si="49"/>
        <v>-1.906158357771261E-2</v>
      </c>
    </row>
    <row r="391" spans="1:8" x14ac:dyDescent="0.2">
      <c r="A391" s="14"/>
      <c r="B391" s="15" t="s">
        <v>367</v>
      </c>
      <c r="C391" s="16">
        <v>50</v>
      </c>
      <c r="D391" s="16">
        <v>19</v>
      </c>
      <c r="E391" s="17">
        <f t="shared" si="47"/>
        <v>3.6656891495601175E-2</v>
      </c>
      <c r="F391" s="17">
        <f t="shared" si="48"/>
        <v>1.6170212765957447E-2</v>
      </c>
      <c r="G391" s="17">
        <f t="shared" si="50"/>
        <v>-0.62</v>
      </c>
      <c r="H391" s="17">
        <f t="shared" si="49"/>
        <v>-2.2727272727272728E-2</v>
      </c>
    </row>
    <row r="392" spans="1:8" x14ac:dyDescent="0.2">
      <c r="A392" s="14"/>
      <c r="B392" s="15" t="s">
        <v>368</v>
      </c>
      <c r="C392" s="16">
        <v>6</v>
      </c>
      <c r="D392" s="16">
        <v>3</v>
      </c>
      <c r="E392" s="17">
        <f t="shared" si="47"/>
        <v>4.3988269794721412E-3</v>
      </c>
      <c r="F392" s="17">
        <f t="shared" si="48"/>
        <v>2.553191489361702E-3</v>
      </c>
      <c r="G392" s="17">
        <f t="shared" si="50"/>
        <v>-0.5</v>
      </c>
      <c r="H392" s="17">
        <f t="shared" si="49"/>
        <v>-2.1994134897360706E-3</v>
      </c>
    </row>
    <row r="393" spans="1:8" x14ac:dyDescent="0.2">
      <c r="A393" s="14"/>
      <c r="B393" s="15" t="s">
        <v>369</v>
      </c>
      <c r="C393" s="16">
        <v>4</v>
      </c>
      <c r="D393" s="16">
        <v>1</v>
      </c>
      <c r="E393" s="17">
        <f t="shared" si="47"/>
        <v>2.9325513196480938E-3</v>
      </c>
      <c r="F393" s="17">
        <f t="shared" si="48"/>
        <v>8.5106382978723403E-4</v>
      </c>
      <c r="G393" s="17">
        <f t="shared" si="50"/>
        <v>-0.75</v>
      </c>
      <c r="H393" s="17">
        <f t="shared" si="49"/>
        <v>-2.1994134897360702E-3</v>
      </c>
    </row>
    <row r="394" spans="1:8" x14ac:dyDescent="0.2">
      <c r="A394" s="14"/>
      <c r="B394" s="15" t="s">
        <v>370</v>
      </c>
      <c r="C394" s="16">
        <v>1</v>
      </c>
      <c r="D394" s="16">
        <v>1</v>
      </c>
      <c r="E394" s="17">
        <f t="shared" si="47"/>
        <v>7.3313782991202346E-4</v>
      </c>
      <c r="F394" s="17">
        <f t="shared" si="48"/>
        <v>8.5106382978723403E-4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3</v>
      </c>
      <c r="D395" s="16">
        <v>4</v>
      </c>
      <c r="E395" s="17">
        <f t="shared" si="47"/>
        <v>2.1994134897360706E-3</v>
      </c>
      <c r="F395" s="17">
        <f t="shared" si="48"/>
        <v>3.4042553191489361E-3</v>
      </c>
      <c r="G395" s="17">
        <f t="shared" si="50"/>
        <v>0.33333333333333331</v>
      </c>
      <c r="H395" s="17">
        <f t="shared" si="49"/>
        <v>7.3313782991202346E-4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7.3313782991202346E-4</v>
      </c>
      <c r="F397" s="17" t="str">
        <f t="shared" si="48"/>
        <v/>
      </c>
      <c r="G397" s="17">
        <f t="shared" si="50"/>
        <v>-1</v>
      </c>
      <c r="H397" s="17">
        <f t="shared" si="49"/>
        <v>-7.3313782991202346E-4</v>
      </c>
    </row>
    <row r="398" spans="1:8" x14ac:dyDescent="0.2">
      <c r="A398" s="14"/>
      <c r="B398" s="15" t="s">
        <v>374</v>
      </c>
      <c r="C398" s="16">
        <v>6</v>
      </c>
      <c r="D398" s="16">
        <v>2</v>
      </c>
      <c r="E398" s="17">
        <f t="shared" si="47"/>
        <v>4.3988269794721412E-3</v>
      </c>
      <c r="F398" s="17">
        <f t="shared" si="48"/>
        <v>1.7021276595744681E-3</v>
      </c>
      <c r="G398" s="17">
        <f t="shared" si="50"/>
        <v>-0.66666666666666663</v>
      </c>
      <c r="H398" s="17">
        <f t="shared" si="49"/>
        <v>-2.9325513196480938E-3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8.5106382978723403E-4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68</v>
      </c>
      <c r="D402" s="16">
        <v>60</v>
      </c>
      <c r="E402" s="17">
        <f t="shared" si="47"/>
        <v>4.9853372434017593E-2</v>
      </c>
      <c r="F402" s="17">
        <f t="shared" si="48"/>
        <v>5.106382978723404E-2</v>
      </c>
      <c r="G402" s="17">
        <f t="shared" si="50"/>
        <v>-0.11764705882352941</v>
      </c>
      <c r="H402" s="17">
        <f t="shared" si="49"/>
        <v>-5.8651026392961877E-3</v>
      </c>
    </row>
    <row r="403" spans="1:8" x14ac:dyDescent="0.2">
      <c r="A403" s="14"/>
      <c r="B403" s="15" t="s">
        <v>379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1.7021276595744681E-3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28</v>
      </c>
      <c r="D405" s="16">
        <v>33</v>
      </c>
      <c r="E405" s="17">
        <f t="shared" si="47"/>
        <v>2.0527859237536656E-2</v>
      </c>
      <c r="F405" s="17">
        <f t="shared" si="48"/>
        <v>2.8085106382978724E-2</v>
      </c>
      <c r="G405" s="17">
        <f t="shared" si="50"/>
        <v>0.17857142857142858</v>
      </c>
      <c r="H405" s="17">
        <f t="shared" si="49"/>
        <v>3.6656891495601171E-3</v>
      </c>
    </row>
    <row r="406" spans="1:8" x14ac:dyDescent="0.2">
      <c r="A406" s="14"/>
      <c r="B406" s="15" t="s">
        <v>382</v>
      </c>
      <c r="C406" s="16">
        <v>73</v>
      </c>
      <c r="D406" s="16">
        <v>54</v>
      </c>
      <c r="E406" s="17">
        <f t="shared" si="47"/>
        <v>5.3519061583577714E-2</v>
      </c>
      <c r="F406" s="17">
        <f t="shared" si="48"/>
        <v>4.5957446808510639E-2</v>
      </c>
      <c r="G406" s="17">
        <f t="shared" si="50"/>
        <v>-0.26027397260273971</v>
      </c>
      <c r="H406" s="17">
        <f t="shared" si="49"/>
        <v>-1.3929618768328446E-2</v>
      </c>
    </row>
    <row r="407" spans="1:8" x14ac:dyDescent="0.2">
      <c r="A407" s="14"/>
      <c r="B407" s="15" t="s">
        <v>383</v>
      </c>
      <c r="C407" s="16">
        <v>22</v>
      </c>
      <c r="D407" s="16">
        <v>28</v>
      </c>
      <c r="E407" s="17">
        <f t="shared" si="47"/>
        <v>1.6129032258064516E-2</v>
      </c>
      <c r="F407" s="17">
        <f t="shared" si="48"/>
        <v>2.3829787234042554E-2</v>
      </c>
      <c r="G407" s="17">
        <f t="shared" si="50"/>
        <v>0.27272727272727271</v>
      </c>
      <c r="H407" s="17">
        <f t="shared" si="49"/>
        <v>4.3988269794721403E-3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3</v>
      </c>
      <c r="D409" s="16">
        <v>3</v>
      </c>
      <c r="E409" s="17">
        <f t="shared" si="47"/>
        <v>2.1994134897360706E-3</v>
      </c>
      <c r="F409" s="17">
        <f t="shared" si="48"/>
        <v>2.553191489361702E-3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1</v>
      </c>
      <c r="D410" s="16">
        <v>1</v>
      </c>
      <c r="E410" s="17">
        <f t="shared" si="47"/>
        <v>7.3313782991202346E-4</v>
      </c>
      <c r="F410" s="17">
        <f t="shared" si="48"/>
        <v>8.5106382978723403E-4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6</v>
      </c>
      <c r="D411" s="16">
        <v>14</v>
      </c>
      <c r="E411" s="17">
        <f t="shared" si="47"/>
        <v>4.3988269794721412E-3</v>
      </c>
      <c r="F411" s="17">
        <f t="shared" si="48"/>
        <v>1.1914893617021277E-2</v>
      </c>
      <c r="G411" s="17">
        <f t="shared" si="50"/>
        <v>1.3333333333333333</v>
      </c>
      <c r="H411" s="17">
        <f t="shared" si="49"/>
        <v>5.8651026392961877E-3</v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7.3313782991202346E-4</v>
      </c>
      <c r="F413" s="17" t="str">
        <f t="shared" si="48"/>
        <v/>
      </c>
      <c r="G413" s="17">
        <f t="shared" si="50"/>
        <v>-1</v>
      </c>
      <c r="H413" s="17">
        <f t="shared" si="49"/>
        <v>-7.3313782991202346E-4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7.3313782991202346E-4</v>
      </c>
      <c r="F414" s="17" t="str">
        <f t="shared" si="48"/>
        <v/>
      </c>
      <c r="G414" s="17">
        <f t="shared" si="50"/>
        <v>-1</v>
      </c>
      <c r="H414" s="17">
        <f t="shared" si="49"/>
        <v>-7.3313782991202346E-4</v>
      </c>
    </row>
    <row r="415" spans="1:8" ht="25.5" x14ac:dyDescent="0.2">
      <c r="A415" s="14"/>
      <c r="B415" s="15" t="s">
        <v>391</v>
      </c>
      <c r="C415" s="16">
        <v>0</v>
      </c>
      <c r="D415" s="16">
        <v>2</v>
      </c>
      <c r="E415" s="17" t="str">
        <f t="shared" si="47"/>
        <v/>
      </c>
      <c r="F415" s="17">
        <f t="shared" si="48"/>
        <v>1.7021276595744681E-3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0</v>
      </c>
      <c r="E416" s="17">
        <f t="shared" si="47"/>
        <v>7.3313782991202346E-4</v>
      </c>
      <c r="F416" s="17" t="str">
        <f t="shared" si="48"/>
        <v/>
      </c>
      <c r="G416" s="17">
        <f t="shared" si="50"/>
        <v>-1</v>
      </c>
      <c r="H416" s="17">
        <f t="shared" si="49"/>
        <v>-7.3313782991202346E-4</v>
      </c>
    </row>
    <row r="417" spans="1:8" x14ac:dyDescent="0.2">
      <c r="A417" s="14"/>
      <c r="B417" s="15" t="s">
        <v>393</v>
      </c>
      <c r="C417" s="16">
        <v>5</v>
      </c>
      <c r="D417" s="16">
        <v>2</v>
      </c>
      <c r="E417" s="17">
        <f t="shared" si="47"/>
        <v>3.6656891495601175E-3</v>
      </c>
      <c r="F417" s="17">
        <f t="shared" si="48"/>
        <v>1.7021276595744681E-3</v>
      </c>
      <c r="G417" s="17">
        <f t="shared" si="50"/>
        <v>-0.6</v>
      </c>
      <c r="H417" s="17">
        <f t="shared" si="49"/>
        <v>-2.1994134897360706E-3</v>
      </c>
    </row>
    <row r="418" spans="1:8" x14ac:dyDescent="0.2">
      <c r="A418" s="14"/>
      <c r="B418" s="15" t="s">
        <v>394</v>
      </c>
      <c r="C418" s="16">
        <v>20</v>
      </c>
      <c r="D418" s="16">
        <v>30</v>
      </c>
      <c r="E418" s="17">
        <f t="shared" si="47"/>
        <v>1.466275659824047E-2</v>
      </c>
      <c r="F418" s="17">
        <f t="shared" si="48"/>
        <v>2.553191489361702E-2</v>
      </c>
      <c r="G418" s="17">
        <f t="shared" si="50"/>
        <v>0.5</v>
      </c>
      <c r="H418" s="17">
        <f t="shared" si="49"/>
        <v>7.331378299120235E-3</v>
      </c>
    </row>
    <row r="419" spans="1:8" x14ac:dyDescent="0.2">
      <c r="A419" s="14"/>
      <c r="B419" s="15" t="s">
        <v>395</v>
      </c>
      <c r="C419" s="16">
        <v>1</v>
      </c>
      <c r="D419" s="16">
        <v>10</v>
      </c>
      <c r="E419" s="17">
        <f t="shared" si="47"/>
        <v>7.3313782991202346E-4</v>
      </c>
      <c r="F419" s="17">
        <f t="shared" si="48"/>
        <v>8.5106382978723406E-3</v>
      </c>
      <c r="G419" s="17">
        <f t="shared" si="50"/>
        <v>9</v>
      </c>
      <c r="H419" s="17">
        <f t="shared" si="49"/>
        <v>6.5982404692082114E-3</v>
      </c>
    </row>
    <row r="420" spans="1:8" x14ac:dyDescent="0.2">
      <c r="A420" s="14"/>
      <c r="B420" s="15" t="s">
        <v>396</v>
      </c>
      <c r="C420" s="16">
        <v>4</v>
      </c>
      <c r="D420" s="16">
        <v>28</v>
      </c>
      <c r="E420" s="17">
        <f t="shared" ref="E420:E483" si="51">+IF(C420=0,"",C420/C$356)</f>
        <v>2.9325513196480938E-3</v>
      </c>
      <c r="F420" s="17">
        <f t="shared" ref="F420:F483" si="52">+IF(D420=0,"",D420/D$356)</f>
        <v>2.3829787234042554E-2</v>
      </c>
      <c r="G420" s="17">
        <f t="shared" si="50"/>
        <v>6</v>
      </c>
      <c r="H420" s="17">
        <f t="shared" ref="H420:H483" si="53">+IF(OR(AND(E420=""),(G420="")),"",E420*G420)</f>
        <v>1.7595307917888561E-2</v>
      </c>
    </row>
    <row r="421" spans="1:8" x14ac:dyDescent="0.2">
      <c r="A421" s="14"/>
      <c r="B421" s="15" t="s">
        <v>397</v>
      </c>
      <c r="C421" s="16">
        <v>3</v>
      </c>
      <c r="D421" s="16">
        <v>19</v>
      </c>
      <c r="E421" s="17">
        <f t="shared" si="51"/>
        <v>2.1994134897360706E-3</v>
      </c>
      <c r="F421" s="17">
        <f t="shared" si="52"/>
        <v>1.6170212765957447E-2</v>
      </c>
      <c r="G421" s="17">
        <f t="shared" ref="G421:G484" si="54">+IF(AND(C421=0,D421=0)," ",IF(C421=0,1,IF(D421=0,-1,(D421-C421)/C421)))</f>
        <v>5.333333333333333</v>
      </c>
      <c r="H421" s="17">
        <f t="shared" si="53"/>
        <v>1.1730205278592375E-2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8</v>
      </c>
      <c r="D423" s="16">
        <v>0</v>
      </c>
      <c r="E423" s="17">
        <f t="shared" si="51"/>
        <v>5.8651026392961877E-3</v>
      </c>
      <c r="F423" s="17" t="str">
        <f t="shared" si="52"/>
        <v/>
      </c>
      <c r="G423" s="17">
        <f t="shared" si="54"/>
        <v>-1</v>
      </c>
      <c r="H423" s="17">
        <f t="shared" si="53"/>
        <v>-5.8651026392961877E-3</v>
      </c>
    </row>
    <row r="424" spans="1:8" x14ac:dyDescent="0.2">
      <c r="A424" s="14"/>
      <c r="B424" s="15" t="s">
        <v>400</v>
      </c>
      <c r="C424" s="16">
        <v>1</v>
      </c>
      <c r="D424" s="16">
        <v>1</v>
      </c>
      <c r="E424" s="17">
        <f t="shared" si="51"/>
        <v>7.3313782991202346E-4</v>
      </c>
      <c r="F424" s="17">
        <f t="shared" si="52"/>
        <v>8.5106382978723403E-4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401</v>
      </c>
      <c r="C425" s="16">
        <v>2</v>
      </c>
      <c r="D425" s="16">
        <v>0</v>
      </c>
      <c r="E425" s="17">
        <f t="shared" si="51"/>
        <v>1.4662756598240469E-3</v>
      </c>
      <c r="F425" s="17" t="str">
        <f t="shared" si="52"/>
        <v/>
      </c>
      <c r="G425" s="17">
        <f t="shared" si="54"/>
        <v>-1</v>
      </c>
      <c r="H425" s="17">
        <f t="shared" si="53"/>
        <v>-1.4662756598240469E-3</v>
      </c>
    </row>
    <row r="426" spans="1:8" x14ac:dyDescent="0.2">
      <c r="A426" s="14"/>
      <c r="B426" s="15" t="s">
        <v>402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8.5106382978723403E-4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</v>
      </c>
      <c r="D427" s="16">
        <v>0</v>
      </c>
      <c r="E427" s="17">
        <f t="shared" si="51"/>
        <v>1.4662756598240469E-3</v>
      </c>
      <c r="F427" s="17" t="str">
        <f t="shared" si="52"/>
        <v/>
      </c>
      <c r="G427" s="17">
        <f t="shared" si="54"/>
        <v>-1</v>
      </c>
      <c r="H427" s="17">
        <f t="shared" si="53"/>
        <v>-1.4662756598240469E-3</v>
      </c>
    </row>
    <row r="428" spans="1:8" x14ac:dyDescent="0.2">
      <c r="A428" s="14"/>
      <c r="B428" s="15" t="s">
        <v>404</v>
      </c>
      <c r="C428" s="16">
        <v>134</v>
      </c>
      <c r="D428" s="16">
        <v>60</v>
      </c>
      <c r="E428" s="17">
        <f t="shared" si="51"/>
        <v>9.824046920821114E-2</v>
      </c>
      <c r="F428" s="17">
        <f t="shared" si="52"/>
        <v>5.106382978723404E-2</v>
      </c>
      <c r="G428" s="17">
        <f t="shared" si="54"/>
        <v>-0.55223880597014929</v>
      </c>
      <c r="H428" s="17">
        <f t="shared" si="53"/>
        <v>-5.4252199413489736E-2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1</v>
      </c>
      <c r="E431" s="17">
        <f t="shared" si="51"/>
        <v>7.3313782991202346E-4</v>
      </c>
      <c r="F431" s="17">
        <f t="shared" si="52"/>
        <v>8.5106382978723403E-4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5</v>
      </c>
      <c r="D432" s="16">
        <v>27</v>
      </c>
      <c r="E432" s="17">
        <f t="shared" si="51"/>
        <v>3.6656891495601175E-3</v>
      </c>
      <c r="F432" s="17">
        <f t="shared" si="52"/>
        <v>2.297872340425532E-2</v>
      </c>
      <c r="G432" s="17">
        <f t="shared" si="54"/>
        <v>4.4000000000000004</v>
      </c>
      <c r="H432" s="17">
        <f t="shared" si="53"/>
        <v>1.6129032258064519E-2</v>
      </c>
    </row>
    <row r="433" spans="1:8" x14ac:dyDescent="0.2">
      <c r="A433" s="14"/>
      <c r="B433" s="15" t="s">
        <v>409</v>
      </c>
      <c r="C433" s="16">
        <v>2</v>
      </c>
      <c r="D433" s="16">
        <v>2</v>
      </c>
      <c r="E433" s="17">
        <f t="shared" si="51"/>
        <v>1.4662756598240469E-3</v>
      </c>
      <c r="F433" s="17">
        <f t="shared" si="52"/>
        <v>1.7021276595744681E-3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7.3313782991202346E-4</v>
      </c>
      <c r="F434" s="17" t="str">
        <f t="shared" si="52"/>
        <v/>
      </c>
      <c r="G434" s="17">
        <f t="shared" si="54"/>
        <v>-1</v>
      </c>
      <c r="H434" s="17">
        <f t="shared" si="53"/>
        <v>-7.3313782991202346E-4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20</v>
      </c>
      <c r="E436" s="17">
        <f t="shared" si="51"/>
        <v>2.9325513196480938E-3</v>
      </c>
      <c r="F436" s="17">
        <f t="shared" si="52"/>
        <v>1.7021276595744681E-2</v>
      </c>
      <c r="G436" s="17">
        <f t="shared" si="54"/>
        <v>4</v>
      </c>
      <c r="H436" s="17">
        <f t="shared" si="53"/>
        <v>1.1730205278592375E-2</v>
      </c>
    </row>
    <row r="437" spans="1:8" x14ac:dyDescent="0.2">
      <c r="A437" s="14"/>
      <c r="B437" s="15" t="s">
        <v>413</v>
      </c>
      <c r="C437" s="16">
        <v>5</v>
      </c>
      <c r="D437" s="16">
        <v>26</v>
      </c>
      <c r="E437" s="17">
        <f t="shared" si="51"/>
        <v>3.6656891495601175E-3</v>
      </c>
      <c r="F437" s="17">
        <f t="shared" si="52"/>
        <v>2.2127659574468085E-2</v>
      </c>
      <c r="G437" s="17">
        <f t="shared" si="54"/>
        <v>4.2</v>
      </c>
      <c r="H437" s="17">
        <f t="shared" si="53"/>
        <v>1.5395894428152495E-2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0</v>
      </c>
      <c r="E442" s="17">
        <f t="shared" si="51"/>
        <v>1.4662756598240469E-3</v>
      </c>
      <c r="F442" s="17" t="str">
        <f t="shared" si="52"/>
        <v/>
      </c>
      <c r="G442" s="17">
        <f t="shared" si="54"/>
        <v>-1</v>
      </c>
      <c r="H442" s="17">
        <f t="shared" si="53"/>
        <v>-1.4662756598240469E-3</v>
      </c>
    </row>
    <row r="443" spans="1:8" x14ac:dyDescent="0.2">
      <c r="A443" s="14"/>
      <c r="B443" s="15" t="s">
        <v>419</v>
      </c>
      <c r="C443" s="16">
        <v>1</v>
      </c>
      <c r="D443" s="16">
        <v>1</v>
      </c>
      <c r="E443" s="17">
        <f t="shared" si="51"/>
        <v>7.3313782991202346E-4</v>
      </c>
      <c r="F443" s="17">
        <f t="shared" si="52"/>
        <v>8.5106382978723403E-4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420</v>
      </c>
      <c r="C444" s="16">
        <v>2</v>
      </c>
      <c r="D444" s="16">
        <v>0</v>
      </c>
      <c r="E444" s="17">
        <f t="shared" si="51"/>
        <v>1.4662756598240469E-3</v>
      </c>
      <c r="F444" s="17" t="str">
        <f t="shared" si="52"/>
        <v/>
      </c>
      <c r="G444" s="17">
        <f t="shared" si="54"/>
        <v>-1</v>
      </c>
      <c r="H444" s="17">
        <f t="shared" si="53"/>
        <v>-1.4662756598240469E-3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8.5106382978723403E-4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</v>
      </c>
      <c r="D448" s="16">
        <v>1</v>
      </c>
      <c r="E448" s="17">
        <f t="shared" si="51"/>
        <v>7.3313782991202346E-4</v>
      </c>
      <c r="F448" s="17">
        <f t="shared" si="52"/>
        <v>8.5106382978723403E-4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17</v>
      </c>
      <c r="D452" s="16">
        <v>45</v>
      </c>
      <c r="E452" s="17">
        <f t="shared" si="51"/>
        <v>1.2463343108504398E-2</v>
      </c>
      <c r="F452" s="17">
        <f t="shared" si="52"/>
        <v>3.8297872340425532E-2</v>
      </c>
      <c r="G452" s="17">
        <f t="shared" si="54"/>
        <v>1.6470588235294117</v>
      </c>
      <c r="H452" s="17">
        <f t="shared" si="53"/>
        <v>2.0527859237536656E-2</v>
      </c>
    </row>
    <row r="453" spans="1:8" x14ac:dyDescent="0.2">
      <c r="A453" s="14"/>
      <c r="B453" s="15" t="s">
        <v>429</v>
      </c>
      <c r="C453" s="16">
        <v>4</v>
      </c>
      <c r="D453" s="16">
        <v>3</v>
      </c>
      <c r="E453" s="17">
        <f t="shared" si="51"/>
        <v>2.9325513196480938E-3</v>
      </c>
      <c r="F453" s="17">
        <f t="shared" si="52"/>
        <v>2.553191489361702E-3</v>
      </c>
      <c r="G453" s="17">
        <f t="shared" si="54"/>
        <v>-0.25</v>
      </c>
      <c r="H453" s="17">
        <f t="shared" si="53"/>
        <v>-7.3313782991202346E-4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7.3313782991202346E-4</v>
      </c>
      <c r="F454" s="17" t="str">
        <f t="shared" si="52"/>
        <v/>
      </c>
      <c r="G454" s="17">
        <f t="shared" si="54"/>
        <v>-1</v>
      </c>
      <c r="H454" s="17">
        <f t="shared" si="53"/>
        <v>-7.3313782991202346E-4</v>
      </c>
    </row>
    <row r="455" spans="1:8" x14ac:dyDescent="0.2">
      <c r="A455" s="14"/>
      <c r="B455" s="15" t="s">
        <v>431</v>
      </c>
      <c r="C455" s="16">
        <v>11</v>
      </c>
      <c r="D455" s="16">
        <v>17</v>
      </c>
      <c r="E455" s="17">
        <f t="shared" si="51"/>
        <v>8.0645161290322578E-3</v>
      </c>
      <c r="F455" s="17">
        <f t="shared" si="52"/>
        <v>1.4468085106382979E-2</v>
      </c>
      <c r="G455" s="17">
        <f t="shared" si="54"/>
        <v>0.54545454545454541</v>
      </c>
      <c r="H455" s="17">
        <f t="shared" si="53"/>
        <v>4.3988269794721403E-3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1</v>
      </c>
      <c r="D459" s="16">
        <v>0</v>
      </c>
      <c r="E459" s="17">
        <f t="shared" si="51"/>
        <v>7.3313782991202346E-4</v>
      </c>
      <c r="F459" s="17" t="str">
        <f t="shared" si="52"/>
        <v/>
      </c>
      <c r="G459" s="17">
        <f t="shared" si="54"/>
        <v>-1</v>
      </c>
      <c r="H459" s="17">
        <f t="shared" si="53"/>
        <v>-7.3313782991202346E-4</v>
      </c>
    </row>
    <row r="460" spans="1:8" x14ac:dyDescent="0.2">
      <c r="A460" s="14"/>
      <c r="B460" s="15" t="s">
        <v>436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8.5106382978723403E-4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1</v>
      </c>
      <c r="E463" s="17">
        <f t="shared" si="51"/>
        <v>1.4662756598240469E-3</v>
      </c>
      <c r="F463" s="17">
        <f t="shared" si="52"/>
        <v>8.5106382978723403E-4</v>
      </c>
      <c r="G463" s="17">
        <f t="shared" si="54"/>
        <v>-0.5</v>
      </c>
      <c r="H463" s="17">
        <f t="shared" si="53"/>
        <v>-7.3313782991202346E-4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2</v>
      </c>
      <c r="D466" s="16">
        <v>3</v>
      </c>
      <c r="E466" s="17">
        <f t="shared" si="51"/>
        <v>1.4662756598240469E-3</v>
      </c>
      <c r="F466" s="17">
        <f t="shared" si="52"/>
        <v>2.553191489361702E-3</v>
      </c>
      <c r="G466" s="17">
        <f t="shared" si="54"/>
        <v>0.5</v>
      </c>
      <c r="H466" s="17">
        <f t="shared" si="53"/>
        <v>7.3313782991202346E-4</v>
      </c>
    </row>
    <row r="467" spans="1:8" x14ac:dyDescent="0.2">
      <c r="A467" s="14"/>
      <c r="B467" s="15" t="s">
        <v>443</v>
      </c>
      <c r="C467" s="16">
        <v>1</v>
      </c>
      <c r="D467" s="16">
        <v>1</v>
      </c>
      <c r="E467" s="17">
        <f t="shared" si="51"/>
        <v>7.3313782991202346E-4</v>
      </c>
      <c r="F467" s="17">
        <f t="shared" si="52"/>
        <v>8.5106382978723403E-4</v>
      </c>
      <c r="G467" s="17">
        <f t="shared" si="54"/>
        <v>0</v>
      </c>
      <c r="H467" s="17">
        <f t="shared" si="53"/>
        <v>0</v>
      </c>
    </row>
    <row r="468" spans="1:8" ht="25.5" x14ac:dyDescent="0.2">
      <c r="A468" s="14"/>
      <c r="B468" s="15" t="s">
        <v>444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1.7021276595744681E-3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1</v>
      </c>
      <c r="E469" s="17" t="str">
        <f t="shared" si="51"/>
        <v/>
      </c>
      <c r="F469" s="17">
        <f t="shared" si="52"/>
        <v>8.5106382978723403E-4</v>
      </c>
      <c r="G469" s="17">
        <f t="shared" si="54"/>
        <v>1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</v>
      </c>
      <c r="D475" s="16">
        <v>7</v>
      </c>
      <c r="E475" s="17">
        <f t="shared" si="51"/>
        <v>2.9325513196480938E-3</v>
      </c>
      <c r="F475" s="17">
        <f t="shared" si="52"/>
        <v>5.9574468085106386E-3</v>
      </c>
      <c r="G475" s="17">
        <f t="shared" si="54"/>
        <v>0.75</v>
      </c>
      <c r="H475" s="17">
        <f t="shared" si="53"/>
        <v>2.1994134897360702E-3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1</v>
      </c>
      <c r="D479" s="16">
        <v>0</v>
      </c>
      <c r="E479" s="17">
        <f t="shared" si="51"/>
        <v>7.3313782991202346E-4</v>
      </c>
      <c r="F479" s="17" t="str">
        <f t="shared" si="52"/>
        <v/>
      </c>
      <c r="G479" s="17">
        <f t="shared" si="54"/>
        <v>-1</v>
      </c>
      <c r="H479" s="17">
        <f t="shared" si="53"/>
        <v>-7.3313782991202346E-4</v>
      </c>
    </row>
    <row r="480" spans="1:8" x14ac:dyDescent="0.2">
      <c r="A480" s="14"/>
      <c r="B480" s="15" t="s">
        <v>456</v>
      </c>
      <c r="C480" s="16">
        <v>2</v>
      </c>
      <c r="D480" s="16">
        <v>2</v>
      </c>
      <c r="E480" s="17">
        <f t="shared" si="51"/>
        <v>1.4662756598240469E-3</v>
      </c>
      <c r="F480" s="17">
        <f t="shared" si="52"/>
        <v>1.7021276595744681E-3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60</v>
      </c>
      <c r="D481" s="16">
        <v>34</v>
      </c>
      <c r="E481" s="17">
        <f t="shared" si="51"/>
        <v>4.398826979472141E-2</v>
      </c>
      <c r="F481" s="17">
        <f t="shared" si="52"/>
        <v>2.8936170212765958E-2</v>
      </c>
      <c r="G481" s="17">
        <f t="shared" si="54"/>
        <v>-0.43333333333333335</v>
      </c>
      <c r="H481" s="17">
        <f t="shared" si="53"/>
        <v>-1.906158357771261E-2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7.3313782991202346E-4</v>
      </c>
      <c r="F486" s="17" t="str">
        <f t="shared" si="56"/>
        <v/>
      </c>
      <c r="G486" s="17">
        <f t="shared" si="58"/>
        <v>-1</v>
      </c>
      <c r="H486" s="17">
        <f t="shared" si="57"/>
        <v>-7.3313782991202346E-4</v>
      </c>
    </row>
    <row r="487" spans="1:8" x14ac:dyDescent="0.2">
      <c r="A487" s="14"/>
      <c r="B487" s="15" t="s">
        <v>463</v>
      </c>
      <c r="C487" s="16">
        <v>1</v>
      </c>
      <c r="D487" s="16">
        <v>0</v>
      </c>
      <c r="E487" s="17">
        <f t="shared" si="55"/>
        <v>7.3313782991202346E-4</v>
      </c>
      <c r="F487" s="17" t="str">
        <f t="shared" si="56"/>
        <v/>
      </c>
      <c r="G487" s="17">
        <f t="shared" si="58"/>
        <v>-1</v>
      </c>
      <c r="H487" s="17">
        <f t="shared" si="57"/>
        <v>-7.3313782991202346E-4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</v>
      </c>
      <c r="D489" s="16">
        <v>5</v>
      </c>
      <c r="E489" s="17">
        <f t="shared" si="55"/>
        <v>3.6656891495601175E-3</v>
      </c>
      <c r="F489" s="17">
        <f t="shared" si="56"/>
        <v>4.2553191489361703E-3</v>
      </c>
      <c r="G489" s="17">
        <f t="shared" si="58"/>
        <v>0</v>
      </c>
      <c r="H489" s="17">
        <f t="shared" si="57"/>
        <v>0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5</v>
      </c>
      <c r="E494" s="17">
        <f t="shared" si="55"/>
        <v>7.3313782991202346E-4</v>
      </c>
      <c r="F494" s="17">
        <f t="shared" si="56"/>
        <v>4.2553191489361703E-3</v>
      </c>
      <c r="G494" s="17">
        <f t="shared" si="58"/>
        <v>4</v>
      </c>
      <c r="H494" s="17">
        <f t="shared" si="57"/>
        <v>2.9325513196480938E-3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5</v>
      </c>
      <c r="D496" s="16">
        <v>4</v>
      </c>
      <c r="E496" s="17">
        <f t="shared" si="55"/>
        <v>3.6656891495601175E-3</v>
      </c>
      <c r="F496" s="17">
        <f t="shared" si="56"/>
        <v>3.4042553191489361E-3</v>
      </c>
      <c r="G496" s="17">
        <f t="shared" si="58"/>
        <v>-0.2</v>
      </c>
      <c r="H496" s="17">
        <f t="shared" si="57"/>
        <v>-7.3313782991202357E-4</v>
      </c>
    </row>
    <row r="497" spans="1:8" x14ac:dyDescent="0.2">
      <c r="A497" s="14"/>
      <c r="B497" s="15" t="s">
        <v>473</v>
      </c>
      <c r="C497" s="16">
        <v>1</v>
      </c>
      <c r="D497" s="16">
        <v>1</v>
      </c>
      <c r="E497" s="17">
        <f t="shared" si="55"/>
        <v>7.3313782991202346E-4</v>
      </c>
      <c r="F497" s="17">
        <f t="shared" si="56"/>
        <v>8.5106382978723403E-4</v>
      </c>
      <c r="G497" s="17">
        <f t="shared" si="58"/>
        <v>0</v>
      </c>
      <c r="H497" s="17">
        <f t="shared" si="57"/>
        <v>0</v>
      </c>
    </row>
    <row r="498" spans="1:8" x14ac:dyDescent="0.2">
      <c r="A498" s="14"/>
      <c r="B498" s="15" t="s">
        <v>474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8.5106382978723403E-4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1.4662756598240469E-3</v>
      </c>
      <c r="F499" s="17" t="str">
        <f t="shared" si="56"/>
        <v/>
      </c>
      <c r="G499" s="17">
        <f t="shared" si="58"/>
        <v>-1</v>
      </c>
      <c r="H499" s="17">
        <f t="shared" si="57"/>
        <v>-1.4662756598240469E-3</v>
      </c>
    </row>
    <row r="500" spans="1:8" x14ac:dyDescent="0.2">
      <c r="A500" s="14"/>
      <c r="B500" s="15" t="s">
        <v>476</v>
      </c>
      <c r="C500" s="16">
        <v>24</v>
      </c>
      <c r="D500" s="16">
        <v>27</v>
      </c>
      <c r="E500" s="17">
        <f t="shared" si="55"/>
        <v>1.7595307917888565E-2</v>
      </c>
      <c r="F500" s="17">
        <f t="shared" si="56"/>
        <v>2.297872340425532E-2</v>
      </c>
      <c r="G500" s="17">
        <f t="shared" si="58"/>
        <v>0.125</v>
      </c>
      <c r="H500" s="17">
        <f t="shared" si="57"/>
        <v>2.1994134897360706E-3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7.3313782991202346E-4</v>
      </c>
      <c r="F502" s="17">
        <f t="shared" si="56"/>
        <v>8.5106382978723403E-4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8.5106382978723403E-4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4</v>
      </c>
      <c r="D508" s="16">
        <v>5</v>
      </c>
      <c r="E508" s="17">
        <f t="shared" si="55"/>
        <v>2.9325513196480938E-3</v>
      </c>
      <c r="F508" s="17">
        <f t="shared" si="56"/>
        <v>4.2553191489361703E-3</v>
      </c>
      <c r="G508" s="17">
        <f t="shared" si="58"/>
        <v>0.25</v>
      </c>
      <c r="H508" s="17">
        <f t="shared" si="57"/>
        <v>7.3313782991202346E-4</v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2</v>
      </c>
      <c r="E510" s="17">
        <f t="shared" si="55"/>
        <v>7.3313782991202346E-4</v>
      </c>
      <c r="F510" s="17">
        <f t="shared" si="56"/>
        <v>1.7021276595744681E-3</v>
      </c>
      <c r="G510" s="17">
        <f t="shared" si="58"/>
        <v>1</v>
      </c>
      <c r="H510" s="17">
        <f t="shared" si="57"/>
        <v>7.3313782991202346E-4</v>
      </c>
    </row>
    <row r="511" spans="1:8" ht="25.5" x14ac:dyDescent="0.2">
      <c r="A511" s="14"/>
      <c r="B511" s="15" t="s">
        <v>487</v>
      </c>
      <c r="C511" s="16">
        <v>2</v>
      </c>
      <c r="D511" s="16">
        <v>0</v>
      </c>
      <c r="E511" s="17">
        <f t="shared" si="55"/>
        <v>1.4662756598240469E-3</v>
      </c>
      <c r="F511" s="17" t="str">
        <f t="shared" si="56"/>
        <v/>
      </c>
      <c r="G511" s="17">
        <f t="shared" si="58"/>
        <v>-1</v>
      </c>
      <c r="H511" s="17">
        <f t="shared" si="57"/>
        <v>-1.4662756598240469E-3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8.5106382978723403E-4</v>
      </c>
      <c r="G516" s="17">
        <f t="shared" si="58"/>
        <v>1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3</v>
      </c>
      <c r="D517" s="16">
        <v>1</v>
      </c>
      <c r="E517" s="17">
        <f t="shared" si="55"/>
        <v>2.1994134897360706E-3</v>
      </c>
      <c r="F517" s="17">
        <f t="shared" si="56"/>
        <v>8.5106382978723403E-4</v>
      </c>
      <c r="G517" s="17">
        <f t="shared" si="58"/>
        <v>-0.66666666666666663</v>
      </c>
      <c r="H517" s="17">
        <f t="shared" si="57"/>
        <v>-1.4662756598240469E-3</v>
      </c>
    </row>
    <row r="518" spans="1:8" ht="25.5" x14ac:dyDescent="0.2">
      <c r="A518" s="14"/>
      <c r="B518" s="15" t="s">
        <v>494</v>
      </c>
      <c r="C518" s="16">
        <v>11</v>
      </c>
      <c r="D518" s="16">
        <v>0</v>
      </c>
      <c r="E518" s="17">
        <f t="shared" si="55"/>
        <v>8.0645161290322578E-3</v>
      </c>
      <c r="F518" s="17" t="str">
        <f t="shared" si="56"/>
        <v/>
      </c>
      <c r="G518" s="17">
        <f t="shared" si="58"/>
        <v>-1</v>
      </c>
      <c r="H518" s="17">
        <f t="shared" si="57"/>
        <v>-8.0645161290322578E-3</v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15</v>
      </c>
      <c r="D520" s="16">
        <v>7</v>
      </c>
      <c r="E520" s="17">
        <f t="shared" si="55"/>
        <v>1.0997067448680353E-2</v>
      </c>
      <c r="F520" s="17">
        <f t="shared" si="56"/>
        <v>5.9574468085106386E-3</v>
      </c>
      <c r="G520" s="17">
        <f t="shared" si="58"/>
        <v>-0.53333333333333333</v>
      </c>
      <c r="H520" s="17">
        <f t="shared" si="57"/>
        <v>-5.8651026392961877E-3</v>
      </c>
    </row>
    <row r="521" spans="1:8" x14ac:dyDescent="0.2">
      <c r="A521" s="14"/>
      <c r="B521" s="15" t="s">
        <v>497</v>
      </c>
      <c r="C521" s="16">
        <v>9</v>
      </c>
      <c r="D521" s="16">
        <v>1</v>
      </c>
      <c r="E521" s="17">
        <f t="shared" si="55"/>
        <v>6.5982404692082114E-3</v>
      </c>
      <c r="F521" s="17">
        <f t="shared" si="56"/>
        <v>8.5106382978723403E-4</v>
      </c>
      <c r="G521" s="17">
        <f t="shared" si="58"/>
        <v>-0.88888888888888884</v>
      </c>
      <c r="H521" s="17">
        <f t="shared" si="57"/>
        <v>-5.8651026392961877E-3</v>
      </c>
    </row>
    <row r="522" spans="1:8" ht="38.25" x14ac:dyDescent="0.2">
      <c r="A522" s="14"/>
      <c r="B522" s="15" t="s">
        <v>498</v>
      </c>
      <c r="C522" s="16">
        <v>0</v>
      </c>
      <c r="D522" s="16">
        <v>2</v>
      </c>
      <c r="E522" s="17" t="str">
        <f t="shared" si="55"/>
        <v/>
      </c>
      <c r="F522" s="17">
        <f t="shared" si="56"/>
        <v>1.7021276595744681E-3</v>
      </c>
      <c r="G522" s="17">
        <f t="shared" si="58"/>
        <v>1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8.5106382978723403E-4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32</v>
      </c>
      <c r="D525" s="16">
        <v>3</v>
      </c>
      <c r="E525" s="17">
        <f t="shared" si="55"/>
        <v>2.3460410557184751E-2</v>
      </c>
      <c r="F525" s="17">
        <f t="shared" si="56"/>
        <v>2.553191489361702E-3</v>
      </c>
      <c r="G525" s="17">
        <f t="shared" si="58"/>
        <v>-0.90625</v>
      </c>
      <c r="H525" s="17">
        <f t="shared" si="57"/>
        <v>-2.1260997067448679E-2</v>
      </c>
    </row>
    <row r="526" spans="1:8" x14ac:dyDescent="0.2">
      <c r="A526" s="14"/>
      <c r="B526" s="15" t="s">
        <v>502</v>
      </c>
      <c r="C526" s="16">
        <v>5</v>
      </c>
      <c r="D526" s="16">
        <v>0</v>
      </c>
      <c r="E526" s="17">
        <f t="shared" si="55"/>
        <v>3.6656891495601175E-3</v>
      </c>
      <c r="F526" s="17" t="str">
        <f t="shared" si="56"/>
        <v/>
      </c>
      <c r="G526" s="17">
        <f t="shared" si="58"/>
        <v>-1</v>
      </c>
      <c r="H526" s="17">
        <f t="shared" si="57"/>
        <v>-3.6656891495601175E-3</v>
      </c>
    </row>
    <row r="527" spans="1:8" ht="25.5" x14ac:dyDescent="0.2">
      <c r="A527" s="14"/>
      <c r="B527" s="15" t="s">
        <v>503</v>
      </c>
      <c r="C527" s="16">
        <v>31</v>
      </c>
      <c r="D527" s="16">
        <v>5</v>
      </c>
      <c r="E527" s="17">
        <f t="shared" si="55"/>
        <v>2.2727272727272728E-2</v>
      </c>
      <c r="F527" s="17">
        <f t="shared" si="56"/>
        <v>4.2553191489361703E-3</v>
      </c>
      <c r="G527" s="17">
        <f t="shared" si="58"/>
        <v>-0.83870967741935487</v>
      </c>
      <c r="H527" s="17">
        <f t="shared" si="57"/>
        <v>-1.906158357771261E-2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</v>
      </c>
      <c r="D529" s="16">
        <v>0</v>
      </c>
      <c r="E529" s="17">
        <f t="shared" si="55"/>
        <v>7.3313782991202346E-4</v>
      </c>
      <c r="F529" s="17" t="str">
        <f t="shared" si="56"/>
        <v/>
      </c>
      <c r="G529" s="17">
        <f t="shared" si="58"/>
        <v>-1</v>
      </c>
      <c r="H529" s="17">
        <f t="shared" si="57"/>
        <v>-7.3313782991202346E-4</v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1</v>
      </c>
      <c r="E531" s="17">
        <f t="shared" si="55"/>
        <v>7.3313782991202346E-4</v>
      </c>
      <c r="F531" s="17">
        <f t="shared" si="56"/>
        <v>8.5106382978723403E-4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2</v>
      </c>
      <c r="D534" s="16">
        <v>1</v>
      </c>
      <c r="E534" s="17">
        <f t="shared" si="55"/>
        <v>1.4662756598240469E-3</v>
      </c>
      <c r="F534" s="17">
        <f t="shared" si="56"/>
        <v>8.5106382978723403E-4</v>
      </c>
      <c r="G534" s="17">
        <f t="shared" si="58"/>
        <v>-0.5</v>
      </c>
      <c r="H534" s="17">
        <f t="shared" si="57"/>
        <v>-7.3313782991202346E-4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</v>
      </c>
      <c r="D538" s="16">
        <v>0</v>
      </c>
      <c r="E538" s="17">
        <f t="shared" si="55"/>
        <v>7.3313782991202346E-4</v>
      </c>
      <c r="F538" s="17" t="str">
        <f t="shared" si="56"/>
        <v/>
      </c>
      <c r="G538" s="17">
        <f t="shared" si="58"/>
        <v>-1</v>
      </c>
      <c r="H538" s="17">
        <f t="shared" si="57"/>
        <v>-7.3313782991202346E-4</v>
      </c>
    </row>
    <row r="539" spans="1:8" x14ac:dyDescent="0.2">
      <c r="A539" s="14"/>
      <c r="B539" s="15" t="s">
        <v>515</v>
      </c>
      <c r="C539" s="16">
        <v>2</v>
      </c>
      <c r="D539" s="16">
        <v>0</v>
      </c>
      <c r="E539" s="17">
        <f t="shared" si="55"/>
        <v>1.4662756598240469E-3</v>
      </c>
      <c r="F539" s="17" t="str">
        <f t="shared" si="56"/>
        <v/>
      </c>
      <c r="G539" s="17">
        <f t="shared" si="58"/>
        <v>-1</v>
      </c>
      <c r="H539" s="17">
        <f t="shared" si="57"/>
        <v>-1.4662756598240469E-3</v>
      </c>
    </row>
    <row r="540" spans="1:8" ht="25.5" x14ac:dyDescent="0.2">
      <c r="A540" s="14"/>
      <c r="B540" s="15" t="s">
        <v>516</v>
      </c>
      <c r="C540" s="16">
        <v>2</v>
      </c>
      <c r="D540" s="16">
        <v>1</v>
      </c>
      <c r="E540" s="17">
        <f t="shared" si="55"/>
        <v>1.4662756598240469E-3</v>
      </c>
      <c r="F540" s="17">
        <f t="shared" si="56"/>
        <v>8.5106382978723403E-4</v>
      </c>
      <c r="G540" s="17">
        <f t="shared" si="58"/>
        <v>-0.5</v>
      </c>
      <c r="H540" s="17">
        <f t="shared" si="57"/>
        <v>-7.3313782991202346E-4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72</v>
      </c>
      <c r="D544" s="16">
        <v>16</v>
      </c>
      <c r="E544" s="17">
        <f t="shared" si="55"/>
        <v>5.2785923753665691E-2</v>
      </c>
      <c r="F544" s="17">
        <f t="shared" si="56"/>
        <v>1.3617021276595745E-2</v>
      </c>
      <c r="G544" s="17">
        <f t="shared" si="58"/>
        <v>-0.77777777777777779</v>
      </c>
      <c r="H544" s="17">
        <f t="shared" si="57"/>
        <v>-4.1055718475073319E-2</v>
      </c>
    </row>
    <row r="545" spans="1:8" x14ac:dyDescent="0.2">
      <c r="A545" s="14"/>
      <c r="B545" s="15" t="s">
        <v>521</v>
      </c>
      <c r="C545" s="16">
        <v>26</v>
      </c>
      <c r="D545" s="16">
        <v>26</v>
      </c>
      <c r="E545" s="17">
        <f t="shared" si="55"/>
        <v>1.906158357771261E-2</v>
      </c>
      <c r="F545" s="17">
        <f t="shared" si="56"/>
        <v>2.2127659574468085E-2</v>
      </c>
      <c r="G545" s="17">
        <f t="shared" si="58"/>
        <v>0</v>
      </c>
      <c r="H545" s="17">
        <f t="shared" si="57"/>
        <v>0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</v>
      </c>
      <c r="D548" s="16">
        <v>2</v>
      </c>
      <c r="E548" s="17">
        <f t="shared" ref="E548:E585" si="59">+IF(C548=0,"",C548/C$356)</f>
        <v>2.9325513196480938E-3</v>
      </c>
      <c r="F548" s="17">
        <f t="shared" ref="F548:F585" si="60">+IF(D548=0,"",D548/D$356)</f>
        <v>1.7021276595744681E-3</v>
      </c>
      <c r="G548" s="17">
        <f t="shared" si="58"/>
        <v>-0.5</v>
      </c>
      <c r="H548" s="17">
        <f t="shared" ref="H548:H585" si="61">+IF(OR(AND(E548=""),(G548="")),"",E548*G548)</f>
        <v>-1.4662756598240469E-3</v>
      </c>
    </row>
    <row r="549" spans="1:8" x14ac:dyDescent="0.2">
      <c r="A549" s="14"/>
      <c r="B549" s="15" t="s">
        <v>525</v>
      </c>
      <c r="C549" s="16">
        <v>3</v>
      </c>
      <c r="D549" s="16">
        <v>2</v>
      </c>
      <c r="E549" s="17">
        <f t="shared" si="59"/>
        <v>2.1994134897360706E-3</v>
      </c>
      <c r="F549" s="17">
        <f t="shared" si="60"/>
        <v>1.7021276595744681E-3</v>
      </c>
      <c r="G549" s="17">
        <f t="shared" ref="G549:G585" si="62">+IF(AND(C549=0,D549=0)," ",IF(C549=0,1,IF(D549=0,-1,(D549-C549)/C549)))</f>
        <v>-0.33333333333333331</v>
      </c>
      <c r="H549" s="17">
        <f t="shared" si="61"/>
        <v>-7.3313782991202346E-4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8.5106382978723403E-4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1</v>
      </c>
      <c r="D551" s="16">
        <v>0</v>
      </c>
      <c r="E551" s="17">
        <f t="shared" si="59"/>
        <v>7.3313782991202346E-4</v>
      </c>
      <c r="F551" s="17" t="str">
        <f t="shared" si="60"/>
        <v/>
      </c>
      <c r="G551" s="17">
        <f t="shared" si="62"/>
        <v>-1</v>
      </c>
      <c r="H551" s="17">
        <f t="shared" si="61"/>
        <v>-7.3313782991202346E-4</v>
      </c>
    </row>
    <row r="552" spans="1:8" x14ac:dyDescent="0.2">
      <c r="A552" s="14"/>
      <c r="B552" s="15" t="s">
        <v>528</v>
      </c>
      <c r="C552" s="16">
        <v>2</v>
      </c>
      <c r="D552" s="16">
        <v>0</v>
      </c>
      <c r="E552" s="17">
        <f t="shared" si="59"/>
        <v>1.4662756598240469E-3</v>
      </c>
      <c r="F552" s="17" t="str">
        <f t="shared" si="60"/>
        <v/>
      </c>
      <c r="G552" s="17">
        <f t="shared" si="62"/>
        <v>-1</v>
      </c>
      <c r="H552" s="17">
        <f t="shared" si="61"/>
        <v>-1.4662756598240469E-3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8.5106382978723403E-4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8.5106382978723403E-4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</v>
      </c>
      <c r="D564" s="16">
        <v>1</v>
      </c>
      <c r="E564" s="17">
        <f t="shared" si="59"/>
        <v>1.4662756598240469E-3</v>
      </c>
      <c r="F564" s="17">
        <f t="shared" si="60"/>
        <v>8.5106382978723403E-4</v>
      </c>
      <c r="G564" s="17">
        <f t="shared" si="62"/>
        <v>-0.5</v>
      </c>
      <c r="H564" s="17">
        <f t="shared" si="61"/>
        <v>-7.3313782991202346E-4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0</v>
      </c>
      <c r="E566" s="17">
        <f t="shared" si="59"/>
        <v>7.3313782991202346E-4</v>
      </c>
      <c r="F566" s="17" t="str">
        <f t="shared" si="60"/>
        <v/>
      </c>
      <c r="G566" s="17">
        <f t="shared" si="62"/>
        <v>-1</v>
      </c>
      <c r="H566" s="17">
        <f t="shared" si="61"/>
        <v>-7.3313782991202346E-4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23</v>
      </c>
      <c r="D569" s="16">
        <v>15</v>
      </c>
      <c r="E569" s="17">
        <f t="shared" si="59"/>
        <v>1.6862170087976538E-2</v>
      </c>
      <c r="F569" s="17">
        <f t="shared" si="60"/>
        <v>1.276595744680851E-2</v>
      </c>
      <c r="G569" s="17">
        <f t="shared" si="62"/>
        <v>-0.34782608695652173</v>
      </c>
      <c r="H569" s="17">
        <f t="shared" si="61"/>
        <v>-5.8651026392961868E-3</v>
      </c>
    </row>
    <row r="570" spans="1:8" ht="25.5" x14ac:dyDescent="0.2">
      <c r="A570" s="14"/>
      <c r="B570" s="15" t="s">
        <v>546</v>
      </c>
      <c r="C570" s="16">
        <v>8</v>
      </c>
      <c r="D570" s="16">
        <v>34</v>
      </c>
      <c r="E570" s="17">
        <f t="shared" si="59"/>
        <v>5.8651026392961877E-3</v>
      </c>
      <c r="F570" s="17">
        <f t="shared" si="60"/>
        <v>2.8936170212765958E-2</v>
      </c>
      <c r="G570" s="17">
        <f t="shared" si="62"/>
        <v>3.25</v>
      </c>
      <c r="H570" s="17">
        <f t="shared" si="61"/>
        <v>1.906158357771261E-2</v>
      </c>
    </row>
    <row r="571" spans="1:8" x14ac:dyDescent="0.2">
      <c r="A571" s="14"/>
      <c r="B571" s="15" t="s">
        <v>547</v>
      </c>
      <c r="C571" s="16">
        <v>21</v>
      </c>
      <c r="D571" s="16">
        <v>48</v>
      </c>
      <c r="E571" s="17">
        <f t="shared" si="59"/>
        <v>1.5395894428152493E-2</v>
      </c>
      <c r="F571" s="17">
        <f t="shared" si="60"/>
        <v>4.0851063829787232E-2</v>
      </c>
      <c r="G571" s="17">
        <f t="shared" si="62"/>
        <v>1.2857142857142858</v>
      </c>
      <c r="H571" s="17">
        <f t="shared" si="61"/>
        <v>1.9794721407624637E-2</v>
      </c>
    </row>
    <row r="572" spans="1:8" x14ac:dyDescent="0.2">
      <c r="A572" s="14"/>
      <c r="B572" s="15" t="s">
        <v>548</v>
      </c>
      <c r="C572" s="16">
        <v>8</v>
      </c>
      <c r="D572" s="16">
        <v>2</v>
      </c>
      <c r="E572" s="17">
        <f t="shared" si="59"/>
        <v>5.8651026392961877E-3</v>
      </c>
      <c r="F572" s="17">
        <f t="shared" si="60"/>
        <v>1.7021276595744681E-3</v>
      </c>
      <c r="G572" s="17">
        <f t="shared" si="62"/>
        <v>-0.75</v>
      </c>
      <c r="H572" s="17">
        <f t="shared" si="61"/>
        <v>-4.3988269794721403E-3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0</v>
      </c>
      <c r="E576" s="17">
        <f t="shared" si="59"/>
        <v>7.3313782991202346E-4</v>
      </c>
      <c r="F576" s="17" t="str">
        <f t="shared" si="60"/>
        <v/>
      </c>
      <c r="G576" s="17">
        <f t="shared" si="62"/>
        <v>-1</v>
      </c>
      <c r="H576" s="17">
        <f t="shared" si="61"/>
        <v>-7.3313782991202346E-4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</v>
      </c>
      <c r="D578" s="16">
        <v>7</v>
      </c>
      <c r="E578" s="17">
        <f t="shared" si="59"/>
        <v>7.331378299120235E-3</v>
      </c>
      <c r="F578" s="17">
        <f t="shared" si="60"/>
        <v>5.9574468085106386E-3</v>
      </c>
      <c r="G578" s="17">
        <f t="shared" si="62"/>
        <v>-0.3</v>
      </c>
      <c r="H578" s="17">
        <f t="shared" si="61"/>
        <v>-2.1994134897360706E-3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2</v>
      </c>
      <c r="D580" s="16">
        <v>0</v>
      </c>
      <c r="E580" s="17">
        <f t="shared" si="59"/>
        <v>1.4662756598240469E-3</v>
      </c>
      <c r="F580" s="17" t="str">
        <f t="shared" si="60"/>
        <v/>
      </c>
      <c r="G580" s="17">
        <f t="shared" si="62"/>
        <v>-1</v>
      </c>
      <c r="H580" s="17">
        <f t="shared" si="61"/>
        <v>-1.4662756598240469E-3</v>
      </c>
    </row>
    <row r="581" spans="1:8" x14ac:dyDescent="0.2">
      <c r="A581" s="14"/>
      <c r="B581" s="15" t="s">
        <v>557</v>
      </c>
      <c r="C581" s="16">
        <v>1</v>
      </c>
      <c r="D581" s="16">
        <v>0</v>
      </c>
      <c r="E581" s="17">
        <f t="shared" si="59"/>
        <v>7.3313782991202346E-4</v>
      </c>
      <c r="F581" s="17" t="str">
        <f t="shared" si="60"/>
        <v/>
      </c>
      <c r="G581" s="17">
        <f t="shared" si="62"/>
        <v>-1</v>
      </c>
      <c r="H581" s="17">
        <f t="shared" si="61"/>
        <v>-7.3313782991202346E-4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2</v>
      </c>
      <c r="E583" s="17" t="str">
        <f t="shared" si="59"/>
        <v/>
      </c>
      <c r="F583" s="17">
        <f t="shared" si="60"/>
        <v>1.7021276595744681E-3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1</v>
      </c>
      <c r="D584" s="16">
        <v>0</v>
      </c>
      <c r="E584" s="17">
        <f t="shared" si="59"/>
        <v>7.3313782991202346E-4</v>
      </c>
      <c r="F584" s="17" t="str">
        <f t="shared" si="60"/>
        <v/>
      </c>
      <c r="G584" s="17">
        <f t="shared" si="62"/>
        <v>-1</v>
      </c>
      <c r="H584" s="17">
        <f t="shared" si="61"/>
        <v>-7.3313782991202346E-4</v>
      </c>
    </row>
    <row r="585" spans="1:8" ht="25.5" x14ac:dyDescent="0.2">
      <c r="A585" s="14"/>
      <c r="B585" s="15" t="s">
        <v>561</v>
      </c>
      <c r="C585" s="16">
        <v>0</v>
      </c>
      <c r="D585" s="16">
        <v>1</v>
      </c>
      <c r="E585" s="17" t="str">
        <f t="shared" si="59"/>
        <v/>
      </c>
      <c r="F585" s="17">
        <f t="shared" si="60"/>
        <v>8.5106382978723403E-4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12505</v>
      </c>
      <c r="D591" s="20">
        <f>SUM(D592:D618)</f>
        <v>15260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0.22031187524990004</v>
      </c>
      <c r="H591" s="21">
        <f t="shared" ref="H591:H618" si="65">+IF(OR(AND(E591=""),(G591="")),"",E591*G591)</f>
        <v>0.22031187524990004</v>
      </c>
    </row>
    <row r="592" spans="1:8" x14ac:dyDescent="0.2">
      <c r="A592" s="14"/>
      <c r="B592" s="15" t="s">
        <v>562</v>
      </c>
      <c r="C592" s="16">
        <v>1</v>
      </c>
      <c r="D592" s="16">
        <v>1</v>
      </c>
      <c r="E592" s="17">
        <f t="shared" si="63"/>
        <v>7.9968012794882047E-5</v>
      </c>
      <c r="F592" s="17">
        <f t="shared" si="64"/>
        <v>6.5530799475753602E-5</v>
      </c>
      <c r="G592" s="17">
        <f t="shared" ref="G592:G618" si="66">+IF(AND(C592=0,D592=0)," ",IF(C592=0,1,IF(D592=0,-1,(D592-C592)/C592)))</f>
        <v>0</v>
      </c>
      <c r="H592" s="17">
        <f t="shared" si="65"/>
        <v>0</v>
      </c>
    </row>
    <row r="593" spans="1:8" x14ac:dyDescent="0.2">
      <c r="A593" s="14"/>
      <c r="B593" s="15" t="s">
        <v>563</v>
      </c>
      <c r="C593" s="16">
        <v>22</v>
      </c>
      <c r="D593" s="16">
        <v>24</v>
      </c>
      <c r="E593" s="17">
        <f t="shared" si="63"/>
        <v>1.759296281487405E-3</v>
      </c>
      <c r="F593" s="17">
        <f t="shared" si="64"/>
        <v>1.5727391874180866E-3</v>
      </c>
      <c r="G593" s="17">
        <f t="shared" si="66"/>
        <v>9.0909090909090912E-2</v>
      </c>
      <c r="H593" s="17">
        <f t="shared" si="65"/>
        <v>1.5993602558976409E-4</v>
      </c>
    </row>
    <row r="594" spans="1:8" ht="25.5" x14ac:dyDescent="0.2">
      <c r="A594" s="14"/>
      <c r="B594" s="15" t="s">
        <v>564</v>
      </c>
      <c r="C594" s="16">
        <v>76</v>
      </c>
      <c r="D594" s="16">
        <v>64</v>
      </c>
      <c r="E594" s="17">
        <f t="shared" si="63"/>
        <v>6.0775689724110356E-3</v>
      </c>
      <c r="F594" s="17">
        <f t="shared" si="64"/>
        <v>4.1939711664482305E-3</v>
      </c>
      <c r="G594" s="17">
        <f t="shared" si="66"/>
        <v>-0.15789473684210525</v>
      </c>
      <c r="H594" s="17">
        <f t="shared" si="65"/>
        <v>-9.5961615353858457E-4</v>
      </c>
    </row>
    <row r="595" spans="1:8" x14ac:dyDescent="0.2">
      <c r="A595" s="14"/>
      <c r="B595" s="15" t="s">
        <v>565</v>
      </c>
      <c r="C595" s="16">
        <v>853</v>
      </c>
      <c r="D595" s="16">
        <v>44</v>
      </c>
      <c r="E595" s="17">
        <f t="shared" si="63"/>
        <v>6.8212714914034384E-2</v>
      </c>
      <c r="F595" s="17">
        <f t="shared" si="64"/>
        <v>2.8833551769331584E-3</v>
      </c>
      <c r="G595" s="17">
        <f t="shared" si="66"/>
        <v>-0.94841735052754983</v>
      </c>
      <c r="H595" s="17">
        <f t="shared" si="65"/>
        <v>-6.4694122351059577E-2</v>
      </c>
    </row>
    <row r="596" spans="1:8" x14ac:dyDescent="0.2">
      <c r="A596" s="14"/>
      <c r="B596" s="15" t="s">
        <v>566</v>
      </c>
      <c r="C596" s="16">
        <v>2</v>
      </c>
      <c r="D596" s="16">
        <v>2</v>
      </c>
      <c r="E596" s="17">
        <f t="shared" si="63"/>
        <v>1.5993602558976409E-4</v>
      </c>
      <c r="F596" s="17">
        <f t="shared" si="64"/>
        <v>1.310615989515072E-4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1</v>
      </c>
      <c r="D597" s="16">
        <v>0</v>
      </c>
      <c r="E597" s="17">
        <f t="shared" si="63"/>
        <v>7.9968012794882047E-5</v>
      </c>
      <c r="F597" s="17" t="str">
        <f t="shared" si="64"/>
        <v/>
      </c>
      <c r="G597" s="17">
        <f t="shared" si="66"/>
        <v>-1</v>
      </c>
      <c r="H597" s="17">
        <f t="shared" si="65"/>
        <v>-7.9968012794882047E-5</v>
      </c>
    </row>
    <row r="598" spans="1:8" x14ac:dyDescent="0.2">
      <c r="A598" s="14"/>
      <c r="B598" s="15" t="s">
        <v>568</v>
      </c>
      <c r="C598" s="16">
        <v>1</v>
      </c>
      <c r="D598" s="16">
        <v>0</v>
      </c>
      <c r="E598" s="17">
        <f t="shared" si="63"/>
        <v>7.9968012794882047E-5</v>
      </c>
      <c r="F598" s="17" t="str">
        <f t="shared" si="64"/>
        <v/>
      </c>
      <c r="G598" s="17">
        <f t="shared" si="66"/>
        <v>-1</v>
      </c>
      <c r="H598" s="17">
        <f t="shared" si="65"/>
        <v>-7.9968012794882047E-5</v>
      </c>
    </row>
    <row r="599" spans="1:8" x14ac:dyDescent="0.2">
      <c r="A599" s="14"/>
      <c r="B599" s="15" t="s">
        <v>569</v>
      </c>
      <c r="C599" s="16">
        <v>0</v>
      </c>
      <c r="D599" s="16">
        <v>3</v>
      </c>
      <c r="E599" s="17" t="str">
        <f t="shared" si="63"/>
        <v/>
      </c>
      <c r="F599" s="17">
        <f t="shared" si="64"/>
        <v>1.9659239842726082E-4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3</v>
      </c>
      <c r="E600" s="17" t="str">
        <f t="shared" si="63"/>
        <v/>
      </c>
      <c r="F600" s="17">
        <f t="shared" si="64"/>
        <v>1.9659239842726082E-4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2</v>
      </c>
      <c r="D601" s="16">
        <v>2</v>
      </c>
      <c r="E601" s="17">
        <f t="shared" si="63"/>
        <v>1.5993602558976409E-4</v>
      </c>
      <c r="F601" s="17">
        <f t="shared" si="64"/>
        <v>1.310615989515072E-4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9</v>
      </c>
      <c r="D602" s="16">
        <v>8</v>
      </c>
      <c r="E602" s="17">
        <f t="shared" si="63"/>
        <v>7.1971211515393842E-4</v>
      </c>
      <c r="F602" s="17">
        <f t="shared" si="64"/>
        <v>5.2424639580602882E-4</v>
      </c>
      <c r="G602" s="17">
        <f t="shared" si="66"/>
        <v>-0.1111111111111111</v>
      </c>
      <c r="H602" s="17">
        <f t="shared" si="65"/>
        <v>-7.9968012794882047E-5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25</v>
      </c>
      <c r="D607" s="16">
        <v>35</v>
      </c>
      <c r="E607" s="17">
        <f t="shared" si="63"/>
        <v>1.9992003198720512E-3</v>
      </c>
      <c r="F607" s="17">
        <f t="shared" si="64"/>
        <v>2.2935779816513763E-3</v>
      </c>
      <c r="G607" s="17">
        <f t="shared" si="66"/>
        <v>0.4</v>
      </c>
      <c r="H607" s="17">
        <f t="shared" si="65"/>
        <v>7.9968012794882047E-4</v>
      </c>
    </row>
    <row r="608" spans="1:8" x14ac:dyDescent="0.2">
      <c r="A608" s="14"/>
      <c r="B608" s="15" t="s">
        <v>578</v>
      </c>
      <c r="C608" s="16">
        <v>7</v>
      </c>
      <c r="D608" s="16">
        <v>11</v>
      </c>
      <c r="E608" s="17">
        <f t="shared" si="63"/>
        <v>5.5977608956417433E-4</v>
      </c>
      <c r="F608" s="17">
        <f t="shared" si="64"/>
        <v>7.2083879423328961E-4</v>
      </c>
      <c r="G608" s="17">
        <f t="shared" si="66"/>
        <v>0.5714285714285714</v>
      </c>
      <c r="H608" s="17">
        <f t="shared" si="65"/>
        <v>3.1987205117952819E-4</v>
      </c>
    </row>
    <row r="609" spans="1:8" x14ac:dyDescent="0.2">
      <c r="A609" s="14"/>
      <c r="B609" s="15" t="s">
        <v>579</v>
      </c>
      <c r="C609" s="16">
        <v>275</v>
      </c>
      <c r="D609" s="16">
        <v>125</v>
      </c>
      <c r="E609" s="17">
        <f t="shared" si="63"/>
        <v>2.1991203518592562E-2</v>
      </c>
      <c r="F609" s="17">
        <f t="shared" si="64"/>
        <v>8.1913499344692005E-3</v>
      </c>
      <c r="G609" s="17">
        <f t="shared" si="66"/>
        <v>-0.54545454545454541</v>
      </c>
      <c r="H609" s="17">
        <f t="shared" si="65"/>
        <v>-1.1995201919232305E-2</v>
      </c>
    </row>
    <row r="610" spans="1:8" x14ac:dyDescent="0.2">
      <c r="A610" s="14"/>
      <c r="B610" s="15" t="s">
        <v>580</v>
      </c>
      <c r="C610" s="16">
        <v>11145</v>
      </c>
      <c r="D610" s="16">
        <v>14788</v>
      </c>
      <c r="E610" s="17">
        <f t="shared" si="63"/>
        <v>0.89124350259896046</v>
      </c>
      <c r="F610" s="17">
        <f t="shared" si="64"/>
        <v>0.96906946264744431</v>
      </c>
      <c r="G610" s="17">
        <f t="shared" si="66"/>
        <v>0.32687303723642891</v>
      </c>
      <c r="H610" s="17">
        <f t="shared" si="65"/>
        <v>0.29132347061175534</v>
      </c>
    </row>
    <row r="611" spans="1:8" x14ac:dyDescent="0.2">
      <c r="A611" s="14"/>
      <c r="B611" s="15" t="s">
        <v>581</v>
      </c>
      <c r="C611" s="16">
        <v>3</v>
      </c>
      <c r="D611" s="16">
        <v>1</v>
      </c>
      <c r="E611" s="17">
        <f t="shared" si="63"/>
        <v>2.3990403838464614E-4</v>
      </c>
      <c r="F611" s="17">
        <f t="shared" si="64"/>
        <v>6.5530799475753602E-5</v>
      </c>
      <c r="G611" s="17">
        <f t="shared" si="66"/>
        <v>-0.66666666666666663</v>
      </c>
      <c r="H611" s="17">
        <f t="shared" si="65"/>
        <v>-1.5993602558976409E-4</v>
      </c>
    </row>
    <row r="612" spans="1:8" x14ac:dyDescent="0.2">
      <c r="A612" s="14"/>
      <c r="B612" s="15" t="s">
        <v>582</v>
      </c>
      <c r="C612" s="16">
        <v>2</v>
      </c>
      <c r="D612" s="16">
        <v>9</v>
      </c>
      <c r="E612" s="17">
        <f t="shared" si="63"/>
        <v>1.5993602558976409E-4</v>
      </c>
      <c r="F612" s="17">
        <f t="shared" si="64"/>
        <v>5.8977719528178249E-4</v>
      </c>
      <c r="G612" s="17">
        <f t="shared" si="66"/>
        <v>3.5</v>
      </c>
      <c r="H612" s="17">
        <f t="shared" si="65"/>
        <v>5.5977608956417433E-4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</v>
      </c>
      <c r="D614" s="16">
        <v>4</v>
      </c>
      <c r="E614" s="17">
        <f t="shared" si="63"/>
        <v>7.9968012794882047E-5</v>
      </c>
      <c r="F614" s="17">
        <f t="shared" si="64"/>
        <v>2.6212319790301441E-4</v>
      </c>
      <c r="G614" s="17">
        <f t="shared" si="66"/>
        <v>3</v>
      </c>
      <c r="H614" s="17">
        <f t="shared" si="65"/>
        <v>2.3990403838464614E-4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1</v>
      </c>
      <c r="D616" s="16">
        <v>0</v>
      </c>
      <c r="E616" s="17">
        <f t="shared" si="63"/>
        <v>7.9968012794882047E-5</v>
      </c>
      <c r="F616" s="17" t="str">
        <f t="shared" si="64"/>
        <v/>
      </c>
      <c r="G616" s="17">
        <f t="shared" si="66"/>
        <v>-1</v>
      </c>
      <c r="H616" s="17">
        <f t="shared" si="65"/>
        <v>-7.9968012794882047E-5</v>
      </c>
    </row>
    <row r="617" spans="1:8" ht="25.5" x14ac:dyDescent="0.2">
      <c r="A617" s="14"/>
      <c r="B617" s="15" t="s">
        <v>587</v>
      </c>
      <c r="C617" s="16">
        <v>8</v>
      </c>
      <c r="D617" s="16">
        <v>6</v>
      </c>
      <c r="E617" s="17">
        <f t="shared" si="63"/>
        <v>6.3974410235905638E-4</v>
      </c>
      <c r="F617" s="17">
        <f t="shared" si="64"/>
        <v>3.9318479685452164E-4</v>
      </c>
      <c r="G617" s="17">
        <f t="shared" si="66"/>
        <v>-0.25</v>
      </c>
      <c r="H617" s="17">
        <f t="shared" si="65"/>
        <v>-1.5993602558976409E-4</v>
      </c>
    </row>
    <row r="618" spans="1:8" ht="25.5" x14ac:dyDescent="0.2">
      <c r="A618" s="14"/>
      <c r="B618" s="15" t="s">
        <v>588</v>
      </c>
      <c r="C618" s="16">
        <v>71</v>
      </c>
      <c r="D618" s="16">
        <v>130</v>
      </c>
      <c r="E618" s="17">
        <f t="shared" si="63"/>
        <v>5.6777289084366253E-3</v>
      </c>
      <c r="F618" s="17">
        <f t="shared" si="64"/>
        <v>8.5190039318479693E-3</v>
      </c>
      <c r="G618" s="17">
        <f t="shared" si="66"/>
        <v>0.83098591549295775</v>
      </c>
      <c r="H618" s="17">
        <f t="shared" si="65"/>
        <v>4.7181127548980408E-3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639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640</v>
      </c>
      <c r="C8" s="12">
        <f>+C19+C76+C177+C356+C591</f>
        <v>22523</v>
      </c>
      <c r="D8" s="13">
        <f>+D19+D76+D177+D356+D591</f>
        <v>23376</v>
      </c>
      <c r="E8" s="9">
        <f>SUM(E9:E13)</f>
        <v>0.99999999999999989</v>
      </c>
      <c r="F8" s="9">
        <f>SUM(F9:F13)</f>
        <v>0.99999999999999989</v>
      </c>
      <c r="G8" s="9">
        <f t="shared" ref="G8:G13" si="0">+IF(AND(C8=0,D8=0),"",IF(C8=0,1,IF(D8=0,-1,(D8-C8)/C8)))</f>
        <v>3.7872397105181373E-2</v>
      </c>
      <c r="H8" s="10">
        <f t="shared" ref="H8:H13" si="1">+IF(OR(AND(E8=""),(G8="")),"",E8*G8)</f>
        <v>3.7872397105181366E-2</v>
      </c>
    </row>
    <row r="9" spans="1:8" x14ac:dyDescent="0.2">
      <c r="A9" s="14"/>
      <c r="B9" s="15" t="s">
        <v>6</v>
      </c>
      <c r="C9" s="16">
        <f>+C19</f>
        <v>224</v>
      </c>
      <c r="D9" s="16">
        <f>+D19</f>
        <v>201</v>
      </c>
      <c r="E9" s="17">
        <f t="shared" ref="E9:F13" si="2">+C9/C$8</f>
        <v>9.9453891577498555E-3</v>
      </c>
      <c r="F9" s="17">
        <f t="shared" si="2"/>
        <v>8.5985626283367565E-3</v>
      </c>
      <c r="G9" s="17">
        <f t="shared" si="0"/>
        <v>-0.10267857142857142</v>
      </c>
      <c r="H9" s="17">
        <f t="shared" si="1"/>
        <v>-1.0211783510189582E-3</v>
      </c>
    </row>
    <row r="10" spans="1:8" x14ac:dyDescent="0.2">
      <c r="A10" s="14"/>
      <c r="B10" s="15" t="s">
        <v>7</v>
      </c>
      <c r="C10" s="16">
        <f>+C76</f>
        <v>2526</v>
      </c>
      <c r="D10" s="16">
        <f>+D76</f>
        <v>2620</v>
      </c>
      <c r="E10" s="17">
        <f t="shared" si="2"/>
        <v>0.1121520223771256</v>
      </c>
      <c r="F10" s="17">
        <f t="shared" si="2"/>
        <v>0.1120807665982204</v>
      </c>
      <c r="G10" s="17">
        <f t="shared" si="0"/>
        <v>3.7212984956452887E-2</v>
      </c>
      <c r="H10" s="17">
        <f t="shared" si="1"/>
        <v>4.1735115215557426E-3</v>
      </c>
    </row>
    <row r="11" spans="1:8" ht="25.5" x14ac:dyDescent="0.2">
      <c r="A11" s="14"/>
      <c r="B11" s="15" t="s">
        <v>8</v>
      </c>
      <c r="C11" s="16">
        <f>+C177</f>
        <v>3218</v>
      </c>
      <c r="D11" s="16">
        <f>+D177</f>
        <v>4256</v>
      </c>
      <c r="E11" s="17">
        <f t="shared" si="2"/>
        <v>0.14287617102517428</v>
      </c>
      <c r="F11" s="17">
        <f t="shared" si="2"/>
        <v>0.18206707734428473</v>
      </c>
      <c r="G11" s="17">
        <f t="shared" si="0"/>
        <v>0.32256059664387821</v>
      </c>
      <c r="H11" s="17">
        <f t="shared" si="1"/>
        <v>4.6086222972072995E-2</v>
      </c>
    </row>
    <row r="12" spans="1:8" x14ac:dyDescent="0.2">
      <c r="A12" s="14"/>
      <c r="B12" s="15" t="s">
        <v>9</v>
      </c>
      <c r="C12" s="16">
        <f>+C356</f>
        <v>13735</v>
      </c>
      <c r="D12" s="16">
        <f>+D356</f>
        <v>14382</v>
      </c>
      <c r="E12" s="17">
        <f t="shared" si="2"/>
        <v>0.60982107179327794</v>
      </c>
      <c r="F12" s="17">
        <f t="shared" si="2"/>
        <v>0.61524640657084184</v>
      </c>
      <c r="G12" s="17">
        <f t="shared" si="0"/>
        <v>4.7105933745904625E-2</v>
      </c>
      <c r="H12" s="17">
        <f t="shared" si="1"/>
        <v>2.8726191004750698E-2</v>
      </c>
    </row>
    <row r="13" spans="1:8" x14ac:dyDescent="0.2">
      <c r="A13" s="14"/>
      <c r="B13" s="15" t="s">
        <v>10</v>
      </c>
      <c r="C13" s="16">
        <f>+C591</f>
        <v>2820</v>
      </c>
      <c r="D13" s="16">
        <f>+D591</f>
        <v>1917</v>
      </c>
      <c r="E13" s="17">
        <f t="shared" si="2"/>
        <v>0.12520534564667229</v>
      </c>
      <c r="F13" s="17">
        <f t="shared" si="2"/>
        <v>8.2007186858316219E-2</v>
      </c>
      <c r="G13" s="17">
        <f t="shared" si="0"/>
        <v>-0.3202127659574468</v>
      </c>
      <c r="H13" s="17">
        <f t="shared" si="1"/>
        <v>-4.0092350042179106E-2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224</v>
      </c>
      <c r="D19" s="20">
        <f>SUM(D20:D70)</f>
        <v>201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-0.10267857142857142</v>
      </c>
      <c r="H19" s="21">
        <f t="shared" ref="H19:H50" si="5">+IF(OR(AND(E19=""),(G19="")),"",E19*G19)</f>
        <v>-0.10267857142857142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11</v>
      </c>
      <c r="D21" s="16">
        <v>6</v>
      </c>
      <c r="E21" s="17">
        <f t="shared" si="3"/>
        <v>4.9107142857142856E-2</v>
      </c>
      <c r="F21" s="17">
        <f t="shared" si="4"/>
        <v>2.9850746268656716E-2</v>
      </c>
      <c r="G21" s="17">
        <f t="shared" si="6"/>
        <v>-0.45454545454545453</v>
      </c>
      <c r="H21" s="17">
        <f t="shared" si="5"/>
        <v>-2.2321428571428572E-2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3</v>
      </c>
      <c r="E23" s="17">
        <f t="shared" si="3"/>
        <v>1.3392857142857142E-2</v>
      </c>
      <c r="F23" s="17">
        <f t="shared" si="4"/>
        <v>1.4925373134328358E-2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9.9502487562189053E-3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1</v>
      </c>
      <c r="E25" s="17">
        <f t="shared" si="3"/>
        <v>8.9285714285714281E-3</v>
      </c>
      <c r="F25" s="17">
        <f t="shared" si="4"/>
        <v>4.9751243781094526E-3</v>
      </c>
      <c r="G25" s="17">
        <f t="shared" si="6"/>
        <v>-0.5</v>
      </c>
      <c r="H25" s="17">
        <f t="shared" si="5"/>
        <v>-4.464285714285714E-3</v>
      </c>
    </row>
    <row r="26" spans="1:8" ht="25.5" x14ac:dyDescent="0.2">
      <c r="A26" s="14"/>
      <c r="B26" s="15" t="s">
        <v>19</v>
      </c>
      <c r="C26" s="16">
        <v>3</v>
      </c>
      <c r="D26" s="16">
        <v>1</v>
      </c>
      <c r="E26" s="17">
        <f t="shared" si="3"/>
        <v>1.3392857142857142E-2</v>
      </c>
      <c r="F26" s="17">
        <f t="shared" si="4"/>
        <v>4.9751243781094526E-3</v>
      </c>
      <c r="G26" s="17">
        <f t="shared" si="6"/>
        <v>-0.66666666666666663</v>
      </c>
      <c r="H26" s="17">
        <f t="shared" si="5"/>
        <v>-8.9285714285714281E-3</v>
      </c>
    </row>
    <row r="27" spans="1:8" x14ac:dyDescent="0.2">
      <c r="A27" s="14"/>
      <c r="B27" s="15" t="s">
        <v>20</v>
      </c>
      <c r="C27" s="16">
        <v>3</v>
      </c>
      <c r="D27" s="16">
        <v>3</v>
      </c>
      <c r="E27" s="17">
        <f t="shared" si="3"/>
        <v>1.3392857142857142E-2</v>
      </c>
      <c r="F27" s="17">
        <f t="shared" si="4"/>
        <v>1.4925373134328358E-2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7</v>
      </c>
      <c r="D28" s="16">
        <v>4</v>
      </c>
      <c r="E28" s="17">
        <f t="shared" si="3"/>
        <v>3.125E-2</v>
      </c>
      <c r="F28" s="17">
        <f t="shared" si="4"/>
        <v>1.9900497512437811E-2</v>
      </c>
      <c r="G28" s="17">
        <f t="shared" si="6"/>
        <v>-0.42857142857142855</v>
      </c>
      <c r="H28" s="17">
        <f t="shared" si="5"/>
        <v>-1.3392857142857142E-2</v>
      </c>
    </row>
    <row r="29" spans="1:8" x14ac:dyDescent="0.2">
      <c r="A29" s="14"/>
      <c r="B29" s="15" t="s">
        <v>22</v>
      </c>
      <c r="C29" s="16">
        <v>6</v>
      </c>
      <c r="D29" s="16">
        <v>1</v>
      </c>
      <c r="E29" s="17">
        <f t="shared" si="3"/>
        <v>2.6785714285714284E-2</v>
      </c>
      <c r="F29" s="17">
        <f t="shared" si="4"/>
        <v>4.9751243781094526E-3</v>
      </c>
      <c r="G29" s="17">
        <f t="shared" si="6"/>
        <v>-0.83333333333333337</v>
      </c>
      <c r="H29" s="17">
        <f t="shared" si="5"/>
        <v>-2.2321428571428572E-2</v>
      </c>
    </row>
    <row r="30" spans="1:8" x14ac:dyDescent="0.2">
      <c r="A30" s="14"/>
      <c r="B30" s="15" t="s">
        <v>23</v>
      </c>
      <c r="C30" s="16">
        <v>21</v>
      </c>
      <c r="D30" s="16">
        <v>11</v>
      </c>
      <c r="E30" s="17">
        <f t="shared" si="3"/>
        <v>9.375E-2</v>
      </c>
      <c r="F30" s="17">
        <f t="shared" si="4"/>
        <v>5.4726368159203981E-2</v>
      </c>
      <c r="G30" s="17">
        <f t="shared" si="6"/>
        <v>-0.47619047619047616</v>
      </c>
      <c r="H30" s="17">
        <f t="shared" si="5"/>
        <v>-4.4642857142857137E-2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7</v>
      </c>
      <c r="D32" s="16">
        <v>0</v>
      </c>
      <c r="E32" s="17">
        <f t="shared" si="3"/>
        <v>3.125E-2</v>
      </c>
      <c r="F32" s="17" t="str">
        <f t="shared" si="4"/>
        <v/>
      </c>
      <c r="G32" s="17">
        <f t="shared" si="6"/>
        <v>-1</v>
      </c>
      <c r="H32" s="17">
        <f t="shared" si="5"/>
        <v>-3.125E-2</v>
      </c>
    </row>
    <row r="33" spans="1:8" x14ac:dyDescent="0.2">
      <c r="A33" s="14"/>
      <c r="B33" s="15" t="s">
        <v>26</v>
      </c>
      <c r="C33" s="16">
        <v>3</v>
      </c>
      <c r="D33" s="16">
        <v>3</v>
      </c>
      <c r="E33" s="17">
        <f t="shared" si="3"/>
        <v>1.3392857142857142E-2</v>
      </c>
      <c r="F33" s="17">
        <f t="shared" si="4"/>
        <v>1.4925373134328358E-2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4</v>
      </c>
      <c r="E36" s="17">
        <f t="shared" si="3"/>
        <v>4.464285714285714E-3</v>
      </c>
      <c r="F36" s="17">
        <f t="shared" si="4"/>
        <v>1.9900497512437811E-2</v>
      </c>
      <c r="G36" s="17">
        <f t="shared" si="6"/>
        <v>3</v>
      </c>
      <c r="H36" s="17">
        <f t="shared" si="5"/>
        <v>1.3392857142857142E-2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4.9751243781094526E-3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2</v>
      </c>
      <c r="E38" s="17">
        <f t="shared" si="3"/>
        <v>8.9285714285714281E-3</v>
      </c>
      <c r="F38" s="17">
        <f t="shared" si="4"/>
        <v>9.9502487562189053E-3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32</v>
      </c>
      <c r="C39" s="16">
        <v>4</v>
      </c>
      <c r="D39" s="16">
        <v>1</v>
      </c>
      <c r="E39" s="17">
        <f t="shared" si="3"/>
        <v>1.7857142857142856E-2</v>
      </c>
      <c r="F39" s="17">
        <f t="shared" si="4"/>
        <v>4.9751243781094526E-3</v>
      </c>
      <c r="G39" s="17">
        <f t="shared" si="6"/>
        <v>-0.75</v>
      </c>
      <c r="H39" s="17">
        <f t="shared" si="5"/>
        <v>-1.3392857142857142E-2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2</v>
      </c>
      <c r="D41" s="16">
        <v>1</v>
      </c>
      <c r="E41" s="17">
        <f t="shared" si="3"/>
        <v>8.9285714285714281E-3</v>
      </c>
      <c r="F41" s="17">
        <f t="shared" si="4"/>
        <v>4.9751243781094526E-3</v>
      </c>
      <c r="G41" s="17">
        <f t="shared" si="6"/>
        <v>-0.5</v>
      </c>
      <c r="H41" s="17">
        <f t="shared" si="5"/>
        <v>-4.464285714285714E-3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4.9751243781094526E-3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2</v>
      </c>
      <c r="E44" s="17">
        <f t="shared" si="3"/>
        <v>8.9285714285714281E-3</v>
      </c>
      <c r="F44" s="17">
        <f t="shared" si="4"/>
        <v>9.9502487562189053E-3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12</v>
      </c>
      <c r="D45" s="16">
        <v>1</v>
      </c>
      <c r="E45" s="17">
        <f t="shared" si="3"/>
        <v>5.3571428571428568E-2</v>
      </c>
      <c r="F45" s="17">
        <f t="shared" si="4"/>
        <v>4.9751243781094526E-3</v>
      </c>
      <c r="G45" s="17">
        <f t="shared" si="6"/>
        <v>-0.91666666666666663</v>
      </c>
      <c r="H45" s="17">
        <f t="shared" si="5"/>
        <v>-4.9107142857142849E-2</v>
      </c>
    </row>
    <row r="46" spans="1:8" ht="25.5" x14ac:dyDescent="0.2">
      <c r="A46" s="14"/>
      <c r="B46" s="15" t="s">
        <v>39</v>
      </c>
      <c r="C46" s="16">
        <v>0</v>
      </c>
      <c r="D46" s="16">
        <v>1</v>
      </c>
      <c r="E46" s="17" t="str">
        <f t="shared" si="3"/>
        <v/>
      </c>
      <c r="F46" s="17">
        <f t="shared" si="4"/>
        <v>4.9751243781094526E-3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4.9751243781094526E-3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19</v>
      </c>
      <c r="D48" s="16">
        <v>6</v>
      </c>
      <c r="E48" s="17">
        <f t="shared" si="3"/>
        <v>8.4821428571428575E-2</v>
      </c>
      <c r="F48" s="17">
        <f t="shared" si="4"/>
        <v>2.9850746268656716E-2</v>
      </c>
      <c r="G48" s="17">
        <f t="shared" si="6"/>
        <v>-0.68421052631578949</v>
      </c>
      <c r="H48" s="17">
        <f t="shared" si="5"/>
        <v>-5.8035714285714288E-2</v>
      </c>
    </row>
    <row r="49" spans="1:8" ht="25.5" x14ac:dyDescent="0.2">
      <c r="A49" s="14"/>
      <c r="B49" s="15" t="s">
        <v>42</v>
      </c>
      <c r="C49" s="16">
        <v>5</v>
      </c>
      <c r="D49" s="16">
        <v>40</v>
      </c>
      <c r="E49" s="17">
        <f t="shared" si="3"/>
        <v>2.2321428571428572E-2</v>
      </c>
      <c r="F49" s="17">
        <f t="shared" si="4"/>
        <v>0.19900497512437812</v>
      </c>
      <c r="G49" s="17">
        <f t="shared" si="6"/>
        <v>7</v>
      </c>
      <c r="H49" s="17">
        <f t="shared" si="5"/>
        <v>0.15625</v>
      </c>
    </row>
    <row r="50" spans="1:8" x14ac:dyDescent="0.2">
      <c r="A50" s="14"/>
      <c r="B50" s="15" t="s">
        <v>43</v>
      </c>
      <c r="C50" s="16">
        <v>17</v>
      </c>
      <c r="D50" s="16">
        <v>14</v>
      </c>
      <c r="E50" s="17">
        <f t="shared" si="3"/>
        <v>7.5892857142857137E-2</v>
      </c>
      <c r="F50" s="17">
        <f t="shared" si="4"/>
        <v>6.965174129353234E-2</v>
      </c>
      <c r="G50" s="17">
        <f t="shared" si="6"/>
        <v>-0.17647058823529413</v>
      </c>
      <c r="H50" s="17">
        <f t="shared" si="5"/>
        <v>-1.3392857142857142E-2</v>
      </c>
    </row>
    <row r="51" spans="1:8" x14ac:dyDescent="0.2">
      <c r="A51" s="14"/>
      <c r="B51" s="15" t="s">
        <v>44</v>
      </c>
      <c r="C51" s="16">
        <v>2</v>
      </c>
      <c r="D51" s="16">
        <v>2</v>
      </c>
      <c r="E51" s="17">
        <f t="shared" ref="E51:E70" si="7">+IF(C51=0,"",C51/C$19)</f>
        <v>8.9285714285714281E-3</v>
      </c>
      <c r="F51" s="17">
        <f t="shared" ref="F51:F70" si="8">+IF(D51=0,"",D51/D$19)</f>
        <v>9.9502487562189053E-3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4.464285714285714E-3</v>
      </c>
      <c r="F53" s="17" t="str">
        <f t="shared" si="8"/>
        <v/>
      </c>
      <c r="G53" s="17">
        <f t="shared" si="10"/>
        <v>-1</v>
      </c>
      <c r="H53" s="17">
        <f t="shared" si="9"/>
        <v>-4.464285714285714E-3</v>
      </c>
    </row>
    <row r="54" spans="1:8" x14ac:dyDescent="0.2">
      <c r="A54" s="14"/>
      <c r="B54" s="15" t="s">
        <v>47</v>
      </c>
      <c r="C54" s="16">
        <v>1</v>
      </c>
      <c r="D54" s="16">
        <v>2</v>
      </c>
      <c r="E54" s="17">
        <f t="shared" si="7"/>
        <v>4.464285714285714E-3</v>
      </c>
      <c r="F54" s="17">
        <f t="shared" si="8"/>
        <v>9.9502487562189053E-3</v>
      </c>
      <c r="G54" s="17">
        <f t="shared" si="10"/>
        <v>1</v>
      </c>
      <c r="H54" s="17">
        <f t="shared" si="9"/>
        <v>4.464285714285714E-3</v>
      </c>
    </row>
    <row r="55" spans="1:8" x14ac:dyDescent="0.2">
      <c r="A55" s="14"/>
      <c r="B55" s="15" t="s">
        <v>48</v>
      </c>
      <c r="C55" s="16">
        <v>2</v>
      </c>
      <c r="D55" s="16">
        <v>0</v>
      </c>
      <c r="E55" s="17">
        <f t="shared" si="7"/>
        <v>8.9285714285714281E-3</v>
      </c>
      <c r="F55" s="17" t="str">
        <f t="shared" si="8"/>
        <v/>
      </c>
      <c r="G55" s="17">
        <f t="shared" si="10"/>
        <v>-1</v>
      </c>
      <c r="H55" s="17">
        <f t="shared" si="9"/>
        <v>-8.9285714285714281E-3</v>
      </c>
    </row>
    <row r="56" spans="1:8" x14ac:dyDescent="0.2">
      <c r="A56" s="14"/>
      <c r="B56" s="15" t="s">
        <v>49</v>
      </c>
      <c r="C56" s="16">
        <v>2</v>
      </c>
      <c r="D56" s="16">
        <v>0</v>
      </c>
      <c r="E56" s="17">
        <f t="shared" si="7"/>
        <v>8.9285714285714281E-3</v>
      </c>
      <c r="F56" s="17" t="str">
        <f t="shared" si="8"/>
        <v/>
      </c>
      <c r="G56" s="17">
        <f t="shared" si="10"/>
        <v>-1</v>
      </c>
      <c r="H56" s="17">
        <f t="shared" si="9"/>
        <v>-8.9285714285714281E-3</v>
      </c>
    </row>
    <row r="57" spans="1:8" x14ac:dyDescent="0.2">
      <c r="A57" s="14"/>
      <c r="B57" s="15" t="s">
        <v>50</v>
      </c>
      <c r="C57" s="16">
        <v>1</v>
      </c>
      <c r="D57" s="16">
        <v>0</v>
      </c>
      <c r="E57" s="17">
        <f t="shared" si="7"/>
        <v>4.464285714285714E-3</v>
      </c>
      <c r="F57" s="17" t="str">
        <f t="shared" si="8"/>
        <v/>
      </c>
      <c r="G57" s="17">
        <f t="shared" si="10"/>
        <v>-1</v>
      </c>
      <c r="H57" s="17">
        <f t="shared" si="9"/>
        <v>-4.464285714285714E-3</v>
      </c>
    </row>
    <row r="58" spans="1:8" x14ac:dyDescent="0.2">
      <c r="A58" s="14"/>
      <c r="B58" s="15" t="s">
        <v>51</v>
      </c>
      <c r="C58" s="16">
        <v>0</v>
      </c>
      <c r="D58" s="16">
        <v>29</v>
      </c>
      <c r="E58" s="17" t="str">
        <f t="shared" si="7"/>
        <v/>
      </c>
      <c r="F58" s="17">
        <f t="shared" si="8"/>
        <v>0.14427860696517414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7</v>
      </c>
      <c r="D59" s="16">
        <v>4</v>
      </c>
      <c r="E59" s="17">
        <f t="shared" si="7"/>
        <v>3.125E-2</v>
      </c>
      <c r="F59" s="17">
        <f t="shared" si="8"/>
        <v>1.9900497512437811E-2</v>
      </c>
      <c r="G59" s="17">
        <f t="shared" si="10"/>
        <v>-0.42857142857142855</v>
      </c>
      <c r="H59" s="17">
        <f t="shared" si="9"/>
        <v>-1.3392857142857142E-2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26</v>
      </c>
      <c r="D61" s="16">
        <v>3</v>
      </c>
      <c r="E61" s="17">
        <f t="shared" si="7"/>
        <v>0.11607142857142858</v>
      </c>
      <c r="F61" s="17">
        <f t="shared" si="8"/>
        <v>1.4925373134328358E-2</v>
      </c>
      <c r="G61" s="17">
        <f t="shared" si="10"/>
        <v>-0.88461538461538458</v>
      </c>
      <c r="H61" s="17">
        <f t="shared" si="9"/>
        <v>-0.10267857142857142</v>
      </c>
    </row>
    <row r="62" spans="1:8" x14ac:dyDescent="0.2">
      <c r="A62" s="14"/>
      <c r="B62" s="15" t="s">
        <v>55</v>
      </c>
      <c r="C62" s="16">
        <v>1</v>
      </c>
      <c r="D62" s="16">
        <v>25</v>
      </c>
      <c r="E62" s="17">
        <f t="shared" si="7"/>
        <v>4.464285714285714E-3</v>
      </c>
      <c r="F62" s="17">
        <f t="shared" si="8"/>
        <v>0.12437810945273632</v>
      </c>
      <c r="G62" s="17">
        <f t="shared" si="10"/>
        <v>24</v>
      </c>
      <c r="H62" s="17">
        <f t="shared" si="9"/>
        <v>0.10714285714285714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44</v>
      </c>
      <c r="D64" s="16">
        <v>13</v>
      </c>
      <c r="E64" s="17">
        <f t="shared" si="7"/>
        <v>0.19642857142857142</v>
      </c>
      <c r="F64" s="17">
        <f t="shared" si="8"/>
        <v>6.4676616915422883E-2</v>
      </c>
      <c r="G64" s="17">
        <f t="shared" si="10"/>
        <v>-0.70454545454545459</v>
      </c>
      <c r="H64" s="17">
        <f t="shared" si="9"/>
        <v>-0.13839285714285715</v>
      </c>
    </row>
    <row r="65" spans="1:8" x14ac:dyDescent="0.2">
      <c r="A65" s="14"/>
      <c r="B65" s="15" t="s">
        <v>58</v>
      </c>
      <c r="C65" s="16">
        <v>2</v>
      </c>
      <c r="D65" s="16">
        <v>1</v>
      </c>
      <c r="E65" s="17">
        <f t="shared" si="7"/>
        <v>8.9285714285714281E-3</v>
      </c>
      <c r="F65" s="17">
        <f t="shared" si="8"/>
        <v>4.9751243781094526E-3</v>
      </c>
      <c r="G65" s="17">
        <f t="shared" si="10"/>
        <v>-0.5</v>
      </c>
      <c r="H65" s="17">
        <f t="shared" si="9"/>
        <v>-4.464285714285714E-3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3</v>
      </c>
      <c r="E67" s="17">
        <f t="shared" si="7"/>
        <v>8.9285714285714281E-3</v>
      </c>
      <c r="F67" s="17">
        <f t="shared" si="8"/>
        <v>1.4925373134328358E-2</v>
      </c>
      <c r="G67" s="17">
        <f t="shared" si="10"/>
        <v>0.5</v>
      </c>
      <c r="H67" s="17">
        <f t="shared" si="9"/>
        <v>4.464285714285714E-3</v>
      </c>
    </row>
    <row r="68" spans="1:8" x14ac:dyDescent="0.2">
      <c r="A68" s="14"/>
      <c r="B68" s="15" t="s">
        <v>62</v>
      </c>
      <c r="C68" s="16">
        <v>1</v>
      </c>
      <c r="D68" s="16">
        <v>1</v>
      </c>
      <c r="E68" s="17">
        <f t="shared" si="7"/>
        <v>4.464285714285714E-3</v>
      </c>
      <c r="F68" s="17">
        <f t="shared" si="8"/>
        <v>4.9751243781094526E-3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63</v>
      </c>
      <c r="C69" s="16">
        <v>2</v>
      </c>
      <c r="D69" s="16">
        <v>3</v>
      </c>
      <c r="E69" s="17">
        <f t="shared" si="7"/>
        <v>8.9285714285714281E-3</v>
      </c>
      <c r="F69" s="17">
        <f t="shared" si="8"/>
        <v>1.4925373134328358E-2</v>
      </c>
      <c r="G69" s="17">
        <f t="shared" si="10"/>
        <v>0.5</v>
      </c>
      <c r="H69" s="17">
        <f t="shared" si="9"/>
        <v>4.464285714285714E-3</v>
      </c>
    </row>
    <row r="70" spans="1:8" x14ac:dyDescent="0.2">
      <c r="A70" s="14"/>
      <c r="B70" s="15" t="s">
        <v>64</v>
      </c>
      <c r="C70" s="16">
        <v>0</v>
      </c>
      <c r="D70" s="16">
        <v>5</v>
      </c>
      <c r="E70" s="17" t="str">
        <f t="shared" si="7"/>
        <v/>
      </c>
      <c r="F70" s="17">
        <f t="shared" si="8"/>
        <v>2.4875621890547265E-2</v>
      </c>
      <c r="G70" s="17">
        <f t="shared" si="10"/>
        <v>1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2526</v>
      </c>
      <c r="D76" s="20">
        <f>SUM(D77:D171)</f>
        <v>2620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3.7212984956452887E-2</v>
      </c>
      <c r="H76" s="21">
        <f t="shared" ref="H76:H107" si="13">+IF(OR(AND(E76=""),(G76="")),"",E76*G76)</f>
        <v>3.7212984956452887E-2</v>
      </c>
    </row>
    <row r="77" spans="1:8" x14ac:dyDescent="0.2">
      <c r="A77" s="14"/>
      <c r="B77" s="15" t="s">
        <v>65</v>
      </c>
      <c r="C77" s="16">
        <v>86</v>
      </c>
      <c r="D77" s="16">
        <v>6</v>
      </c>
      <c r="E77" s="17">
        <f t="shared" si="11"/>
        <v>3.4045922406967535E-2</v>
      </c>
      <c r="F77" s="17">
        <f t="shared" si="12"/>
        <v>2.2900763358778627E-3</v>
      </c>
      <c r="G77" s="17">
        <f t="shared" ref="G77:G108" si="14">+IF(AND(C77=0,D77=0)," ",IF(C77=0,1,IF(D77=0,-1,(D77-C77)/C77)))</f>
        <v>-0.93023255813953487</v>
      </c>
      <c r="H77" s="17">
        <f t="shared" si="13"/>
        <v>-3.167062549485352E-2</v>
      </c>
    </row>
    <row r="78" spans="1:8" ht="25.5" x14ac:dyDescent="0.2">
      <c r="A78" s="14"/>
      <c r="B78" s="15" t="s">
        <v>66</v>
      </c>
      <c r="C78" s="16">
        <v>5</v>
      </c>
      <c r="D78" s="16">
        <v>27</v>
      </c>
      <c r="E78" s="17">
        <f t="shared" si="11"/>
        <v>1.979414093428345E-3</v>
      </c>
      <c r="F78" s="17">
        <f t="shared" si="12"/>
        <v>1.0305343511450382E-2</v>
      </c>
      <c r="G78" s="17">
        <f t="shared" si="14"/>
        <v>4.4000000000000004</v>
      </c>
      <c r="H78" s="17">
        <f t="shared" si="13"/>
        <v>8.7094220110847196E-3</v>
      </c>
    </row>
    <row r="79" spans="1:8" x14ac:dyDescent="0.2">
      <c r="A79" s="14"/>
      <c r="B79" s="15" t="s">
        <v>67</v>
      </c>
      <c r="C79" s="16">
        <v>10</v>
      </c>
      <c r="D79" s="16">
        <v>6</v>
      </c>
      <c r="E79" s="17">
        <f t="shared" si="11"/>
        <v>3.95882818685669E-3</v>
      </c>
      <c r="F79" s="17">
        <f t="shared" si="12"/>
        <v>2.2900763358778627E-3</v>
      </c>
      <c r="G79" s="17">
        <f t="shared" si="14"/>
        <v>-0.4</v>
      </c>
      <c r="H79" s="17">
        <f t="shared" si="13"/>
        <v>-1.5835312747426761E-3</v>
      </c>
    </row>
    <row r="80" spans="1:8" x14ac:dyDescent="0.2">
      <c r="A80" s="14"/>
      <c r="B80" s="15" t="s">
        <v>68</v>
      </c>
      <c r="C80" s="16">
        <v>61</v>
      </c>
      <c r="D80" s="16">
        <v>41</v>
      </c>
      <c r="E80" s="17">
        <f t="shared" si="11"/>
        <v>2.414885193982581E-2</v>
      </c>
      <c r="F80" s="17">
        <f t="shared" si="12"/>
        <v>1.5648854961832062E-2</v>
      </c>
      <c r="G80" s="17">
        <f t="shared" si="14"/>
        <v>-0.32786885245901637</v>
      </c>
      <c r="H80" s="17">
        <f t="shared" si="13"/>
        <v>-7.91765637371338E-3</v>
      </c>
    </row>
    <row r="81" spans="1:8" ht="25.5" x14ac:dyDescent="0.2">
      <c r="A81" s="14"/>
      <c r="B81" s="15" t="s">
        <v>69</v>
      </c>
      <c r="C81" s="16">
        <v>207</v>
      </c>
      <c r="D81" s="16">
        <v>66</v>
      </c>
      <c r="E81" s="17">
        <f t="shared" si="11"/>
        <v>8.1947743467933487E-2</v>
      </c>
      <c r="F81" s="17">
        <f t="shared" si="12"/>
        <v>2.5190839694656488E-2</v>
      </c>
      <c r="G81" s="17">
        <f t="shared" si="14"/>
        <v>-0.6811594202898551</v>
      </c>
      <c r="H81" s="17">
        <f t="shared" si="13"/>
        <v>-5.5819477434679333E-2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3.9588281868566902E-4</v>
      </c>
      <c r="F82" s="17" t="str">
        <f t="shared" si="12"/>
        <v/>
      </c>
      <c r="G82" s="17">
        <f t="shared" si="14"/>
        <v>-1</v>
      </c>
      <c r="H82" s="17">
        <f t="shared" si="13"/>
        <v>-3.9588281868566902E-4</v>
      </c>
    </row>
    <row r="83" spans="1:8" x14ac:dyDescent="0.2">
      <c r="A83" s="14"/>
      <c r="B83" s="15" t="s">
        <v>71</v>
      </c>
      <c r="C83" s="16">
        <v>2</v>
      </c>
      <c r="D83" s="16">
        <v>7</v>
      </c>
      <c r="E83" s="17">
        <f t="shared" si="11"/>
        <v>7.9176563737133805E-4</v>
      </c>
      <c r="F83" s="17">
        <f t="shared" si="12"/>
        <v>2.6717557251908397E-3</v>
      </c>
      <c r="G83" s="17">
        <f t="shared" si="14"/>
        <v>2.5</v>
      </c>
      <c r="H83" s="17">
        <f t="shared" si="13"/>
        <v>1.979414093428345E-3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4</v>
      </c>
      <c r="D85" s="16">
        <v>7</v>
      </c>
      <c r="E85" s="17">
        <f t="shared" si="11"/>
        <v>1.5835312747426761E-3</v>
      </c>
      <c r="F85" s="17">
        <f t="shared" si="12"/>
        <v>2.6717557251908397E-3</v>
      </c>
      <c r="G85" s="17">
        <f t="shared" si="14"/>
        <v>0.75</v>
      </c>
      <c r="H85" s="17">
        <f t="shared" si="13"/>
        <v>1.1876484560570072E-3</v>
      </c>
    </row>
    <row r="86" spans="1:8" x14ac:dyDescent="0.2">
      <c r="A86" s="14"/>
      <c r="B86" s="15" t="s">
        <v>74</v>
      </c>
      <c r="C86" s="16">
        <v>14</v>
      </c>
      <c r="D86" s="16">
        <v>5</v>
      </c>
      <c r="E86" s="17">
        <f t="shared" si="11"/>
        <v>5.5423594615993665E-3</v>
      </c>
      <c r="F86" s="17">
        <f t="shared" si="12"/>
        <v>1.9083969465648854E-3</v>
      </c>
      <c r="G86" s="17">
        <f t="shared" si="14"/>
        <v>-0.6428571428571429</v>
      </c>
      <c r="H86" s="17">
        <f t="shared" si="13"/>
        <v>-3.5629453681710215E-3</v>
      </c>
    </row>
    <row r="87" spans="1:8" x14ac:dyDescent="0.2">
      <c r="A87" s="14"/>
      <c r="B87" s="15" t="s">
        <v>75</v>
      </c>
      <c r="C87" s="16">
        <v>5</v>
      </c>
      <c r="D87" s="16">
        <v>3</v>
      </c>
      <c r="E87" s="17">
        <f t="shared" si="11"/>
        <v>1.979414093428345E-3</v>
      </c>
      <c r="F87" s="17">
        <f t="shared" si="12"/>
        <v>1.1450381679389313E-3</v>
      </c>
      <c r="G87" s="17">
        <f t="shared" si="14"/>
        <v>-0.4</v>
      </c>
      <c r="H87" s="17">
        <f t="shared" si="13"/>
        <v>-7.9176563737133805E-4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6</v>
      </c>
      <c r="D89" s="16">
        <v>15</v>
      </c>
      <c r="E89" s="17">
        <f t="shared" si="11"/>
        <v>2.3752969121140144E-3</v>
      </c>
      <c r="F89" s="17">
        <f t="shared" si="12"/>
        <v>5.7251908396946565E-3</v>
      </c>
      <c r="G89" s="17">
        <f t="shared" si="14"/>
        <v>1.5</v>
      </c>
      <c r="H89" s="17">
        <f t="shared" si="13"/>
        <v>3.5629453681710215E-3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17</v>
      </c>
      <c r="D91" s="16">
        <v>85</v>
      </c>
      <c r="E91" s="17">
        <f t="shared" si="11"/>
        <v>6.7300079176563733E-3</v>
      </c>
      <c r="F91" s="17">
        <f t="shared" si="12"/>
        <v>3.2442748091603052E-2</v>
      </c>
      <c r="G91" s="17">
        <f t="shared" si="14"/>
        <v>4</v>
      </c>
      <c r="H91" s="17">
        <f t="shared" si="13"/>
        <v>2.6920031670625493E-2</v>
      </c>
    </row>
    <row r="92" spans="1:8" x14ac:dyDescent="0.2">
      <c r="A92" s="14"/>
      <c r="B92" s="15" t="s">
        <v>80</v>
      </c>
      <c r="C92" s="16">
        <v>200</v>
      </c>
      <c r="D92" s="16">
        <v>73</v>
      </c>
      <c r="E92" s="17">
        <f t="shared" si="11"/>
        <v>7.9176563737133804E-2</v>
      </c>
      <c r="F92" s="17">
        <f t="shared" si="12"/>
        <v>2.7862595419847327E-2</v>
      </c>
      <c r="G92" s="17">
        <f t="shared" si="14"/>
        <v>-0.63500000000000001</v>
      </c>
      <c r="H92" s="17">
        <f t="shared" si="13"/>
        <v>-5.0277117973079967E-2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43</v>
      </c>
      <c r="D94" s="16">
        <v>24</v>
      </c>
      <c r="E94" s="17">
        <f t="shared" si="11"/>
        <v>1.7022961203483768E-2</v>
      </c>
      <c r="F94" s="17">
        <f t="shared" si="12"/>
        <v>9.1603053435114507E-3</v>
      </c>
      <c r="G94" s="17">
        <f t="shared" si="14"/>
        <v>-0.44186046511627908</v>
      </c>
      <c r="H94" s="17">
        <f t="shared" si="13"/>
        <v>-7.5217735550277111E-3</v>
      </c>
    </row>
    <row r="95" spans="1:8" x14ac:dyDescent="0.2">
      <c r="A95" s="14"/>
      <c r="B95" s="15" t="s">
        <v>83</v>
      </c>
      <c r="C95" s="16">
        <v>24</v>
      </c>
      <c r="D95" s="16">
        <v>19</v>
      </c>
      <c r="E95" s="17">
        <f t="shared" si="11"/>
        <v>9.5011876484560574E-3</v>
      </c>
      <c r="F95" s="17">
        <f t="shared" si="12"/>
        <v>7.2519083969465646E-3</v>
      </c>
      <c r="G95" s="17">
        <f t="shared" si="14"/>
        <v>-0.20833333333333334</v>
      </c>
      <c r="H95" s="17">
        <f t="shared" si="13"/>
        <v>-1.9794140934283454E-3</v>
      </c>
    </row>
    <row r="96" spans="1:8" x14ac:dyDescent="0.2">
      <c r="A96" s="14"/>
      <c r="B96" s="15" t="s">
        <v>84</v>
      </c>
      <c r="C96" s="16">
        <v>26</v>
      </c>
      <c r="D96" s="16">
        <v>20</v>
      </c>
      <c r="E96" s="17">
        <f t="shared" si="11"/>
        <v>1.0292953285827395E-2</v>
      </c>
      <c r="F96" s="17">
        <f t="shared" si="12"/>
        <v>7.6335877862595417E-3</v>
      </c>
      <c r="G96" s="17">
        <f t="shared" si="14"/>
        <v>-0.23076923076923078</v>
      </c>
      <c r="H96" s="17">
        <f t="shared" si="13"/>
        <v>-2.3752969121140144E-3</v>
      </c>
    </row>
    <row r="97" spans="1:8" x14ac:dyDescent="0.2">
      <c r="A97" s="14"/>
      <c r="B97" s="15" t="s">
        <v>85</v>
      </c>
      <c r="C97" s="16">
        <v>6</v>
      </c>
      <c r="D97" s="16">
        <v>11</v>
      </c>
      <c r="E97" s="17">
        <f t="shared" si="11"/>
        <v>2.3752969121140144E-3</v>
      </c>
      <c r="F97" s="17">
        <f t="shared" si="12"/>
        <v>4.1984732824427483E-3</v>
      </c>
      <c r="G97" s="17">
        <f t="shared" si="14"/>
        <v>0.83333333333333337</v>
      </c>
      <c r="H97" s="17">
        <f t="shared" si="13"/>
        <v>1.9794140934283454E-3</v>
      </c>
    </row>
    <row r="98" spans="1:8" x14ac:dyDescent="0.2">
      <c r="A98" s="14"/>
      <c r="B98" s="15" t="s">
        <v>86</v>
      </c>
      <c r="C98" s="16">
        <v>2</v>
      </c>
      <c r="D98" s="16">
        <v>5</v>
      </c>
      <c r="E98" s="17">
        <f t="shared" si="11"/>
        <v>7.9176563737133805E-4</v>
      </c>
      <c r="F98" s="17">
        <f t="shared" si="12"/>
        <v>1.9083969465648854E-3</v>
      </c>
      <c r="G98" s="17">
        <f t="shared" si="14"/>
        <v>1.5</v>
      </c>
      <c r="H98" s="17">
        <f t="shared" si="13"/>
        <v>1.1876484560570072E-3</v>
      </c>
    </row>
    <row r="99" spans="1:8" x14ac:dyDescent="0.2">
      <c r="A99" s="14"/>
      <c r="B99" s="15" t="s">
        <v>87</v>
      </c>
      <c r="C99" s="16">
        <v>14</v>
      </c>
      <c r="D99" s="16">
        <v>25</v>
      </c>
      <c r="E99" s="17">
        <f t="shared" si="11"/>
        <v>5.5423594615993665E-3</v>
      </c>
      <c r="F99" s="17">
        <f t="shared" si="12"/>
        <v>9.5419847328244278E-3</v>
      </c>
      <c r="G99" s="17">
        <f t="shared" si="14"/>
        <v>0.7857142857142857</v>
      </c>
      <c r="H99" s="17">
        <f t="shared" si="13"/>
        <v>4.3547110055423589E-3</v>
      </c>
    </row>
    <row r="100" spans="1:8" x14ac:dyDescent="0.2">
      <c r="A100" s="14"/>
      <c r="B100" s="15" t="s">
        <v>88</v>
      </c>
      <c r="C100" s="16">
        <v>2</v>
      </c>
      <c r="D100" s="16">
        <v>3</v>
      </c>
      <c r="E100" s="17">
        <f t="shared" si="11"/>
        <v>7.9176563737133805E-4</v>
      </c>
      <c r="F100" s="17">
        <f t="shared" si="12"/>
        <v>1.1450381679389313E-3</v>
      </c>
      <c r="G100" s="17">
        <f t="shared" si="14"/>
        <v>0.5</v>
      </c>
      <c r="H100" s="17">
        <f t="shared" si="13"/>
        <v>3.9588281868566902E-4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71</v>
      </c>
      <c r="D102" s="16">
        <v>80</v>
      </c>
      <c r="E102" s="17">
        <f t="shared" si="11"/>
        <v>2.8107680126682501E-2</v>
      </c>
      <c r="F102" s="17">
        <f t="shared" si="12"/>
        <v>3.0534351145038167E-2</v>
      </c>
      <c r="G102" s="17">
        <f t="shared" si="14"/>
        <v>0.12676056338028169</v>
      </c>
      <c r="H102" s="17">
        <f t="shared" si="13"/>
        <v>3.5629453681710211E-3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0</v>
      </c>
      <c r="E105" s="17">
        <f t="shared" si="11"/>
        <v>3.9588281868566902E-4</v>
      </c>
      <c r="F105" s="17" t="str">
        <f t="shared" si="12"/>
        <v/>
      </c>
      <c r="G105" s="17">
        <f t="shared" si="14"/>
        <v>-1</v>
      </c>
      <c r="H105" s="17">
        <f t="shared" si="13"/>
        <v>-3.9588281868566902E-4</v>
      </c>
    </row>
    <row r="106" spans="1:8" x14ac:dyDescent="0.2">
      <c r="A106" s="14"/>
      <c r="B106" s="15" t="s">
        <v>94</v>
      </c>
      <c r="C106" s="16">
        <v>37</v>
      </c>
      <c r="D106" s="16">
        <v>24</v>
      </c>
      <c r="E106" s="17">
        <f t="shared" si="11"/>
        <v>1.4647664291369754E-2</v>
      </c>
      <c r="F106" s="17">
        <f t="shared" si="12"/>
        <v>9.1603053435114507E-3</v>
      </c>
      <c r="G106" s="17">
        <f t="shared" si="14"/>
        <v>-0.35135135135135137</v>
      </c>
      <c r="H106" s="17">
        <f t="shared" si="13"/>
        <v>-5.1464766429136976E-3</v>
      </c>
    </row>
    <row r="107" spans="1:8" x14ac:dyDescent="0.2">
      <c r="A107" s="14"/>
      <c r="B107" s="15" t="s">
        <v>95</v>
      </c>
      <c r="C107" s="16">
        <v>7</v>
      </c>
      <c r="D107" s="16">
        <v>10</v>
      </c>
      <c r="E107" s="17">
        <f t="shared" si="11"/>
        <v>2.7711797307996833E-3</v>
      </c>
      <c r="F107" s="17">
        <f t="shared" si="12"/>
        <v>3.8167938931297708E-3</v>
      </c>
      <c r="G107" s="17">
        <f t="shared" si="14"/>
        <v>0.42857142857142855</v>
      </c>
      <c r="H107" s="17">
        <f t="shared" si="13"/>
        <v>1.187648456057007E-3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14</v>
      </c>
      <c r="D109" s="16">
        <v>39</v>
      </c>
      <c r="E109" s="17">
        <f t="shared" si="15"/>
        <v>5.5423594615993665E-3</v>
      </c>
      <c r="F109" s="17">
        <f t="shared" si="16"/>
        <v>1.4885496183206106E-2</v>
      </c>
      <c r="G109" s="17">
        <f t="shared" ref="G109:G140" si="18">+IF(AND(C109=0,D109=0)," ",IF(C109=0,1,IF(D109=0,-1,(D109-C109)/C109)))</f>
        <v>1.7857142857142858</v>
      </c>
      <c r="H109" s="17">
        <f t="shared" si="17"/>
        <v>9.8970704671417272E-3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3.9588281868566902E-4</v>
      </c>
      <c r="F110" s="17" t="str">
        <f t="shared" si="16"/>
        <v/>
      </c>
      <c r="G110" s="17">
        <f t="shared" si="18"/>
        <v>-1</v>
      </c>
      <c r="H110" s="17">
        <f t="shared" si="17"/>
        <v>-3.9588281868566902E-4</v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3.9588281868566902E-4</v>
      </c>
      <c r="F111" s="17">
        <f t="shared" si="16"/>
        <v>7.6335877862595419E-4</v>
      </c>
      <c r="G111" s="17">
        <f t="shared" si="18"/>
        <v>1</v>
      </c>
      <c r="H111" s="17">
        <f t="shared" si="17"/>
        <v>3.9588281868566902E-4</v>
      </c>
    </row>
    <row r="112" spans="1:8" x14ac:dyDescent="0.2">
      <c r="A112" s="14"/>
      <c r="B112" s="15" t="s">
        <v>100</v>
      </c>
      <c r="C112" s="16">
        <v>6</v>
      </c>
      <c r="D112" s="16">
        <v>2</v>
      </c>
      <c r="E112" s="17">
        <f t="shared" si="15"/>
        <v>2.3752969121140144E-3</v>
      </c>
      <c r="F112" s="17">
        <f t="shared" si="16"/>
        <v>7.6335877862595419E-4</v>
      </c>
      <c r="G112" s="17">
        <f t="shared" si="18"/>
        <v>-0.66666666666666663</v>
      </c>
      <c r="H112" s="17">
        <f t="shared" si="17"/>
        <v>-1.5835312747426761E-3</v>
      </c>
    </row>
    <row r="113" spans="1:8" x14ac:dyDescent="0.2">
      <c r="A113" s="14"/>
      <c r="B113" s="15" t="s">
        <v>101</v>
      </c>
      <c r="C113" s="16">
        <v>6</v>
      </c>
      <c r="D113" s="16">
        <v>2</v>
      </c>
      <c r="E113" s="17">
        <f t="shared" si="15"/>
        <v>2.3752969121140144E-3</v>
      </c>
      <c r="F113" s="17">
        <f t="shared" si="16"/>
        <v>7.6335877862595419E-4</v>
      </c>
      <c r="G113" s="17">
        <f t="shared" si="18"/>
        <v>-0.66666666666666663</v>
      </c>
      <c r="H113" s="17">
        <f t="shared" si="17"/>
        <v>-1.5835312747426761E-3</v>
      </c>
    </row>
    <row r="114" spans="1:8" x14ac:dyDescent="0.2">
      <c r="A114" s="14"/>
      <c r="B114" s="15" t="s">
        <v>102</v>
      </c>
      <c r="C114" s="16">
        <v>44</v>
      </c>
      <c r="D114" s="16">
        <v>87</v>
      </c>
      <c r="E114" s="17">
        <f t="shared" si="15"/>
        <v>1.7418844022169439E-2</v>
      </c>
      <c r="F114" s="17">
        <f t="shared" si="16"/>
        <v>3.3206106870229006E-2</v>
      </c>
      <c r="G114" s="17">
        <f t="shared" si="18"/>
        <v>0.97727272727272729</v>
      </c>
      <c r="H114" s="17">
        <f t="shared" si="17"/>
        <v>1.7022961203483771E-2</v>
      </c>
    </row>
    <row r="115" spans="1:8" ht="25.5" x14ac:dyDescent="0.2">
      <c r="A115" s="14"/>
      <c r="B115" s="15" t="s">
        <v>103</v>
      </c>
      <c r="C115" s="16">
        <v>61</v>
      </c>
      <c r="D115" s="16">
        <v>279</v>
      </c>
      <c r="E115" s="17">
        <f t="shared" si="15"/>
        <v>2.414885193982581E-2</v>
      </c>
      <c r="F115" s="17">
        <f t="shared" si="16"/>
        <v>0.1064885496183206</v>
      </c>
      <c r="G115" s="17">
        <f t="shared" si="18"/>
        <v>3.5737704918032787</v>
      </c>
      <c r="H115" s="17">
        <f t="shared" si="17"/>
        <v>8.6302454473475843E-2</v>
      </c>
    </row>
    <row r="116" spans="1:8" ht="25.5" x14ac:dyDescent="0.2">
      <c r="A116" s="14"/>
      <c r="B116" s="15" t="s">
        <v>104</v>
      </c>
      <c r="C116" s="16">
        <v>49</v>
      </c>
      <c r="D116" s="16">
        <v>96</v>
      </c>
      <c r="E116" s="17">
        <f t="shared" si="15"/>
        <v>1.9398258115597783E-2</v>
      </c>
      <c r="F116" s="17">
        <f t="shared" si="16"/>
        <v>3.6641221374045803E-2</v>
      </c>
      <c r="G116" s="17">
        <f t="shared" si="18"/>
        <v>0.95918367346938771</v>
      </c>
      <c r="H116" s="17">
        <f t="shared" si="17"/>
        <v>1.8606492478226443E-2</v>
      </c>
    </row>
    <row r="117" spans="1:8" x14ac:dyDescent="0.2">
      <c r="A117" s="14"/>
      <c r="B117" s="15" t="s">
        <v>105</v>
      </c>
      <c r="C117" s="16">
        <v>13</v>
      </c>
      <c r="D117" s="16">
        <v>6</v>
      </c>
      <c r="E117" s="17">
        <f t="shared" si="15"/>
        <v>5.1464766429136976E-3</v>
      </c>
      <c r="F117" s="17">
        <f t="shared" si="16"/>
        <v>2.2900763358778627E-3</v>
      </c>
      <c r="G117" s="17">
        <f t="shared" si="18"/>
        <v>-0.53846153846153844</v>
      </c>
      <c r="H117" s="17">
        <f t="shared" si="17"/>
        <v>-2.7711797307996833E-3</v>
      </c>
    </row>
    <row r="118" spans="1:8" x14ac:dyDescent="0.2">
      <c r="A118" s="14"/>
      <c r="B118" s="15" t="s">
        <v>106</v>
      </c>
      <c r="C118" s="16">
        <v>17</v>
      </c>
      <c r="D118" s="16">
        <v>10</v>
      </c>
      <c r="E118" s="17">
        <f t="shared" si="15"/>
        <v>6.7300079176563733E-3</v>
      </c>
      <c r="F118" s="17">
        <f t="shared" si="16"/>
        <v>3.8167938931297708E-3</v>
      </c>
      <c r="G118" s="17">
        <f t="shared" si="18"/>
        <v>-0.41176470588235292</v>
      </c>
      <c r="H118" s="17">
        <f t="shared" si="17"/>
        <v>-2.7711797307996828E-3</v>
      </c>
    </row>
    <row r="119" spans="1:8" x14ac:dyDescent="0.2">
      <c r="A119" s="14"/>
      <c r="B119" s="15" t="s">
        <v>107</v>
      </c>
      <c r="C119" s="16">
        <v>92</v>
      </c>
      <c r="D119" s="16">
        <v>5</v>
      </c>
      <c r="E119" s="17">
        <f t="shared" si="15"/>
        <v>3.6421219319081551E-2</v>
      </c>
      <c r="F119" s="17">
        <f t="shared" si="16"/>
        <v>1.9083969465648854E-3</v>
      </c>
      <c r="G119" s="17">
        <f t="shared" si="18"/>
        <v>-0.94565217391304346</v>
      </c>
      <c r="H119" s="17">
        <f t="shared" si="17"/>
        <v>-3.4441805225653203E-2</v>
      </c>
    </row>
    <row r="120" spans="1:8" x14ac:dyDescent="0.2">
      <c r="A120" s="14"/>
      <c r="B120" s="15" t="s">
        <v>108</v>
      </c>
      <c r="C120" s="16">
        <v>21</v>
      </c>
      <c r="D120" s="16">
        <v>4</v>
      </c>
      <c r="E120" s="17">
        <f t="shared" si="15"/>
        <v>8.3135391923990498E-3</v>
      </c>
      <c r="F120" s="17">
        <f t="shared" si="16"/>
        <v>1.5267175572519084E-3</v>
      </c>
      <c r="G120" s="17">
        <f t="shared" si="18"/>
        <v>-0.80952380952380953</v>
      </c>
      <c r="H120" s="17">
        <f t="shared" si="17"/>
        <v>-6.7300079176563742E-3</v>
      </c>
    </row>
    <row r="121" spans="1:8" x14ac:dyDescent="0.2">
      <c r="A121" s="14"/>
      <c r="B121" s="15" t="s">
        <v>109</v>
      </c>
      <c r="C121" s="16">
        <v>2</v>
      </c>
      <c r="D121" s="16">
        <v>186</v>
      </c>
      <c r="E121" s="17">
        <f t="shared" si="15"/>
        <v>7.9176563737133805E-4</v>
      </c>
      <c r="F121" s="17">
        <f t="shared" si="16"/>
        <v>7.0992366412213737E-2</v>
      </c>
      <c r="G121" s="17">
        <f t="shared" si="18"/>
        <v>92</v>
      </c>
      <c r="H121" s="17">
        <f t="shared" si="17"/>
        <v>7.2842438638163101E-2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0</v>
      </c>
      <c r="E123" s="17">
        <f t="shared" si="15"/>
        <v>1.1876484560570072E-3</v>
      </c>
      <c r="F123" s="17" t="str">
        <f t="shared" si="16"/>
        <v/>
      </c>
      <c r="G123" s="17">
        <f t="shared" si="18"/>
        <v>-1</v>
      </c>
      <c r="H123" s="17">
        <f t="shared" si="17"/>
        <v>-1.1876484560570072E-3</v>
      </c>
    </row>
    <row r="124" spans="1:8" x14ac:dyDescent="0.2">
      <c r="A124" s="14"/>
      <c r="B124" s="15" t="s">
        <v>112</v>
      </c>
      <c r="C124" s="16">
        <v>1</v>
      </c>
      <c r="D124" s="16">
        <v>4</v>
      </c>
      <c r="E124" s="17">
        <f t="shared" si="15"/>
        <v>3.9588281868566902E-4</v>
      </c>
      <c r="F124" s="17">
        <f t="shared" si="16"/>
        <v>1.5267175572519084E-3</v>
      </c>
      <c r="G124" s="17">
        <f t="shared" si="18"/>
        <v>3</v>
      </c>
      <c r="H124" s="17">
        <f t="shared" si="17"/>
        <v>1.1876484560570072E-3</v>
      </c>
    </row>
    <row r="125" spans="1:8" x14ac:dyDescent="0.2">
      <c r="A125" s="14"/>
      <c r="B125" s="15" t="s">
        <v>113</v>
      </c>
      <c r="C125" s="16">
        <v>4</v>
      </c>
      <c r="D125" s="16">
        <v>2</v>
      </c>
      <c r="E125" s="17">
        <f t="shared" si="15"/>
        <v>1.5835312747426761E-3</v>
      </c>
      <c r="F125" s="17">
        <f t="shared" si="16"/>
        <v>7.6335877862595419E-4</v>
      </c>
      <c r="G125" s="17">
        <f t="shared" si="18"/>
        <v>-0.5</v>
      </c>
      <c r="H125" s="17">
        <f t="shared" si="17"/>
        <v>-7.9176563737133805E-4</v>
      </c>
    </row>
    <row r="126" spans="1:8" x14ac:dyDescent="0.2">
      <c r="A126" s="14"/>
      <c r="B126" s="15" t="s">
        <v>114</v>
      </c>
      <c r="C126" s="16">
        <v>3</v>
      </c>
      <c r="D126" s="16">
        <v>367</v>
      </c>
      <c r="E126" s="17">
        <f t="shared" si="15"/>
        <v>1.1876484560570072E-3</v>
      </c>
      <c r="F126" s="17">
        <f t="shared" si="16"/>
        <v>0.14007633587786258</v>
      </c>
      <c r="G126" s="17">
        <f t="shared" si="18"/>
        <v>121.33333333333333</v>
      </c>
      <c r="H126" s="17">
        <f t="shared" si="17"/>
        <v>0.14410134600158353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3.816793893129771E-4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123</v>
      </c>
      <c r="D128" s="16">
        <v>52</v>
      </c>
      <c r="E128" s="17">
        <f t="shared" si="15"/>
        <v>4.8693586698337295E-2</v>
      </c>
      <c r="F128" s="17">
        <f t="shared" si="16"/>
        <v>1.984732824427481E-2</v>
      </c>
      <c r="G128" s="17">
        <f t="shared" si="18"/>
        <v>-0.57723577235772361</v>
      </c>
      <c r="H128" s="17">
        <f t="shared" si="17"/>
        <v>-2.8107680126682504E-2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131</v>
      </c>
      <c r="E129" s="17" t="str">
        <f t="shared" si="15"/>
        <v/>
      </c>
      <c r="F129" s="17">
        <f t="shared" si="16"/>
        <v>0.05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221</v>
      </c>
      <c r="D130" s="16">
        <v>37</v>
      </c>
      <c r="E130" s="17">
        <f t="shared" si="15"/>
        <v>8.7490102929532854E-2</v>
      </c>
      <c r="F130" s="17">
        <f t="shared" si="16"/>
        <v>1.4122137404580152E-2</v>
      </c>
      <c r="G130" s="17">
        <f t="shared" si="18"/>
        <v>-0.83257918552036203</v>
      </c>
      <c r="H130" s="17">
        <f t="shared" si="17"/>
        <v>-7.2842438638163101E-2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56</v>
      </c>
      <c r="D132" s="16">
        <v>24</v>
      </c>
      <c r="E132" s="17">
        <f t="shared" si="15"/>
        <v>2.2169437846397466E-2</v>
      </c>
      <c r="F132" s="17">
        <f t="shared" si="16"/>
        <v>9.1603053435114507E-3</v>
      </c>
      <c r="G132" s="17">
        <f t="shared" si="18"/>
        <v>-0.5714285714285714</v>
      </c>
      <c r="H132" s="17">
        <f t="shared" si="17"/>
        <v>-1.2668250197941409E-2</v>
      </c>
    </row>
    <row r="133" spans="1:8" x14ac:dyDescent="0.2">
      <c r="A133" s="14"/>
      <c r="B133" s="15" t="s">
        <v>121</v>
      </c>
      <c r="C133" s="16">
        <v>67</v>
      </c>
      <c r="D133" s="16">
        <v>40</v>
      </c>
      <c r="E133" s="17">
        <f t="shared" si="15"/>
        <v>2.6524148851939825E-2</v>
      </c>
      <c r="F133" s="17">
        <f t="shared" si="16"/>
        <v>1.5267175572519083E-2</v>
      </c>
      <c r="G133" s="17">
        <f t="shared" si="18"/>
        <v>-0.40298507462686567</v>
      </c>
      <c r="H133" s="17">
        <f t="shared" si="17"/>
        <v>-1.0688836104513063E-2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3.9588281868566902E-4</v>
      </c>
      <c r="F134" s="17" t="str">
        <f t="shared" si="16"/>
        <v/>
      </c>
      <c r="G134" s="17">
        <f t="shared" si="18"/>
        <v>-1</v>
      </c>
      <c r="H134" s="17">
        <f t="shared" si="17"/>
        <v>-3.9588281868566902E-4</v>
      </c>
    </row>
    <row r="135" spans="1:8" ht="25.5" x14ac:dyDescent="0.2">
      <c r="A135" s="14"/>
      <c r="B135" s="15" t="s">
        <v>123</v>
      </c>
      <c r="C135" s="16">
        <v>452</v>
      </c>
      <c r="D135" s="16">
        <v>268</v>
      </c>
      <c r="E135" s="17">
        <f t="shared" si="15"/>
        <v>0.1789390340459224</v>
      </c>
      <c r="F135" s="17">
        <f t="shared" si="16"/>
        <v>0.10229007633587786</v>
      </c>
      <c r="G135" s="17">
        <f t="shared" si="18"/>
        <v>-0.40707964601769914</v>
      </c>
      <c r="H135" s="17">
        <f t="shared" si="17"/>
        <v>-7.2842438638163101E-2</v>
      </c>
    </row>
    <row r="136" spans="1:8" ht="25.5" x14ac:dyDescent="0.2">
      <c r="A136" s="14"/>
      <c r="B136" s="15" t="s">
        <v>124</v>
      </c>
      <c r="C136" s="16">
        <v>43</v>
      </c>
      <c r="D136" s="16">
        <v>46</v>
      </c>
      <c r="E136" s="17">
        <f t="shared" si="15"/>
        <v>1.7022961203483768E-2</v>
      </c>
      <c r="F136" s="17">
        <f t="shared" si="16"/>
        <v>1.7557251908396947E-2</v>
      </c>
      <c r="G136" s="17">
        <f t="shared" si="18"/>
        <v>6.9767441860465115E-2</v>
      </c>
      <c r="H136" s="17">
        <f t="shared" si="17"/>
        <v>1.187648456057007E-3</v>
      </c>
    </row>
    <row r="137" spans="1:8" x14ac:dyDescent="0.2">
      <c r="A137" s="14"/>
      <c r="B137" s="15" t="s">
        <v>125</v>
      </c>
      <c r="C137" s="16">
        <v>92</v>
      </c>
      <c r="D137" s="16">
        <v>157</v>
      </c>
      <c r="E137" s="17">
        <f t="shared" si="15"/>
        <v>3.6421219319081551E-2</v>
      </c>
      <c r="F137" s="17">
        <f t="shared" si="16"/>
        <v>5.9923664122137406E-2</v>
      </c>
      <c r="G137" s="17">
        <f t="shared" si="18"/>
        <v>0.70652173913043481</v>
      </c>
      <c r="H137" s="17">
        <f t="shared" si="17"/>
        <v>2.5732383214568489E-2</v>
      </c>
    </row>
    <row r="138" spans="1:8" x14ac:dyDescent="0.2">
      <c r="A138" s="14"/>
      <c r="B138" s="15" t="s">
        <v>126</v>
      </c>
      <c r="C138" s="16">
        <v>18</v>
      </c>
      <c r="D138" s="16">
        <v>18</v>
      </c>
      <c r="E138" s="17">
        <f t="shared" si="15"/>
        <v>7.1258907363420431E-3</v>
      </c>
      <c r="F138" s="17">
        <f t="shared" si="16"/>
        <v>6.8702290076335876E-3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0</v>
      </c>
      <c r="D139" s="16">
        <v>20</v>
      </c>
      <c r="E139" s="17" t="str">
        <f t="shared" si="15"/>
        <v/>
      </c>
      <c r="F139" s="17">
        <f t="shared" si="16"/>
        <v>7.6335877862595417E-3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38</v>
      </c>
      <c r="D140" s="16">
        <v>14</v>
      </c>
      <c r="E140" s="17">
        <f t="shared" ref="E140:E171" si="19">+IF(C140=0,"",C140/C$76)</f>
        <v>1.5043547110055424E-2</v>
      </c>
      <c r="F140" s="17">
        <f t="shared" ref="F140:F171" si="20">+IF(D140=0,"",D140/D$76)</f>
        <v>5.3435114503816794E-3</v>
      </c>
      <c r="G140" s="17">
        <f t="shared" si="18"/>
        <v>-0.63157894736842102</v>
      </c>
      <c r="H140" s="17">
        <f t="shared" ref="H140:H171" si="21">+IF(OR(AND(E140=""),(G140="")),"",E140*G140)</f>
        <v>-9.5011876484560574E-3</v>
      </c>
    </row>
    <row r="141" spans="1:8" x14ac:dyDescent="0.2">
      <c r="A141" s="14"/>
      <c r="B141" s="15" t="s">
        <v>129</v>
      </c>
      <c r="C141" s="16">
        <v>9</v>
      </c>
      <c r="D141" s="16">
        <v>5</v>
      </c>
      <c r="E141" s="17">
        <f t="shared" si="19"/>
        <v>3.5629453681710215E-3</v>
      </c>
      <c r="F141" s="17">
        <f t="shared" si="20"/>
        <v>1.9083969465648854E-3</v>
      </c>
      <c r="G141" s="17">
        <f t="shared" ref="G141:G171" si="22">+IF(AND(C141=0,D141=0)," ",IF(C141=0,1,IF(D141=0,-1,(D141-C141)/C141)))</f>
        <v>-0.44444444444444442</v>
      </c>
      <c r="H141" s="17">
        <f t="shared" si="21"/>
        <v>-1.5835312747426761E-3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3.9588281868566902E-4</v>
      </c>
      <c r="F142" s="17" t="str">
        <f t="shared" si="20"/>
        <v/>
      </c>
      <c r="G142" s="17">
        <f t="shared" si="22"/>
        <v>-1</v>
      </c>
      <c r="H142" s="17">
        <f t="shared" si="21"/>
        <v>-3.9588281868566902E-4</v>
      </c>
    </row>
    <row r="143" spans="1:8" x14ac:dyDescent="0.2">
      <c r="A143" s="14"/>
      <c r="B143" s="15" t="s">
        <v>131</v>
      </c>
      <c r="C143" s="16">
        <v>2</v>
      </c>
      <c r="D143" s="16">
        <v>4</v>
      </c>
      <c r="E143" s="17">
        <f t="shared" si="19"/>
        <v>7.9176563737133805E-4</v>
      </c>
      <c r="F143" s="17">
        <f t="shared" si="20"/>
        <v>1.5267175572519084E-3</v>
      </c>
      <c r="G143" s="17">
        <f t="shared" si="22"/>
        <v>1</v>
      </c>
      <c r="H143" s="17">
        <f t="shared" si="21"/>
        <v>7.9176563737133805E-4</v>
      </c>
    </row>
    <row r="144" spans="1:8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3.9588281868566902E-4</v>
      </c>
      <c r="F144" s="17">
        <f t="shared" si="20"/>
        <v>3.816793893129771E-4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17</v>
      </c>
      <c r="D145" s="16">
        <v>15</v>
      </c>
      <c r="E145" s="17">
        <f t="shared" si="19"/>
        <v>6.7300079176563733E-3</v>
      </c>
      <c r="F145" s="17">
        <f t="shared" si="20"/>
        <v>5.7251908396946565E-3</v>
      </c>
      <c r="G145" s="17">
        <f t="shared" si="22"/>
        <v>-0.11764705882352941</v>
      </c>
      <c r="H145" s="17">
        <f t="shared" si="21"/>
        <v>-7.9176563737133805E-4</v>
      </c>
    </row>
    <row r="146" spans="1:8" ht="25.5" x14ac:dyDescent="0.2">
      <c r="A146" s="14"/>
      <c r="B146" s="15" t="s">
        <v>134</v>
      </c>
      <c r="C146" s="16">
        <v>6</v>
      </c>
      <c r="D146" s="16">
        <v>5</v>
      </c>
      <c r="E146" s="17">
        <f t="shared" si="19"/>
        <v>2.3752969121140144E-3</v>
      </c>
      <c r="F146" s="17">
        <f t="shared" si="20"/>
        <v>1.9083969465648854E-3</v>
      </c>
      <c r="G146" s="17">
        <f t="shared" si="22"/>
        <v>-0.16666666666666666</v>
      </c>
      <c r="H146" s="17">
        <f t="shared" si="21"/>
        <v>-3.9588281868566902E-4</v>
      </c>
    </row>
    <row r="147" spans="1:8" ht="25.5" x14ac:dyDescent="0.2">
      <c r="A147" s="14"/>
      <c r="B147" s="15" t="s">
        <v>135</v>
      </c>
      <c r="C147" s="16">
        <v>3</v>
      </c>
      <c r="D147" s="16">
        <v>1</v>
      </c>
      <c r="E147" s="17">
        <f t="shared" si="19"/>
        <v>1.1876484560570072E-3</v>
      </c>
      <c r="F147" s="17">
        <f t="shared" si="20"/>
        <v>3.816793893129771E-4</v>
      </c>
      <c r="G147" s="17">
        <f t="shared" si="22"/>
        <v>-0.66666666666666663</v>
      </c>
      <c r="H147" s="17">
        <f t="shared" si="21"/>
        <v>-7.9176563737133805E-4</v>
      </c>
    </row>
    <row r="148" spans="1:8" ht="25.5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3.816793893129771E-4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6</v>
      </c>
      <c r="D149" s="16">
        <v>1</v>
      </c>
      <c r="E149" s="17">
        <f t="shared" si="19"/>
        <v>2.3752969121140144E-3</v>
      </c>
      <c r="F149" s="17">
        <f t="shared" si="20"/>
        <v>3.816793893129771E-4</v>
      </c>
      <c r="G149" s="17">
        <f t="shared" si="22"/>
        <v>-0.83333333333333337</v>
      </c>
      <c r="H149" s="17">
        <f t="shared" si="21"/>
        <v>-1.9794140934283454E-3</v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3.9588281868566902E-4</v>
      </c>
      <c r="F150" s="17" t="str">
        <f t="shared" si="20"/>
        <v/>
      </c>
      <c r="G150" s="17">
        <f t="shared" si="22"/>
        <v>-1</v>
      </c>
      <c r="H150" s="17">
        <f t="shared" si="21"/>
        <v>-3.9588281868566902E-4</v>
      </c>
    </row>
    <row r="151" spans="1:8" x14ac:dyDescent="0.2">
      <c r="A151" s="14"/>
      <c r="B151" s="15" t="s">
        <v>139</v>
      </c>
      <c r="C151" s="16">
        <v>2</v>
      </c>
      <c r="D151" s="16">
        <v>1</v>
      </c>
      <c r="E151" s="17">
        <f t="shared" si="19"/>
        <v>7.9176563737133805E-4</v>
      </c>
      <c r="F151" s="17">
        <f t="shared" si="20"/>
        <v>3.816793893129771E-4</v>
      </c>
      <c r="G151" s="17">
        <f t="shared" si="22"/>
        <v>-0.5</v>
      </c>
      <c r="H151" s="17">
        <f t="shared" si="21"/>
        <v>-3.9588281868566902E-4</v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3.9588281868566902E-4</v>
      </c>
      <c r="F152" s="17" t="str">
        <f t="shared" si="20"/>
        <v/>
      </c>
      <c r="G152" s="17">
        <f t="shared" si="22"/>
        <v>-1</v>
      </c>
      <c r="H152" s="17">
        <f t="shared" si="21"/>
        <v>-3.9588281868566902E-4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3.9588281868566902E-4</v>
      </c>
      <c r="F155" s="17" t="str">
        <f t="shared" si="20"/>
        <v/>
      </c>
      <c r="G155" s="17">
        <f t="shared" si="22"/>
        <v>-1</v>
      </c>
      <c r="H155" s="17">
        <f t="shared" si="21"/>
        <v>-3.9588281868566902E-4</v>
      </c>
    </row>
    <row r="156" spans="1:8" x14ac:dyDescent="0.2">
      <c r="A156" s="14"/>
      <c r="B156" s="15" t="s">
        <v>144</v>
      </c>
      <c r="C156" s="16">
        <v>8</v>
      </c>
      <c r="D156" s="16">
        <v>3</v>
      </c>
      <c r="E156" s="17">
        <f t="shared" si="19"/>
        <v>3.1670625494853522E-3</v>
      </c>
      <c r="F156" s="17">
        <f t="shared" si="20"/>
        <v>1.1450381679389313E-3</v>
      </c>
      <c r="G156" s="17">
        <f t="shared" si="22"/>
        <v>-0.625</v>
      </c>
      <c r="H156" s="17">
        <f t="shared" si="21"/>
        <v>-1.979414093428345E-3</v>
      </c>
    </row>
    <row r="157" spans="1:8" x14ac:dyDescent="0.2">
      <c r="A157" s="14"/>
      <c r="B157" s="15" t="s">
        <v>145</v>
      </c>
      <c r="C157" s="16">
        <v>45</v>
      </c>
      <c r="D157" s="16">
        <v>8</v>
      </c>
      <c r="E157" s="17">
        <f t="shared" si="19"/>
        <v>1.7814726840855107E-2</v>
      </c>
      <c r="F157" s="17">
        <f t="shared" si="20"/>
        <v>3.0534351145038168E-3</v>
      </c>
      <c r="G157" s="17">
        <f t="shared" si="22"/>
        <v>-0.82222222222222219</v>
      </c>
      <c r="H157" s="17">
        <f t="shared" si="21"/>
        <v>-1.4647664291369754E-2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3.816793893129771E-4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6</v>
      </c>
      <c r="D159" s="16">
        <v>11</v>
      </c>
      <c r="E159" s="17">
        <f t="shared" si="19"/>
        <v>2.3752969121140144E-3</v>
      </c>
      <c r="F159" s="17">
        <f t="shared" si="20"/>
        <v>4.1984732824427483E-3</v>
      </c>
      <c r="G159" s="17">
        <f t="shared" si="22"/>
        <v>0.83333333333333337</v>
      </c>
      <c r="H159" s="17">
        <f t="shared" si="21"/>
        <v>1.9794140934283454E-3</v>
      </c>
    </row>
    <row r="160" spans="1:8" x14ac:dyDescent="0.2">
      <c r="A160" s="14"/>
      <c r="B160" s="15" t="s">
        <v>148</v>
      </c>
      <c r="C160" s="16">
        <v>2</v>
      </c>
      <c r="D160" s="16">
        <v>3</v>
      </c>
      <c r="E160" s="17">
        <f t="shared" si="19"/>
        <v>7.9176563737133805E-4</v>
      </c>
      <c r="F160" s="17">
        <f t="shared" si="20"/>
        <v>1.1450381679389313E-3</v>
      </c>
      <c r="G160" s="17">
        <f t="shared" si="22"/>
        <v>0.5</v>
      </c>
      <c r="H160" s="17">
        <f t="shared" si="21"/>
        <v>3.9588281868566902E-4</v>
      </c>
    </row>
    <row r="161" spans="1:8" ht="25.5" x14ac:dyDescent="0.2">
      <c r="A161" s="14"/>
      <c r="B161" s="15" t="s">
        <v>149</v>
      </c>
      <c r="C161" s="16">
        <v>1</v>
      </c>
      <c r="D161" s="16">
        <v>6</v>
      </c>
      <c r="E161" s="17">
        <f t="shared" si="19"/>
        <v>3.9588281868566902E-4</v>
      </c>
      <c r="F161" s="17">
        <f t="shared" si="20"/>
        <v>2.2900763358778627E-3</v>
      </c>
      <c r="G161" s="17">
        <f t="shared" si="22"/>
        <v>5</v>
      </c>
      <c r="H161" s="17">
        <f t="shared" si="21"/>
        <v>1.979414093428345E-3</v>
      </c>
    </row>
    <row r="162" spans="1:8" x14ac:dyDescent="0.2">
      <c r="A162" s="14"/>
      <c r="B162" s="15" t="s">
        <v>150</v>
      </c>
      <c r="C162" s="16">
        <v>35</v>
      </c>
      <c r="D162" s="16">
        <v>24</v>
      </c>
      <c r="E162" s="17">
        <f t="shared" si="19"/>
        <v>1.3855898653998416E-2</v>
      </c>
      <c r="F162" s="17">
        <f t="shared" si="20"/>
        <v>9.1603053435114507E-3</v>
      </c>
      <c r="G162" s="17">
        <f t="shared" si="22"/>
        <v>-0.31428571428571428</v>
      </c>
      <c r="H162" s="17">
        <f t="shared" si="21"/>
        <v>-4.3547110055423589E-3</v>
      </c>
    </row>
    <row r="163" spans="1:8" x14ac:dyDescent="0.2">
      <c r="A163" s="14"/>
      <c r="B163" s="15" t="s">
        <v>151</v>
      </c>
      <c r="C163" s="16">
        <v>1</v>
      </c>
      <c r="D163" s="16">
        <v>5</v>
      </c>
      <c r="E163" s="17">
        <f t="shared" si="19"/>
        <v>3.9588281868566902E-4</v>
      </c>
      <c r="F163" s="17">
        <f t="shared" si="20"/>
        <v>1.9083969465648854E-3</v>
      </c>
      <c r="G163" s="17">
        <f t="shared" si="22"/>
        <v>4</v>
      </c>
      <c r="H163" s="17">
        <f t="shared" si="21"/>
        <v>1.5835312747426761E-3</v>
      </c>
    </row>
    <row r="164" spans="1:8" x14ac:dyDescent="0.2">
      <c r="A164" s="14"/>
      <c r="B164" s="15" t="s">
        <v>152</v>
      </c>
      <c r="C164" s="16">
        <v>9</v>
      </c>
      <c r="D164" s="16">
        <v>1</v>
      </c>
      <c r="E164" s="17">
        <f t="shared" si="19"/>
        <v>3.5629453681710215E-3</v>
      </c>
      <c r="F164" s="17">
        <f t="shared" si="20"/>
        <v>3.816793893129771E-4</v>
      </c>
      <c r="G164" s="17">
        <f t="shared" si="22"/>
        <v>-0.88888888888888884</v>
      </c>
      <c r="H164" s="17">
        <f t="shared" si="21"/>
        <v>-3.1670625494853522E-3</v>
      </c>
    </row>
    <row r="165" spans="1:8" x14ac:dyDescent="0.2">
      <c r="A165" s="14"/>
      <c r="B165" s="15" t="s">
        <v>153</v>
      </c>
      <c r="C165" s="16">
        <v>1</v>
      </c>
      <c r="D165" s="16">
        <v>2</v>
      </c>
      <c r="E165" s="17">
        <f t="shared" si="19"/>
        <v>3.9588281868566902E-4</v>
      </c>
      <c r="F165" s="17">
        <f t="shared" si="20"/>
        <v>7.6335877862595419E-4</v>
      </c>
      <c r="G165" s="17">
        <f t="shared" si="22"/>
        <v>1</v>
      </c>
      <c r="H165" s="17">
        <f t="shared" si="21"/>
        <v>3.9588281868566902E-4</v>
      </c>
    </row>
    <row r="166" spans="1:8" x14ac:dyDescent="0.2">
      <c r="A166" s="14"/>
      <c r="B166" s="15" t="s">
        <v>154</v>
      </c>
      <c r="C166" s="16">
        <v>2</v>
      </c>
      <c r="D166" s="16">
        <v>1</v>
      </c>
      <c r="E166" s="17">
        <f t="shared" si="19"/>
        <v>7.9176563737133805E-4</v>
      </c>
      <c r="F166" s="17">
        <f t="shared" si="20"/>
        <v>3.816793893129771E-4</v>
      </c>
      <c r="G166" s="17">
        <f t="shared" si="22"/>
        <v>-0.5</v>
      </c>
      <c r="H166" s="17">
        <f t="shared" si="21"/>
        <v>-3.9588281868566902E-4</v>
      </c>
    </row>
    <row r="167" spans="1:8" x14ac:dyDescent="0.2">
      <c r="A167" s="14"/>
      <c r="B167" s="15" t="s">
        <v>155</v>
      </c>
      <c r="C167" s="16">
        <v>1</v>
      </c>
      <c r="D167" s="16">
        <v>1</v>
      </c>
      <c r="E167" s="17">
        <f t="shared" si="19"/>
        <v>3.9588281868566902E-4</v>
      </c>
      <c r="F167" s="17">
        <f t="shared" si="20"/>
        <v>3.816793893129771E-4</v>
      </c>
      <c r="G167" s="17">
        <f t="shared" si="22"/>
        <v>0</v>
      </c>
      <c r="H167" s="17">
        <f t="shared" si="21"/>
        <v>0</v>
      </c>
    </row>
    <row r="168" spans="1:8" x14ac:dyDescent="0.2">
      <c r="A168" s="14"/>
      <c r="B168" s="15" t="s">
        <v>156</v>
      </c>
      <c r="C168" s="16">
        <v>64</v>
      </c>
      <c r="D168" s="16">
        <v>59</v>
      </c>
      <c r="E168" s="17">
        <f t="shared" si="19"/>
        <v>2.5336500395882817E-2</v>
      </c>
      <c r="F168" s="17">
        <f t="shared" si="20"/>
        <v>2.2519083969465649E-2</v>
      </c>
      <c r="G168" s="17">
        <f t="shared" si="22"/>
        <v>-7.8125E-2</v>
      </c>
      <c r="H168" s="17">
        <f t="shared" si="21"/>
        <v>-1.979414093428345E-3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3.9588281868566902E-4</v>
      </c>
      <c r="F169" s="17" t="str">
        <f t="shared" si="20"/>
        <v/>
      </c>
      <c r="G169" s="17">
        <f t="shared" si="22"/>
        <v>-1</v>
      </c>
      <c r="H169" s="17">
        <f t="shared" si="21"/>
        <v>-3.9588281868566902E-4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3218</v>
      </c>
      <c r="D177" s="20">
        <f>SUM(D178:D350)</f>
        <v>4256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0.32256059664387821</v>
      </c>
      <c r="H177" s="21">
        <f t="shared" ref="H177:H208" si="25">+IF(OR(AND(E177=""),(G177="")),"",E177*G177)</f>
        <v>0.32256059664387821</v>
      </c>
    </row>
    <row r="178" spans="1:8" x14ac:dyDescent="0.2">
      <c r="A178" s="14"/>
      <c r="B178" s="15" t="s">
        <v>160</v>
      </c>
      <c r="C178" s="16">
        <v>10</v>
      </c>
      <c r="D178" s="16">
        <v>30</v>
      </c>
      <c r="E178" s="17">
        <f t="shared" si="23"/>
        <v>3.1075201988812928E-3</v>
      </c>
      <c r="F178" s="17">
        <f t="shared" si="24"/>
        <v>7.0488721804511274E-3</v>
      </c>
      <c r="G178" s="17">
        <f t="shared" ref="G178:G209" si="26">+IF(AND(C178=0,D178=0)," ",IF(C178=0,1,IF(D178=0,-1,(D178-C178)/C178)))</f>
        <v>2</v>
      </c>
      <c r="H178" s="17">
        <f t="shared" si="25"/>
        <v>6.2150403977625857E-3</v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2.3496240601503758E-4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8</v>
      </c>
      <c r="D180" s="16">
        <v>8</v>
      </c>
      <c r="E180" s="17">
        <f t="shared" si="23"/>
        <v>2.486016159105034E-3</v>
      </c>
      <c r="F180" s="17">
        <f t="shared" si="24"/>
        <v>1.8796992481203006E-3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26</v>
      </c>
      <c r="D182" s="16">
        <v>19</v>
      </c>
      <c r="E182" s="17">
        <f t="shared" si="23"/>
        <v>8.0795525170913613E-3</v>
      </c>
      <c r="F182" s="17">
        <f t="shared" si="24"/>
        <v>4.464285714285714E-3</v>
      </c>
      <c r="G182" s="17">
        <f t="shared" si="26"/>
        <v>-0.26923076923076922</v>
      </c>
      <c r="H182" s="17">
        <f t="shared" si="25"/>
        <v>-2.175264139216905E-3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217</v>
      </c>
      <c r="D184" s="16">
        <v>230</v>
      </c>
      <c r="E184" s="17">
        <f t="shared" si="23"/>
        <v>6.7433188315724049E-2</v>
      </c>
      <c r="F184" s="17">
        <f t="shared" si="24"/>
        <v>5.4041353383458647E-2</v>
      </c>
      <c r="G184" s="17">
        <f t="shared" si="26"/>
        <v>5.9907834101382486E-2</v>
      </c>
      <c r="H184" s="17">
        <f t="shared" si="25"/>
        <v>4.0397762585456798E-3</v>
      </c>
    </row>
    <row r="185" spans="1:8" x14ac:dyDescent="0.2">
      <c r="A185" s="14"/>
      <c r="B185" s="15" t="s">
        <v>167</v>
      </c>
      <c r="C185" s="16">
        <v>3</v>
      </c>
      <c r="D185" s="16">
        <v>1</v>
      </c>
      <c r="E185" s="17">
        <f t="shared" si="23"/>
        <v>9.3225605966438781E-4</v>
      </c>
      <c r="F185" s="17">
        <f t="shared" si="24"/>
        <v>2.3496240601503758E-4</v>
      </c>
      <c r="G185" s="17">
        <f t="shared" si="26"/>
        <v>-0.66666666666666663</v>
      </c>
      <c r="H185" s="17">
        <f t="shared" si="25"/>
        <v>-6.215040397762585E-4</v>
      </c>
    </row>
    <row r="186" spans="1:8" x14ac:dyDescent="0.2">
      <c r="A186" s="14"/>
      <c r="B186" s="15" t="s">
        <v>168</v>
      </c>
      <c r="C186" s="16">
        <v>67</v>
      </c>
      <c r="D186" s="16">
        <v>212</v>
      </c>
      <c r="E186" s="17">
        <f t="shared" si="23"/>
        <v>2.0820385332504663E-2</v>
      </c>
      <c r="F186" s="17">
        <f t="shared" si="24"/>
        <v>4.9812030075187967E-2</v>
      </c>
      <c r="G186" s="17">
        <f t="shared" si="26"/>
        <v>2.1641791044776117</v>
      </c>
      <c r="H186" s="17">
        <f t="shared" si="25"/>
        <v>4.5059042883778745E-2</v>
      </c>
    </row>
    <row r="187" spans="1:8" x14ac:dyDescent="0.2">
      <c r="A187" s="14"/>
      <c r="B187" s="15" t="s">
        <v>169</v>
      </c>
      <c r="C187" s="16">
        <v>4</v>
      </c>
      <c r="D187" s="16">
        <v>5</v>
      </c>
      <c r="E187" s="17">
        <f t="shared" si="23"/>
        <v>1.243008079552517E-3</v>
      </c>
      <c r="F187" s="17">
        <f t="shared" si="24"/>
        <v>1.1748120300751879E-3</v>
      </c>
      <c r="G187" s="17">
        <f t="shared" si="26"/>
        <v>0.25</v>
      </c>
      <c r="H187" s="17">
        <f t="shared" si="25"/>
        <v>3.1075201988812925E-4</v>
      </c>
    </row>
    <row r="188" spans="1:8" x14ac:dyDescent="0.2">
      <c r="A188" s="14"/>
      <c r="B188" s="15" t="s">
        <v>170</v>
      </c>
      <c r="C188" s="16">
        <v>2</v>
      </c>
      <c r="D188" s="16">
        <v>0</v>
      </c>
      <c r="E188" s="17">
        <f t="shared" si="23"/>
        <v>6.215040397762585E-4</v>
      </c>
      <c r="F188" s="17" t="str">
        <f t="shared" si="24"/>
        <v/>
      </c>
      <c r="G188" s="17">
        <f t="shared" si="26"/>
        <v>-1</v>
      </c>
      <c r="H188" s="17">
        <f t="shared" si="25"/>
        <v>-6.215040397762585E-4</v>
      </c>
    </row>
    <row r="189" spans="1:8" ht="25.5" x14ac:dyDescent="0.2">
      <c r="A189" s="14"/>
      <c r="B189" s="15" t="s">
        <v>171</v>
      </c>
      <c r="C189" s="16">
        <v>4</v>
      </c>
      <c r="D189" s="16">
        <v>0</v>
      </c>
      <c r="E189" s="17">
        <f t="shared" si="23"/>
        <v>1.243008079552517E-3</v>
      </c>
      <c r="F189" s="17" t="str">
        <f t="shared" si="24"/>
        <v/>
      </c>
      <c r="G189" s="17">
        <f t="shared" si="26"/>
        <v>-1</v>
      </c>
      <c r="H189" s="17">
        <f t="shared" si="25"/>
        <v>-1.243008079552517E-3</v>
      </c>
    </row>
    <row r="190" spans="1:8" x14ac:dyDescent="0.2">
      <c r="A190" s="14"/>
      <c r="B190" s="15" t="s">
        <v>172</v>
      </c>
      <c r="C190" s="16">
        <v>14</v>
      </c>
      <c r="D190" s="16">
        <v>49</v>
      </c>
      <c r="E190" s="17">
        <f t="shared" si="23"/>
        <v>4.3505282784338101E-3</v>
      </c>
      <c r="F190" s="17">
        <f t="shared" si="24"/>
        <v>1.1513157894736841E-2</v>
      </c>
      <c r="G190" s="17">
        <f t="shared" si="26"/>
        <v>2.5</v>
      </c>
      <c r="H190" s="17">
        <f t="shared" si="25"/>
        <v>1.0876320696084525E-2</v>
      </c>
    </row>
    <row r="191" spans="1:8" x14ac:dyDescent="0.2">
      <c r="A191" s="14"/>
      <c r="B191" s="15" t="s">
        <v>173</v>
      </c>
      <c r="C191" s="16">
        <v>37</v>
      </c>
      <c r="D191" s="16">
        <v>3</v>
      </c>
      <c r="E191" s="17">
        <f t="shared" si="23"/>
        <v>1.1497824735860782E-2</v>
      </c>
      <c r="F191" s="17">
        <f t="shared" si="24"/>
        <v>7.0488721804511274E-4</v>
      </c>
      <c r="G191" s="17">
        <f t="shared" si="26"/>
        <v>-0.91891891891891897</v>
      </c>
      <c r="H191" s="17">
        <f t="shared" si="25"/>
        <v>-1.0565568676196395E-2</v>
      </c>
    </row>
    <row r="192" spans="1:8" x14ac:dyDescent="0.2">
      <c r="A192" s="14"/>
      <c r="B192" s="15" t="s">
        <v>174</v>
      </c>
      <c r="C192" s="16">
        <v>131</v>
      </c>
      <c r="D192" s="16">
        <v>81</v>
      </c>
      <c r="E192" s="17">
        <f t="shared" si="23"/>
        <v>4.0708514605344935E-2</v>
      </c>
      <c r="F192" s="17">
        <f t="shared" si="24"/>
        <v>1.9031954887218046E-2</v>
      </c>
      <c r="G192" s="17">
        <f t="shared" si="26"/>
        <v>-0.38167938931297712</v>
      </c>
      <c r="H192" s="17">
        <f t="shared" si="25"/>
        <v>-1.5537600994406466E-2</v>
      </c>
    </row>
    <row r="193" spans="1:8" ht="25.5" x14ac:dyDescent="0.2">
      <c r="A193" s="14"/>
      <c r="B193" s="15" t="s">
        <v>175</v>
      </c>
      <c r="C193" s="16">
        <v>23</v>
      </c>
      <c r="D193" s="16">
        <v>20</v>
      </c>
      <c r="E193" s="17">
        <f t="shared" si="23"/>
        <v>7.1472964574269731E-3</v>
      </c>
      <c r="F193" s="17">
        <f t="shared" si="24"/>
        <v>4.6992481203007516E-3</v>
      </c>
      <c r="G193" s="17">
        <f t="shared" si="26"/>
        <v>-0.13043478260869565</v>
      </c>
      <c r="H193" s="17">
        <f t="shared" si="25"/>
        <v>-9.3225605966438781E-4</v>
      </c>
    </row>
    <row r="194" spans="1:8" ht="25.5" x14ac:dyDescent="0.2">
      <c r="A194" s="14"/>
      <c r="B194" s="15" t="s">
        <v>176</v>
      </c>
      <c r="C194" s="16">
        <v>3</v>
      </c>
      <c r="D194" s="16">
        <v>0</v>
      </c>
      <c r="E194" s="17">
        <f t="shared" si="23"/>
        <v>9.3225605966438781E-4</v>
      </c>
      <c r="F194" s="17" t="str">
        <f t="shared" si="24"/>
        <v/>
      </c>
      <c r="G194" s="17">
        <f t="shared" si="26"/>
        <v>-1</v>
      </c>
      <c r="H194" s="17">
        <f t="shared" si="25"/>
        <v>-9.3225605966438781E-4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6</v>
      </c>
      <c r="D196" s="16">
        <v>13</v>
      </c>
      <c r="E196" s="17">
        <f t="shared" si="23"/>
        <v>1.8645121193287756E-3</v>
      </c>
      <c r="F196" s="17">
        <f t="shared" si="24"/>
        <v>3.0545112781954886E-3</v>
      </c>
      <c r="G196" s="17">
        <f t="shared" si="26"/>
        <v>1.1666666666666667</v>
      </c>
      <c r="H196" s="17">
        <f t="shared" si="25"/>
        <v>2.175264139216905E-3</v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6.215040397762585E-4</v>
      </c>
      <c r="F197" s="17" t="str">
        <f t="shared" si="24"/>
        <v/>
      </c>
      <c r="G197" s="17">
        <f t="shared" si="26"/>
        <v>-1</v>
      </c>
      <c r="H197" s="17">
        <f t="shared" si="25"/>
        <v>-6.215040397762585E-4</v>
      </c>
    </row>
    <row r="198" spans="1:8" ht="25.5" x14ac:dyDescent="0.2">
      <c r="A198" s="14"/>
      <c r="B198" s="15" t="s">
        <v>180</v>
      </c>
      <c r="C198" s="16">
        <v>150</v>
      </c>
      <c r="D198" s="16">
        <v>73</v>
      </c>
      <c r="E198" s="17">
        <f t="shared" si="23"/>
        <v>4.661280298321939E-2</v>
      </c>
      <c r="F198" s="17">
        <f t="shared" si="24"/>
        <v>1.7152255639097745E-2</v>
      </c>
      <c r="G198" s="17">
        <f t="shared" si="26"/>
        <v>-0.51333333333333331</v>
      </c>
      <c r="H198" s="17">
        <f t="shared" si="25"/>
        <v>-2.3927905531385952E-2</v>
      </c>
    </row>
    <row r="199" spans="1:8" x14ac:dyDescent="0.2">
      <c r="A199" s="14"/>
      <c r="B199" s="15" t="s">
        <v>181</v>
      </c>
      <c r="C199" s="16">
        <v>25</v>
      </c>
      <c r="D199" s="16">
        <v>10</v>
      </c>
      <c r="E199" s="17">
        <f t="shared" si="23"/>
        <v>7.7688004972032319E-3</v>
      </c>
      <c r="F199" s="17">
        <f t="shared" si="24"/>
        <v>2.3496240601503758E-3</v>
      </c>
      <c r="G199" s="17">
        <f t="shared" si="26"/>
        <v>-0.6</v>
      </c>
      <c r="H199" s="17">
        <f t="shared" si="25"/>
        <v>-4.6612802983219386E-3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3.1075201988812925E-4</v>
      </c>
      <c r="F201" s="17" t="str">
        <f t="shared" si="24"/>
        <v/>
      </c>
      <c r="G201" s="17">
        <f t="shared" si="26"/>
        <v>-1</v>
      </c>
      <c r="H201" s="17">
        <f t="shared" si="25"/>
        <v>-3.1075201988812925E-4</v>
      </c>
    </row>
    <row r="202" spans="1:8" x14ac:dyDescent="0.2">
      <c r="A202" s="14"/>
      <c r="B202" s="15" t="s">
        <v>184</v>
      </c>
      <c r="C202" s="16">
        <v>2</v>
      </c>
      <c r="D202" s="16">
        <v>3</v>
      </c>
      <c r="E202" s="17">
        <f t="shared" si="23"/>
        <v>6.215040397762585E-4</v>
      </c>
      <c r="F202" s="17">
        <f t="shared" si="24"/>
        <v>7.0488721804511274E-4</v>
      </c>
      <c r="G202" s="17">
        <f t="shared" si="26"/>
        <v>0.5</v>
      </c>
      <c r="H202" s="17">
        <f t="shared" si="25"/>
        <v>3.1075201988812925E-4</v>
      </c>
    </row>
    <row r="203" spans="1:8" x14ac:dyDescent="0.2">
      <c r="A203" s="14"/>
      <c r="B203" s="15" t="s">
        <v>185</v>
      </c>
      <c r="C203" s="16">
        <v>16</v>
      </c>
      <c r="D203" s="16">
        <v>0</v>
      </c>
      <c r="E203" s="17">
        <f t="shared" si="23"/>
        <v>4.972032318210068E-3</v>
      </c>
      <c r="F203" s="17" t="str">
        <f t="shared" si="24"/>
        <v/>
      </c>
      <c r="G203" s="17">
        <f t="shared" si="26"/>
        <v>-1</v>
      </c>
      <c r="H203" s="17">
        <f t="shared" si="25"/>
        <v>-4.972032318210068E-3</v>
      </c>
    </row>
    <row r="204" spans="1:8" x14ac:dyDescent="0.2">
      <c r="A204" s="14"/>
      <c r="B204" s="15" t="s">
        <v>186</v>
      </c>
      <c r="C204" s="16">
        <v>56</v>
      </c>
      <c r="D204" s="16">
        <v>28</v>
      </c>
      <c r="E204" s="17">
        <f t="shared" si="23"/>
        <v>1.740211311373524E-2</v>
      </c>
      <c r="F204" s="17">
        <f t="shared" si="24"/>
        <v>6.5789473684210523E-3</v>
      </c>
      <c r="G204" s="17">
        <f t="shared" si="26"/>
        <v>-0.5</v>
      </c>
      <c r="H204" s="17">
        <f t="shared" si="25"/>
        <v>-8.7010565568676201E-3</v>
      </c>
    </row>
    <row r="205" spans="1:8" ht="25.5" x14ac:dyDescent="0.2">
      <c r="A205" s="14"/>
      <c r="B205" s="15" t="s">
        <v>187</v>
      </c>
      <c r="C205" s="16">
        <v>6</v>
      </c>
      <c r="D205" s="16">
        <v>18</v>
      </c>
      <c r="E205" s="17">
        <f t="shared" si="23"/>
        <v>1.8645121193287756E-3</v>
      </c>
      <c r="F205" s="17">
        <f t="shared" si="24"/>
        <v>4.2293233082706765E-3</v>
      </c>
      <c r="G205" s="17">
        <f t="shared" si="26"/>
        <v>2</v>
      </c>
      <c r="H205" s="17">
        <f t="shared" si="25"/>
        <v>3.7290242386575512E-3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97</v>
      </c>
      <c r="D207" s="16">
        <v>31</v>
      </c>
      <c r="E207" s="17">
        <f t="shared" si="23"/>
        <v>3.014294592914854E-2</v>
      </c>
      <c r="F207" s="17">
        <f t="shared" si="24"/>
        <v>7.283834586466165E-3</v>
      </c>
      <c r="G207" s="17">
        <f t="shared" si="26"/>
        <v>-0.68041237113402064</v>
      </c>
      <c r="H207" s="17">
        <f t="shared" si="25"/>
        <v>-2.0509633312616533E-2</v>
      </c>
    </row>
    <row r="208" spans="1:8" x14ac:dyDescent="0.2">
      <c r="A208" s="14"/>
      <c r="B208" s="15" t="s">
        <v>190</v>
      </c>
      <c r="C208" s="16">
        <v>19</v>
      </c>
      <c r="D208" s="16">
        <v>30</v>
      </c>
      <c r="E208" s="17">
        <f t="shared" si="23"/>
        <v>5.9042883778744563E-3</v>
      </c>
      <c r="F208" s="17">
        <f t="shared" si="24"/>
        <v>7.0488721804511274E-3</v>
      </c>
      <c r="G208" s="17">
        <f t="shared" si="26"/>
        <v>0.57894736842105265</v>
      </c>
      <c r="H208" s="17">
        <f t="shared" si="25"/>
        <v>3.4182722187694223E-3</v>
      </c>
    </row>
    <row r="209" spans="1:8" x14ac:dyDescent="0.2">
      <c r="A209" s="14"/>
      <c r="B209" s="15" t="s">
        <v>191</v>
      </c>
      <c r="C209" s="16">
        <v>52</v>
      </c>
      <c r="D209" s="16">
        <v>61</v>
      </c>
      <c r="E209" s="17">
        <f t="shared" ref="E209:E240" si="27">+IF(C209=0,"",C209/C$177)</f>
        <v>1.6159105034182723E-2</v>
      </c>
      <c r="F209" s="17">
        <f t="shared" ref="F209:F240" si="28">+IF(D209=0,"",D209/D$177)</f>
        <v>1.4332706766917292E-2</v>
      </c>
      <c r="G209" s="17">
        <f t="shared" si="26"/>
        <v>0.17307692307692307</v>
      </c>
      <c r="H209" s="17">
        <f t="shared" ref="H209:H240" si="29">+IF(OR(AND(E209=""),(G209="")),"",E209*G209)</f>
        <v>2.7967681789931634E-3</v>
      </c>
    </row>
    <row r="210" spans="1:8" x14ac:dyDescent="0.2">
      <c r="A210" s="14"/>
      <c r="B210" s="15" t="s">
        <v>192</v>
      </c>
      <c r="C210" s="16">
        <v>10</v>
      </c>
      <c r="D210" s="16">
        <v>23</v>
      </c>
      <c r="E210" s="17">
        <f t="shared" si="27"/>
        <v>3.1075201988812928E-3</v>
      </c>
      <c r="F210" s="17">
        <f t="shared" si="28"/>
        <v>5.4041353383458644E-3</v>
      </c>
      <c r="G210" s="17">
        <f t="shared" ref="G210:G241" si="30">+IF(AND(C210=0,D210=0)," ",IF(C210=0,1,IF(D210=0,-1,(D210-C210)/C210)))</f>
        <v>1.3</v>
      </c>
      <c r="H210" s="17">
        <f t="shared" si="29"/>
        <v>4.0397762585456807E-3</v>
      </c>
    </row>
    <row r="211" spans="1:8" x14ac:dyDescent="0.2">
      <c r="A211" s="14"/>
      <c r="B211" s="15" t="s">
        <v>193</v>
      </c>
      <c r="C211" s="16">
        <v>5</v>
      </c>
      <c r="D211" s="16">
        <v>10</v>
      </c>
      <c r="E211" s="17">
        <f t="shared" si="27"/>
        <v>1.5537600994406464E-3</v>
      </c>
      <c r="F211" s="17">
        <f t="shared" si="28"/>
        <v>2.3496240601503758E-3</v>
      </c>
      <c r="G211" s="17">
        <f t="shared" si="30"/>
        <v>1</v>
      </c>
      <c r="H211" s="17">
        <f t="shared" si="29"/>
        <v>1.5537600994406464E-3</v>
      </c>
    </row>
    <row r="212" spans="1:8" x14ac:dyDescent="0.2">
      <c r="A212" s="14"/>
      <c r="B212" s="15" t="s">
        <v>194</v>
      </c>
      <c r="C212" s="16">
        <v>2</v>
      </c>
      <c r="D212" s="16">
        <v>0</v>
      </c>
      <c r="E212" s="17">
        <f t="shared" si="27"/>
        <v>6.215040397762585E-4</v>
      </c>
      <c r="F212" s="17" t="str">
        <f t="shared" si="28"/>
        <v/>
      </c>
      <c r="G212" s="17">
        <f t="shared" si="30"/>
        <v>-1</v>
      </c>
      <c r="H212" s="17">
        <f t="shared" si="29"/>
        <v>-6.215040397762585E-4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3</v>
      </c>
      <c r="D214" s="16">
        <v>1</v>
      </c>
      <c r="E214" s="17">
        <f t="shared" si="27"/>
        <v>9.3225605966438781E-4</v>
      </c>
      <c r="F214" s="17">
        <f t="shared" si="28"/>
        <v>2.3496240601503758E-4</v>
      </c>
      <c r="G214" s="17">
        <f t="shared" si="30"/>
        <v>-0.66666666666666663</v>
      </c>
      <c r="H214" s="17">
        <f t="shared" si="29"/>
        <v>-6.215040397762585E-4</v>
      </c>
    </row>
    <row r="215" spans="1:8" x14ac:dyDescent="0.2">
      <c r="A215" s="14"/>
      <c r="B215" s="15" t="s">
        <v>197</v>
      </c>
      <c r="C215" s="16">
        <v>6</v>
      </c>
      <c r="D215" s="16">
        <v>38</v>
      </c>
      <c r="E215" s="17">
        <f t="shared" si="27"/>
        <v>1.8645121193287756E-3</v>
      </c>
      <c r="F215" s="17">
        <f t="shared" si="28"/>
        <v>8.9285714285714281E-3</v>
      </c>
      <c r="G215" s="17">
        <f t="shared" si="30"/>
        <v>5.333333333333333</v>
      </c>
      <c r="H215" s="17">
        <f t="shared" si="29"/>
        <v>9.9440646364201361E-3</v>
      </c>
    </row>
    <row r="216" spans="1:8" x14ac:dyDescent="0.2">
      <c r="A216" s="14"/>
      <c r="B216" s="15" t="s">
        <v>198</v>
      </c>
      <c r="C216" s="16">
        <v>32</v>
      </c>
      <c r="D216" s="16">
        <v>3</v>
      </c>
      <c r="E216" s="17">
        <f t="shared" si="27"/>
        <v>9.9440646364201361E-3</v>
      </c>
      <c r="F216" s="17">
        <f t="shared" si="28"/>
        <v>7.0488721804511274E-4</v>
      </c>
      <c r="G216" s="17">
        <f t="shared" si="30"/>
        <v>-0.90625</v>
      </c>
      <c r="H216" s="17">
        <f t="shared" si="29"/>
        <v>-9.0118085767557487E-3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2.3496240601503758E-4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77</v>
      </c>
      <c r="D219" s="16">
        <v>33</v>
      </c>
      <c r="E219" s="17">
        <f t="shared" si="27"/>
        <v>2.3927905531385955E-2</v>
      </c>
      <c r="F219" s="17">
        <f t="shared" si="28"/>
        <v>7.7537593984962402E-3</v>
      </c>
      <c r="G219" s="17">
        <f t="shared" si="30"/>
        <v>-0.5714285714285714</v>
      </c>
      <c r="H219" s="17">
        <f t="shared" si="29"/>
        <v>-1.3673088875077687E-2</v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3.1075201988812925E-4</v>
      </c>
      <c r="F220" s="17" t="str">
        <f t="shared" si="28"/>
        <v/>
      </c>
      <c r="G220" s="17">
        <f t="shared" si="30"/>
        <v>-1</v>
      </c>
      <c r="H220" s="17">
        <f t="shared" si="29"/>
        <v>-3.1075201988812925E-4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49</v>
      </c>
      <c r="D224" s="16">
        <v>29</v>
      </c>
      <c r="E224" s="17">
        <f t="shared" si="27"/>
        <v>1.5226848974518334E-2</v>
      </c>
      <c r="F224" s="17">
        <f t="shared" si="28"/>
        <v>6.8139097744360898E-3</v>
      </c>
      <c r="G224" s="17">
        <f t="shared" si="30"/>
        <v>-0.40816326530612246</v>
      </c>
      <c r="H224" s="17">
        <f t="shared" si="29"/>
        <v>-6.2150403977625848E-3</v>
      </c>
    </row>
    <row r="225" spans="1:8" x14ac:dyDescent="0.2">
      <c r="A225" s="14"/>
      <c r="B225" s="15" t="s">
        <v>207</v>
      </c>
      <c r="C225" s="16">
        <v>1</v>
      </c>
      <c r="D225" s="16">
        <v>1</v>
      </c>
      <c r="E225" s="17">
        <f t="shared" si="27"/>
        <v>3.1075201988812925E-4</v>
      </c>
      <c r="F225" s="17">
        <f t="shared" si="28"/>
        <v>2.3496240601503758E-4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154</v>
      </c>
      <c r="D231" s="16">
        <v>265</v>
      </c>
      <c r="E231" s="17">
        <f t="shared" si="27"/>
        <v>4.7855811062771911E-2</v>
      </c>
      <c r="F231" s="17">
        <f t="shared" si="28"/>
        <v>6.2265037593984961E-2</v>
      </c>
      <c r="G231" s="17">
        <f t="shared" si="30"/>
        <v>0.72077922077922074</v>
      </c>
      <c r="H231" s="17">
        <f t="shared" si="29"/>
        <v>3.449347420758235E-2</v>
      </c>
    </row>
    <row r="232" spans="1:8" x14ac:dyDescent="0.2">
      <c r="A232" s="14"/>
      <c r="B232" s="15" t="s">
        <v>214</v>
      </c>
      <c r="C232" s="16">
        <v>1</v>
      </c>
      <c r="D232" s="16">
        <v>0</v>
      </c>
      <c r="E232" s="17">
        <f t="shared" si="27"/>
        <v>3.1075201988812925E-4</v>
      </c>
      <c r="F232" s="17" t="str">
        <f t="shared" si="28"/>
        <v/>
      </c>
      <c r="G232" s="17">
        <f t="shared" si="30"/>
        <v>-1</v>
      </c>
      <c r="H232" s="17">
        <f t="shared" si="29"/>
        <v>-3.1075201988812925E-4</v>
      </c>
    </row>
    <row r="233" spans="1:8" x14ac:dyDescent="0.2">
      <c r="A233" s="14"/>
      <c r="B233" s="15" t="s">
        <v>215</v>
      </c>
      <c r="C233" s="16">
        <v>1</v>
      </c>
      <c r="D233" s="16">
        <v>121</v>
      </c>
      <c r="E233" s="17">
        <f t="shared" si="27"/>
        <v>3.1075201988812925E-4</v>
      </c>
      <c r="F233" s="17">
        <f t="shared" si="28"/>
        <v>2.8430451127819549E-2</v>
      </c>
      <c r="G233" s="17">
        <f t="shared" si="30"/>
        <v>120</v>
      </c>
      <c r="H233" s="17">
        <f t="shared" si="29"/>
        <v>3.7290242386575509E-2</v>
      </c>
    </row>
    <row r="234" spans="1:8" x14ac:dyDescent="0.2">
      <c r="A234" s="14"/>
      <c r="B234" s="15" t="s">
        <v>216</v>
      </c>
      <c r="C234" s="16">
        <v>0</v>
      </c>
      <c r="D234" s="16">
        <v>134</v>
      </c>
      <c r="E234" s="17" t="str">
        <f t="shared" si="27"/>
        <v/>
      </c>
      <c r="F234" s="17">
        <f t="shared" si="28"/>
        <v>3.1484962406015039E-2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4</v>
      </c>
      <c r="D237" s="16">
        <v>0</v>
      </c>
      <c r="E237" s="17">
        <f t="shared" si="27"/>
        <v>1.243008079552517E-3</v>
      </c>
      <c r="F237" s="17" t="str">
        <f t="shared" si="28"/>
        <v/>
      </c>
      <c r="G237" s="17">
        <f t="shared" si="30"/>
        <v>-1</v>
      </c>
      <c r="H237" s="17">
        <f t="shared" si="29"/>
        <v>-1.243008079552517E-3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3.1075201988812925E-4</v>
      </c>
      <c r="F238" s="17" t="str">
        <f t="shared" si="28"/>
        <v/>
      </c>
      <c r="G238" s="17">
        <f t="shared" si="30"/>
        <v>-1</v>
      </c>
      <c r="H238" s="17">
        <f t="shared" si="29"/>
        <v>-3.1075201988812925E-4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2.3496240601503758E-4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6</v>
      </c>
      <c r="D241" s="16">
        <v>3</v>
      </c>
      <c r="E241" s="17">
        <f t="shared" ref="E241:E272" si="31">+IF(C241=0,"",C241/C$177)</f>
        <v>1.8645121193287756E-3</v>
      </c>
      <c r="F241" s="17">
        <f t="shared" ref="F241:F272" si="32">+IF(D241=0,"",D241/D$177)</f>
        <v>7.0488721804511274E-4</v>
      </c>
      <c r="G241" s="17">
        <f t="shared" si="30"/>
        <v>-0.5</v>
      </c>
      <c r="H241" s="17">
        <f t="shared" ref="H241:H272" si="33">+IF(OR(AND(E241=""),(G241="")),"",E241*G241)</f>
        <v>-9.3225605966438781E-4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13</v>
      </c>
      <c r="D244" s="16">
        <v>11</v>
      </c>
      <c r="E244" s="17">
        <f t="shared" si="31"/>
        <v>4.0397762585456807E-3</v>
      </c>
      <c r="F244" s="17">
        <f t="shared" si="32"/>
        <v>2.5845864661654134E-3</v>
      </c>
      <c r="G244" s="17">
        <f t="shared" si="34"/>
        <v>-0.15384615384615385</v>
      </c>
      <c r="H244" s="17">
        <f t="shared" si="33"/>
        <v>-6.2150403977625861E-4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2</v>
      </c>
      <c r="D246" s="16">
        <v>1</v>
      </c>
      <c r="E246" s="17">
        <f t="shared" si="31"/>
        <v>6.215040397762585E-4</v>
      </c>
      <c r="F246" s="17">
        <f t="shared" si="32"/>
        <v>2.3496240601503758E-4</v>
      </c>
      <c r="G246" s="17">
        <f t="shared" si="34"/>
        <v>-0.5</v>
      </c>
      <c r="H246" s="17">
        <f t="shared" si="33"/>
        <v>-3.1075201988812925E-4</v>
      </c>
    </row>
    <row r="247" spans="1:8" x14ac:dyDescent="0.2">
      <c r="A247" s="14"/>
      <c r="B247" s="15" t="s">
        <v>229</v>
      </c>
      <c r="C247" s="16">
        <v>93</v>
      </c>
      <c r="D247" s="16">
        <v>49</v>
      </c>
      <c r="E247" s="17">
        <f t="shared" si="31"/>
        <v>2.8899937849596023E-2</v>
      </c>
      <c r="F247" s="17">
        <f t="shared" si="32"/>
        <v>1.1513157894736841E-2</v>
      </c>
      <c r="G247" s="17">
        <f t="shared" si="34"/>
        <v>-0.4731182795698925</v>
      </c>
      <c r="H247" s="17">
        <f t="shared" si="33"/>
        <v>-1.3673088875077689E-2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4</v>
      </c>
      <c r="D249" s="16">
        <v>0</v>
      </c>
      <c r="E249" s="17">
        <f t="shared" si="31"/>
        <v>1.243008079552517E-3</v>
      </c>
      <c r="F249" s="17" t="str">
        <f t="shared" si="32"/>
        <v/>
      </c>
      <c r="G249" s="17">
        <f t="shared" si="34"/>
        <v>-1</v>
      </c>
      <c r="H249" s="17">
        <f t="shared" si="33"/>
        <v>-1.243008079552517E-3</v>
      </c>
    </row>
    <row r="250" spans="1:8" x14ac:dyDescent="0.2">
      <c r="A250" s="14"/>
      <c r="B250" s="15" t="s">
        <v>232</v>
      </c>
      <c r="C250" s="16">
        <v>11</v>
      </c>
      <c r="D250" s="16">
        <v>9</v>
      </c>
      <c r="E250" s="17">
        <f t="shared" si="31"/>
        <v>3.4182722187694218E-3</v>
      </c>
      <c r="F250" s="17">
        <f t="shared" si="32"/>
        <v>2.1146616541353382E-3</v>
      </c>
      <c r="G250" s="17">
        <f t="shared" si="34"/>
        <v>-0.18181818181818182</v>
      </c>
      <c r="H250" s="17">
        <f t="shared" si="33"/>
        <v>-6.215040397762585E-4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75</v>
      </c>
      <c r="D253" s="16">
        <v>1</v>
      </c>
      <c r="E253" s="17">
        <f t="shared" si="31"/>
        <v>2.3306401491609695E-2</v>
      </c>
      <c r="F253" s="17">
        <f t="shared" si="32"/>
        <v>2.3496240601503758E-4</v>
      </c>
      <c r="G253" s="17">
        <f t="shared" si="34"/>
        <v>-0.98666666666666669</v>
      </c>
      <c r="H253" s="17">
        <f t="shared" si="33"/>
        <v>-2.2995649471721565E-2</v>
      </c>
    </row>
    <row r="254" spans="1:8" x14ac:dyDescent="0.2">
      <c r="A254" s="14"/>
      <c r="B254" s="15" t="s">
        <v>236</v>
      </c>
      <c r="C254" s="16">
        <v>1</v>
      </c>
      <c r="D254" s="16">
        <v>76</v>
      </c>
      <c r="E254" s="17">
        <f t="shared" si="31"/>
        <v>3.1075201988812925E-4</v>
      </c>
      <c r="F254" s="17">
        <f t="shared" si="32"/>
        <v>1.7857142857142856E-2</v>
      </c>
      <c r="G254" s="17">
        <f t="shared" si="34"/>
        <v>75</v>
      </c>
      <c r="H254" s="17">
        <f t="shared" si="33"/>
        <v>2.3306401491609695E-2</v>
      </c>
    </row>
    <row r="255" spans="1:8" x14ac:dyDescent="0.2">
      <c r="A255" s="14"/>
      <c r="B255" s="15" t="s">
        <v>237</v>
      </c>
      <c r="C255" s="16">
        <v>1</v>
      </c>
      <c r="D255" s="16">
        <v>6</v>
      </c>
      <c r="E255" s="17">
        <f t="shared" si="31"/>
        <v>3.1075201988812925E-4</v>
      </c>
      <c r="F255" s="17">
        <f t="shared" si="32"/>
        <v>1.4097744360902255E-3</v>
      </c>
      <c r="G255" s="17">
        <f t="shared" si="34"/>
        <v>5</v>
      </c>
      <c r="H255" s="17">
        <f t="shared" si="33"/>
        <v>1.5537600994406462E-3</v>
      </c>
    </row>
    <row r="256" spans="1:8" x14ac:dyDescent="0.2">
      <c r="A256" s="14"/>
      <c r="B256" s="15" t="s">
        <v>238</v>
      </c>
      <c r="C256" s="16">
        <v>9</v>
      </c>
      <c r="D256" s="16">
        <v>30</v>
      </c>
      <c r="E256" s="17">
        <f t="shared" si="31"/>
        <v>2.7967681789931634E-3</v>
      </c>
      <c r="F256" s="17">
        <f t="shared" si="32"/>
        <v>7.0488721804511274E-3</v>
      </c>
      <c r="G256" s="17">
        <f t="shared" si="34"/>
        <v>2.3333333333333335</v>
      </c>
      <c r="H256" s="17">
        <f t="shared" si="33"/>
        <v>6.5257924176507151E-3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1</v>
      </c>
      <c r="D258" s="16">
        <v>1</v>
      </c>
      <c r="E258" s="17">
        <f t="shared" si="31"/>
        <v>3.1075201988812925E-4</v>
      </c>
      <c r="F258" s="17">
        <f t="shared" si="32"/>
        <v>2.3496240601503758E-4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241</v>
      </c>
      <c r="C259" s="16">
        <v>1</v>
      </c>
      <c r="D259" s="16">
        <v>25</v>
      </c>
      <c r="E259" s="17">
        <f t="shared" si="31"/>
        <v>3.1075201988812925E-4</v>
      </c>
      <c r="F259" s="17">
        <f t="shared" si="32"/>
        <v>5.8740601503759395E-3</v>
      </c>
      <c r="G259" s="17">
        <f t="shared" si="34"/>
        <v>24</v>
      </c>
      <c r="H259" s="17">
        <f t="shared" si="33"/>
        <v>7.4580484773151025E-3</v>
      </c>
    </row>
    <row r="260" spans="1:8" x14ac:dyDescent="0.2">
      <c r="A260" s="14"/>
      <c r="B260" s="15" t="s">
        <v>242</v>
      </c>
      <c r="C260" s="16">
        <v>2</v>
      </c>
      <c r="D260" s="16">
        <v>0</v>
      </c>
      <c r="E260" s="17">
        <f t="shared" si="31"/>
        <v>6.215040397762585E-4</v>
      </c>
      <c r="F260" s="17" t="str">
        <f t="shared" si="32"/>
        <v/>
      </c>
      <c r="G260" s="17">
        <f t="shared" si="34"/>
        <v>-1</v>
      </c>
      <c r="H260" s="17">
        <f t="shared" si="33"/>
        <v>-6.215040397762585E-4</v>
      </c>
    </row>
    <row r="261" spans="1:8" ht="25.5" x14ac:dyDescent="0.2">
      <c r="A261" s="14"/>
      <c r="B261" s="15" t="s">
        <v>243</v>
      </c>
      <c r="C261" s="16">
        <v>0</v>
      </c>
      <c r="D261" s="16">
        <v>3</v>
      </c>
      <c r="E261" s="17" t="str">
        <f t="shared" si="31"/>
        <v/>
      </c>
      <c r="F261" s="17">
        <f t="shared" si="32"/>
        <v>7.0488721804511274E-4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4</v>
      </c>
      <c r="D262" s="16">
        <v>0</v>
      </c>
      <c r="E262" s="17">
        <f t="shared" si="31"/>
        <v>1.243008079552517E-3</v>
      </c>
      <c r="F262" s="17" t="str">
        <f t="shared" si="32"/>
        <v/>
      </c>
      <c r="G262" s="17">
        <f t="shared" si="34"/>
        <v>-1</v>
      </c>
      <c r="H262" s="17">
        <f t="shared" si="33"/>
        <v>-1.243008079552517E-3</v>
      </c>
    </row>
    <row r="263" spans="1:8" x14ac:dyDescent="0.2">
      <c r="A263" s="14"/>
      <c r="B263" s="15" t="s">
        <v>245</v>
      </c>
      <c r="C263" s="16">
        <v>1</v>
      </c>
      <c r="D263" s="16">
        <v>0</v>
      </c>
      <c r="E263" s="17">
        <f t="shared" si="31"/>
        <v>3.1075201988812925E-4</v>
      </c>
      <c r="F263" s="17" t="str">
        <f t="shared" si="32"/>
        <v/>
      </c>
      <c r="G263" s="17">
        <f t="shared" si="34"/>
        <v>-1</v>
      </c>
      <c r="H263" s="17">
        <f t="shared" si="33"/>
        <v>-3.1075201988812925E-4</v>
      </c>
    </row>
    <row r="264" spans="1:8" x14ac:dyDescent="0.2">
      <c r="A264" s="14"/>
      <c r="B264" s="15" t="s">
        <v>246</v>
      </c>
      <c r="C264" s="16">
        <v>2</v>
      </c>
      <c r="D264" s="16">
        <v>1</v>
      </c>
      <c r="E264" s="17">
        <f t="shared" si="31"/>
        <v>6.215040397762585E-4</v>
      </c>
      <c r="F264" s="17">
        <f t="shared" si="32"/>
        <v>2.3496240601503758E-4</v>
      </c>
      <c r="G264" s="17">
        <f t="shared" si="34"/>
        <v>-0.5</v>
      </c>
      <c r="H264" s="17">
        <f t="shared" si="33"/>
        <v>-3.1075201988812925E-4</v>
      </c>
    </row>
    <row r="265" spans="1:8" ht="25.5" x14ac:dyDescent="0.2">
      <c r="A265" s="14"/>
      <c r="B265" s="15" t="s">
        <v>247</v>
      </c>
      <c r="C265" s="16">
        <v>18</v>
      </c>
      <c r="D265" s="16">
        <v>13</v>
      </c>
      <c r="E265" s="17">
        <f t="shared" si="31"/>
        <v>5.5935363579863269E-3</v>
      </c>
      <c r="F265" s="17">
        <f t="shared" si="32"/>
        <v>3.0545112781954886E-3</v>
      </c>
      <c r="G265" s="17">
        <f t="shared" si="34"/>
        <v>-0.27777777777777779</v>
      </c>
      <c r="H265" s="17">
        <f t="shared" si="33"/>
        <v>-1.5537600994406464E-3</v>
      </c>
    </row>
    <row r="266" spans="1:8" x14ac:dyDescent="0.2">
      <c r="A266" s="14"/>
      <c r="B266" s="15" t="s">
        <v>248</v>
      </c>
      <c r="C266" s="16">
        <v>1</v>
      </c>
      <c r="D266" s="16">
        <v>1</v>
      </c>
      <c r="E266" s="17">
        <f t="shared" si="31"/>
        <v>3.1075201988812925E-4</v>
      </c>
      <c r="F266" s="17">
        <f t="shared" si="32"/>
        <v>2.3496240601503758E-4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3</v>
      </c>
      <c r="E267" s="17" t="str">
        <f t="shared" si="31"/>
        <v/>
      </c>
      <c r="F267" s="17">
        <f t="shared" si="32"/>
        <v>7.0488721804511274E-4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2</v>
      </c>
      <c r="D268" s="16">
        <v>20</v>
      </c>
      <c r="E268" s="17">
        <f t="shared" si="31"/>
        <v>6.215040397762585E-4</v>
      </c>
      <c r="F268" s="17">
        <f t="shared" si="32"/>
        <v>4.6992481203007516E-3</v>
      </c>
      <c r="G268" s="17">
        <f t="shared" si="34"/>
        <v>9</v>
      </c>
      <c r="H268" s="17">
        <f t="shared" si="33"/>
        <v>5.5935363579863269E-3</v>
      </c>
    </row>
    <row r="269" spans="1:8" x14ac:dyDescent="0.2">
      <c r="A269" s="14"/>
      <c r="B269" s="15" t="s">
        <v>251</v>
      </c>
      <c r="C269" s="16">
        <v>4</v>
      </c>
      <c r="D269" s="16">
        <v>7</v>
      </c>
      <c r="E269" s="17">
        <f t="shared" si="31"/>
        <v>1.243008079552517E-3</v>
      </c>
      <c r="F269" s="17">
        <f t="shared" si="32"/>
        <v>1.6447368421052631E-3</v>
      </c>
      <c r="G269" s="17">
        <f t="shared" si="34"/>
        <v>0.75</v>
      </c>
      <c r="H269" s="17">
        <f t="shared" si="33"/>
        <v>9.3225605966438781E-4</v>
      </c>
    </row>
    <row r="270" spans="1:8" x14ac:dyDescent="0.2">
      <c r="A270" s="14"/>
      <c r="B270" s="15" t="s">
        <v>252</v>
      </c>
      <c r="C270" s="16">
        <v>121</v>
      </c>
      <c r="D270" s="16">
        <v>52</v>
      </c>
      <c r="E270" s="17">
        <f t="shared" si="31"/>
        <v>3.7600994406463639E-2</v>
      </c>
      <c r="F270" s="17">
        <f t="shared" si="32"/>
        <v>1.2218045112781954E-2</v>
      </c>
      <c r="G270" s="17">
        <f t="shared" si="34"/>
        <v>-0.57024793388429751</v>
      </c>
      <c r="H270" s="17">
        <f t="shared" si="33"/>
        <v>-2.1441889372280917E-2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1</v>
      </c>
      <c r="D272" s="16">
        <v>0</v>
      </c>
      <c r="E272" s="17">
        <f t="shared" si="31"/>
        <v>3.1075201988812925E-4</v>
      </c>
      <c r="F272" s="17" t="str">
        <f t="shared" si="32"/>
        <v/>
      </c>
      <c r="G272" s="17">
        <f t="shared" si="34"/>
        <v>-1</v>
      </c>
      <c r="H272" s="17">
        <f t="shared" si="33"/>
        <v>-3.1075201988812925E-4</v>
      </c>
    </row>
    <row r="273" spans="1:8" x14ac:dyDescent="0.2">
      <c r="A273" s="14"/>
      <c r="B273" s="15" t="s">
        <v>255</v>
      </c>
      <c r="C273" s="16">
        <v>33</v>
      </c>
      <c r="D273" s="16">
        <v>48</v>
      </c>
      <c r="E273" s="17">
        <f t="shared" ref="E273:E304" si="35">+IF(C273=0,"",C273/C$177)</f>
        <v>1.0254816656308266E-2</v>
      </c>
      <c r="F273" s="17">
        <f t="shared" ref="F273:F304" si="36">+IF(D273=0,"",D273/D$177)</f>
        <v>1.1278195488721804E-2</v>
      </c>
      <c r="G273" s="17">
        <f t="shared" si="34"/>
        <v>0.45454545454545453</v>
      </c>
      <c r="H273" s="17">
        <f t="shared" ref="H273:H304" si="37">+IF(OR(AND(E273=""),(G273="")),"",E273*G273)</f>
        <v>4.6612802983219395E-3</v>
      </c>
    </row>
    <row r="274" spans="1:8" x14ac:dyDescent="0.2">
      <c r="A274" s="14"/>
      <c r="B274" s="15" t="s">
        <v>256</v>
      </c>
      <c r="C274" s="16">
        <v>13</v>
      </c>
      <c r="D274" s="16">
        <v>42</v>
      </c>
      <c r="E274" s="17">
        <f t="shared" si="35"/>
        <v>4.0397762585456807E-3</v>
      </c>
      <c r="F274" s="17">
        <f t="shared" si="36"/>
        <v>9.8684210526315784E-3</v>
      </c>
      <c r="G274" s="17">
        <f t="shared" ref="G274:G305" si="38">+IF(AND(C274=0,D274=0)," ",IF(C274=0,1,IF(D274=0,-1,(D274-C274)/C274)))</f>
        <v>2.2307692307692308</v>
      </c>
      <c r="H274" s="17">
        <f t="shared" si="37"/>
        <v>9.0118085767557487E-3</v>
      </c>
    </row>
    <row r="275" spans="1:8" x14ac:dyDescent="0.2">
      <c r="A275" s="14"/>
      <c r="B275" s="15" t="s">
        <v>257</v>
      </c>
      <c r="C275" s="16">
        <v>0</v>
      </c>
      <c r="D275" s="16">
        <v>8</v>
      </c>
      <c r="E275" s="17" t="str">
        <f t="shared" si="35"/>
        <v/>
      </c>
      <c r="F275" s="17">
        <f t="shared" si="36"/>
        <v>1.8796992481203006E-3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3</v>
      </c>
      <c r="D276" s="16">
        <v>1</v>
      </c>
      <c r="E276" s="17">
        <f t="shared" si="35"/>
        <v>9.3225605966438781E-4</v>
      </c>
      <c r="F276" s="17">
        <f t="shared" si="36"/>
        <v>2.3496240601503758E-4</v>
      </c>
      <c r="G276" s="17">
        <f t="shared" si="38"/>
        <v>-0.66666666666666663</v>
      </c>
      <c r="H276" s="17">
        <f t="shared" si="37"/>
        <v>-6.215040397762585E-4</v>
      </c>
    </row>
    <row r="277" spans="1:8" x14ac:dyDescent="0.2">
      <c r="A277" s="14"/>
      <c r="B277" s="15" t="s">
        <v>259</v>
      </c>
      <c r="C277" s="16">
        <v>58</v>
      </c>
      <c r="D277" s="16">
        <v>59</v>
      </c>
      <c r="E277" s="17">
        <f t="shared" si="35"/>
        <v>1.8023617153511497E-2</v>
      </c>
      <c r="F277" s="17">
        <f t="shared" si="36"/>
        <v>1.3862781954887217E-2</v>
      </c>
      <c r="G277" s="17">
        <f t="shared" si="38"/>
        <v>1.7241379310344827E-2</v>
      </c>
      <c r="H277" s="17">
        <f t="shared" si="37"/>
        <v>3.1075201988812925E-4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1</v>
      </c>
      <c r="E279" s="17" t="str">
        <f t="shared" si="35"/>
        <v/>
      </c>
      <c r="F279" s="17">
        <f t="shared" si="36"/>
        <v>2.3496240601503758E-4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4</v>
      </c>
      <c r="E280" s="17" t="str">
        <f t="shared" si="35"/>
        <v/>
      </c>
      <c r="F280" s="17">
        <f t="shared" si="36"/>
        <v>9.3984962406015032E-4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10</v>
      </c>
      <c r="E281" s="17">
        <f t="shared" si="35"/>
        <v>2.175264139216905E-3</v>
      </c>
      <c r="F281" s="17">
        <f t="shared" si="36"/>
        <v>2.3496240601503758E-3</v>
      </c>
      <c r="G281" s="17">
        <f t="shared" si="38"/>
        <v>0.42857142857142855</v>
      </c>
      <c r="H281" s="17">
        <f t="shared" si="37"/>
        <v>9.3225605966438781E-4</v>
      </c>
    </row>
    <row r="282" spans="1:8" ht="25.5" x14ac:dyDescent="0.2">
      <c r="A282" s="14"/>
      <c r="B282" s="15" t="s">
        <v>264</v>
      </c>
      <c r="C282" s="16">
        <v>46</v>
      </c>
      <c r="D282" s="16">
        <v>28</v>
      </c>
      <c r="E282" s="17">
        <f t="shared" si="35"/>
        <v>1.4294592914853946E-2</v>
      </c>
      <c r="F282" s="17">
        <f t="shared" si="36"/>
        <v>6.5789473684210523E-3</v>
      </c>
      <c r="G282" s="17">
        <f t="shared" si="38"/>
        <v>-0.39130434782608697</v>
      </c>
      <c r="H282" s="17">
        <f t="shared" si="37"/>
        <v>-5.5935363579863269E-3</v>
      </c>
    </row>
    <row r="283" spans="1:8" x14ac:dyDescent="0.2">
      <c r="A283" s="14"/>
      <c r="B283" s="15" t="s">
        <v>265</v>
      </c>
      <c r="C283" s="16">
        <v>51</v>
      </c>
      <c r="D283" s="16">
        <v>5</v>
      </c>
      <c r="E283" s="17">
        <f t="shared" si="35"/>
        <v>1.5848353014294592E-2</v>
      </c>
      <c r="F283" s="17">
        <f t="shared" si="36"/>
        <v>1.1748120300751879E-3</v>
      </c>
      <c r="G283" s="17">
        <f t="shared" si="38"/>
        <v>-0.90196078431372551</v>
      </c>
      <c r="H283" s="17">
        <f t="shared" si="37"/>
        <v>-1.4294592914853946E-2</v>
      </c>
    </row>
    <row r="284" spans="1:8" x14ac:dyDescent="0.2">
      <c r="A284" s="14"/>
      <c r="B284" s="15" t="s">
        <v>266</v>
      </c>
      <c r="C284" s="16">
        <v>1</v>
      </c>
      <c r="D284" s="16">
        <v>0</v>
      </c>
      <c r="E284" s="17">
        <f t="shared" si="35"/>
        <v>3.1075201988812925E-4</v>
      </c>
      <c r="F284" s="17" t="str">
        <f t="shared" si="36"/>
        <v/>
      </c>
      <c r="G284" s="17">
        <f t="shared" si="38"/>
        <v>-1</v>
      </c>
      <c r="H284" s="17">
        <f t="shared" si="37"/>
        <v>-3.1075201988812925E-4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</v>
      </c>
      <c r="D286" s="16">
        <v>1</v>
      </c>
      <c r="E286" s="17">
        <f t="shared" si="35"/>
        <v>3.1075201988812925E-4</v>
      </c>
      <c r="F286" s="17">
        <f t="shared" si="36"/>
        <v>2.3496240601503758E-4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269</v>
      </c>
      <c r="C287" s="16">
        <v>1</v>
      </c>
      <c r="D287" s="16">
        <v>0</v>
      </c>
      <c r="E287" s="17">
        <f t="shared" si="35"/>
        <v>3.1075201988812925E-4</v>
      </c>
      <c r="F287" s="17" t="str">
        <f t="shared" si="36"/>
        <v/>
      </c>
      <c r="G287" s="17">
        <f t="shared" si="38"/>
        <v>-1</v>
      </c>
      <c r="H287" s="17">
        <f t="shared" si="37"/>
        <v>-3.1075201988812925E-4</v>
      </c>
    </row>
    <row r="288" spans="1:8" x14ac:dyDescent="0.2">
      <c r="A288" s="14"/>
      <c r="B288" s="15" t="s">
        <v>270</v>
      </c>
      <c r="C288" s="16">
        <v>3</v>
      </c>
      <c r="D288" s="16">
        <v>1</v>
      </c>
      <c r="E288" s="17">
        <f t="shared" si="35"/>
        <v>9.3225605966438781E-4</v>
      </c>
      <c r="F288" s="17">
        <f t="shared" si="36"/>
        <v>2.3496240601503758E-4</v>
      </c>
      <c r="G288" s="17">
        <f t="shared" si="38"/>
        <v>-0.66666666666666663</v>
      </c>
      <c r="H288" s="17">
        <f t="shared" si="37"/>
        <v>-6.215040397762585E-4</v>
      </c>
    </row>
    <row r="289" spans="1:8" x14ac:dyDescent="0.2">
      <c r="A289" s="14"/>
      <c r="B289" s="15" t="s">
        <v>271</v>
      </c>
      <c r="C289" s="16">
        <v>11</v>
      </c>
      <c r="D289" s="16">
        <v>8</v>
      </c>
      <c r="E289" s="17">
        <f t="shared" si="35"/>
        <v>3.4182722187694218E-3</v>
      </c>
      <c r="F289" s="17">
        <f t="shared" si="36"/>
        <v>1.8796992481203006E-3</v>
      </c>
      <c r="G289" s="17">
        <f t="shared" si="38"/>
        <v>-0.27272727272727271</v>
      </c>
      <c r="H289" s="17">
        <f t="shared" si="37"/>
        <v>-9.322560596643877E-4</v>
      </c>
    </row>
    <row r="290" spans="1:8" x14ac:dyDescent="0.2">
      <c r="A290" s="14"/>
      <c r="B290" s="15" t="s">
        <v>272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2.3496240601503758E-4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43</v>
      </c>
      <c r="D292" s="16">
        <v>16</v>
      </c>
      <c r="E292" s="17">
        <f t="shared" si="35"/>
        <v>1.3362336855189559E-2</v>
      </c>
      <c r="F292" s="17">
        <f t="shared" si="36"/>
        <v>3.7593984962406013E-3</v>
      </c>
      <c r="G292" s="17">
        <f t="shared" si="38"/>
        <v>-0.62790697674418605</v>
      </c>
      <c r="H292" s="17">
        <f t="shared" si="37"/>
        <v>-8.3903045369794899E-3</v>
      </c>
    </row>
    <row r="293" spans="1:8" x14ac:dyDescent="0.2">
      <c r="A293" s="14"/>
      <c r="B293" s="15" t="s">
        <v>275</v>
      </c>
      <c r="C293" s="16">
        <v>2</v>
      </c>
      <c r="D293" s="16">
        <v>1</v>
      </c>
      <c r="E293" s="17">
        <f t="shared" si="35"/>
        <v>6.215040397762585E-4</v>
      </c>
      <c r="F293" s="17">
        <f t="shared" si="36"/>
        <v>2.3496240601503758E-4</v>
      </c>
      <c r="G293" s="17">
        <f t="shared" si="38"/>
        <v>-0.5</v>
      </c>
      <c r="H293" s="17">
        <f t="shared" si="37"/>
        <v>-3.1075201988812925E-4</v>
      </c>
    </row>
    <row r="294" spans="1:8" x14ac:dyDescent="0.2">
      <c r="A294" s="14"/>
      <c r="B294" s="15" t="s">
        <v>276</v>
      </c>
      <c r="C294" s="16">
        <v>177</v>
      </c>
      <c r="D294" s="16">
        <v>40</v>
      </c>
      <c r="E294" s="17">
        <f t="shared" si="35"/>
        <v>5.5003107520198879E-2</v>
      </c>
      <c r="F294" s="17">
        <f t="shared" si="36"/>
        <v>9.3984962406015032E-3</v>
      </c>
      <c r="G294" s="17">
        <f t="shared" si="38"/>
        <v>-0.77401129943502822</v>
      </c>
      <c r="H294" s="17">
        <f t="shared" si="37"/>
        <v>-4.257302672467371E-2</v>
      </c>
    </row>
    <row r="295" spans="1:8" x14ac:dyDescent="0.2">
      <c r="A295" s="14"/>
      <c r="B295" s="15" t="s">
        <v>277</v>
      </c>
      <c r="C295" s="16">
        <v>27</v>
      </c>
      <c r="D295" s="16">
        <v>11</v>
      </c>
      <c r="E295" s="17">
        <f t="shared" si="35"/>
        <v>8.3903045369794899E-3</v>
      </c>
      <c r="F295" s="17">
        <f t="shared" si="36"/>
        <v>2.5845864661654134E-3</v>
      </c>
      <c r="G295" s="17">
        <f t="shared" si="38"/>
        <v>-0.59259259259259256</v>
      </c>
      <c r="H295" s="17">
        <f t="shared" si="37"/>
        <v>-4.972032318210068E-3</v>
      </c>
    </row>
    <row r="296" spans="1:8" x14ac:dyDescent="0.2">
      <c r="A296" s="14"/>
      <c r="B296" s="15" t="s">
        <v>278</v>
      </c>
      <c r="C296" s="16">
        <v>15</v>
      </c>
      <c r="D296" s="16">
        <v>2</v>
      </c>
      <c r="E296" s="17">
        <f t="shared" si="35"/>
        <v>4.6612802983219395E-3</v>
      </c>
      <c r="F296" s="17">
        <f t="shared" si="36"/>
        <v>4.6992481203007516E-4</v>
      </c>
      <c r="G296" s="17">
        <f t="shared" si="38"/>
        <v>-0.8666666666666667</v>
      </c>
      <c r="H296" s="17">
        <f t="shared" si="37"/>
        <v>-4.0397762585456807E-3</v>
      </c>
    </row>
    <row r="297" spans="1:8" x14ac:dyDescent="0.2">
      <c r="A297" s="14"/>
      <c r="B297" s="15" t="s">
        <v>279</v>
      </c>
      <c r="C297" s="16">
        <v>2</v>
      </c>
      <c r="D297" s="16">
        <v>6</v>
      </c>
      <c r="E297" s="17">
        <f t="shared" si="35"/>
        <v>6.215040397762585E-4</v>
      </c>
      <c r="F297" s="17">
        <f t="shared" si="36"/>
        <v>1.4097744360902255E-3</v>
      </c>
      <c r="G297" s="17">
        <f t="shared" si="38"/>
        <v>2</v>
      </c>
      <c r="H297" s="17">
        <f t="shared" si="37"/>
        <v>1.243008079552517E-3</v>
      </c>
    </row>
    <row r="298" spans="1:8" x14ac:dyDescent="0.2">
      <c r="A298" s="14"/>
      <c r="B298" s="15" t="s">
        <v>280</v>
      </c>
      <c r="C298" s="16">
        <v>1</v>
      </c>
      <c r="D298" s="16">
        <v>5</v>
      </c>
      <c r="E298" s="17">
        <f t="shared" si="35"/>
        <v>3.1075201988812925E-4</v>
      </c>
      <c r="F298" s="17">
        <f t="shared" si="36"/>
        <v>1.1748120300751879E-3</v>
      </c>
      <c r="G298" s="17">
        <f t="shared" si="38"/>
        <v>4</v>
      </c>
      <c r="H298" s="17">
        <f t="shared" si="37"/>
        <v>1.243008079552517E-3</v>
      </c>
    </row>
    <row r="299" spans="1:8" ht="25.5" x14ac:dyDescent="0.2">
      <c r="A299" s="14"/>
      <c r="B299" s="15" t="s">
        <v>281</v>
      </c>
      <c r="C299" s="16">
        <v>7</v>
      </c>
      <c r="D299" s="16">
        <v>2</v>
      </c>
      <c r="E299" s="17">
        <f t="shared" si="35"/>
        <v>2.175264139216905E-3</v>
      </c>
      <c r="F299" s="17">
        <f t="shared" si="36"/>
        <v>4.6992481203007516E-4</v>
      </c>
      <c r="G299" s="17">
        <f t="shared" si="38"/>
        <v>-0.7142857142857143</v>
      </c>
      <c r="H299" s="17">
        <f t="shared" si="37"/>
        <v>-1.5537600994406464E-3</v>
      </c>
    </row>
    <row r="300" spans="1:8" x14ac:dyDescent="0.2">
      <c r="A300" s="14"/>
      <c r="B300" s="15" t="s">
        <v>282</v>
      </c>
      <c r="C300" s="16">
        <v>12</v>
      </c>
      <c r="D300" s="16">
        <v>26</v>
      </c>
      <c r="E300" s="17">
        <f t="shared" si="35"/>
        <v>3.7290242386575512E-3</v>
      </c>
      <c r="F300" s="17">
        <f t="shared" si="36"/>
        <v>6.1090225563909771E-3</v>
      </c>
      <c r="G300" s="17">
        <f t="shared" si="38"/>
        <v>1.1666666666666667</v>
      </c>
      <c r="H300" s="17">
        <f t="shared" si="37"/>
        <v>4.3505282784338101E-3</v>
      </c>
    </row>
    <row r="301" spans="1:8" x14ac:dyDescent="0.2">
      <c r="A301" s="14"/>
      <c r="B301" s="15" t="s">
        <v>283</v>
      </c>
      <c r="C301" s="16">
        <v>4</v>
      </c>
      <c r="D301" s="16">
        <v>0</v>
      </c>
      <c r="E301" s="17">
        <f t="shared" si="35"/>
        <v>1.243008079552517E-3</v>
      </c>
      <c r="F301" s="17" t="str">
        <f t="shared" si="36"/>
        <v/>
      </c>
      <c r="G301" s="17">
        <f t="shared" si="38"/>
        <v>-1</v>
      </c>
      <c r="H301" s="17">
        <f t="shared" si="37"/>
        <v>-1.243008079552517E-3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2</v>
      </c>
      <c r="D303" s="16">
        <v>0</v>
      </c>
      <c r="E303" s="17">
        <f t="shared" si="35"/>
        <v>6.215040397762585E-4</v>
      </c>
      <c r="F303" s="17" t="str">
        <f t="shared" si="36"/>
        <v/>
      </c>
      <c r="G303" s="17">
        <f t="shared" si="38"/>
        <v>-1</v>
      </c>
      <c r="H303" s="17">
        <f t="shared" si="37"/>
        <v>-6.215040397762585E-4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76</v>
      </c>
      <c r="D306" s="16">
        <v>38</v>
      </c>
      <c r="E306" s="17">
        <f t="shared" si="39"/>
        <v>2.3617153511497825E-2</v>
      </c>
      <c r="F306" s="17">
        <f t="shared" si="40"/>
        <v>8.9285714285714281E-3</v>
      </c>
      <c r="G306" s="17">
        <f t="shared" ref="G306:G337" si="42">+IF(AND(C306=0,D306=0)," ",IF(C306=0,1,IF(D306=0,-1,(D306-C306)/C306)))</f>
        <v>-0.5</v>
      </c>
      <c r="H306" s="17">
        <f t="shared" si="41"/>
        <v>-1.1808576755748913E-2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2</v>
      </c>
      <c r="D308" s="16">
        <v>2</v>
      </c>
      <c r="E308" s="17">
        <f t="shared" si="39"/>
        <v>6.215040397762585E-4</v>
      </c>
      <c r="F308" s="17">
        <f t="shared" si="40"/>
        <v>4.6992481203007516E-4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3.1075201988812925E-4</v>
      </c>
      <c r="F310" s="17" t="str">
        <f t="shared" si="40"/>
        <v/>
      </c>
      <c r="G310" s="17">
        <f t="shared" si="42"/>
        <v>-1</v>
      </c>
      <c r="H310" s="17">
        <f t="shared" si="41"/>
        <v>-3.1075201988812925E-4</v>
      </c>
    </row>
    <row r="311" spans="1:8" x14ac:dyDescent="0.2">
      <c r="A311" s="14"/>
      <c r="B311" s="15" t="s">
        <v>293</v>
      </c>
      <c r="C311" s="16">
        <v>5</v>
      </c>
      <c r="D311" s="16">
        <v>1</v>
      </c>
      <c r="E311" s="17">
        <f t="shared" si="39"/>
        <v>1.5537600994406464E-3</v>
      </c>
      <c r="F311" s="17">
        <f t="shared" si="40"/>
        <v>2.3496240601503758E-4</v>
      </c>
      <c r="G311" s="17">
        <f t="shared" si="42"/>
        <v>-0.8</v>
      </c>
      <c r="H311" s="17">
        <f t="shared" si="41"/>
        <v>-1.2430080795525172E-3</v>
      </c>
    </row>
    <row r="312" spans="1:8" x14ac:dyDescent="0.2">
      <c r="A312" s="14"/>
      <c r="B312" s="15" t="s">
        <v>294</v>
      </c>
      <c r="C312" s="16">
        <v>2</v>
      </c>
      <c r="D312" s="16">
        <v>0</v>
      </c>
      <c r="E312" s="17">
        <f t="shared" si="39"/>
        <v>6.215040397762585E-4</v>
      </c>
      <c r="F312" s="17" t="str">
        <f t="shared" si="40"/>
        <v/>
      </c>
      <c r="G312" s="17">
        <f t="shared" si="42"/>
        <v>-1</v>
      </c>
      <c r="H312" s="17">
        <f t="shared" si="41"/>
        <v>-6.215040397762585E-4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362</v>
      </c>
      <c r="D314" s="16">
        <v>1112</v>
      </c>
      <c r="E314" s="17">
        <f t="shared" si="39"/>
        <v>0.1124922311995028</v>
      </c>
      <c r="F314" s="17">
        <f t="shared" si="40"/>
        <v>0.26127819548872183</v>
      </c>
      <c r="G314" s="17">
        <f t="shared" si="42"/>
        <v>2.0718232044198897</v>
      </c>
      <c r="H314" s="17">
        <f t="shared" si="41"/>
        <v>0.23306401491609699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3</v>
      </c>
      <c r="D316" s="16">
        <v>1</v>
      </c>
      <c r="E316" s="17">
        <f t="shared" si="39"/>
        <v>9.3225605966438781E-4</v>
      </c>
      <c r="F316" s="17">
        <f t="shared" si="40"/>
        <v>2.3496240601503758E-4</v>
      </c>
      <c r="G316" s="17">
        <f t="shared" si="42"/>
        <v>-0.66666666666666663</v>
      </c>
      <c r="H316" s="17">
        <f t="shared" si="41"/>
        <v>-6.215040397762585E-4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1</v>
      </c>
      <c r="E319" s="17">
        <f t="shared" si="39"/>
        <v>3.1075201988812925E-4</v>
      </c>
      <c r="F319" s="17">
        <f t="shared" si="40"/>
        <v>2.3496240601503758E-4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2.3496240601503758E-4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2</v>
      </c>
      <c r="E323" s="17">
        <f t="shared" si="39"/>
        <v>3.1075201988812925E-4</v>
      </c>
      <c r="F323" s="17">
        <f t="shared" si="40"/>
        <v>4.6992481203007516E-4</v>
      </c>
      <c r="G323" s="17">
        <f t="shared" si="42"/>
        <v>1</v>
      </c>
      <c r="H323" s="17">
        <f t="shared" si="41"/>
        <v>3.1075201988812925E-4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6</v>
      </c>
      <c r="D325" s="16">
        <v>8</v>
      </c>
      <c r="E325" s="17">
        <f t="shared" si="39"/>
        <v>1.8645121193287756E-3</v>
      </c>
      <c r="F325" s="17">
        <f t="shared" si="40"/>
        <v>1.8796992481203006E-3</v>
      </c>
      <c r="G325" s="17">
        <f t="shared" si="42"/>
        <v>0.33333333333333331</v>
      </c>
      <c r="H325" s="17">
        <f t="shared" si="41"/>
        <v>6.215040397762585E-4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0</v>
      </c>
      <c r="E327" s="17">
        <f t="shared" si="39"/>
        <v>9.3225605966438781E-4</v>
      </c>
      <c r="F327" s="17" t="str">
        <f t="shared" si="40"/>
        <v/>
      </c>
      <c r="G327" s="17">
        <f t="shared" si="42"/>
        <v>-1</v>
      </c>
      <c r="H327" s="17">
        <f t="shared" si="41"/>
        <v>-9.3225605966438781E-4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1</v>
      </c>
      <c r="D330" s="16">
        <v>2</v>
      </c>
      <c r="E330" s="17">
        <f t="shared" si="39"/>
        <v>3.1075201988812925E-4</v>
      </c>
      <c r="F330" s="17">
        <f t="shared" si="40"/>
        <v>4.6992481203007516E-4</v>
      </c>
      <c r="G330" s="17">
        <f t="shared" si="42"/>
        <v>1</v>
      </c>
      <c r="H330" s="17">
        <f t="shared" si="41"/>
        <v>3.1075201988812925E-4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2.3496240601503758E-4</v>
      </c>
      <c r="G332" s="17">
        <f t="shared" si="42"/>
        <v>1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3.1075201988812925E-4</v>
      </c>
      <c r="F333" s="17" t="str">
        <f t="shared" si="40"/>
        <v/>
      </c>
      <c r="G333" s="17">
        <f t="shared" si="42"/>
        <v>-1</v>
      </c>
      <c r="H333" s="17">
        <f t="shared" si="41"/>
        <v>-3.1075201988812925E-4</v>
      </c>
    </row>
    <row r="334" spans="1:8" ht="25.5" x14ac:dyDescent="0.2">
      <c r="A334" s="14"/>
      <c r="B334" s="15" t="s">
        <v>316</v>
      </c>
      <c r="C334" s="16">
        <v>527</v>
      </c>
      <c r="D334" s="16">
        <v>858</v>
      </c>
      <c r="E334" s="17">
        <f t="shared" si="39"/>
        <v>0.16376631448104412</v>
      </c>
      <c r="F334" s="17">
        <f t="shared" si="40"/>
        <v>0.20159774436090225</v>
      </c>
      <c r="G334" s="17">
        <f t="shared" si="42"/>
        <v>0.62808349146110054</v>
      </c>
      <c r="H334" s="17">
        <f t="shared" si="41"/>
        <v>0.10285891858297078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6.215040397762585E-4</v>
      </c>
      <c r="F335" s="17" t="str">
        <f t="shared" si="40"/>
        <v/>
      </c>
      <c r="G335" s="17">
        <f t="shared" si="42"/>
        <v>-1</v>
      </c>
      <c r="H335" s="17">
        <f t="shared" si="41"/>
        <v>-6.215040397762585E-4</v>
      </c>
    </row>
    <row r="336" spans="1:8" ht="25.5" x14ac:dyDescent="0.2">
      <c r="A336" s="14"/>
      <c r="B336" s="15" t="s">
        <v>318</v>
      </c>
      <c r="C336" s="16">
        <v>1</v>
      </c>
      <c r="D336" s="16">
        <v>0</v>
      </c>
      <c r="E336" s="17">
        <f t="shared" si="39"/>
        <v>3.1075201988812925E-4</v>
      </c>
      <c r="F336" s="17" t="str">
        <f t="shared" si="40"/>
        <v/>
      </c>
      <c r="G336" s="17">
        <f t="shared" si="42"/>
        <v>-1</v>
      </c>
      <c r="H336" s="17">
        <f t="shared" si="41"/>
        <v>-3.1075201988812925E-4</v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3.1075201988812925E-4</v>
      </c>
      <c r="F339" s="17" t="str">
        <f t="shared" si="44"/>
        <v/>
      </c>
      <c r="G339" s="17">
        <f t="shared" si="46"/>
        <v>-1</v>
      </c>
      <c r="H339" s="17">
        <f t="shared" si="45"/>
        <v>-3.1075201988812925E-4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2.3496240601503758E-4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3.1075201988812925E-4</v>
      </c>
      <c r="F344" s="17" t="str">
        <f t="shared" si="44"/>
        <v/>
      </c>
      <c r="G344" s="17">
        <f t="shared" si="46"/>
        <v>-1</v>
      </c>
      <c r="H344" s="17">
        <f t="shared" si="45"/>
        <v>-3.1075201988812925E-4</v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1</v>
      </c>
      <c r="E346" s="17" t="str">
        <f t="shared" si="43"/>
        <v/>
      </c>
      <c r="F346" s="17">
        <f t="shared" si="44"/>
        <v>2.3496240601503758E-4</v>
      </c>
      <c r="G346" s="17">
        <f t="shared" si="46"/>
        <v>1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4.6992481203007516E-4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1</v>
      </c>
      <c r="E349" s="17" t="str">
        <f t="shared" si="43"/>
        <v/>
      </c>
      <c r="F349" s="17">
        <f t="shared" si="44"/>
        <v>2.3496240601503758E-4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3.1075201988812925E-4</v>
      </c>
      <c r="F350" s="17" t="str">
        <f t="shared" si="44"/>
        <v/>
      </c>
      <c r="G350" s="17">
        <f t="shared" si="46"/>
        <v>-1</v>
      </c>
      <c r="H350" s="17">
        <f t="shared" si="45"/>
        <v>-3.1075201988812925E-4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13735</v>
      </c>
      <c r="D356" s="20">
        <f>SUM(D357:D585)</f>
        <v>14382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4.7105933745904625E-2</v>
      </c>
      <c r="H356" s="21">
        <f t="shared" ref="H356:H419" si="49">+IF(OR(AND(E356=""),(G356="")),"",E356*G356)</f>
        <v>4.7105933745904625E-2</v>
      </c>
    </row>
    <row r="357" spans="1:8" x14ac:dyDescent="0.2">
      <c r="A357" s="14"/>
      <c r="B357" s="15" t="s">
        <v>333</v>
      </c>
      <c r="C357" s="16">
        <v>52</v>
      </c>
      <c r="D357" s="16">
        <v>51</v>
      </c>
      <c r="E357" s="17">
        <f t="shared" si="47"/>
        <v>3.7859483072442664E-3</v>
      </c>
      <c r="F357" s="17">
        <f t="shared" si="48"/>
        <v>3.5460992907801418E-3</v>
      </c>
      <c r="G357" s="17">
        <f t="shared" ref="G357:G420" si="50">+IF(AND(C357=0,D357=0)," ",IF(C357=0,1,IF(D357=0,-1,(D357-C357)/C357)))</f>
        <v>-1.9230769230769232E-2</v>
      </c>
      <c r="H357" s="17">
        <f t="shared" si="49"/>
        <v>-7.2806698216235893E-5</v>
      </c>
    </row>
    <row r="358" spans="1:8" x14ac:dyDescent="0.2">
      <c r="A358" s="14"/>
      <c r="B358" s="15" t="s">
        <v>334</v>
      </c>
      <c r="C358" s="16">
        <v>12</v>
      </c>
      <c r="D358" s="16">
        <v>4</v>
      </c>
      <c r="E358" s="17">
        <f t="shared" si="47"/>
        <v>8.7368037859483078E-4</v>
      </c>
      <c r="F358" s="17">
        <f t="shared" si="48"/>
        <v>2.7812543457099149E-4</v>
      </c>
      <c r="G358" s="17">
        <f t="shared" si="50"/>
        <v>-0.66666666666666663</v>
      </c>
      <c r="H358" s="17">
        <f t="shared" si="49"/>
        <v>-5.8245358572988715E-4</v>
      </c>
    </row>
    <row r="359" spans="1:8" x14ac:dyDescent="0.2">
      <c r="A359" s="14"/>
      <c r="B359" s="15" t="s">
        <v>335</v>
      </c>
      <c r="C359" s="16">
        <v>3</v>
      </c>
      <c r="D359" s="16">
        <v>6</v>
      </c>
      <c r="E359" s="17">
        <f t="shared" si="47"/>
        <v>2.1842009464870769E-4</v>
      </c>
      <c r="F359" s="17">
        <f t="shared" si="48"/>
        <v>4.1718815185648727E-4</v>
      </c>
      <c r="G359" s="17">
        <f t="shared" si="50"/>
        <v>1</v>
      </c>
      <c r="H359" s="17">
        <f t="shared" si="49"/>
        <v>2.1842009464870769E-4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10</v>
      </c>
      <c r="D361" s="16">
        <v>0</v>
      </c>
      <c r="E361" s="17">
        <f t="shared" si="47"/>
        <v>7.2806698216235891E-4</v>
      </c>
      <c r="F361" s="17" t="str">
        <f t="shared" si="48"/>
        <v/>
      </c>
      <c r="G361" s="17">
        <f t="shared" si="50"/>
        <v>-1</v>
      </c>
      <c r="H361" s="17">
        <f t="shared" si="49"/>
        <v>-7.2806698216235891E-4</v>
      </c>
    </row>
    <row r="362" spans="1:8" x14ac:dyDescent="0.2">
      <c r="A362" s="14"/>
      <c r="B362" s="15" t="s">
        <v>338</v>
      </c>
      <c r="C362" s="16">
        <v>228</v>
      </c>
      <c r="D362" s="16">
        <v>159</v>
      </c>
      <c r="E362" s="17">
        <f t="shared" si="47"/>
        <v>1.6599927193301785E-2</v>
      </c>
      <c r="F362" s="17">
        <f t="shared" si="48"/>
        <v>1.1055486024196913E-2</v>
      </c>
      <c r="G362" s="17">
        <f t="shared" si="50"/>
        <v>-0.30263157894736842</v>
      </c>
      <c r="H362" s="17">
        <f t="shared" si="49"/>
        <v>-5.023662176920277E-3</v>
      </c>
    </row>
    <row r="363" spans="1:8" x14ac:dyDescent="0.2">
      <c r="A363" s="14"/>
      <c r="B363" s="15" t="s">
        <v>339</v>
      </c>
      <c r="C363" s="16">
        <v>18</v>
      </c>
      <c r="D363" s="16">
        <v>8</v>
      </c>
      <c r="E363" s="17">
        <f t="shared" si="47"/>
        <v>1.3105205678922462E-3</v>
      </c>
      <c r="F363" s="17">
        <f t="shared" si="48"/>
        <v>5.5625086914198299E-4</v>
      </c>
      <c r="G363" s="17">
        <f t="shared" si="50"/>
        <v>-0.55555555555555558</v>
      </c>
      <c r="H363" s="17">
        <f t="shared" si="49"/>
        <v>-7.2806698216235902E-4</v>
      </c>
    </row>
    <row r="364" spans="1:8" x14ac:dyDescent="0.2">
      <c r="A364" s="14"/>
      <c r="B364" s="15" t="s">
        <v>340</v>
      </c>
      <c r="C364" s="16">
        <v>9</v>
      </c>
      <c r="D364" s="16">
        <v>7</v>
      </c>
      <c r="E364" s="17">
        <f t="shared" si="47"/>
        <v>6.5526028394612308E-4</v>
      </c>
      <c r="F364" s="17">
        <f t="shared" si="48"/>
        <v>4.8671951049923516E-4</v>
      </c>
      <c r="G364" s="17">
        <f t="shared" si="50"/>
        <v>-0.22222222222222221</v>
      </c>
      <c r="H364" s="17">
        <f t="shared" si="49"/>
        <v>-1.4561339643247179E-4</v>
      </c>
    </row>
    <row r="365" spans="1:8" x14ac:dyDescent="0.2">
      <c r="A365" s="14"/>
      <c r="B365" s="15" t="s">
        <v>341</v>
      </c>
      <c r="C365" s="16">
        <v>4</v>
      </c>
      <c r="D365" s="16">
        <v>2</v>
      </c>
      <c r="E365" s="17">
        <f t="shared" si="47"/>
        <v>2.9122679286494357E-4</v>
      </c>
      <c r="F365" s="17">
        <f t="shared" si="48"/>
        <v>1.3906271728549575E-4</v>
      </c>
      <c r="G365" s="17">
        <f t="shared" si="50"/>
        <v>-0.5</v>
      </c>
      <c r="H365" s="17">
        <f t="shared" si="49"/>
        <v>-1.4561339643247179E-4</v>
      </c>
    </row>
    <row r="366" spans="1:8" x14ac:dyDescent="0.2">
      <c r="A366" s="14"/>
      <c r="B366" s="15" t="s">
        <v>342</v>
      </c>
      <c r="C366" s="16">
        <v>2</v>
      </c>
      <c r="D366" s="16">
        <v>1</v>
      </c>
      <c r="E366" s="17">
        <f t="shared" si="47"/>
        <v>1.4561339643247179E-4</v>
      </c>
      <c r="F366" s="17">
        <f t="shared" si="48"/>
        <v>6.9531358642747874E-5</v>
      </c>
      <c r="G366" s="17">
        <f t="shared" si="50"/>
        <v>-0.5</v>
      </c>
      <c r="H366" s="17">
        <f t="shared" si="49"/>
        <v>-7.2806698216235893E-5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114</v>
      </c>
      <c r="D368" s="16">
        <v>348</v>
      </c>
      <c r="E368" s="17">
        <f t="shared" si="47"/>
        <v>8.2999635966508924E-3</v>
      </c>
      <c r="F368" s="17">
        <f t="shared" si="48"/>
        <v>2.4196912807676264E-2</v>
      </c>
      <c r="G368" s="17">
        <f t="shared" si="50"/>
        <v>2.0526315789473686</v>
      </c>
      <c r="H368" s="17">
        <f t="shared" si="49"/>
        <v>1.70367673825992E-2</v>
      </c>
    </row>
    <row r="369" spans="1:8" x14ac:dyDescent="0.2">
      <c r="A369" s="14"/>
      <c r="B369" s="15" t="s">
        <v>345</v>
      </c>
      <c r="C369" s="16">
        <v>276</v>
      </c>
      <c r="D369" s="16">
        <v>45</v>
      </c>
      <c r="E369" s="17">
        <f t="shared" si="47"/>
        <v>2.0094648707681108E-2</v>
      </c>
      <c r="F369" s="17">
        <f t="shared" si="48"/>
        <v>3.1289111389236545E-3</v>
      </c>
      <c r="G369" s="17">
        <f t="shared" si="50"/>
        <v>-0.83695652173913049</v>
      </c>
      <c r="H369" s="17">
        <f t="shared" si="49"/>
        <v>-1.6818347287950494E-2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7.2806698216235893E-5</v>
      </c>
      <c r="F370" s="17" t="str">
        <f t="shared" si="48"/>
        <v/>
      </c>
      <c r="G370" s="17">
        <f t="shared" si="50"/>
        <v>-1</v>
      </c>
      <c r="H370" s="17">
        <f t="shared" si="49"/>
        <v>-7.2806698216235893E-5</v>
      </c>
    </row>
    <row r="371" spans="1:8" x14ac:dyDescent="0.2">
      <c r="A371" s="14"/>
      <c r="B371" s="15" t="s">
        <v>347</v>
      </c>
      <c r="C371" s="16">
        <v>14</v>
      </c>
      <c r="D371" s="16">
        <v>31</v>
      </c>
      <c r="E371" s="17">
        <f t="shared" si="47"/>
        <v>1.0192937750273024E-3</v>
      </c>
      <c r="F371" s="17">
        <f t="shared" si="48"/>
        <v>2.1554721179251842E-3</v>
      </c>
      <c r="G371" s="17">
        <f t="shared" si="50"/>
        <v>1.2142857142857142</v>
      </c>
      <c r="H371" s="17">
        <f t="shared" si="49"/>
        <v>1.2377138696760099E-3</v>
      </c>
    </row>
    <row r="372" spans="1:8" x14ac:dyDescent="0.2">
      <c r="A372" s="14"/>
      <c r="B372" s="15" t="s">
        <v>348</v>
      </c>
      <c r="C372" s="16">
        <v>21</v>
      </c>
      <c r="D372" s="16">
        <v>60</v>
      </c>
      <c r="E372" s="17">
        <f t="shared" si="47"/>
        <v>1.5289406625409539E-3</v>
      </c>
      <c r="F372" s="17">
        <f t="shared" si="48"/>
        <v>4.171881518564873E-3</v>
      </c>
      <c r="G372" s="17">
        <f t="shared" si="50"/>
        <v>1.8571428571428572</v>
      </c>
      <c r="H372" s="17">
        <f t="shared" si="49"/>
        <v>2.8394612304332E-3</v>
      </c>
    </row>
    <row r="373" spans="1:8" x14ac:dyDescent="0.2">
      <c r="A373" s="14"/>
      <c r="B373" s="15" t="s">
        <v>349</v>
      </c>
      <c r="C373" s="16">
        <v>17</v>
      </c>
      <c r="D373" s="16">
        <v>10</v>
      </c>
      <c r="E373" s="17">
        <f t="shared" si="47"/>
        <v>1.2377138696760101E-3</v>
      </c>
      <c r="F373" s="17">
        <f t="shared" si="48"/>
        <v>6.9531358642747876E-4</v>
      </c>
      <c r="G373" s="17">
        <f t="shared" si="50"/>
        <v>-0.41176470588235292</v>
      </c>
      <c r="H373" s="17">
        <f t="shared" si="49"/>
        <v>-5.0964688751365121E-4</v>
      </c>
    </row>
    <row r="374" spans="1:8" x14ac:dyDescent="0.2">
      <c r="A374" s="14"/>
      <c r="B374" s="15" t="s">
        <v>350</v>
      </c>
      <c r="C374" s="16">
        <v>1</v>
      </c>
      <c r="D374" s="16">
        <v>1</v>
      </c>
      <c r="E374" s="17">
        <f t="shared" si="47"/>
        <v>7.2806698216235893E-5</v>
      </c>
      <c r="F374" s="17">
        <f t="shared" si="48"/>
        <v>6.9531358642747874E-5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7.2806698216235893E-5</v>
      </c>
      <c r="F375" s="17" t="str">
        <f t="shared" si="48"/>
        <v/>
      </c>
      <c r="G375" s="17">
        <f t="shared" si="50"/>
        <v>-1</v>
      </c>
      <c r="H375" s="17">
        <f t="shared" si="49"/>
        <v>-7.2806698216235893E-5</v>
      </c>
    </row>
    <row r="376" spans="1:8" x14ac:dyDescent="0.2">
      <c r="A376" s="14"/>
      <c r="B376" s="15" t="s">
        <v>352</v>
      </c>
      <c r="C376" s="16">
        <v>7473</v>
      </c>
      <c r="D376" s="16">
        <v>8957</v>
      </c>
      <c r="E376" s="17">
        <f t="shared" si="47"/>
        <v>0.54408445576993081</v>
      </c>
      <c r="F376" s="17">
        <f t="shared" si="48"/>
        <v>0.62279237936309273</v>
      </c>
      <c r="G376" s="17">
        <f t="shared" si="50"/>
        <v>0.19858156028368795</v>
      </c>
      <c r="H376" s="17">
        <f t="shared" si="49"/>
        <v>0.10804514015289407</v>
      </c>
    </row>
    <row r="377" spans="1:8" x14ac:dyDescent="0.2">
      <c r="A377" s="14"/>
      <c r="B377" s="15" t="s">
        <v>353</v>
      </c>
      <c r="C377" s="16">
        <v>4</v>
      </c>
      <c r="D377" s="16">
        <v>1</v>
      </c>
      <c r="E377" s="17">
        <f t="shared" si="47"/>
        <v>2.9122679286494357E-4</v>
      </c>
      <c r="F377" s="17">
        <f t="shared" si="48"/>
        <v>6.9531358642747874E-5</v>
      </c>
      <c r="G377" s="17">
        <f t="shared" si="50"/>
        <v>-0.75</v>
      </c>
      <c r="H377" s="17">
        <f t="shared" si="49"/>
        <v>-2.1842009464870769E-4</v>
      </c>
    </row>
    <row r="378" spans="1:8" x14ac:dyDescent="0.2">
      <c r="A378" s="14"/>
      <c r="B378" s="15" t="s">
        <v>354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6.9531358642747874E-5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3</v>
      </c>
      <c r="D379" s="16">
        <v>0</v>
      </c>
      <c r="E379" s="17">
        <f t="shared" si="47"/>
        <v>2.1842009464870769E-4</v>
      </c>
      <c r="F379" s="17" t="str">
        <f t="shared" si="48"/>
        <v/>
      </c>
      <c r="G379" s="17">
        <f t="shared" si="50"/>
        <v>-1</v>
      </c>
      <c r="H379" s="17">
        <f t="shared" si="49"/>
        <v>-2.1842009464870769E-4</v>
      </c>
    </row>
    <row r="380" spans="1:8" x14ac:dyDescent="0.2">
      <c r="A380" s="14"/>
      <c r="B380" s="15" t="s">
        <v>356</v>
      </c>
      <c r="C380" s="16">
        <v>157</v>
      </c>
      <c r="D380" s="16">
        <v>102</v>
      </c>
      <c r="E380" s="17">
        <f t="shared" si="47"/>
        <v>1.1430651619949035E-2</v>
      </c>
      <c r="F380" s="17">
        <f t="shared" si="48"/>
        <v>7.0921985815602835E-3</v>
      </c>
      <c r="G380" s="17">
        <f t="shared" si="50"/>
        <v>-0.3503184713375796</v>
      </c>
      <c r="H380" s="17">
        <f t="shared" si="49"/>
        <v>-4.0043684018929741E-3</v>
      </c>
    </row>
    <row r="381" spans="1:8" x14ac:dyDescent="0.2">
      <c r="A381" s="14"/>
      <c r="B381" s="15" t="s">
        <v>357</v>
      </c>
      <c r="C381" s="16">
        <v>34</v>
      </c>
      <c r="D381" s="16">
        <v>17</v>
      </c>
      <c r="E381" s="17">
        <f t="shared" si="47"/>
        <v>2.4754277393520202E-3</v>
      </c>
      <c r="F381" s="17">
        <f t="shared" si="48"/>
        <v>1.1820330969267139E-3</v>
      </c>
      <c r="G381" s="17">
        <f t="shared" si="50"/>
        <v>-0.5</v>
      </c>
      <c r="H381" s="17">
        <f t="shared" si="49"/>
        <v>-1.2377138696760101E-3</v>
      </c>
    </row>
    <row r="382" spans="1:8" x14ac:dyDescent="0.2">
      <c r="A382" s="14"/>
      <c r="B382" s="15" t="s">
        <v>358</v>
      </c>
      <c r="C382" s="16">
        <v>3</v>
      </c>
      <c r="D382" s="16">
        <v>0</v>
      </c>
      <c r="E382" s="17">
        <f t="shared" si="47"/>
        <v>2.1842009464870769E-4</v>
      </c>
      <c r="F382" s="17" t="str">
        <f t="shared" si="48"/>
        <v/>
      </c>
      <c r="G382" s="17">
        <f t="shared" si="50"/>
        <v>-1</v>
      </c>
      <c r="H382" s="17">
        <f t="shared" si="49"/>
        <v>-2.1842009464870769E-4</v>
      </c>
    </row>
    <row r="383" spans="1:8" x14ac:dyDescent="0.2">
      <c r="A383" s="14"/>
      <c r="B383" s="15" t="s">
        <v>359</v>
      </c>
      <c r="C383" s="16">
        <v>0</v>
      </c>
      <c r="D383" s="16">
        <v>1</v>
      </c>
      <c r="E383" s="17" t="str">
        <f t="shared" si="47"/>
        <v/>
      </c>
      <c r="F383" s="17">
        <f t="shared" si="48"/>
        <v>6.9531358642747874E-5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18</v>
      </c>
      <c r="D384" s="16">
        <v>1</v>
      </c>
      <c r="E384" s="17">
        <f t="shared" si="47"/>
        <v>1.3105205678922462E-3</v>
      </c>
      <c r="F384" s="17">
        <f t="shared" si="48"/>
        <v>6.9531358642747874E-5</v>
      </c>
      <c r="G384" s="17">
        <f t="shared" si="50"/>
        <v>-0.94444444444444442</v>
      </c>
      <c r="H384" s="17">
        <f t="shared" si="49"/>
        <v>-1.2377138696760103E-3</v>
      </c>
    </row>
    <row r="385" spans="1:8" x14ac:dyDescent="0.2">
      <c r="A385" s="14"/>
      <c r="B385" s="15" t="s">
        <v>361</v>
      </c>
      <c r="C385" s="16">
        <v>2</v>
      </c>
      <c r="D385" s="16">
        <v>0</v>
      </c>
      <c r="E385" s="17">
        <f t="shared" si="47"/>
        <v>1.4561339643247179E-4</v>
      </c>
      <c r="F385" s="17" t="str">
        <f t="shared" si="48"/>
        <v/>
      </c>
      <c r="G385" s="17">
        <f t="shared" si="50"/>
        <v>-1</v>
      </c>
      <c r="H385" s="17">
        <f t="shared" si="49"/>
        <v>-1.4561339643247179E-4</v>
      </c>
    </row>
    <row r="386" spans="1:8" x14ac:dyDescent="0.2">
      <c r="A386" s="14"/>
      <c r="B386" s="15" t="s">
        <v>362</v>
      </c>
      <c r="C386" s="16">
        <v>8</v>
      </c>
      <c r="D386" s="16">
        <v>75</v>
      </c>
      <c r="E386" s="17">
        <f t="shared" si="47"/>
        <v>5.8245358572988715E-4</v>
      </c>
      <c r="F386" s="17">
        <f t="shared" si="48"/>
        <v>5.2148518982060906E-3</v>
      </c>
      <c r="G386" s="17">
        <f t="shared" si="50"/>
        <v>8.375</v>
      </c>
      <c r="H386" s="17">
        <f t="shared" si="49"/>
        <v>4.8780487804878049E-3</v>
      </c>
    </row>
    <row r="387" spans="1:8" x14ac:dyDescent="0.2">
      <c r="A387" s="14"/>
      <c r="B387" s="15" t="s">
        <v>363</v>
      </c>
      <c r="C387" s="16">
        <v>42</v>
      </c>
      <c r="D387" s="16">
        <v>22</v>
      </c>
      <c r="E387" s="17">
        <f t="shared" si="47"/>
        <v>3.0578813250819077E-3</v>
      </c>
      <c r="F387" s="17">
        <f t="shared" si="48"/>
        <v>1.5296898901404534E-3</v>
      </c>
      <c r="G387" s="17">
        <f t="shared" si="50"/>
        <v>-0.47619047619047616</v>
      </c>
      <c r="H387" s="17">
        <f t="shared" si="49"/>
        <v>-1.4561339643247178E-3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7.2806698216235893E-5</v>
      </c>
      <c r="F388" s="17" t="str">
        <f t="shared" si="48"/>
        <v/>
      </c>
      <c r="G388" s="17">
        <f t="shared" si="50"/>
        <v>-1</v>
      </c>
      <c r="H388" s="17">
        <f t="shared" si="49"/>
        <v>-7.2806698216235893E-5</v>
      </c>
    </row>
    <row r="389" spans="1:8" ht="25.5" x14ac:dyDescent="0.2">
      <c r="A389" s="14"/>
      <c r="B389" s="15" t="s">
        <v>365</v>
      </c>
      <c r="C389" s="16">
        <v>2</v>
      </c>
      <c r="D389" s="16">
        <v>0</v>
      </c>
      <c r="E389" s="17">
        <f t="shared" si="47"/>
        <v>1.4561339643247179E-4</v>
      </c>
      <c r="F389" s="17" t="str">
        <f t="shared" si="48"/>
        <v/>
      </c>
      <c r="G389" s="17">
        <f t="shared" si="50"/>
        <v>-1</v>
      </c>
      <c r="H389" s="17">
        <f t="shared" si="49"/>
        <v>-1.4561339643247179E-4</v>
      </c>
    </row>
    <row r="390" spans="1:8" ht="25.5" x14ac:dyDescent="0.2">
      <c r="A390" s="14"/>
      <c r="B390" s="15" t="s">
        <v>366</v>
      </c>
      <c r="C390" s="16">
        <v>60</v>
      </c>
      <c r="D390" s="16">
        <v>214</v>
      </c>
      <c r="E390" s="17">
        <f t="shared" si="47"/>
        <v>4.3684018929741539E-3</v>
      </c>
      <c r="F390" s="17">
        <f t="shared" si="48"/>
        <v>1.4879710749548046E-2</v>
      </c>
      <c r="G390" s="17">
        <f t="shared" si="50"/>
        <v>2.5666666666666669</v>
      </c>
      <c r="H390" s="17">
        <f t="shared" si="49"/>
        <v>1.1212231525300329E-2</v>
      </c>
    </row>
    <row r="391" spans="1:8" x14ac:dyDescent="0.2">
      <c r="A391" s="14"/>
      <c r="B391" s="15" t="s">
        <v>367</v>
      </c>
      <c r="C391" s="16">
        <v>317</v>
      </c>
      <c r="D391" s="16">
        <v>106</v>
      </c>
      <c r="E391" s="17">
        <f t="shared" si="47"/>
        <v>2.3079723334546779E-2</v>
      </c>
      <c r="F391" s="17">
        <f t="shared" si="48"/>
        <v>7.3703240161312753E-3</v>
      </c>
      <c r="G391" s="17">
        <f t="shared" si="50"/>
        <v>-0.66561514195583593</v>
      </c>
      <c r="H391" s="17">
        <f t="shared" si="49"/>
        <v>-1.5362213323625773E-2</v>
      </c>
    </row>
    <row r="392" spans="1:8" x14ac:dyDescent="0.2">
      <c r="A392" s="14"/>
      <c r="B392" s="15" t="s">
        <v>368</v>
      </c>
      <c r="C392" s="16">
        <v>12</v>
      </c>
      <c r="D392" s="16">
        <v>8</v>
      </c>
      <c r="E392" s="17">
        <f t="shared" si="47"/>
        <v>8.7368037859483078E-4</v>
      </c>
      <c r="F392" s="17">
        <f t="shared" si="48"/>
        <v>5.5625086914198299E-4</v>
      </c>
      <c r="G392" s="17">
        <f t="shared" si="50"/>
        <v>-0.33333333333333331</v>
      </c>
      <c r="H392" s="17">
        <f t="shared" si="49"/>
        <v>-2.9122679286494357E-4</v>
      </c>
    </row>
    <row r="393" spans="1:8" x14ac:dyDescent="0.2">
      <c r="A393" s="14"/>
      <c r="B393" s="15" t="s">
        <v>369</v>
      </c>
      <c r="C393" s="16">
        <v>12</v>
      </c>
      <c r="D393" s="16">
        <v>11</v>
      </c>
      <c r="E393" s="17">
        <f t="shared" si="47"/>
        <v>8.7368037859483078E-4</v>
      </c>
      <c r="F393" s="17">
        <f t="shared" si="48"/>
        <v>7.648449450702267E-4</v>
      </c>
      <c r="G393" s="17">
        <f t="shared" si="50"/>
        <v>-8.3333333333333329E-2</v>
      </c>
      <c r="H393" s="17">
        <f t="shared" si="49"/>
        <v>-7.2806698216235893E-5</v>
      </c>
    </row>
    <row r="394" spans="1:8" x14ac:dyDescent="0.2">
      <c r="A394" s="14"/>
      <c r="B394" s="15" t="s">
        <v>370</v>
      </c>
      <c r="C394" s="16">
        <v>12</v>
      </c>
      <c r="D394" s="16">
        <v>54</v>
      </c>
      <c r="E394" s="17">
        <f t="shared" si="47"/>
        <v>8.7368037859483078E-4</v>
      </c>
      <c r="F394" s="17">
        <f t="shared" si="48"/>
        <v>3.7546933667083854E-3</v>
      </c>
      <c r="G394" s="17">
        <f t="shared" si="50"/>
        <v>3.5</v>
      </c>
      <c r="H394" s="17">
        <f t="shared" si="49"/>
        <v>3.0578813250819077E-3</v>
      </c>
    </row>
    <row r="395" spans="1:8" x14ac:dyDescent="0.2">
      <c r="A395" s="14"/>
      <c r="B395" s="15" t="s">
        <v>371</v>
      </c>
      <c r="C395" s="16">
        <v>20</v>
      </c>
      <c r="D395" s="16">
        <v>20</v>
      </c>
      <c r="E395" s="17">
        <f t="shared" si="47"/>
        <v>1.4561339643247178E-3</v>
      </c>
      <c r="F395" s="17">
        <f t="shared" si="48"/>
        <v>1.3906271728549575E-3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69</v>
      </c>
      <c r="D398" s="16">
        <v>10</v>
      </c>
      <c r="E398" s="17">
        <f t="shared" si="47"/>
        <v>5.023662176920277E-3</v>
      </c>
      <c r="F398" s="17">
        <f t="shared" si="48"/>
        <v>6.9531358642747876E-4</v>
      </c>
      <c r="G398" s="17">
        <f t="shared" si="50"/>
        <v>-0.85507246376811596</v>
      </c>
      <c r="H398" s="17">
        <f t="shared" si="49"/>
        <v>-4.2955951947579183E-3</v>
      </c>
    </row>
    <row r="399" spans="1:8" x14ac:dyDescent="0.2">
      <c r="A399" s="14"/>
      <c r="B399" s="15" t="s">
        <v>375</v>
      </c>
      <c r="C399" s="16">
        <v>1</v>
      </c>
      <c r="D399" s="16">
        <v>1</v>
      </c>
      <c r="E399" s="17">
        <f t="shared" si="47"/>
        <v>7.2806698216235893E-5</v>
      </c>
      <c r="F399" s="17">
        <f t="shared" si="48"/>
        <v>6.9531358642747874E-5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4</v>
      </c>
      <c r="D401" s="16">
        <v>0</v>
      </c>
      <c r="E401" s="17">
        <f t="shared" si="47"/>
        <v>2.9122679286494357E-4</v>
      </c>
      <c r="F401" s="17" t="str">
        <f t="shared" si="48"/>
        <v/>
      </c>
      <c r="G401" s="17">
        <f t="shared" si="50"/>
        <v>-1</v>
      </c>
      <c r="H401" s="17">
        <f t="shared" si="49"/>
        <v>-2.9122679286494357E-4</v>
      </c>
    </row>
    <row r="402" spans="1:8" x14ac:dyDescent="0.2">
      <c r="A402" s="14"/>
      <c r="B402" s="15" t="s">
        <v>378</v>
      </c>
      <c r="C402" s="16">
        <v>1234</v>
      </c>
      <c r="D402" s="16">
        <v>2170</v>
      </c>
      <c r="E402" s="17">
        <f t="shared" si="47"/>
        <v>8.984346559883509E-2</v>
      </c>
      <c r="F402" s="17">
        <f t="shared" si="48"/>
        <v>0.1508830482547629</v>
      </c>
      <c r="G402" s="17">
        <f t="shared" si="50"/>
        <v>0.75850891410048626</v>
      </c>
      <c r="H402" s="17">
        <f t="shared" si="49"/>
        <v>6.81470695303968E-2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6.9531358642747874E-5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55</v>
      </c>
      <c r="D405" s="16">
        <v>25</v>
      </c>
      <c r="E405" s="17">
        <f t="shared" si="47"/>
        <v>4.0043684018929741E-3</v>
      </c>
      <c r="F405" s="17">
        <f t="shared" si="48"/>
        <v>1.738283966068697E-3</v>
      </c>
      <c r="G405" s="17">
        <f t="shared" si="50"/>
        <v>-0.54545454545454541</v>
      </c>
      <c r="H405" s="17">
        <f t="shared" si="49"/>
        <v>-2.1842009464870765E-3</v>
      </c>
    </row>
    <row r="406" spans="1:8" x14ac:dyDescent="0.2">
      <c r="A406" s="14"/>
      <c r="B406" s="15" t="s">
        <v>382</v>
      </c>
      <c r="C406" s="16">
        <v>825</v>
      </c>
      <c r="D406" s="16">
        <v>667</v>
      </c>
      <c r="E406" s="17">
        <f t="shared" si="47"/>
        <v>6.0065526028394614E-2</v>
      </c>
      <c r="F406" s="17">
        <f t="shared" si="48"/>
        <v>4.6377416214712835E-2</v>
      </c>
      <c r="G406" s="17">
        <f t="shared" si="50"/>
        <v>-0.19151515151515153</v>
      </c>
      <c r="H406" s="17">
        <f t="shared" si="49"/>
        <v>-1.1503458318165273E-2</v>
      </c>
    </row>
    <row r="407" spans="1:8" x14ac:dyDescent="0.2">
      <c r="A407" s="14"/>
      <c r="B407" s="15" t="s">
        <v>383</v>
      </c>
      <c r="C407" s="16">
        <v>302</v>
      </c>
      <c r="D407" s="16">
        <v>28</v>
      </c>
      <c r="E407" s="17">
        <f t="shared" si="47"/>
        <v>2.1987622861303239E-2</v>
      </c>
      <c r="F407" s="17">
        <f t="shared" si="48"/>
        <v>1.9468780419969406E-3</v>
      </c>
      <c r="G407" s="17">
        <f t="shared" si="50"/>
        <v>-0.9072847682119205</v>
      </c>
      <c r="H407" s="17">
        <f t="shared" si="49"/>
        <v>-1.9949035311248635E-2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18</v>
      </c>
      <c r="D409" s="16">
        <v>12</v>
      </c>
      <c r="E409" s="17">
        <f t="shared" si="47"/>
        <v>1.3105205678922462E-3</v>
      </c>
      <c r="F409" s="17">
        <f t="shared" si="48"/>
        <v>8.3437630371297454E-4</v>
      </c>
      <c r="G409" s="17">
        <f t="shared" si="50"/>
        <v>-0.33333333333333331</v>
      </c>
      <c r="H409" s="17">
        <f t="shared" si="49"/>
        <v>-4.3684018929741539E-4</v>
      </c>
    </row>
    <row r="410" spans="1:8" ht="25.5" x14ac:dyDescent="0.2">
      <c r="A410" s="14"/>
      <c r="B410" s="15" t="s">
        <v>386</v>
      </c>
      <c r="C410" s="16">
        <v>65</v>
      </c>
      <c r="D410" s="16">
        <v>92</v>
      </c>
      <c r="E410" s="17">
        <f t="shared" si="47"/>
        <v>4.7324353840553328E-3</v>
      </c>
      <c r="F410" s="17">
        <f t="shared" si="48"/>
        <v>6.3968849951328045E-3</v>
      </c>
      <c r="G410" s="17">
        <f t="shared" si="50"/>
        <v>0.41538461538461541</v>
      </c>
      <c r="H410" s="17">
        <f t="shared" si="49"/>
        <v>1.9657808518383692E-3</v>
      </c>
    </row>
    <row r="411" spans="1:8" x14ac:dyDescent="0.2">
      <c r="A411" s="14"/>
      <c r="B411" s="15" t="s">
        <v>387</v>
      </c>
      <c r="C411" s="16">
        <v>3</v>
      </c>
      <c r="D411" s="16">
        <v>1</v>
      </c>
      <c r="E411" s="17">
        <f t="shared" si="47"/>
        <v>2.1842009464870769E-4</v>
      </c>
      <c r="F411" s="17">
        <f t="shared" si="48"/>
        <v>6.9531358642747874E-5</v>
      </c>
      <c r="G411" s="17">
        <f t="shared" si="50"/>
        <v>-0.66666666666666663</v>
      </c>
      <c r="H411" s="17">
        <f t="shared" si="49"/>
        <v>-1.4561339643247179E-4</v>
      </c>
    </row>
    <row r="412" spans="1:8" x14ac:dyDescent="0.2">
      <c r="A412" s="14"/>
      <c r="B412" s="15" t="s">
        <v>388</v>
      </c>
      <c r="C412" s="16">
        <v>1</v>
      </c>
      <c r="D412" s="16">
        <v>1</v>
      </c>
      <c r="E412" s="17">
        <f t="shared" si="47"/>
        <v>7.2806698216235893E-5</v>
      </c>
      <c r="F412" s="17">
        <f t="shared" si="48"/>
        <v>6.9531358642747874E-5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389</v>
      </c>
      <c r="C413" s="16">
        <v>6</v>
      </c>
      <c r="D413" s="16">
        <v>2</v>
      </c>
      <c r="E413" s="17">
        <f t="shared" si="47"/>
        <v>4.3684018929741539E-4</v>
      </c>
      <c r="F413" s="17">
        <f t="shared" si="48"/>
        <v>1.3906271728549575E-4</v>
      </c>
      <c r="G413" s="17">
        <f t="shared" si="50"/>
        <v>-0.66666666666666663</v>
      </c>
      <c r="H413" s="17">
        <f t="shared" si="49"/>
        <v>-2.9122679286494357E-4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2</v>
      </c>
      <c r="D415" s="16">
        <v>0</v>
      </c>
      <c r="E415" s="17">
        <f t="shared" si="47"/>
        <v>1.4561339643247179E-4</v>
      </c>
      <c r="F415" s="17" t="str">
        <f t="shared" si="48"/>
        <v/>
      </c>
      <c r="G415" s="17">
        <f t="shared" si="50"/>
        <v>-1</v>
      </c>
      <c r="H415" s="17">
        <f t="shared" si="49"/>
        <v>-1.4561339643247179E-4</v>
      </c>
    </row>
    <row r="416" spans="1:8" ht="25.5" x14ac:dyDescent="0.2">
      <c r="A416" s="14"/>
      <c r="B416" s="15" t="s">
        <v>392</v>
      </c>
      <c r="C416" s="16">
        <v>38</v>
      </c>
      <c r="D416" s="16">
        <v>0</v>
      </c>
      <c r="E416" s="17">
        <f t="shared" si="47"/>
        <v>2.766654532216964E-3</v>
      </c>
      <c r="F416" s="17" t="str">
        <f t="shared" si="48"/>
        <v/>
      </c>
      <c r="G416" s="17">
        <f t="shared" si="50"/>
        <v>-1</v>
      </c>
      <c r="H416" s="17">
        <f t="shared" si="49"/>
        <v>-2.766654532216964E-3</v>
      </c>
    </row>
    <row r="417" spans="1:8" x14ac:dyDescent="0.2">
      <c r="A417" s="14"/>
      <c r="B417" s="15" t="s">
        <v>393</v>
      </c>
      <c r="C417" s="16">
        <v>73</v>
      </c>
      <c r="D417" s="16">
        <v>13</v>
      </c>
      <c r="E417" s="17">
        <f t="shared" si="47"/>
        <v>5.3148889697852203E-3</v>
      </c>
      <c r="F417" s="17">
        <f t="shared" si="48"/>
        <v>9.0390766235572248E-4</v>
      </c>
      <c r="G417" s="17">
        <f t="shared" si="50"/>
        <v>-0.82191780821917804</v>
      </c>
      <c r="H417" s="17">
        <f t="shared" si="49"/>
        <v>-4.368401892974153E-3</v>
      </c>
    </row>
    <row r="418" spans="1:8" x14ac:dyDescent="0.2">
      <c r="A418" s="14"/>
      <c r="B418" s="15" t="s">
        <v>394</v>
      </c>
      <c r="C418" s="16">
        <v>30</v>
      </c>
      <c r="D418" s="16">
        <v>29</v>
      </c>
      <c r="E418" s="17">
        <f t="shared" si="47"/>
        <v>2.1842009464870769E-3</v>
      </c>
      <c r="F418" s="17">
        <f t="shared" si="48"/>
        <v>2.0164094006396883E-3</v>
      </c>
      <c r="G418" s="17">
        <f t="shared" si="50"/>
        <v>-3.3333333333333333E-2</v>
      </c>
      <c r="H418" s="17">
        <f t="shared" si="49"/>
        <v>-7.2806698216235893E-5</v>
      </c>
    </row>
    <row r="419" spans="1:8" x14ac:dyDescent="0.2">
      <c r="A419" s="14"/>
      <c r="B419" s="15" t="s">
        <v>395</v>
      </c>
      <c r="C419" s="16">
        <v>3</v>
      </c>
      <c r="D419" s="16">
        <v>6</v>
      </c>
      <c r="E419" s="17">
        <f t="shared" si="47"/>
        <v>2.1842009464870769E-4</v>
      </c>
      <c r="F419" s="17">
        <f t="shared" si="48"/>
        <v>4.1718815185648727E-4</v>
      </c>
      <c r="G419" s="17">
        <f t="shared" si="50"/>
        <v>1</v>
      </c>
      <c r="H419" s="17">
        <f t="shared" si="49"/>
        <v>2.1842009464870769E-4</v>
      </c>
    </row>
    <row r="420" spans="1:8" x14ac:dyDescent="0.2">
      <c r="A420" s="14"/>
      <c r="B420" s="15" t="s">
        <v>396</v>
      </c>
      <c r="C420" s="16">
        <v>9</v>
      </c>
      <c r="D420" s="16">
        <v>21</v>
      </c>
      <c r="E420" s="17">
        <f t="shared" ref="E420:E483" si="51">+IF(C420=0,"",C420/C$356)</f>
        <v>6.5526028394612308E-4</v>
      </c>
      <c r="F420" s="17">
        <f t="shared" ref="F420:F483" si="52">+IF(D420=0,"",D420/D$356)</f>
        <v>1.4601585314977055E-3</v>
      </c>
      <c r="G420" s="17">
        <f t="shared" si="50"/>
        <v>1.3333333333333333</v>
      </c>
      <c r="H420" s="17">
        <f t="shared" ref="H420:H483" si="53">+IF(OR(AND(E420=""),(G420="")),"",E420*G420)</f>
        <v>8.7368037859483078E-4</v>
      </c>
    </row>
    <row r="421" spans="1:8" x14ac:dyDescent="0.2">
      <c r="A421" s="14"/>
      <c r="B421" s="15" t="s">
        <v>397</v>
      </c>
      <c r="C421" s="16">
        <v>6</v>
      </c>
      <c r="D421" s="16">
        <v>6</v>
      </c>
      <c r="E421" s="17">
        <f t="shared" si="51"/>
        <v>4.3684018929741539E-4</v>
      </c>
      <c r="F421" s="17">
        <f t="shared" si="52"/>
        <v>4.1718815185648727E-4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6.9531358642747874E-5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2</v>
      </c>
      <c r="E424" s="17">
        <f t="shared" si="51"/>
        <v>7.2806698216235893E-5</v>
      </c>
      <c r="F424" s="17">
        <f t="shared" si="52"/>
        <v>1.3906271728549575E-4</v>
      </c>
      <c r="G424" s="17">
        <f t="shared" si="54"/>
        <v>1</v>
      </c>
      <c r="H424" s="17">
        <f t="shared" si="53"/>
        <v>7.2806698216235893E-5</v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</v>
      </c>
      <c r="D426" s="16">
        <v>1</v>
      </c>
      <c r="E426" s="17">
        <f t="shared" si="51"/>
        <v>7.2806698216235893E-5</v>
      </c>
      <c r="F426" s="17">
        <f t="shared" si="52"/>
        <v>6.9531358642747874E-5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403</v>
      </c>
      <c r="C427" s="16">
        <v>14</v>
      </c>
      <c r="D427" s="16">
        <v>2</v>
      </c>
      <c r="E427" s="17">
        <f t="shared" si="51"/>
        <v>1.0192937750273024E-3</v>
      </c>
      <c r="F427" s="17">
        <f t="shared" si="52"/>
        <v>1.3906271728549575E-4</v>
      </c>
      <c r="G427" s="17">
        <f t="shared" si="54"/>
        <v>-0.8571428571428571</v>
      </c>
      <c r="H427" s="17">
        <f t="shared" si="53"/>
        <v>-8.7368037859483056E-4</v>
      </c>
    </row>
    <row r="428" spans="1:8" x14ac:dyDescent="0.2">
      <c r="A428" s="14"/>
      <c r="B428" s="15" t="s">
        <v>404</v>
      </c>
      <c r="C428" s="16">
        <v>415</v>
      </c>
      <c r="D428" s="16">
        <v>125</v>
      </c>
      <c r="E428" s="17">
        <f t="shared" si="51"/>
        <v>3.0214779759737895E-2</v>
      </c>
      <c r="F428" s="17">
        <f t="shared" si="52"/>
        <v>8.6914198303434855E-3</v>
      </c>
      <c r="G428" s="17">
        <f t="shared" si="54"/>
        <v>-0.6987951807228916</v>
      </c>
      <c r="H428" s="17">
        <f t="shared" si="53"/>
        <v>-2.1113942482708408E-2</v>
      </c>
    </row>
    <row r="429" spans="1:8" x14ac:dyDescent="0.2">
      <c r="A429" s="14"/>
      <c r="B429" s="15" t="s">
        <v>405</v>
      </c>
      <c r="C429" s="16">
        <v>2</v>
      </c>
      <c r="D429" s="16">
        <v>0</v>
      </c>
      <c r="E429" s="17">
        <f t="shared" si="51"/>
        <v>1.4561339643247179E-4</v>
      </c>
      <c r="F429" s="17" t="str">
        <f t="shared" si="52"/>
        <v/>
      </c>
      <c r="G429" s="17">
        <f t="shared" si="54"/>
        <v>-1</v>
      </c>
      <c r="H429" s="17">
        <f t="shared" si="53"/>
        <v>-1.4561339643247179E-4</v>
      </c>
    </row>
    <row r="430" spans="1:8" x14ac:dyDescent="0.2">
      <c r="A430" s="14"/>
      <c r="B430" s="15" t="s">
        <v>406</v>
      </c>
      <c r="C430" s="16">
        <v>3</v>
      </c>
      <c r="D430" s="16">
        <v>2</v>
      </c>
      <c r="E430" s="17">
        <f t="shared" si="51"/>
        <v>2.1842009464870769E-4</v>
      </c>
      <c r="F430" s="17">
        <f t="shared" si="52"/>
        <v>1.3906271728549575E-4</v>
      </c>
      <c r="G430" s="17">
        <f t="shared" si="54"/>
        <v>-0.33333333333333331</v>
      </c>
      <c r="H430" s="17">
        <f t="shared" si="53"/>
        <v>-7.2806698216235893E-5</v>
      </c>
    </row>
    <row r="431" spans="1:8" x14ac:dyDescent="0.2">
      <c r="A431" s="14"/>
      <c r="B431" s="15" t="s">
        <v>407</v>
      </c>
      <c r="C431" s="16">
        <v>3</v>
      </c>
      <c r="D431" s="16">
        <v>2</v>
      </c>
      <c r="E431" s="17">
        <f t="shared" si="51"/>
        <v>2.1842009464870769E-4</v>
      </c>
      <c r="F431" s="17">
        <f t="shared" si="52"/>
        <v>1.3906271728549575E-4</v>
      </c>
      <c r="G431" s="17">
        <f t="shared" si="54"/>
        <v>-0.33333333333333331</v>
      </c>
      <c r="H431" s="17">
        <f t="shared" si="53"/>
        <v>-7.2806698216235893E-5</v>
      </c>
    </row>
    <row r="432" spans="1:8" x14ac:dyDescent="0.2">
      <c r="A432" s="14"/>
      <c r="B432" s="15" t="s">
        <v>408</v>
      </c>
      <c r="C432" s="16">
        <v>26</v>
      </c>
      <c r="D432" s="16">
        <v>42</v>
      </c>
      <c r="E432" s="17">
        <f t="shared" si="51"/>
        <v>1.8929741536221332E-3</v>
      </c>
      <c r="F432" s="17">
        <f t="shared" si="52"/>
        <v>2.9203170629954109E-3</v>
      </c>
      <c r="G432" s="17">
        <f t="shared" si="54"/>
        <v>0.61538461538461542</v>
      </c>
      <c r="H432" s="17">
        <f t="shared" si="53"/>
        <v>1.1649071714597743E-3</v>
      </c>
    </row>
    <row r="433" spans="1:8" x14ac:dyDescent="0.2">
      <c r="A433" s="14"/>
      <c r="B433" s="15" t="s">
        <v>409</v>
      </c>
      <c r="C433" s="16">
        <v>25</v>
      </c>
      <c r="D433" s="16">
        <v>5</v>
      </c>
      <c r="E433" s="17">
        <f t="shared" si="51"/>
        <v>1.8201674554058974E-3</v>
      </c>
      <c r="F433" s="17">
        <f t="shared" si="52"/>
        <v>3.4765679321373938E-4</v>
      </c>
      <c r="G433" s="17">
        <f t="shared" si="54"/>
        <v>-0.8</v>
      </c>
      <c r="H433" s="17">
        <f t="shared" si="53"/>
        <v>-1.456133964324718E-3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</v>
      </c>
      <c r="D436" s="16">
        <v>3</v>
      </c>
      <c r="E436" s="17">
        <f t="shared" si="51"/>
        <v>2.9122679286494357E-4</v>
      </c>
      <c r="F436" s="17">
        <f t="shared" si="52"/>
        <v>2.0859407592824363E-4</v>
      </c>
      <c r="G436" s="17">
        <f t="shared" si="54"/>
        <v>-0.25</v>
      </c>
      <c r="H436" s="17">
        <f t="shared" si="53"/>
        <v>-7.2806698216235893E-5</v>
      </c>
    </row>
    <row r="437" spans="1:8" x14ac:dyDescent="0.2">
      <c r="A437" s="14"/>
      <c r="B437" s="15" t="s">
        <v>413</v>
      </c>
      <c r="C437" s="16">
        <v>5</v>
      </c>
      <c r="D437" s="16">
        <v>27</v>
      </c>
      <c r="E437" s="17">
        <f t="shared" si="51"/>
        <v>3.6403349108117945E-4</v>
      </c>
      <c r="F437" s="17">
        <f t="shared" si="52"/>
        <v>1.8773466833541927E-3</v>
      </c>
      <c r="G437" s="17">
        <f t="shared" si="54"/>
        <v>4.4000000000000004</v>
      </c>
      <c r="H437" s="17">
        <f t="shared" si="53"/>
        <v>1.6017473607571897E-3</v>
      </c>
    </row>
    <row r="438" spans="1:8" x14ac:dyDescent="0.2">
      <c r="A438" s="14"/>
      <c r="B438" s="15" t="s">
        <v>414</v>
      </c>
      <c r="C438" s="16">
        <v>1</v>
      </c>
      <c r="D438" s="16">
        <v>4</v>
      </c>
      <c r="E438" s="17">
        <f t="shared" si="51"/>
        <v>7.2806698216235893E-5</v>
      </c>
      <c r="F438" s="17">
        <f t="shared" si="52"/>
        <v>2.7812543457099149E-4</v>
      </c>
      <c r="G438" s="17">
        <f t="shared" si="54"/>
        <v>3</v>
      </c>
      <c r="H438" s="17">
        <f t="shared" si="53"/>
        <v>2.1842009464870769E-4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2</v>
      </c>
      <c r="D442" s="16">
        <v>1</v>
      </c>
      <c r="E442" s="17">
        <f t="shared" si="51"/>
        <v>1.4561339643247179E-4</v>
      </c>
      <c r="F442" s="17">
        <f t="shared" si="52"/>
        <v>6.9531358642747874E-5</v>
      </c>
      <c r="G442" s="17">
        <f t="shared" si="54"/>
        <v>-0.5</v>
      </c>
      <c r="H442" s="17">
        <f t="shared" si="53"/>
        <v>-7.2806698216235893E-5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6.9531358642747874E-5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6.9531358642747874E-5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13</v>
      </c>
      <c r="D448" s="16">
        <v>1</v>
      </c>
      <c r="E448" s="17">
        <f t="shared" si="51"/>
        <v>9.464870768110666E-4</v>
      </c>
      <c r="F448" s="17">
        <f t="shared" si="52"/>
        <v>6.9531358642747874E-5</v>
      </c>
      <c r="G448" s="17">
        <f t="shared" si="54"/>
        <v>-0.92307692307692313</v>
      </c>
      <c r="H448" s="17">
        <f t="shared" si="53"/>
        <v>-8.7368037859483078E-4</v>
      </c>
    </row>
    <row r="449" spans="1:8" x14ac:dyDescent="0.2">
      <c r="A449" s="14"/>
      <c r="B449" s="15" t="s">
        <v>425</v>
      </c>
      <c r="C449" s="16">
        <v>1</v>
      </c>
      <c r="D449" s="16">
        <v>0</v>
      </c>
      <c r="E449" s="17">
        <f t="shared" si="51"/>
        <v>7.2806698216235893E-5</v>
      </c>
      <c r="F449" s="17" t="str">
        <f t="shared" si="52"/>
        <v/>
      </c>
      <c r="G449" s="17">
        <f t="shared" si="54"/>
        <v>-1</v>
      </c>
      <c r="H449" s="17">
        <f t="shared" si="53"/>
        <v>-7.2806698216235893E-5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10</v>
      </c>
      <c r="D452" s="16">
        <v>3</v>
      </c>
      <c r="E452" s="17">
        <f t="shared" si="51"/>
        <v>7.2806698216235891E-4</v>
      </c>
      <c r="F452" s="17">
        <f t="shared" si="52"/>
        <v>2.0859407592824363E-4</v>
      </c>
      <c r="G452" s="17">
        <f t="shared" si="54"/>
        <v>-0.7</v>
      </c>
      <c r="H452" s="17">
        <f t="shared" si="53"/>
        <v>-5.0964688751365121E-4</v>
      </c>
    </row>
    <row r="453" spans="1:8" x14ac:dyDescent="0.2">
      <c r="A453" s="14"/>
      <c r="B453" s="15" t="s">
        <v>429</v>
      </c>
      <c r="C453" s="16">
        <v>384</v>
      </c>
      <c r="D453" s="16">
        <v>2</v>
      </c>
      <c r="E453" s="17">
        <f t="shared" si="51"/>
        <v>2.7957772115034585E-2</v>
      </c>
      <c r="F453" s="17">
        <f t="shared" si="52"/>
        <v>1.3906271728549575E-4</v>
      </c>
      <c r="G453" s="17">
        <f t="shared" si="54"/>
        <v>-0.99479166666666663</v>
      </c>
      <c r="H453" s="17">
        <f t="shared" si="53"/>
        <v>-2.7812158718602112E-2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6.9531358642747874E-5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93</v>
      </c>
      <c r="D455" s="16">
        <v>2</v>
      </c>
      <c r="E455" s="17">
        <f t="shared" si="51"/>
        <v>6.7710229341099385E-3</v>
      </c>
      <c r="F455" s="17">
        <f t="shared" si="52"/>
        <v>1.3906271728549575E-4</v>
      </c>
      <c r="G455" s="17">
        <f t="shared" si="54"/>
        <v>-0.978494623655914</v>
      </c>
      <c r="H455" s="17">
        <f t="shared" si="53"/>
        <v>-6.6254095376774664E-3</v>
      </c>
    </row>
    <row r="456" spans="1:8" x14ac:dyDescent="0.2">
      <c r="A456" s="14"/>
      <c r="B456" s="15" t="s">
        <v>432</v>
      </c>
      <c r="C456" s="16">
        <v>2</v>
      </c>
      <c r="D456" s="16">
        <v>0</v>
      </c>
      <c r="E456" s="17">
        <f t="shared" si="51"/>
        <v>1.4561339643247179E-4</v>
      </c>
      <c r="F456" s="17" t="str">
        <f t="shared" si="52"/>
        <v/>
      </c>
      <c r="G456" s="17">
        <f t="shared" si="54"/>
        <v>-1</v>
      </c>
      <c r="H456" s="17">
        <f t="shared" si="53"/>
        <v>-1.4561339643247179E-4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0</v>
      </c>
      <c r="E458" s="17">
        <f t="shared" si="51"/>
        <v>7.2806698216235893E-5</v>
      </c>
      <c r="F458" s="17" t="str">
        <f t="shared" si="52"/>
        <v/>
      </c>
      <c r="G458" s="17">
        <f t="shared" si="54"/>
        <v>-1</v>
      </c>
      <c r="H458" s="17">
        <f t="shared" si="53"/>
        <v>-7.2806698216235893E-5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</v>
      </c>
      <c r="D463" s="16">
        <v>2</v>
      </c>
      <c r="E463" s="17">
        <f t="shared" si="51"/>
        <v>3.6403349108117945E-4</v>
      </c>
      <c r="F463" s="17">
        <f t="shared" si="52"/>
        <v>1.3906271728549575E-4</v>
      </c>
      <c r="G463" s="17">
        <f t="shared" si="54"/>
        <v>-0.6</v>
      </c>
      <c r="H463" s="17">
        <f t="shared" si="53"/>
        <v>-2.1842009464870767E-4</v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6.9531358642747874E-5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0</v>
      </c>
      <c r="E465" s="17">
        <f t="shared" si="51"/>
        <v>2.1842009464870769E-4</v>
      </c>
      <c r="F465" s="17" t="str">
        <f t="shared" si="52"/>
        <v/>
      </c>
      <c r="G465" s="17">
        <f t="shared" si="54"/>
        <v>-1</v>
      </c>
      <c r="H465" s="17">
        <f t="shared" si="53"/>
        <v>-2.1842009464870769E-4</v>
      </c>
    </row>
    <row r="466" spans="1:8" x14ac:dyDescent="0.2">
      <c r="A466" s="14"/>
      <c r="B466" s="15" t="s">
        <v>442</v>
      </c>
      <c r="C466" s="16">
        <v>8</v>
      </c>
      <c r="D466" s="16">
        <v>9</v>
      </c>
      <c r="E466" s="17">
        <f t="shared" si="51"/>
        <v>5.8245358572988715E-4</v>
      </c>
      <c r="F466" s="17">
        <f t="shared" si="52"/>
        <v>6.2578222778473093E-4</v>
      </c>
      <c r="G466" s="17">
        <f t="shared" si="54"/>
        <v>0.125</v>
      </c>
      <c r="H466" s="17">
        <f t="shared" si="53"/>
        <v>7.2806698216235893E-5</v>
      </c>
    </row>
    <row r="467" spans="1:8" x14ac:dyDescent="0.2">
      <c r="A467" s="14"/>
      <c r="B467" s="15" t="s">
        <v>443</v>
      </c>
      <c r="C467" s="16">
        <v>3</v>
      </c>
      <c r="D467" s="16">
        <v>0</v>
      </c>
      <c r="E467" s="17">
        <f t="shared" si="51"/>
        <v>2.1842009464870769E-4</v>
      </c>
      <c r="F467" s="17" t="str">
        <f t="shared" si="52"/>
        <v/>
      </c>
      <c r="G467" s="17">
        <f t="shared" si="54"/>
        <v>-1</v>
      </c>
      <c r="H467" s="17">
        <f t="shared" si="53"/>
        <v>-2.1842009464870769E-4</v>
      </c>
    </row>
    <row r="468" spans="1:8" ht="25.5" x14ac:dyDescent="0.2">
      <c r="A468" s="14"/>
      <c r="B468" s="15" t="s">
        <v>444</v>
      </c>
      <c r="C468" s="16">
        <v>3</v>
      </c>
      <c r="D468" s="16">
        <v>1</v>
      </c>
      <c r="E468" s="17">
        <f t="shared" si="51"/>
        <v>2.1842009464870769E-4</v>
      </c>
      <c r="F468" s="17">
        <f t="shared" si="52"/>
        <v>6.9531358642747874E-5</v>
      </c>
      <c r="G468" s="17">
        <f t="shared" si="54"/>
        <v>-0.66666666666666663</v>
      </c>
      <c r="H468" s="17">
        <f t="shared" si="53"/>
        <v>-1.4561339643247179E-4</v>
      </c>
    </row>
    <row r="469" spans="1:8" ht="25.5" x14ac:dyDescent="0.2">
      <c r="A469" s="14"/>
      <c r="B469" s="15" t="s">
        <v>445</v>
      </c>
      <c r="C469" s="16">
        <v>16</v>
      </c>
      <c r="D469" s="16">
        <v>4</v>
      </c>
      <c r="E469" s="17">
        <f t="shared" si="51"/>
        <v>1.1649071714597743E-3</v>
      </c>
      <c r="F469" s="17">
        <f t="shared" si="52"/>
        <v>2.7812543457099149E-4</v>
      </c>
      <c r="G469" s="17">
        <f t="shared" si="54"/>
        <v>-0.75</v>
      </c>
      <c r="H469" s="17">
        <f t="shared" si="53"/>
        <v>-8.7368037859483078E-4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</v>
      </c>
      <c r="D471" s="16">
        <v>0</v>
      </c>
      <c r="E471" s="17">
        <f t="shared" si="51"/>
        <v>2.1842009464870769E-4</v>
      </c>
      <c r="F471" s="17" t="str">
        <f t="shared" si="52"/>
        <v/>
      </c>
      <c r="G471" s="17">
        <f t="shared" si="54"/>
        <v>-1</v>
      </c>
      <c r="H471" s="17">
        <f t="shared" si="53"/>
        <v>-2.1842009464870769E-4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1</v>
      </c>
      <c r="D474" s="16">
        <v>1</v>
      </c>
      <c r="E474" s="17">
        <f t="shared" si="51"/>
        <v>7.2806698216235893E-5</v>
      </c>
      <c r="F474" s="17">
        <f t="shared" si="52"/>
        <v>6.9531358642747874E-5</v>
      </c>
      <c r="G474" s="17">
        <f t="shared" si="54"/>
        <v>0</v>
      </c>
      <c r="H474" s="17">
        <f t="shared" si="53"/>
        <v>0</v>
      </c>
    </row>
    <row r="475" spans="1:8" x14ac:dyDescent="0.2">
      <c r="A475" s="14"/>
      <c r="B475" s="15" t="s">
        <v>451</v>
      </c>
      <c r="C475" s="16">
        <v>8</v>
      </c>
      <c r="D475" s="16">
        <v>16</v>
      </c>
      <c r="E475" s="17">
        <f t="shared" si="51"/>
        <v>5.8245358572988715E-4</v>
      </c>
      <c r="F475" s="17">
        <f t="shared" si="52"/>
        <v>1.112501738283966E-3</v>
      </c>
      <c r="G475" s="17">
        <f t="shared" si="54"/>
        <v>1</v>
      </c>
      <c r="H475" s="17">
        <f t="shared" si="53"/>
        <v>5.8245358572988715E-4</v>
      </c>
    </row>
    <row r="476" spans="1:8" x14ac:dyDescent="0.2">
      <c r="A476" s="14"/>
      <c r="B476" s="15" t="s">
        <v>452</v>
      </c>
      <c r="C476" s="16">
        <v>1</v>
      </c>
      <c r="D476" s="16">
        <v>2</v>
      </c>
      <c r="E476" s="17">
        <f t="shared" si="51"/>
        <v>7.2806698216235893E-5</v>
      </c>
      <c r="F476" s="17">
        <f t="shared" si="52"/>
        <v>1.3906271728549575E-4</v>
      </c>
      <c r="G476" s="17">
        <f t="shared" si="54"/>
        <v>1</v>
      </c>
      <c r="H476" s="17">
        <f t="shared" si="53"/>
        <v>7.2806698216235893E-5</v>
      </c>
    </row>
    <row r="477" spans="1:8" x14ac:dyDescent="0.2">
      <c r="A477" s="14"/>
      <c r="B477" s="15" t="s">
        <v>453</v>
      </c>
      <c r="C477" s="16">
        <v>0</v>
      </c>
      <c r="D477" s="16">
        <v>1</v>
      </c>
      <c r="E477" s="17" t="str">
        <f t="shared" si="51"/>
        <v/>
      </c>
      <c r="F477" s="17">
        <f t="shared" si="52"/>
        <v>6.9531358642747874E-5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6</v>
      </c>
      <c r="D479" s="16">
        <v>7</v>
      </c>
      <c r="E479" s="17">
        <f t="shared" si="51"/>
        <v>4.3684018929741539E-4</v>
      </c>
      <c r="F479" s="17">
        <f t="shared" si="52"/>
        <v>4.8671951049923516E-4</v>
      </c>
      <c r="G479" s="17">
        <f t="shared" si="54"/>
        <v>0.16666666666666666</v>
      </c>
      <c r="H479" s="17">
        <f t="shared" si="53"/>
        <v>7.2806698216235893E-5</v>
      </c>
    </row>
    <row r="480" spans="1:8" x14ac:dyDescent="0.2">
      <c r="A480" s="14"/>
      <c r="B480" s="15" t="s">
        <v>456</v>
      </c>
      <c r="C480" s="16">
        <v>4</v>
      </c>
      <c r="D480" s="16">
        <v>4</v>
      </c>
      <c r="E480" s="17">
        <f t="shared" si="51"/>
        <v>2.9122679286494357E-4</v>
      </c>
      <c r="F480" s="17">
        <f t="shared" si="52"/>
        <v>2.7812543457099149E-4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18</v>
      </c>
      <c r="D481" s="16">
        <v>15</v>
      </c>
      <c r="E481" s="17">
        <f t="shared" si="51"/>
        <v>1.3105205678922462E-3</v>
      </c>
      <c r="F481" s="17">
        <f t="shared" si="52"/>
        <v>1.0429703796412183E-3</v>
      </c>
      <c r="G481" s="17">
        <f t="shared" si="54"/>
        <v>-0.16666666666666666</v>
      </c>
      <c r="H481" s="17">
        <f t="shared" si="53"/>
        <v>-2.1842009464870769E-4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0</v>
      </c>
      <c r="E483" s="17">
        <f t="shared" si="51"/>
        <v>7.2806698216235893E-5</v>
      </c>
      <c r="F483" s="17" t="str">
        <f t="shared" si="52"/>
        <v/>
      </c>
      <c r="G483" s="17">
        <f t="shared" si="54"/>
        <v>-1</v>
      </c>
      <c r="H483" s="17">
        <f t="shared" si="53"/>
        <v>-7.2806698216235893E-5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6.9531358642747874E-5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3</v>
      </c>
      <c r="D486" s="16">
        <v>2</v>
      </c>
      <c r="E486" s="17">
        <f t="shared" si="55"/>
        <v>2.1842009464870769E-4</v>
      </c>
      <c r="F486" s="17">
        <f t="shared" si="56"/>
        <v>1.3906271728549575E-4</v>
      </c>
      <c r="G486" s="17">
        <f t="shared" si="58"/>
        <v>-0.33333333333333331</v>
      </c>
      <c r="H486" s="17">
        <f t="shared" si="57"/>
        <v>-7.2806698216235893E-5</v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6.9531358642747874E-5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11</v>
      </c>
      <c r="D489" s="16">
        <v>38</v>
      </c>
      <c r="E489" s="17">
        <f t="shared" si="55"/>
        <v>8.0087368037859484E-4</v>
      </c>
      <c r="F489" s="17">
        <f t="shared" si="56"/>
        <v>2.6421916284244196E-3</v>
      </c>
      <c r="G489" s="17">
        <f t="shared" si="58"/>
        <v>2.4545454545454546</v>
      </c>
      <c r="H489" s="17">
        <f t="shared" si="57"/>
        <v>1.9657808518383692E-3</v>
      </c>
    </row>
    <row r="490" spans="1:8" ht="25.5" x14ac:dyDescent="0.2">
      <c r="A490" s="14"/>
      <c r="B490" s="15" t="s">
        <v>466</v>
      </c>
      <c r="C490" s="16">
        <v>0</v>
      </c>
      <c r="D490" s="16">
        <v>4</v>
      </c>
      <c r="E490" s="17" t="str">
        <f t="shared" si="55"/>
        <v/>
      </c>
      <c r="F490" s="17">
        <f t="shared" si="56"/>
        <v>2.7812543457099149E-4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1</v>
      </c>
      <c r="D491" s="16">
        <v>0</v>
      </c>
      <c r="E491" s="17">
        <f t="shared" si="55"/>
        <v>7.2806698216235893E-5</v>
      </c>
      <c r="F491" s="17" t="str">
        <f t="shared" si="56"/>
        <v/>
      </c>
      <c r="G491" s="17">
        <f t="shared" si="58"/>
        <v>-1</v>
      </c>
      <c r="H491" s="17">
        <f t="shared" si="57"/>
        <v>-7.2806698216235893E-5</v>
      </c>
    </row>
    <row r="492" spans="1:8" x14ac:dyDescent="0.2">
      <c r="A492" s="14"/>
      <c r="B492" s="15" t="s">
        <v>468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6.9531358642747874E-5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2</v>
      </c>
      <c r="D493" s="16">
        <v>0</v>
      </c>
      <c r="E493" s="17">
        <f t="shared" si="55"/>
        <v>1.4561339643247179E-4</v>
      </c>
      <c r="F493" s="17" t="str">
        <f t="shared" si="56"/>
        <v/>
      </c>
      <c r="G493" s="17">
        <f t="shared" si="58"/>
        <v>-1</v>
      </c>
      <c r="H493" s="17">
        <f t="shared" si="57"/>
        <v>-1.4561339643247179E-4</v>
      </c>
    </row>
    <row r="494" spans="1:8" x14ac:dyDescent="0.2">
      <c r="A494" s="14"/>
      <c r="B494" s="15" t="s">
        <v>470</v>
      </c>
      <c r="C494" s="16">
        <v>8</v>
      </c>
      <c r="D494" s="16">
        <v>37</v>
      </c>
      <c r="E494" s="17">
        <f t="shared" si="55"/>
        <v>5.8245358572988715E-4</v>
      </c>
      <c r="F494" s="17">
        <f t="shared" si="56"/>
        <v>2.5726602697816714E-3</v>
      </c>
      <c r="G494" s="17">
        <f t="shared" si="58"/>
        <v>3.625</v>
      </c>
      <c r="H494" s="17">
        <f t="shared" si="57"/>
        <v>2.1113942482708409E-3</v>
      </c>
    </row>
    <row r="495" spans="1:8" x14ac:dyDescent="0.2">
      <c r="A495" s="14"/>
      <c r="B495" s="15" t="s">
        <v>471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6.9531358642747874E-5</v>
      </c>
      <c r="G495" s="17">
        <f t="shared" si="58"/>
        <v>1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32</v>
      </c>
      <c r="D496" s="16">
        <v>93</v>
      </c>
      <c r="E496" s="17">
        <f t="shared" si="55"/>
        <v>2.3298143429195486E-3</v>
      </c>
      <c r="F496" s="17">
        <f t="shared" si="56"/>
        <v>6.4664163537755531E-3</v>
      </c>
      <c r="G496" s="17">
        <f t="shared" si="58"/>
        <v>1.90625</v>
      </c>
      <c r="H496" s="17">
        <f t="shared" si="57"/>
        <v>4.4412085911903895E-3</v>
      </c>
    </row>
    <row r="497" spans="1:8" x14ac:dyDescent="0.2">
      <c r="A497" s="14"/>
      <c r="B497" s="15" t="s">
        <v>473</v>
      </c>
      <c r="C497" s="16">
        <v>1</v>
      </c>
      <c r="D497" s="16">
        <v>0</v>
      </c>
      <c r="E497" s="17">
        <f t="shared" si="55"/>
        <v>7.2806698216235893E-5</v>
      </c>
      <c r="F497" s="17" t="str">
        <f t="shared" si="56"/>
        <v/>
      </c>
      <c r="G497" s="17">
        <f t="shared" si="58"/>
        <v>-1</v>
      </c>
      <c r="H497" s="17">
        <f t="shared" si="57"/>
        <v>-7.2806698216235893E-5</v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1.3906271728549575E-4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2</v>
      </c>
      <c r="D499" s="16">
        <v>0</v>
      </c>
      <c r="E499" s="17">
        <f t="shared" si="55"/>
        <v>1.4561339643247179E-4</v>
      </c>
      <c r="F499" s="17" t="str">
        <f t="shared" si="56"/>
        <v/>
      </c>
      <c r="G499" s="17">
        <f t="shared" si="58"/>
        <v>-1</v>
      </c>
      <c r="H499" s="17">
        <f t="shared" si="57"/>
        <v>-1.4561339643247179E-4</v>
      </c>
    </row>
    <row r="500" spans="1:8" x14ac:dyDescent="0.2">
      <c r="A500" s="14"/>
      <c r="B500" s="15" t="s">
        <v>476</v>
      </c>
      <c r="C500" s="16">
        <v>13</v>
      </c>
      <c r="D500" s="16">
        <v>22</v>
      </c>
      <c r="E500" s="17">
        <f t="shared" si="55"/>
        <v>9.464870768110666E-4</v>
      </c>
      <c r="F500" s="17">
        <f t="shared" si="56"/>
        <v>1.5296898901404534E-3</v>
      </c>
      <c r="G500" s="17">
        <f t="shared" si="58"/>
        <v>0.69230769230769229</v>
      </c>
      <c r="H500" s="17">
        <f t="shared" si="57"/>
        <v>6.5526028394612297E-4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7.2806698216235893E-5</v>
      </c>
      <c r="F501" s="17" t="str">
        <f t="shared" si="56"/>
        <v/>
      </c>
      <c r="G501" s="17">
        <f t="shared" si="58"/>
        <v>-1</v>
      </c>
      <c r="H501" s="17">
        <f t="shared" si="57"/>
        <v>-7.2806698216235893E-5</v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0</v>
      </c>
      <c r="E504" s="17">
        <f t="shared" si="55"/>
        <v>7.2806698216235893E-5</v>
      </c>
      <c r="F504" s="17" t="str">
        <f t="shared" si="56"/>
        <v/>
      </c>
      <c r="G504" s="17">
        <f t="shared" si="58"/>
        <v>-1</v>
      </c>
      <c r="H504" s="17">
        <f t="shared" si="57"/>
        <v>-7.2806698216235893E-5</v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10</v>
      </c>
      <c r="D508" s="16">
        <v>0</v>
      </c>
      <c r="E508" s="17">
        <f t="shared" si="55"/>
        <v>7.2806698216235891E-4</v>
      </c>
      <c r="F508" s="17" t="str">
        <f t="shared" si="56"/>
        <v/>
      </c>
      <c r="G508" s="17">
        <f t="shared" si="58"/>
        <v>-1</v>
      </c>
      <c r="H508" s="17">
        <f t="shared" si="57"/>
        <v>-7.2806698216235891E-4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6.9531358642747874E-5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22</v>
      </c>
      <c r="D510" s="16">
        <v>0</v>
      </c>
      <c r="E510" s="17">
        <f t="shared" si="55"/>
        <v>1.6017473607571897E-3</v>
      </c>
      <c r="F510" s="17" t="str">
        <f t="shared" si="56"/>
        <v/>
      </c>
      <c r="G510" s="17">
        <f t="shared" si="58"/>
        <v>-1</v>
      </c>
      <c r="H510" s="17">
        <f t="shared" si="57"/>
        <v>-1.6017473607571897E-3</v>
      </c>
    </row>
    <row r="511" spans="1:8" ht="25.5" x14ac:dyDescent="0.2">
      <c r="A511" s="14"/>
      <c r="B511" s="15" t="s">
        <v>487</v>
      </c>
      <c r="C511" s="16">
        <v>1</v>
      </c>
      <c r="D511" s="16">
        <v>1</v>
      </c>
      <c r="E511" s="17">
        <f t="shared" si="55"/>
        <v>7.2806698216235893E-5</v>
      </c>
      <c r="F511" s="17">
        <f t="shared" si="56"/>
        <v>6.9531358642747874E-5</v>
      </c>
      <c r="G511" s="17">
        <f t="shared" si="58"/>
        <v>0</v>
      </c>
      <c r="H511" s="17">
        <f t="shared" si="57"/>
        <v>0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1</v>
      </c>
      <c r="D513" s="16">
        <v>1</v>
      </c>
      <c r="E513" s="17">
        <f t="shared" si="55"/>
        <v>7.2806698216235893E-5</v>
      </c>
      <c r="F513" s="17">
        <f t="shared" si="56"/>
        <v>6.9531358642747874E-5</v>
      </c>
      <c r="G513" s="17">
        <f t="shared" si="58"/>
        <v>0</v>
      </c>
      <c r="H513" s="17">
        <f t="shared" si="57"/>
        <v>0</v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3</v>
      </c>
      <c r="D516" s="16">
        <v>0</v>
      </c>
      <c r="E516" s="17">
        <f t="shared" si="55"/>
        <v>2.1842009464870769E-4</v>
      </c>
      <c r="F516" s="17" t="str">
        <f t="shared" si="56"/>
        <v/>
      </c>
      <c r="G516" s="17">
        <f t="shared" si="58"/>
        <v>-1</v>
      </c>
      <c r="H516" s="17">
        <f t="shared" si="57"/>
        <v>-2.1842009464870769E-4</v>
      </c>
    </row>
    <row r="517" spans="1:8" x14ac:dyDescent="0.2">
      <c r="A517" s="14"/>
      <c r="B517" s="15" t="s">
        <v>493</v>
      </c>
      <c r="C517" s="16">
        <v>2</v>
      </c>
      <c r="D517" s="16">
        <v>1</v>
      </c>
      <c r="E517" s="17">
        <f t="shared" si="55"/>
        <v>1.4561339643247179E-4</v>
      </c>
      <c r="F517" s="17">
        <f t="shared" si="56"/>
        <v>6.9531358642747874E-5</v>
      </c>
      <c r="G517" s="17">
        <f t="shared" si="58"/>
        <v>-0.5</v>
      </c>
      <c r="H517" s="17">
        <f t="shared" si="57"/>
        <v>-7.2806698216235893E-5</v>
      </c>
    </row>
    <row r="518" spans="1:8" ht="25.5" x14ac:dyDescent="0.2">
      <c r="A518" s="14"/>
      <c r="B518" s="15" t="s">
        <v>494</v>
      </c>
      <c r="C518" s="16">
        <v>3</v>
      </c>
      <c r="D518" s="16">
        <v>1</v>
      </c>
      <c r="E518" s="17">
        <f t="shared" si="55"/>
        <v>2.1842009464870769E-4</v>
      </c>
      <c r="F518" s="17">
        <f t="shared" si="56"/>
        <v>6.9531358642747874E-5</v>
      </c>
      <c r="G518" s="17">
        <f t="shared" si="58"/>
        <v>-0.66666666666666663</v>
      </c>
      <c r="H518" s="17">
        <f t="shared" si="57"/>
        <v>-1.4561339643247179E-4</v>
      </c>
    </row>
    <row r="519" spans="1:8" x14ac:dyDescent="0.2">
      <c r="A519" s="14"/>
      <c r="B519" s="15" t="s">
        <v>495</v>
      </c>
      <c r="C519" s="16">
        <v>1</v>
      </c>
      <c r="D519" s="16">
        <v>1</v>
      </c>
      <c r="E519" s="17">
        <f t="shared" si="55"/>
        <v>7.2806698216235893E-5</v>
      </c>
      <c r="F519" s="17">
        <f t="shared" si="56"/>
        <v>6.9531358642747874E-5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91</v>
      </c>
      <c r="D520" s="16">
        <v>35</v>
      </c>
      <c r="E520" s="17">
        <f t="shared" si="55"/>
        <v>6.6254095376774664E-3</v>
      </c>
      <c r="F520" s="17">
        <f t="shared" si="56"/>
        <v>2.4335975524961756E-3</v>
      </c>
      <c r="G520" s="17">
        <f t="shared" si="58"/>
        <v>-0.61538461538461542</v>
      </c>
      <c r="H520" s="17">
        <f t="shared" si="57"/>
        <v>-4.0771751001092106E-3</v>
      </c>
    </row>
    <row r="521" spans="1:8" x14ac:dyDescent="0.2">
      <c r="A521" s="14"/>
      <c r="B521" s="15" t="s">
        <v>497</v>
      </c>
      <c r="C521" s="16">
        <v>46</v>
      </c>
      <c r="D521" s="16">
        <v>112</v>
      </c>
      <c r="E521" s="17">
        <f t="shared" si="55"/>
        <v>3.349108117946851E-3</v>
      </c>
      <c r="F521" s="17">
        <f t="shared" si="56"/>
        <v>7.7875121679877625E-3</v>
      </c>
      <c r="G521" s="17">
        <f t="shared" si="58"/>
        <v>1.4347826086956521</v>
      </c>
      <c r="H521" s="17">
        <f t="shared" si="57"/>
        <v>4.8052420822715684E-3</v>
      </c>
    </row>
    <row r="522" spans="1:8" ht="38.25" x14ac:dyDescent="0.2">
      <c r="A522" s="14"/>
      <c r="B522" s="15" t="s">
        <v>498</v>
      </c>
      <c r="C522" s="16">
        <v>1</v>
      </c>
      <c r="D522" s="16">
        <v>10</v>
      </c>
      <c r="E522" s="17">
        <f t="shared" si="55"/>
        <v>7.2806698216235893E-5</v>
      </c>
      <c r="F522" s="17">
        <f t="shared" si="56"/>
        <v>6.9531358642747876E-4</v>
      </c>
      <c r="G522" s="17">
        <f t="shared" si="58"/>
        <v>9</v>
      </c>
      <c r="H522" s="17">
        <f t="shared" si="57"/>
        <v>6.5526028394612308E-4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2</v>
      </c>
      <c r="D524" s="16">
        <v>5</v>
      </c>
      <c r="E524" s="17">
        <f t="shared" si="55"/>
        <v>1.4561339643247179E-4</v>
      </c>
      <c r="F524" s="17">
        <f t="shared" si="56"/>
        <v>3.4765679321373938E-4</v>
      </c>
      <c r="G524" s="17">
        <f t="shared" si="58"/>
        <v>1.5</v>
      </c>
      <c r="H524" s="17">
        <f t="shared" si="57"/>
        <v>2.1842009464870769E-4</v>
      </c>
    </row>
    <row r="525" spans="1:8" ht="25.5" x14ac:dyDescent="0.2">
      <c r="A525" s="14"/>
      <c r="B525" s="15" t="s">
        <v>501</v>
      </c>
      <c r="C525" s="16">
        <v>60</v>
      </c>
      <c r="D525" s="16">
        <v>7</v>
      </c>
      <c r="E525" s="17">
        <f t="shared" si="55"/>
        <v>4.3684018929741539E-3</v>
      </c>
      <c r="F525" s="17">
        <f t="shared" si="56"/>
        <v>4.8671951049923516E-4</v>
      </c>
      <c r="G525" s="17">
        <f t="shared" si="58"/>
        <v>-0.8833333333333333</v>
      </c>
      <c r="H525" s="17">
        <f t="shared" si="57"/>
        <v>-3.8587550054605024E-3</v>
      </c>
    </row>
    <row r="526" spans="1:8" x14ac:dyDescent="0.2">
      <c r="A526" s="14"/>
      <c r="B526" s="15" t="s">
        <v>502</v>
      </c>
      <c r="C526" s="16">
        <v>347</v>
      </c>
      <c r="D526" s="16">
        <v>13</v>
      </c>
      <c r="E526" s="17">
        <f t="shared" si="55"/>
        <v>2.5263924281033856E-2</v>
      </c>
      <c r="F526" s="17">
        <f t="shared" si="56"/>
        <v>9.0390766235572248E-4</v>
      </c>
      <c r="G526" s="17">
        <f t="shared" si="58"/>
        <v>-0.96253602305475505</v>
      </c>
      <c r="H526" s="17">
        <f t="shared" si="57"/>
        <v>-2.4317437204222789E-2</v>
      </c>
    </row>
    <row r="527" spans="1:8" ht="25.5" x14ac:dyDescent="0.2">
      <c r="A527" s="14"/>
      <c r="B527" s="15" t="s">
        <v>503</v>
      </c>
      <c r="C527" s="16">
        <v>3</v>
      </c>
      <c r="D527" s="16">
        <v>0</v>
      </c>
      <c r="E527" s="17">
        <f t="shared" si="55"/>
        <v>2.1842009464870769E-4</v>
      </c>
      <c r="F527" s="17" t="str">
        <f t="shared" si="56"/>
        <v/>
      </c>
      <c r="G527" s="17">
        <f t="shared" si="58"/>
        <v>-1</v>
      </c>
      <c r="H527" s="17">
        <f t="shared" si="57"/>
        <v>-2.1842009464870769E-4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</v>
      </c>
      <c r="D529" s="16">
        <v>26</v>
      </c>
      <c r="E529" s="17">
        <f t="shared" si="55"/>
        <v>7.2806698216235893E-5</v>
      </c>
      <c r="F529" s="17">
        <f t="shared" si="56"/>
        <v>1.807815324711445E-3</v>
      </c>
      <c r="G529" s="17">
        <f t="shared" si="58"/>
        <v>25</v>
      </c>
      <c r="H529" s="17">
        <f t="shared" si="57"/>
        <v>1.8201674554058974E-3</v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6.9531358642747874E-5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1</v>
      </c>
      <c r="E531" s="17">
        <f t="shared" si="55"/>
        <v>7.2806698216235893E-5</v>
      </c>
      <c r="F531" s="17">
        <f t="shared" si="56"/>
        <v>6.9531358642747874E-5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508</v>
      </c>
      <c r="C532" s="16">
        <v>7</v>
      </c>
      <c r="D532" s="16">
        <v>0</v>
      </c>
      <c r="E532" s="17">
        <f t="shared" si="55"/>
        <v>5.0964688751365121E-4</v>
      </c>
      <c r="F532" s="17" t="str">
        <f t="shared" si="56"/>
        <v/>
      </c>
      <c r="G532" s="17">
        <f t="shared" si="58"/>
        <v>-1</v>
      </c>
      <c r="H532" s="17">
        <f t="shared" si="57"/>
        <v>-5.0964688751365121E-4</v>
      </c>
    </row>
    <row r="533" spans="1:8" ht="25.5" x14ac:dyDescent="0.2">
      <c r="A533" s="14"/>
      <c r="B533" s="15" t="s">
        <v>509</v>
      </c>
      <c r="C533" s="16">
        <v>2</v>
      </c>
      <c r="D533" s="16">
        <v>3</v>
      </c>
      <c r="E533" s="17">
        <f t="shared" si="55"/>
        <v>1.4561339643247179E-4</v>
      </c>
      <c r="F533" s="17">
        <f t="shared" si="56"/>
        <v>2.0859407592824363E-4</v>
      </c>
      <c r="G533" s="17">
        <f t="shared" si="58"/>
        <v>0.5</v>
      </c>
      <c r="H533" s="17">
        <f t="shared" si="57"/>
        <v>7.2806698216235893E-5</v>
      </c>
    </row>
    <row r="534" spans="1:8" ht="25.5" x14ac:dyDescent="0.2">
      <c r="A534" s="14"/>
      <c r="B534" s="15" t="s">
        <v>510</v>
      </c>
      <c r="C534" s="16">
        <v>2</v>
      </c>
      <c r="D534" s="16">
        <v>7</v>
      </c>
      <c r="E534" s="17">
        <f t="shared" si="55"/>
        <v>1.4561339643247179E-4</v>
      </c>
      <c r="F534" s="17">
        <f t="shared" si="56"/>
        <v>4.8671951049923516E-4</v>
      </c>
      <c r="G534" s="17">
        <f t="shared" si="58"/>
        <v>2.5</v>
      </c>
      <c r="H534" s="17">
        <f t="shared" si="57"/>
        <v>3.6403349108117945E-4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19</v>
      </c>
      <c r="D539" s="16">
        <v>2</v>
      </c>
      <c r="E539" s="17">
        <f t="shared" si="55"/>
        <v>1.383327266108482E-3</v>
      </c>
      <c r="F539" s="17">
        <f t="shared" si="56"/>
        <v>1.3906271728549575E-4</v>
      </c>
      <c r="G539" s="17">
        <f t="shared" si="58"/>
        <v>-0.89473684210526316</v>
      </c>
      <c r="H539" s="17">
        <f t="shared" si="57"/>
        <v>-1.2377138696760101E-3</v>
      </c>
    </row>
    <row r="540" spans="1:8" ht="25.5" x14ac:dyDescent="0.2">
      <c r="A540" s="14"/>
      <c r="B540" s="15" t="s">
        <v>516</v>
      </c>
      <c r="C540" s="16">
        <v>1</v>
      </c>
      <c r="D540" s="16">
        <v>1</v>
      </c>
      <c r="E540" s="17">
        <f t="shared" si="55"/>
        <v>7.2806698216235893E-5</v>
      </c>
      <c r="F540" s="17">
        <f t="shared" si="56"/>
        <v>6.9531358642747874E-5</v>
      </c>
      <c r="G540" s="17">
        <f t="shared" si="58"/>
        <v>0</v>
      </c>
      <c r="H540" s="17">
        <f t="shared" si="57"/>
        <v>0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2</v>
      </c>
      <c r="E542" s="17">
        <f t="shared" si="55"/>
        <v>7.2806698216235893E-5</v>
      </c>
      <c r="F542" s="17">
        <f t="shared" si="56"/>
        <v>1.3906271728549575E-4</v>
      </c>
      <c r="G542" s="17">
        <f t="shared" si="58"/>
        <v>1</v>
      </c>
      <c r="H542" s="17">
        <f t="shared" si="57"/>
        <v>7.2806698216235893E-5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33</v>
      </c>
      <c r="D544" s="16">
        <v>35</v>
      </c>
      <c r="E544" s="17">
        <f t="shared" si="55"/>
        <v>2.4026210411357846E-3</v>
      </c>
      <c r="F544" s="17">
        <f t="shared" si="56"/>
        <v>2.4335975524961756E-3</v>
      </c>
      <c r="G544" s="17">
        <f t="shared" si="58"/>
        <v>6.0606060606060608E-2</v>
      </c>
      <c r="H544" s="17">
        <f t="shared" si="57"/>
        <v>1.4561339643247179E-4</v>
      </c>
    </row>
    <row r="545" spans="1:8" x14ac:dyDescent="0.2">
      <c r="A545" s="14"/>
      <c r="B545" s="15" t="s">
        <v>521</v>
      </c>
      <c r="C545" s="16">
        <v>25</v>
      </c>
      <c r="D545" s="16">
        <v>7</v>
      </c>
      <c r="E545" s="17">
        <f t="shared" si="55"/>
        <v>1.8201674554058974E-3</v>
      </c>
      <c r="F545" s="17">
        <f t="shared" si="56"/>
        <v>4.8671951049923516E-4</v>
      </c>
      <c r="G545" s="17">
        <f t="shared" si="58"/>
        <v>-0.72</v>
      </c>
      <c r="H545" s="17">
        <f t="shared" si="57"/>
        <v>-1.3105205678922462E-3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7.2806698216235893E-5</v>
      </c>
      <c r="F546" s="17" t="str">
        <f t="shared" si="56"/>
        <v/>
      </c>
      <c r="G546" s="17">
        <f t="shared" si="58"/>
        <v>-1</v>
      </c>
      <c r="H546" s="17">
        <f t="shared" si="57"/>
        <v>-7.2806698216235893E-5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24</v>
      </c>
      <c r="D548" s="16">
        <v>53</v>
      </c>
      <c r="E548" s="17">
        <f t="shared" ref="E548:E585" si="59">+IF(C548=0,"",C548/C$356)</f>
        <v>1.7473607571896616E-3</v>
      </c>
      <c r="F548" s="17">
        <f t="shared" ref="F548:F585" si="60">+IF(D548=0,"",D548/D$356)</f>
        <v>3.6851620080656376E-3</v>
      </c>
      <c r="G548" s="17">
        <f t="shared" si="58"/>
        <v>1.2083333333333333</v>
      </c>
      <c r="H548" s="17">
        <f t="shared" ref="H548:H585" si="61">+IF(OR(AND(E548=""),(G548="")),"",E548*G548)</f>
        <v>2.1113942482708409E-3</v>
      </c>
    </row>
    <row r="549" spans="1:8" x14ac:dyDescent="0.2">
      <c r="A549" s="14"/>
      <c r="B549" s="15" t="s">
        <v>525</v>
      </c>
      <c r="C549" s="16">
        <v>26</v>
      </c>
      <c r="D549" s="16">
        <v>11</v>
      </c>
      <c r="E549" s="17">
        <f t="shared" si="59"/>
        <v>1.8929741536221332E-3</v>
      </c>
      <c r="F549" s="17">
        <f t="shared" si="60"/>
        <v>7.648449450702267E-4</v>
      </c>
      <c r="G549" s="17">
        <f t="shared" ref="G549:G585" si="62">+IF(AND(C549=0,D549=0)," ",IF(C549=0,1,IF(D549=0,-1,(D549-C549)/C549)))</f>
        <v>-0.57692307692307687</v>
      </c>
      <c r="H549" s="17">
        <f t="shared" si="61"/>
        <v>-1.0921004732435383E-3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6.9531358642747874E-5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5</v>
      </c>
      <c r="D552" s="16">
        <v>7</v>
      </c>
      <c r="E552" s="17">
        <f t="shared" si="59"/>
        <v>3.6403349108117945E-4</v>
      </c>
      <c r="F552" s="17">
        <f t="shared" si="60"/>
        <v>4.8671951049923516E-4</v>
      </c>
      <c r="G552" s="17">
        <f t="shared" si="62"/>
        <v>0.4</v>
      </c>
      <c r="H552" s="17">
        <f t="shared" si="61"/>
        <v>1.4561339643247179E-4</v>
      </c>
    </row>
    <row r="553" spans="1:8" x14ac:dyDescent="0.2">
      <c r="A553" s="14"/>
      <c r="B553" s="15" t="s">
        <v>529</v>
      </c>
      <c r="C553" s="16">
        <v>1</v>
      </c>
      <c r="D553" s="16">
        <v>0</v>
      </c>
      <c r="E553" s="17">
        <f t="shared" si="59"/>
        <v>7.2806698216235893E-5</v>
      </c>
      <c r="F553" s="17" t="str">
        <f t="shared" si="60"/>
        <v/>
      </c>
      <c r="G553" s="17">
        <f t="shared" si="62"/>
        <v>-1</v>
      </c>
      <c r="H553" s="17">
        <f t="shared" si="61"/>
        <v>-7.2806698216235893E-5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6.9531358642747874E-5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2</v>
      </c>
      <c r="E561" s="17" t="str">
        <f t="shared" si="59"/>
        <v/>
      </c>
      <c r="F561" s="17">
        <f t="shared" si="60"/>
        <v>1.3906271728549575E-4</v>
      </c>
      <c r="G561" s="17">
        <f t="shared" si="62"/>
        <v>1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1</v>
      </c>
      <c r="D563" s="16">
        <v>0</v>
      </c>
      <c r="E563" s="17">
        <f t="shared" si="59"/>
        <v>7.2806698216235893E-5</v>
      </c>
      <c r="F563" s="17" t="str">
        <f t="shared" si="60"/>
        <v/>
      </c>
      <c r="G563" s="17">
        <f t="shared" si="62"/>
        <v>-1</v>
      </c>
      <c r="H563" s="17">
        <f t="shared" si="61"/>
        <v>-7.2806698216235893E-5</v>
      </c>
    </row>
    <row r="564" spans="1:8" x14ac:dyDescent="0.2">
      <c r="A564" s="14"/>
      <c r="B564" s="15" t="s">
        <v>540</v>
      </c>
      <c r="C564" s="16">
        <v>2</v>
      </c>
      <c r="D564" s="16">
        <v>3</v>
      </c>
      <c r="E564" s="17">
        <f t="shared" si="59"/>
        <v>1.4561339643247179E-4</v>
      </c>
      <c r="F564" s="17">
        <f t="shared" si="60"/>
        <v>2.0859407592824363E-4</v>
      </c>
      <c r="G564" s="17">
        <f t="shared" si="62"/>
        <v>0.5</v>
      </c>
      <c r="H564" s="17">
        <f t="shared" si="61"/>
        <v>7.2806698216235893E-5</v>
      </c>
    </row>
    <row r="565" spans="1:8" ht="25.5" x14ac:dyDescent="0.2">
      <c r="A565" s="14"/>
      <c r="B565" s="15" t="s">
        <v>541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6.9531358642747874E-5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2</v>
      </c>
      <c r="E566" s="17">
        <f t="shared" si="59"/>
        <v>7.2806698216235893E-5</v>
      </c>
      <c r="F566" s="17">
        <f t="shared" si="60"/>
        <v>1.3906271728549575E-4</v>
      </c>
      <c r="G566" s="17">
        <f t="shared" si="62"/>
        <v>1</v>
      </c>
      <c r="H566" s="17">
        <f t="shared" si="61"/>
        <v>7.2806698216235893E-5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3</v>
      </c>
      <c r="D568" s="16">
        <v>0</v>
      </c>
      <c r="E568" s="17">
        <f t="shared" si="59"/>
        <v>2.1842009464870769E-4</v>
      </c>
      <c r="F568" s="17" t="str">
        <f t="shared" si="60"/>
        <v/>
      </c>
      <c r="G568" s="17">
        <f t="shared" si="62"/>
        <v>-1</v>
      </c>
      <c r="H568" s="17">
        <f t="shared" si="61"/>
        <v>-2.1842009464870769E-4</v>
      </c>
    </row>
    <row r="569" spans="1:8" x14ac:dyDescent="0.2">
      <c r="A569" s="14"/>
      <c r="B569" s="15" t="s">
        <v>545</v>
      </c>
      <c r="C569" s="16">
        <v>12</v>
      </c>
      <c r="D569" s="16">
        <v>19</v>
      </c>
      <c r="E569" s="17">
        <f t="shared" si="59"/>
        <v>8.7368037859483078E-4</v>
      </c>
      <c r="F569" s="17">
        <f t="shared" si="60"/>
        <v>1.3210958142122098E-3</v>
      </c>
      <c r="G569" s="17">
        <f t="shared" si="62"/>
        <v>0.58333333333333337</v>
      </c>
      <c r="H569" s="17">
        <f t="shared" si="61"/>
        <v>5.0964688751365132E-4</v>
      </c>
    </row>
    <row r="570" spans="1:8" ht="25.5" x14ac:dyDescent="0.2">
      <c r="A570" s="14"/>
      <c r="B570" s="15" t="s">
        <v>546</v>
      </c>
      <c r="C570" s="16">
        <v>12</v>
      </c>
      <c r="D570" s="16">
        <v>58</v>
      </c>
      <c r="E570" s="17">
        <f t="shared" si="59"/>
        <v>8.7368037859483078E-4</v>
      </c>
      <c r="F570" s="17">
        <f t="shared" si="60"/>
        <v>4.0328188012793767E-3</v>
      </c>
      <c r="G570" s="17">
        <f t="shared" si="62"/>
        <v>3.8333333333333335</v>
      </c>
      <c r="H570" s="17">
        <f t="shared" si="61"/>
        <v>3.3491081179468515E-3</v>
      </c>
    </row>
    <row r="571" spans="1:8" x14ac:dyDescent="0.2">
      <c r="A571" s="14"/>
      <c r="B571" s="15" t="s">
        <v>547</v>
      </c>
      <c r="C571" s="16">
        <v>47</v>
      </c>
      <c r="D571" s="16">
        <v>20</v>
      </c>
      <c r="E571" s="17">
        <f t="shared" si="59"/>
        <v>3.4219148161630871E-3</v>
      </c>
      <c r="F571" s="17">
        <f t="shared" si="60"/>
        <v>1.3906271728549575E-3</v>
      </c>
      <c r="G571" s="17">
        <f t="shared" si="62"/>
        <v>-0.57446808510638303</v>
      </c>
      <c r="H571" s="17">
        <f t="shared" si="61"/>
        <v>-1.9657808518383692E-3</v>
      </c>
    </row>
    <row r="572" spans="1:8" x14ac:dyDescent="0.2">
      <c r="A572" s="14"/>
      <c r="B572" s="15" t="s">
        <v>548</v>
      </c>
      <c r="C572" s="16">
        <v>5</v>
      </c>
      <c r="D572" s="16">
        <v>3</v>
      </c>
      <c r="E572" s="17">
        <f t="shared" si="59"/>
        <v>3.6403349108117945E-4</v>
      </c>
      <c r="F572" s="17">
        <f t="shared" si="60"/>
        <v>2.0859407592824363E-4</v>
      </c>
      <c r="G572" s="17">
        <f t="shared" si="62"/>
        <v>-0.4</v>
      </c>
      <c r="H572" s="17">
        <f t="shared" si="61"/>
        <v>-1.4561339643247179E-4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1</v>
      </c>
      <c r="D576" s="16">
        <v>1</v>
      </c>
      <c r="E576" s="17">
        <f t="shared" si="59"/>
        <v>7.2806698216235893E-5</v>
      </c>
      <c r="F576" s="17">
        <f t="shared" si="60"/>
        <v>6.9531358642747874E-5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31</v>
      </c>
      <c r="D578" s="16">
        <v>22</v>
      </c>
      <c r="E578" s="17">
        <f t="shared" si="59"/>
        <v>2.2570076447033125E-3</v>
      </c>
      <c r="F578" s="17">
        <f t="shared" si="60"/>
        <v>1.5296898901404534E-3</v>
      </c>
      <c r="G578" s="17">
        <f t="shared" si="62"/>
        <v>-0.29032258064516131</v>
      </c>
      <c r="H578" s="17">
        <f t="shared" si="61"/>
        <v>-6.5526028394612308E-4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1</v>
      </c>
      <c r="D580" s="16">
        <v>1</v>
      </c>
      <c r="E580" s="17">
        <f t="shared" si="59"/>
        <v>7.2806698216235893E-5</v>
      </c>
      <c r="F580" s="17">
        <f t="shared" si="60"/>
        <v>6.9531358642747874E-5</v>
      </c>
      <c r="G580" s="17">
        <f t="shared" si="62"/>
        <v>0</v>
      </c>
      <c r="H580" s="17">
        <f t="shared" si="61"/>
        <v>0</v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3</v>
      </c>
      <c r="E583" s="17">
        <f t="shared" si="59"/>
        <v>1.4561339643247179E-4</v>
      </c>
      <c r="F583" s="17">
        <f t="shared" si="60"/>
        <v>2.0859407592824363E-4</v>
      </c>
      <c r="G583" s="17">
        <f t="shared" si="62"/>
        <v>0.5</v>
      </c>
      <c r="H583" s="17">
        <f t="shared" si="61"/>
        <v>7.2806698216235893E-5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7</v>
      </c>
      <c r="D585" s="16">
        <v>0</v>
      </c>
      <c r="E585" s="17">
        <f t="shared" si="59"/>
        <v>5.0964688751365121E-4</v>
      </c>
      <c r="F585" s="17" t="str">
        <f t="shared" si="60"/>
        <v/>
      </c>
      <c r="G585" s="17">
        <f t="shared" si="62"/>
        <v>-1</v>
      </c>
      <c r="H585" s="17">
        <f t="shared" si="61"/>
        <v>-5.0964688751365121E-4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2820</v>
      </c>
      <c r="D591" s="20">
        <f>SUM(D592:D618)</f>
        <v>1917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-0.3202127659574468</v>
      </c>
      <c r="H591" s="21">
        <f t="shared" ref="H591:H618" si="65">+IF(OR(AND(E591=""),(G591="")),"",E591*G591)</f>
        <v>-0.3202127659574468</v>
      </c>
    </row>
    <row r="592" spans="1:8" x14ac:dyDescent="0.2">
      <c r="A592" s="14"/>
      <c r="B592" s="15" t="s">
        <v>562</v>
      </c>
      <c r="C592" s="16">
        <v>1</v>
      </c>
      <c r="D592" s="16">
        <v>10</v>
      </c>
      <c r="E592" s="17">
        <f t="shared" si="63"/>
        <v>3.5460992907801421E-4</v>
      </c>
      <c r="F592" s="17">
        <f t="shared" si="64"/>
        <v>5.2164840897235268E-3</v>
      </c>
      <c r="G592" s="17">
        <f t="shared" ref="G592:G618" si="66">+IF(AND(C592=0,D592=0)," ",IF(C592=0,1,IF(D592=0,-1,(D592-C592)/C592)))</f>
        <v>9</v>
      </c>
      <c r="H592" s="17">
        <f t="shared" si="65"/>
        <v>3.1914893617021279E-3</v>
      </c>
    </row>
    <row r="593" spans="1:8" x14ac:dyDescent="0.2">
      <c r="A593" s="14"/>
      <c r="B593" s="15" t="s">
        <v>563</v>
      </c>
      <c r="C593" s="16">
        <v>18</v>
      </c>
      <c r="D593" s="16">
        <v>15</v>
      </c>
      <c r="E593" s="17">
        <f t="shared" si="63"/>
        <v>6.382978723404255E-3</v>
      </c>
      <c r="F593" s="17">
        <f t="shared" si="64"/>
        <v>7.8247261345852897E-3</v>
      </c>
      <c r="G593" s="17">
        <f t="shared" si="66"/>
        <v>-0.16666666666666666</v>
      </c>
      <c r="H593" s="17">
        <f t="shared" si="65"/>
        <v>-1.0638297872340424E-3</v>
      </c>
    </row>
    <row r="594" spans="1:8" ht="25.5" x14ac:dyDescent="0.2">
      <c r="A594" s="14"/>
      <c r="B594" s="15" t="s">
        <v>564</v>
      </c>
      <c r="C594" s="16">
        <v>345</v>
      </c>
      <c r="D594" s="16">
        <v>801</v>
      </c>
      <c r="E594" s="17">
        <f t="shared" si="63"/>
        <v>0.12234042553191489</v>
      </c>
      <c r="F594" s="17">
        <f t="shared" si="64"/>
        <v>0.41784037558685444</v>
      </c>
      <c r="G594" s="17">
        <f t="shared" si="66"/>
        <v>1.3217391304347825</v>
      </c>
      <c r="H594" s="17">
        <f t="shared" si="65"/>
        <v>0.16170212765957445</v>
      </c>
    </row>
    <row r="595" spans="1:8" x14ac:dyDescent="0.2">
      <c r="A595" s="14"/>
      <c r="B595" s="15" t="s">
        <v>565</v>
      </c>
      <c r="C595" s="16">
        <v>1161</v>
      </c>
      <c r="D595" s="16">
        <v>543</v>
      </c>
      <c r="E595" s="17">
        <f t="shared" si="63"/>
        <v>0.41170212765957448</v>
      </c>
      <c r="F595" s="17">
        <f t="shared" si="64"/>
        <v>0.28325508607198746</v>
      </c>
      <c r="G595" s="17">
        <f t="shared" si="66"/>
        <v>-0.53229974160206717</v>
      </c>
      <c r="H595" s="17">
        <f t="shared" si="65"/>
        <v>-0.21914893617021278</v>
      </c>
    </row>
    <row r="596" spans="1:8" x14ac:dyDescent="0.2">
      <c r="A596" s="14"/>
      <c r="B596" s="15" t="s">
        <v>566</v>
      </c>
      <c r="C596" s="16">
        <v>9</v>
      </c>
      <c r="D596" s="16">
        <v>0</v>
      </c>
      <c r="E596" s="17">
        <f t="shared" si="63"/>
        <v>3.1914893617021275E-3</v>
      </c>
      <c r="F596" s="17" t="str">
        <f t="shared" si="64"/>
        <v/>
      </c>
      <c r="G596" s="17">
        <f t="shared" si="66"/>
        <v>-1</v>
      </c>
      <c r="H596" s="17">
        <f t="shared" si="65"/>
        <v>-3.1914893617021275E-3</v>
      </c>
    </row>
    <row r="597" spans="1:8" x14ac:dyDescent="0.2">
      <c r="A597" s="14"/>
      <c r="B597" s="15" t="s">
        <v>567</v>
      </c>
      <c r="C597" s="16">
        <v>41</v>
      </c>
      <c r="D597" s="16">
        <v>4</v>
      </c>
      <c r="E597" s="17">
        <f t="shared" si="63"/>
        <v>1.4539007092198582E-2</v>
      </c>
      <c r="F597" s="17">
        <f t="shared" si="64"/>
        <v>2.0865936358894104E-3</v>
      </c>
      <c r="G597" s="17">
        <f t="shared" si="66"/>
        <v>-0.90243902439024393</v>
      </c>
      <c r="H597" s="17">
        <f t="shared" si="65"/>
        <v>-1.3120567375886525E-2</v>
      </c>
    </row>
    <row r="598" spans="1:8" x14ac:dyDescent="0.2">
      <c r="A598" s="14"/>
      <c r="B598" s="15" t="s">
        <v>568</v>
      </c>
      <c r="C598" s="16">
        <v>2</v>
      </c>
      <c r="D598" s="16">
        <v>0</v>
      </c>
      <c r="E598" s="17">
        <f t="shared" si="63"/>
        <v>7.0921985815602842E-4</v>
      </c>
      <c r="F598" s="17" t="str">
        <f t="shared" si="64"/>
        <v/>
      </c>
      <c r="G598" s="17">
        <f t="shared" si="66"/>
        <v>-1</v>
      </c>
      <c r="H598" s="17">
        <f t="shared" si="65"/>
        <v>-7.0921985815602842E-4</v>
      </c>
    </row>
    <row r="599" spans="1:8" x14ac:dyDescent="0.2">
      <c r="A599" s="14"/>
      <c r="B599" s="15" t="s">
        <v>569</v>
      </c>
      <c r="C599" s="16">
        <v>7</v>
      </c>
      <c r="D599" s="16">
        <v>18</v>
      </c>
      <c r="E599" s="17">
        <f t="shared" si="63"/>
        <v>2.4822695035460994E-3</v>
      </c>
      <c r="F599" s="17">
        <f t="shared" si="64"/>
        <v>9.3896713615023476E-3</v>
      </c>
      <c r="G599" s="17">
        <f t="shared" si="66"/>
        <v>1.5714285714285714</v>
      </c>
      <c r="H599" s="17">
        <f t="shared" si="65"/>
        <v>3.900709219858156E-3</v>
      </c>
    </row>
    <row r="600" spans="1:8" x14ac:dyDescent="0.2">
      <c r="A600" s="14"/>
      <c r="B600" s="15" t="s">
        <v>570</v>
      </c>
      <c r="C600" s="16">
        <v>1</v>
      </c>
      <c r="D600" s="16">
        <v>2</v>
      </c>
      <c r="E600" s="17">
        <f t="shared" si="63"/>
        <v>3.5460992907801421E-4</v>
      </c>
      <c r="F600" s="17">
        <f t="shared" si="64"/>
        <v>1.0432968179447052E-3</v>
      </c>
      <c r="G600" s="17">
        <f t="shared" si="66"/>
        <v>1</v>
      </c>
      <c r="H600" s="17">
        <f t="shared" si="65"/>
        <v>3.5460992907801421E-4</v>
      </c>
    </row>
    <row r="601" spans="1:8" ht="25.5" x14ac:dyDescent="0.2">
      <c r="A601" s="14"/>
      <c r="B601" s="15" t="s">
        <v>571</v>
      </c>
      <c r="C601" s="16">
        <v>3</v>
      </c>
      <c r="D601" s="16">
        <v>0</v>
      </c>
      <c r="E601" s="17">
        <f t="shared" si="63"/>
        <v>1.0638297872340426E-3</v>
      </c>
      <c r="F601" s="17" t="str">
        <f t="shared" si="64"/>
        <v/>
      </c>
      <c r="G601" s="17">
        <f t="shared" si="66"/>
        <v>-1</v>
      </c>
      <c r="H601" s="17">
        <f t="shared" si="65"/>
        <v>-1.0638297872340426E-3</v>
      </c>
    </row>
    <row r="602" spans="1:8" x14ac:dyDescent="0.2">
      <c r="A602" s="14"/>
      <c r="B602" s="15" t="s">
        <v>572</v>
      </c>
      <c r="C602" s="16">
        <v>2</v>
      </c>
      <c r="D602" s="16">
        <v>4</v>
      </c>
      <c r="E602" s="17">
        <f t="shared" si="63"/>
        <v>7.0921985815602842E-4</v>
      </c>
      <c r="F602" s="17">
        <f t="shared" si="64"/>
        <v>2.0865936358894104E-3</v>
      </c>
      <c r="G602" s="17">
        <f t="shared" si="66"/>
        <v>1</v>
      </c>
      <c r="H602" s="17">
        <f t="shared" si="65"/>
        <v>7.0921985815602842E-4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2</v>
      </c>
      <c r="D605" s="16">
        <v>0</v>
      </c>
      <c r="E605" s="17">
        <f t="shared" si="63"/>
        <v>7.0921985815602842E-4</v>
      </c>
      <c r="F605" s="17" t="str">
        <f t="shared" si="64"/>
        <v/>
      </c>
      <c r="G605" s="17">
        <f t="shared" si="66"/>
        <v>-1</v>
      </c>
      <c r="H605" s="17">
        <f t="shared" si="65"/>
        <v>-7.0921985815602842E-4</v>
      </c>
    </row>
    <row r="606" spans="1:8" ht="25.5" x14ac:dyDescent="0.2">
      <c r="A606" s="14"/>
      <c r="B606" s="15" t="s">
        <v>576</v>
      </c>
      <c r="C606" s="16">
        <v>2</v>
      </c>
      <c r="D606" s="16">
        <v>1</v>
      </c>
      <c r="E606" s="17">
        <f t="shared" si="63"/>
        <v>7.0921985815602842E-4</v>
      </c>
      <c r="F606" s="17">
        <f t="shared" si="64"/>
        <v>5.2164840897235261E-4</v>
      </c>
      <c r="G606" s="17">
        <f t="shared" si="66"/>
        <v>-0.5</v>
      </c>
      <c r="H606" s="17">
        <f t="shared" si="65"/>
        <v>-3.5460992907801421E-4</v>
      </c>
    </row>
    <row r="607" spans="1:8" x14ac:dyDescent="0.2">
      <c r="A607" s="14"/>
      <c r="B607" s="15" t="s">
        <v>577</v>
      </c>
      <c r="C607" s="16">
        <v>156</v>
      </c>
      <c r="D607" s="16">
        <v>10</v>
      </c>
      <c r="E607" s="17">
        <f t="shared" si="63"/>
        <v>5.5319148936170209E-2</v>
      </c>
      <c r="F607" s="17">
        <f t="shared" si="64"/>
        <v>5.2164840897235268E-3</v>
      </c>
      <c r="G607" s="17">
        <f t="shared" si="66"/>
        <v>-0.9358974358974359</v>
      </c>
      <c r="H607" s="17">
        <f t="shared" si="65"/>
        <v>-5.1773049645390069E-2</v>
      </c>
    </row>
    <row r="608" spans="1:8" x14ac:dyDescent="0.2">
      <c r="A608" s="14"/>
      <c r="B608" s="15" t="s">
        <v>578</v>
      </c>
      <c r="C608" s="16">
        <v>8</v>
      </c>
      <c r="D608" s="16">
        <v>0</v>
      </c>
      <c r="E608" s="17">
        <f t="shared" si="63"/>
        <v>2.8368794326241137E-3</v>
      </c>
      <c r="F608" s="17" t="str">
        <f t="shared" si="64"/>
        <v/>
      </c>
      <c r="G608" s="17">
        <f t="shared" si="66"/>
        <v>-1</v>
      </c>
      <c r="H608" s="17">
        <f t="shared" si="65"/>
        <v>-2.8368794326241137E-3</v>
      </c>
    </row>
    <row r="609" spans="1:8" x14ac:dyDescent="0.2">
      <c r="A609" s="14"/>
      <c r="B609" s="15" t="s">
        <v>579</v>
      </c>
      <c r="C609" s="16">
        <v>134</v>
      </c>
      <c r="D609" s="16">
        <v>87</v>
      </c>
      <c r="E609" s="17">
        <f t="shared" si="63"/>
        <v>4.75177304964539E-2</v>
      </c>
      <c r="F609" s="17">
        <f t="shared" si="64"/>
        <v>4.5383411580594682E-2</v>
      </c>
      <c r="G609" s="17">
        <f t="shared" si="66"/>
        <v>-0.35074626865671643</v>
      </c>
      <c r="H609" s="17">
        <f t="shared" si="65"/>
        <v>-1.6666666666666666E-2</v>
      </c>
    </row>
    <row r="610" spans="1:8" x14ac:dyDescent="0.2">
      <c r="A610" s="14"/>
      <c r="B610" s="15" t="s">
        <v>580</v>
      </c>
      <c r="C610" s="16">
        <v>527</v>
      </c>
      <c r="D610" s="16">
        <v>83</v>
      </c>
      <c r="E610" s="17">
        <f t="shared" si="63"/>
        <v>0.18687943262411347</v>
      </c>
      <c r="F610" s="17">
        <f t="shared" si="64"/>
        <v>4.3296817944705267E-2</v>
      </c>
      <c r="G610" s="17">
        <f t="shared" si="66"/>
        <v>-0.8425047438330171</v>
      </c>
      <c r="H610" s="17">
        <f t="shared" si="65"/>
        <v>-0.1574468085106383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8</v>
      </c>
      <c r="D612" s="16">
        <v>2</v>
      </c>
      <c r="E612" s="17">
        <f t="shared" si="63"/>
        <v>2.8368794326241137E-3</v>
      </c>
      <c r="F612" s="17">
        <f t="shared" si="64"/>
        <v>1.0432968179447052E-3</v>
      </c>
      <c r="G612" s="17">
        <f t="shared" si="66"/>
        <v>-0.75</v>
      </c>
      <c r="H612" s="17">
        <f t="shared" si="65"/>
        <v>-2.1276595744680851E-3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8</v>
      </c>
      <c r="D614" s="16">
        <v>10</v>
      </c>
      <c r="E614" s="17">
        <f t="shared" si="63"/>
        <v>2.8368794326241137E-3</v>
      </c>
      <c r="F614" s="17">
        <f t="shared" si="64"/>
        <v>5.2164840897235268E-3</v>
      </c>
      <c r="G614" s="17">
        <f t="shared" si="66"/>
        <v>0.25</v>
      </c>
      <c r="H614" s="17">
        <f t="shared" si="65"/>
        <v>7.0921985815602842E-4</v>
      </c>
    </row>
    <row r="615" spans="1:8" x14ac:dyDescent="0.2">
      <c r="A615" s="14"/>
      <c r="B615" s="15" t="s">
        <v>585</v>
      </c>
      <c r="C615" s="16">
        <v>1</v>
      </c>
      <c r="D615" s="16">
        <v>1</v>
      </c>
      <c r="E615" s="17">
        <f t="shared" si="63"/>
        <v>3.5460992907801421E-4</v>
      </c>
      <c r="F615" s="17">
        <f t="shared" si="64"/>
        <v>5.2164840897235261E-4</v>
      </c>
      <c r="G615" s="17">
        <f t="shared" si="66"/>
        <v>0</v>
      </c>
      <c r="H615" s="17">
        <f t="shared" si="65"/>
        <v>0</v>
      </c>
    </row>
    <row r="616" spans="1:8" ht="25.5" x14ac:dyDescent="0.2">
      <c r="A616" s="14"/>
      <c r="B616" s="15" t="s">
        <v>586</v>
      </c>
      <c r="C616" s="16">
        <v>12</v>
      </c>
      <c r="D616" s="16">
        <v>7</v>
      </c>
      <c r="E616" s="17">
        <f t="shared" si="63"/>
        <v>4.2553191489361703E-3</v>
      </c>
      <c r="F616" s="17">
        <f t="shared" si="64"/>
        <v>3.6515388628064684E-3</v>
      </c>
      <c r="G616" s="17">
        <f t="shared" si="66"/>
        <v>-0.41666666666666669</v>
      </c>
      <c r="H616" s="17">
        <f t="shared" si="65"/>
        <v>-1.7730496453900711E-3</v>
      </c>
    </row>
    <row r="617" spans="1:8" ht="25.5" x14ac:dyDescent="0.2">
      <c r="A617" s="14"/>
      <c r="B617" s="15" t="s">
        <v>587</v>
      </c>
      <c r="C617" s="16">
        <v>167</v>
      </c>
      <c r="D617" s="16">
        <v>17</v>
      </c>
      <c r="E617" s="17">
        <f t="shared" si="63"/>
        <v>5.9219858156028371E-2</v>
      </c>
      <c r="F617" s="17">
        <f t="shared" si="64"/>
        <v>8.8680229525299956E-3</v>
      </c>
      <c r="G617" s="17">
        <f t="shared" si="66"/>
        <v>-0.89820359281437123</v>
      </c>
      <c r="H617" s="17">
        <f t="shared" si="65"/>
        <v>-5.3191489361702128E-2</v>
      </c>
    </row>
    <row r="618" spans="1:8" ht="25.5" x14ac:dyDescent="0.2">
      <c r="A618" s="14"/>
      <c r="B618" s="15" t="s">
        <v>588</v>
      </c>
      <c r="C618" s="16">
        <v>205</v>
      </c>
      <c r="D618" s="16">
        <v>302</v>
      </c>
      <c r="E618" s="17">
        <f t="shared" si="63"/>
        <v>7.2695035460992902E-2</v>
      </c>
      <c r="F618" s="17">
        <f t="shared" si="64"/>
        <v>0.15753781950965048</v>
      </c>
      <c r="G618" s="17">
        <f t="shared" si="66"/>
        <v>0.47317073170731705</v>
      </c>
      <c r="H618" s="17">
        <f t="shared" si="65"/>
        <v>3.439716312056737E-2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642</v>
      </c>
      <c r="C8" s="12">
        <f>+C19+C76+C177+C356+C591</f>
        <v>807</v>
      </c>
      <c r="D8" s="13">
        <f>+D19+D76+D177+D356+D591</f>
        <v>1536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0.90334572490706322</v>
      </c>
      <c r="H8" s="10">
        <f t="shared" ref="H8:H13" si="1">+IF(OR(AND(E8=""),(G8="")),"",E8*G8)</f>
        <v>0.90334572490706322</v>
      </c>
    </row>
    <row r="9" spans="1:8" x14ac:dyDescent="0.2">
      <c r="A9" s="14"/>
      <c r="B9" s="15" t="s">
        <v>6</v>
      </c>
      <c r="C9" s="16">
        <f>+C19</f>
        <v>14</v>
      </c>
      <c r="D9" s="16">
        <f>+D19</f>
        <v>33</v>
      </c>
      <c r="E9" s="17">
        <f t="shared" ref="E9:F13" si="2">+C9/C$8</f>
        <v>1.7348203221809171E-2</v>
      </c>
      <c r="F9" s="17">
        <f t="shared" si="2"/>
        <v>2.1484375E-2</v>
      </c>
      <c r="G9" s="17">
        <f t="shared" si="0"/>
        <v>1.3571428571428572</v>
      </c>
      <c r="H9" s="17">
        <f t="shared" si="1"/>
        <v>2.3543990086741018E-2</v>
      </c>
    </row>
    <row r="10" spans="1:8" x14ac:dyDescent="0.2">
      <c r="A10" s="14"/>
      <c r="B10" s="15" t="s">
        <v>7</v>
      </c>
      <c r="C10" s="16">
        <f>+C76</f>
        <v>103</v>
      </c>
      <c r="D10" s="16">
        <f>+D76</f>
        <v>185</v>
      </c>
      <c r="E10" s="17">
        <f t="shared" si="2"/>
        <v>0.12763320941759604</v>
      </c>
      <c r="F10" s="17">
        <f t="shared" si="2"/>
        <v>0.12044270833333333</v>
      </c>
      <c r="G10" s="17">
        <f t="shared" si="0"/>
        <v>0.79611650485436891</v>
      </c>
      <c r="H10" s="17">
        <f t="shared" si="1"/>
        <v>0.10161090458488228</v>
      </c>
    </row>
    <row r="11" spans="1:8" ht="25.5" x14ac:dyDescent="0.2">
      <c r="A11" s="14"/>
      <c r="B11" s="15" t="s">
        <v>8</v>
      </c>
      <c r="C11" s="16">
        <f>+C177</f>
        <v>92</v>
      </c>
      <c r="D11" s="16">
        <f>+D177</f>
        <v>147</v>
      </c>
      <c r="E11" s="17">
        <f t="shared" si="2"/>
        <v>0.11400247831474597</v>
      </c>
      <c r="F11" s="17">
        <f t="shared" si="2"/>
        <v>9.5703125E-2</v>
      </c>
      <c r="G11" s="17">
        <f t="shared" si="0"/>
        <v>0.59782608695652173</v>
      </c>
      <c r="H11" s="17">
        <f t="shared" si="1"/>
        <v>6.8153655514250303E-2</v>
      </c>
    </row>
    <row r="12" spans="1:8" x14ac:dyDescent="0.2">
      <c r="A12" s="14"/>
      <c r="B12" s="15" t="s">
        <v>9</v>
      </c>
      <c r="C12" s="16">
        <f>+C356</f>
        <v>508</v>
      </c>
      <c r="D12" s="16">
        <f>+D356</f>
        <v>1020</v>
      </c>
      <c r="E12" s="17">
        <f t="shared" si="2"/>
        <v>0.62949194547707554</v>
      </c>
      <c r="F12" s="17">
        <f t="shared" si="2"/>
        <v>0.6640625</v>
      </c>
      <c r="G12" s="17">
        <f t="shared" si="0"/>
        <v>1.0078740157480315</v>
      </c>
      <c r="H12" s="17">
        <f t="shared" si="1"/>
        <v>0.63444857496902096</v>
      </c>
    </row>
    <row r="13" spans="1:8" x14ac:dyDescent="0.2">
      <c r="A13" s="14"/>
      <c r="B13" s="15" t="s">
        <v>10</v>
      </c>
      <c r="C13" s="16">
        <f>+C591</f>
        <v>90</v>
      </c>
      <c r="D13" s="16">
        <f>+D591</f>
        <v>151</v>
      </c>
      <c r="E13" s="17">
        <f t="shared" si="2"/>
        <v>0.11152416356877323</v>
      </c>
      <c r="F13" s="17">
        <f t="shared" si="2"/>
        <v>9.8307291666666671E-2</v>
      </c>
      <c r="G13" s="17">
        <f t="shared" si="0"/>
        <v>0.67777777777777781</v>
      </c>
      <c r="H13" s="17">
        <f t="shared" si="1"/>
        <v>7.5588599752168528E-2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14</v>
      </c>
      <c r="D19" s="20">
        <f>SUM(D20:D70)</f>
        <v>33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1.3571428571428572</v>
      </c>
      <c r="H19" s="21">
        <f t="shared" ref="H19:H50" si="5">+IF(OR(AND(E19=""),(G19="")),"",E19*G19)</f>
        <v>1.3571428571428572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6.0606060606060608E-2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7.1428571428571425E-2</v>
      </c>
      <c r="F25" s="17" t="str">
        <f t="shared" si="4"/>
        <v/>
      </c>
      <c r="G25" s="17">
        <f t="shared" si="6"/>
        <v>-1</v>
      </c>
      <c r="H25" s="17">
        <f t="shared" si="5"/>
        <v>-7.1428571428571425E-2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3.0303030303030304E-2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2</v>
      </c>
      <c r="E30" s="17">
        <f t="shared" si="3"/>
        <v>0.14285714285714285</v>
      </c>
      <c r="F30" s="17">
        <f t="shared" si="4"/>
        <v>6.0606060606060608E-2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7.1428571428571425E-2</v>
      </c>
      <c r="F37" s="17" t="str">
        <f t="shared" si="4"/>
        <v/>
      </c>
      <c r="G37" s="17">
        <f t="shared" si="6"/>
        <v>-1</v>
      </c>
      <c r="H37" s="17">
        <f t="shared" si="5"/>
        <v>-7.1428571428571425E-2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3.0303030303030304E-2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3.0303030303030304E-2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1</v>
      </c>
      <c r="E50" s="17">
        <f t="shared" si="3"/>
        <v>0.14285714285714285</v>
      </c>
      <c r="F50" s="17">
        <f t="shared" si="4"/>
        <v>3.0303030303030304E-2</v>
      </c>
      <c r="G50" s="17">
        <f t="shared" si="6"/>
        <v>-0.5</v>
      </c>
      <c r="H50" s="17">
        <f t="shared" si="5"/>
        <v>-7.1428571428571425E-2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7.1428571428571425E-2</v>
      </c>
      <c r="F53" s="17" t="str">
        <f t="shared" si="8"/>
        <v/>
      </c>
      <c r="G53" s="17">
        <f t="shared" si="10"/>
        <v>-1</v>
      </c>
      <c r="H53" s="17">
        <f t="shared" si="9"/>
        <v>-7.1428571428571425E-2</v>
      </c>
    </row>
    <row r="54" spans="1:8" x14ac:dyDescent="0.2">
      <c r="A54" s="14"/>
      <c r="B54" s="15" t="s">
        <v>47</v>
      </c>
      <c r="C54" s="16">
        <v>5</v>
      </c>
      <c r="D54" s="16">
        <v>4</v>
      </c>
      <c r="E54" s="17">
        <f t="shared" si="7"/>
        <v>0.35714285714285715</v>
      </c>
      <c r="F54" s="17">
        <f t="shared" si="8"/>
        <v>0.12121212121212122</v>
      </c>
      <c r="G54" s="17">
        <f t="shared" si="10"/>
        <v>-0.2</v>
      </c>
      <c r="H54" s="17">
        <f t="shared" si="9"/>
        <v>-7.1428571428571438E-2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18</v>
      </c>
      <c r="E56" s="17" t="str">
        <f t="shared" si="7"/>
        <v/>
      </c>
      <c r="F56" s="17">
        <f t="shared" si="8"/>
        <v>0.54545454545454541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7.1428571428571425E-2</v>
      </c>
      <c r="F62" s="17" t="str">
        <f t="shared" si="8"/>
        <v/>
      </c>
      <c r="G62" s="17">
        <f t="shared" si="10"/>
        <v>-1</v>
      </c>
      <c r="H62" s="17">
        <f t="shared" si="9"/>
        <v>-7.1428571428571425E-2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3.0303030303030304E-2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1</v>
      </c>
      <c r="D68" s="16">
        <v>2</v>
      </c>
      <c r="E68" s="17">
        <f t="shared" si="7"/>
        <v>7.1428571428571425E-2</v>
      </c>
      <c r="F68" s="17">
        <f t="shared" si="8"/>
        <v>6.0606060606060608E-2</v>
      </c>
      <c r="G68" s="17">
        <f t="shared" si="10"/>
        <v>1</v>
      </c>
      <c r="H68" s="17">
        <f t="shared" si="9"/>
        <v>7.1428571428571425E-2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103</v>
      </c>
      <c r="D76" s="20">
        <f>SUM(D77:D171)</f>
        <v>185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0.79611650485436891</v>
      </c>
      <c r="H76" s="21">
        <f t="shared" ref="H76:H107" si="13">+IF(OR(AND(E76=""),(G76="")),"",E76*G76)</f>
        <v>0.79611650485436891</v>
      </c>
    </row>
    <row r="77" spans="1:8" x14ac:dyDescent="0.2">
      <c r="A77" s="14"/>
      <c r="B77" s="15" t="s">
        <v>65</v>
      </c>
      <c r="C77" s="16">
        <v>3</v>
      </c>
      <c r="D77" s="16">
        <v>3</v>
      </c>
      <c r="E77" s="17">
        <f t="shared" si="11"/>
        <v>2.9126213592233011E-2</v>
      </c>
      <c r="F77" s="17">
        <f t="shared" si="12"/>
        <v>1.6216216216216217E-2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2</v>
      </c>
      <c r="D80" s="16">
        <v>2</v>
      </c>
      <c r="E80" s="17">
        <f t="shared" si="11"/>
        <v>1.9417475728155338E-2</v>
      </c>
      <c r="F80" s="17">
        <f t="shared" si="12"/>
        <v>1.0810810810810811E-2</v>
      </c>
      <c r="G80" s="17">
        <f t="shared" si="14"/>
        <v>0</v>
      </c>
      <c r="H80" s="17">
        <f t="shared" si="13"/>
        <v>0</v>
      </c>
    </row>
    <row r="81" spans="1:8" ht="25.5" x14ac:dyDescent="0.2">
      <c r="A81" s="14"/>
      <c r="B81" s="15" t="s">
        <v>69</v>
      </c>
      <c r="C81" s="16">
        <v>6</v>
      </c>
      <c r="D81" s="16">
        <v>8</v>
      </c>
      <c r="E81" s="17">
        <f t="shared" si="11"/>
        <v>5.8252427184466021E-2</v>
      </c>
      <c r="F81" s="17">
        <f t="shared" si="12"/>
        <v>4.3243243243243246E-2</v>
      </c>
      <c r="G81" s="17">
        <f t="shared" si="14"/>
        <v>0.33333333333333331</v>
      </c>
      <c r="H81" s="17">
        <f t="shared" si="13"/>
        <v>1.9417475728155338E-2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0</v>
      </c>
      <c r="D83" s="16">
        <v>1</v>
      </c>
      <c r="E83" s="17" t="str">
        <f t="shared" si="11"/>
        <v/>
      </c>
      <c r="F83" s="17">
        <f t="shared" si="12"/>
        <v>5.4054054054054057E-3</v>
      </c>
      <c r="G83" s="17">
        <f t="shared" si="14"/>
        <v>1</v>
      </c>
      <c r="H83" s="17" t="str">
        <f t="shared" si="13"/>
        <v/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</v>
      </c>
      <c r="D89" s="16">
        <v>6</v>
      </c>
      <c r="E89" s="17">
        <f t="shared" si="11"/>
        <v>1.9417475728155338E-2</v>
      </c>
      <c r="F89" s="17">
        <f t="shared" si="12"/>
        <v>3.2432432432432434E-2</v>
      </c>
      <c r="G89" s="17">
        <f t="shared" si="14"/>
        <v>2</v>
      </c>
      <c r="H89" s="17">
        <f t="shared" si="13"/>
        <v>3.8834951456310676E-2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2</v>
      </c>
      <c r="D92" s="16">
        <v>1</v>
      </c>
      <c r="E92" s="17">
        <f t="shared" si="11"/>
        <v>1.9417475728155338E-2</v>
      </c>
      <c r="F92" s="17">
        <f t="shared" si="12"/>
        <v>5.4054054054054057E-3</v>
      </c>
      <c r="G92" s="17">
        <f t="shared" si="14"/>
        <v>-0.5</v>
      </c>
      <c r="H92" s="17">
        <f t="shared" si="13"/>
        <v>-9.7087378640776691E-3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5</v>
      </c>
      <c r="D94" s="16">
        <v>19</v>
      </c>
      <c r="E94" s="17">
        <f t="shared" si="11"/>
        <v>4.8543689320388349E-2</v>
      </c>
      <c r="F94" s="17">
        <f t="shared" si="12"/>
        <v>0.10270270270270271</v>
      </c>
      <c r="G94" s="17">
        <f t="shared" si="14"/>
        <v>2.8</v>
      </c>
      <c r="H94" s="17">
        <f t="shared" si="13"/>
        <v>0.13592233009708737</v>
      </c>
    </row>
    <row r="95" spans="1:8" x14ac:dyDescent="0.2">
      <c r="A95" s="14"/>
      <c r="B95" s="15" t="s">
        <v>83</v>
      </c>
      <c r="C95" s="16">
        <v>2</v>
      </c>
      <c r="D95" s="16">
        <v>1</v>
      </c>
      <c r="E95" s="17">
        <f t="shared" si="11"/>
        <v>1.9417475728155338E-2</v>
      </c>
      <c r="F95" s="17">
        <f t="shared" si="12"/>
        <v>5.4054054054054057E-3</v>
      </c>
      <c r="G95" s="17">
        <f t="shared" si="14"/>
        <v>-0.5</v>
      </c>
      <c r="H95" s="17">
        <f t="shared" si="13"/>
        <v>-9.7087378640776691E-3</v>
      </c>
    </row>
    <row r="96" spans="1:8" x14ac:dyDescent="0.2">
      <c r="A96" s="14"/>
      <c r="B96" s="15" t="s">
        <v>84</v>
      </c>
      <c r="C96" s="16">
        <v>3</v>
      </c>
      <c r="D96" s="16">
        <v>0</v>
      </c>
      <c r="E96" s="17">
        <f t="shared" si="11"/>
        <v>2.9126213592233011E-2</v>
      </c>
      <c r="F96" s="17" t="str">
        <f t="shared" si="12"/>
        <v/>
      </c>
      <c r="G96" s="17">
        <f t="shared" si="14"/>
        <v>-1</v>
      </c>
      <c r="H96" s="17">
        <f t="shared" si="13"/>
        <v>-2.9126213592233011E-2</v>
      </c>
    </row>
    <row r="97" spans="1:8" x14ac:dyDescent="0.2">
      <c r="A97" s="14"/>
      <c r="B97" s="15" t="s">
        <v>85</v>
      </c>
      <c r="C97" s="16">
        <v>0</v>
      </c>
      <c r="D97" s="16">
        <v>2</v>
      </c>
      <c r="E97" s="17" t="str">
        <f t="shared" si="11"/>
        <v/>
      </c>
      <c r="F97" s="17">
        <f t="shared" si="12"/>
        <v>1.0810810810810811E-2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5.4054054054054057E-3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5.4054054054054057E-3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4</v>
      </c>
      <c r="D102" s="16">
        <v>2</v>
      </c>
      <c r="E102" s="17">
        <f t="shared" si="11"/>
        <v>3.8834951456310676E-2</v>
      </c>
      <c r="F102" s="17">
        <f t="shared" si="12"/>
        <v>1.0810810810810811E-2</v>
      </c>
      <c r="G102" s="17">
        <f t="shared" si="14"/>
        <v>-0.5</v>
      </c>
      <c r="H102" s="17">
        <f t="shared" si="13"/>
        <v>-1.9417475728155338E-2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2</v>
      </c>
      <c r="E106" s="17">
        <f t="shared" si="11"/>
        <v>3.8834951456310676E-2</v>
      </c>
      <c r="F106" s="17">
        <f t="shared" si="12"/>
        <v>1.0810810810810811E-2</v>
      </c>
      <c r="G106" s="17">
        <f t="shared" si="14"/>
        <v>-0.5</v>
      </c>
      <c r="H106" s="17">
        <f t="shared" si="13"/>
        <v>-1.9417475728155338E-2</v>
      </c>
    </row>
    <row r="107" spans="1:8" x14ac:dyDescent="0.2">
      <c r="A107" s="14"/>
      <c r="B107" s="15" t="s">
        <v>95</v>
      </c>
      <c r="C107" s="16">
        <v>2</v>
      </c>
      <c r="D107" s="16">
        <v>2</v>
      </c>
      <c r="E107" s="17">
        <f t="shared" si="11"/>
        <v>1.9417475728155338E-2</v>
      </c>
      <c r="F107" s="17">
        <f t="shared" si="12"/>
        <v>1.0810810810810811E-2</v>
      </c>
      <c r="G107" s="17">
        <f t="shared" si="14"/>
        <v>0</v>
      </c>
      <c r="H107" s="17">
        <f t="shared" si="13"/>
        <v>0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5</v>
      </c>
      <c r="E109" s="17" t="str">
        <f t="shared" si="15"/>
        <v/>
      </c>
      <c r="F109" s="17">
        <f t="shared" si="16"/>
        <v>2.7027027027027029E-2</v>
      </c>
      <c r="G109" s="17">
        <f t="shared" ref="G109:G140" si="18">+IF(AND(C109=0,D109=0)," ",IF(C109=0,1,IF(D109=0,-1,(D109-C109)/C109)))</f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2</v>
      </c>
      <c r="E110" s="17" t="str">
        <f t="shared" si="15"/>
        <v/>
      </c>
      <c r="F110" s="17">
        <f t="shared" si="16"/>
        <v>1.0810810810810811E-2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5.4054054054054057E-3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11</v>
      </c>
      <c r="D114" s="16">
        <v>1</v>
      </c>
      <c r="E114" s="17">
        <f t="shared" si="15"/>
        <v>0.10679611650485436</v>
      </c>
      <c r="F114" s="17">
        <f t="shared" si="16"/>
        <v>5.4054054054054057E-3</v>
      </c>
      <c r="G114" s="17">
        <f t="shared" si="18"/>
        <v>-0.90909090909090906</v>
      </c>
      <c r="H114" s="17">
        <f t="shared" si="17"/>
        <v>-9.7087378640776684E-2</v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1</v>
      </c>
      <c r="E116" s="17" t="str">
        <f t="shared" si="15"/>
        <v/>
      </c>
      <c r="F116" s="17">
        <f t="shared" si="16"/>
        <v>5.4054054054054057E-3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7</v>
      </c>
      <c r="D118" s="16">
        <v>28</v>
      </c>
      <c r="E118" s="17">
        <f t="shared" si="15"/>
        <v>6.7961165048543687E-2</v>
      </c>
      <c r="F118" s="17">
        <f t="shared" si="16"/>
        <v>0.15135135135135136</v>
      </c>
      <c r="G118" s="17">
        <f t="shared" si="18"/>
        <v>3</v>
      </c>
      <c r="H118" s="17">
        <f t="shared" si="17"/>
        <v>0.20388349514563106</v>
      </c>
    </row>
    <row r="119" spans="1:8" x14ac:dyDescent="0.2">
      <c r="A119" s="14"/>
      <c r="B119" s="15" t="s">
        <v>107</v>
      </c>
      <c r="C119" s="16">
        <v>2</v>
      </c>
      <c r="D119" s="16">
        <v>1</v>
      </c>
      <c r="E119" s="17">
        <f t="shared" si="15"/>
        <v>1.9417475728155338E-2</v>
      </c>
      <c r="F119" s="17">
        <f t="shared" si="16"/>
        <v>5.4054054054054057E-3</v>
      </c>
      <c r="G119" s="17">
        <f t="shared" si="18"/>
        <v>-0.5</v>
      </c>
      <c r="H119" s="17">
        <f t="shared" si="17"/>
        <v>-9.7087378640776691E-3</v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9.7087378640776691E-3</v>
      </c>
      <c r="F120" s="17" t="str">
        <f t="shared" si="16"/>
        <v/>
      </c>
      <c r="G120" s="17">
        <f t="shared" si="18"/>
        <v>-1</v>
      </c>
      <c r="H120" s="17">
        <f t="shared" si="17"/>
        <v>-9.7087378640776691E-3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5.4054054054054057E-3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1</v>
      </c>
      <c r="E125" s="17" t="str">
        <f t="shared" si="15"/>
        <v/>
      </c>
      <c r="F125" s="17">
        <f t="shared" si="16"/>
        <v>5.4054054054054057E-3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1</v>
      </c>
      <c r="D126" s="16">
        <v>7</v>
      </c>
      <c r="E126" s="17">
        <f t="shared" si="15"/>
        <v>9.7087378640776691E-3</v>
      </c>
      <c r="F126" s="17">
        <f t="shared" si="16"/>
        <v>3.783783783783784E-2</v>
      </c>
      <c r="G126" s="17">
        <f t="shared" si="18"/>
        <v>6</v>
      </c>
      <c r="H126" s="17">
        <f t="shared" si="17"/>
        <v>5.8252427184466014E-2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5.4054054054054057E-3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10</v>
      </c>
      <c r="D128" s="16">
        <v>11</v>
      </c>
      <c r="E128" s="17">
        <f t="shared" si="15"/>
        <v>9.7087378640776698E-2</v>
      </c>
      <c r="F128" s="17">
        <f t="shared" si="16"/>
        <v>5.9459459459459463E-2</v>
      </c>
      <c r="G128" s="17">
        <f t="shared" si="18"/>
        <v>0.1</v>
      </c>
      <c r="H128" s="17">
        <f t="shared" si="17"/>
        <v>9.7087378640776708E-3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5</v>
      </c>
      <c r="D130" s="16">
        <v>7</v>
      </c>
      <c r="E130" s="17">
        <f t="shared" si="15"/>
        <v>4.8543689320388349E-2</v>
      </c>
      <c r="F130" s="17">
        <f t="shared" si="16"/>
        <v>3.783783783783784E-2</v>
      </c>
      <c r="G130" s="17">
        <f t="shared" si="18"/>
        <v>0.4</v>
      </c>
      <c r="H130" s="17">
        <f t="shared" si="17"/>
        <v>1.9417475728155342E-2</v>
      </c>
    </row>
    <row r="131" spans="1:8" x14ac:dyDescent="0.2">
      <c r="A131" s="14"/>
      <c r="B131" s="15" t="s">
        <v>119</v>
      </c>
      <c r="C131" s="16">
        <v>0</v>
      </c>
      <c r="D131" s="16">
        <v>1</v>
      </c>
      <c r="E131" s="17" t="str">
        <f t="shared" si="15"/>
        <v/>
      </c>
      <c r="F131" s="17">
        <f t="shared" si="16"/>
        <v>5.4054054054054057E-3</v>
      </c>
      <c r="G131" s="17">
        <f t="shared" si="18"/>
        <v>1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</v>
      </c>
      <c r="D132" s="16">
        <v>18</v>
      </c>
      <c r="E132" s="17">
        <f t="shared" si="15"/>
        <v>7.7669902912621352E-2</v>
      </c>
      <c r="F132" s="17">
        <f t="shared" si="16"/>
        <v>9.7297297297297303E-2</v>
      </c>
      <c r="G132" s="17">
        <f t="shared" si="18"/>
        <v>1.25</v>
      </c>
      <c r="H132" s="17">
        <f t="shared" si="17"/>
        <v>9.7087378640776684E-2</v>
      </c>
    </row>
    <row r="133" spans="1:8" x14ac:dyDescent="0.2">
      <c r="A133" s="14"/>
      <c r="B133" s="15" t="s">
        <v>121</v>
      </c>
      <c r="C133" s="16">
        <v>1</v>
      </c>
      <c r="D133" s="16">
        <v>5</v>
      </c>
      <c r="E133" s="17">
        <f t="shared" si="15"/>
        <v>9.7087378640776691E-3</v>
      </c>
      <c r="F133" s="17">
        <f t="shared" si="16"/>
        <v>2.7027027027027029E-2</v>
      </c>
      <c r="G133" s="17">
        <f t="shared" si="18"/>
        <v>4</v>
      </c>
      <c r="H133" s="17">
        <f t="shared" si="17"/>
        <v>3.8834951456310676E-2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9</v>
      </c>
      <c r="E135" s="17" t="str">
        <f t="shared" si="15"/>
        <v/>
      </c>
      <c r="F135" s="17">
        <f t="shared" si="16"/>
        <v>4.8648648648648651E-2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4</v>
      </c>
      <c r="D136" s="16">
        <v>6</v>
      </c>
      <c r="E136" s="17">
        <f t="shared" si="15"/>
        <v>3.8834951456310676E-2</v>
      </c>
      <c r="F136" s="17">
        <f t="shared" si="16"/>
        <v>3.2432432432432434E-2</v>
      </c>
      <c r="G136" s="17">
        <f t="shared" si="18"/>
        <v>0.5</v>
      </c>
      <c r="H136" s="17">
        <f t="shared" si="17"/>
        <v>1.9417475728155338E-2</v>
      </c>
    </row>
    <row r="137" spans="1:8" x14ac:dyDescent="0.2">
      <c r="A137" s="14"/>
      <c r="B137" s="15" t="s">
        <v>125</v>
      </c>
      <c r="C137" s="16">
        <v>3</v>
      </c>
      <c r="D137" s="16">
        <v>5</v>
      </c>
      <c r="E137" s="17">
        <f t="shared" si="15"/>
        <v>2.9126213592233011E-2</v>
      </c>
      <c r="F137" s="17">
        <f t="shared" si="16"/>
        <v>2.7027027027027029E-2</v>
      </c>
      <c r="G137" s="17">
        <f t="shared" si="18"/>
        <v>0.66666666666666663</v>
      </c>
      <c r="H137" s="17">
        <f t="shared" si="17"/>
        <v>1.9417475728155338E-2</v>
      </c>
    </row>
    <row r="138" spans="1:8" x14ac:dyDescent="0.2">
      <c r="A138" s="14"/>
      <c r="B138" s="15" t="s">
        <v>126</v>
      </c>
      <c r="C138" s="16">
        <v>2</v>
      </c>
      <c r="D138" s="16">
        <v>1</v>
      </c>
      <c r="E138" s="17">
        <f t="shared" si="15"/>
        <v>1.9417475728155338E-2</v>
      </c>
      <c r="F138" s="17">
        <f t="shared" si="16"/>
        <v>5.4054054054054057E-3</v>
      </c>
      <c r="G138" s="17">
        <f t="shared" si="18"/>
        <v>-0.5</v>
      </c>
      <c r="H138" s="17">
        <f t="shared" si="17"/>
        <v>-9.7087378640776691E-3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si="15"/>
        <v>9.7087378640776691E-3</v>
      </c>
      <c r="F139" s="17" t="str">
        <f t="shared" si="16"/>
        <v/>
      </c>
      <c r="G139" s="17">
        <f t="shared" si="18"/>
        <v>-1</v>
      </c>
      <c r="H139" s="17">
        <f t="shared" si="17"/>
        <v>-9.7087378640776691E-3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1.0810810810810811E-2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1.9417475728155338E-2</v>
      </c>
      <c r="F143" s="17" t="str">
        <f t="shared" si="20"/>
        <v/>
      </c>
      <c r="G143" s="17">
        <f t="shared" si="22"/>
        <v>-1</v>
      </c>
      <c r="H143" s="17">
        <f t="shared" si="21"/>
        <v>-1.9417475728155338E-2</v>
      </c>
    </row>
    <row r="144" spans="1:8" x14ac:dyDescent="0.2">
      <c r="A144" s="14"/>
      <c r="B144" s="15" t="s">
        <v>132</v>
      </c>
      <c r="C144" s="16">
        <v>0</v>
      </c>
      <c r="D144" s="16">
        <v>4</v>
      </c>
      <c r="E144" s="17" t="str">
        <f t="shared" si="19"/>
        <v/>
      </c>
      <c r="F144" s="17">
        <f t="shared" si="20"/>
        <v>2.1621621621621623E-2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2</v>
      </c>
      <c r="E145" s="17">
        <f t="shared" si="19"/>
        <v>1.9417475728155338E-2</v>
      </c>
      <c r="F145" s="17">
        <f t="shared" si="20"/>
        <v>1.0810810810810811E-2</v>
      </c>
      <c r="G145" s="17">
        <f t="shared" si="22"/>
        <v>0</v>
      </c>
      <c r="H145" s="17">
        <f t="shared" si="21"/>
        <v>0</v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5.4054054054054057E-3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5.4054054054054057E-3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2</v>
      </c>
      <c r="D157" s="16">
        <v>4</v>
      </c>
      <c r="E157" s="17">
        <f t="shared" si="19"/>
        <v>1.9417475728155338E-2</v>
      </c>
      <c r="F157" s="17">
        <f t="shared" si="20"/>
        <v>2.1621621621621623E-2</v>
      </c>
      <c r="G157" s="17">
        <f t="shared" si="22"/>
        <v>1</v>
      </c>
      <c r="H157" s="17">
        <f t="shared" si="21"/>
        <v>1.9417475728155338E-2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1</v>
      </c>
      <c r="E159" s="17">
        <f t="shared" si="19"/>
        <v>9.7087378640776691E-3</v>
      </c>
      <c r="F159" s="17">
        <f t="shared" si="20"/>
        <v>5.4054054054054057E-3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9.7087378640776691E-3</v>
      </c>
      <c r="F160" s="17" t="str">
        <f t="shared" si="20"/>
        <v/>
      </c>
      <c r="G160" s="17">
        <f t="shared" si="22"/>
        <v>-1</v>
      </c>
      <c r="H160" s="17">
        <f t="shared" si="21"/>
        <v>-9.7087378640776691E-3</v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5.4054054054054057E-3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1</v>
      </c>
      <c r="D163" s="16">
        <v>3</v>
      </c>
      <c r="E163" s="17">
        <f t="shared" si="19"/>
        <v>9.7087378640776691E-3</v>
      </c>
      <c r="F163" s="17">
        <f t="shared" si="20"/>
        <v>1.6216216216216217E-2</v>
      </c>
      <c r="G163" s="17">
        <f t="shared" si="22"/>
        <v>2</v>
      </c>
      <c r="H163" s="17">
        <f t="shared" si="21"/>
        <v>1.9417475728155338E-2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5.4054054054054057E-3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3</v>
      </c>
      <c r="D168" s="16">
        <v>2</v>
      </c>
      <c r="E168" s="17">
        <f t="shared" si="19"/>
        <v>2.9126213592233011E-2</v>
      </c>
      <c r="F168" s="17">
        <f t="shared" si="20"/>
        <v>1.0810810810810811E-2</v>
      </c>
      <c r="G168" s="17">
        <f t="shared" si="22"/>
        <v>-0.33333333333333331</v>
      </c>
      <c r="H168" s="17">
        <f t="shared" si="21"/>
        <v>-9.7087378640776691E-3</v>
      </c>
    </row>
    <row r="169" spans="1:8" ht="25.5" x14ac:dyDescent="0.2">
      <c r="A169" s="14"/>
      <c r="B169" s="15" t="s">
        <v>157</v>
      </c>
      <c r="C169" s="16">
        <v>0</v>
      </c>
      <c r="D169" s="16">
        <v>0</v>
      </c>
      <c r="E169" s="17" t="str">
        <f t="shared" si="19"/>
        <v/>
      </c>
      <c r="F169" s="17" t="str">
        <f t="shared" si="20"/>
        <v/>
      </c>
      <c r="G169" s="17" t="str">
        <f t="shared" si="22"/>
        <v xml:space="preserve"> 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92</v>
      </c>
      <c r="D177" s="20">
        <f>SUM(D178:D350)</f>
        <v>147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0.59782608695652173</v>
      </c>
      <c r="H177" s="21">
        <f t="shared" ref="H177:H208" si="25">+IF(OR(AND(E177=""),(G177="")),"",E177*G177)</f>
        <v>0.59782608695652173</v>
      </c>
    </row>
    <row r="178" spans="1:8" x14ac:dyDescent="0.2">
      <c r="A178" s="14"/>
      <c r="B178" s="15" t="s">
        <v>160</v>
      </c>
      <c r="C178" s="16">
        <v>3</v>
      </c>
      <c r="D178" s="16">
        <v>1</v>
      </c>
      <c r="E178" s="17">
        <f t="shared" si="23"/>
        <v>3.2608695652173912E-2</v>
      </c>
      <c r="F178" s="17">
        <f t="shared" si="24"/>
        <v>6.8027210884353739E-3</v>
      </c>
      <c r="G178" s="17">
        <f t="shared" ref="G178:G209" si="26">+IF(AND(C178=0,D178=0)," ",IF(C178=0,1,IF(D178=0,-1,(D178-C178)/C178)))</f>
        <v>-0.66666666666666663</v>
      </c>
      <c r="H178" s="17">
        <f t="shared" si="25"/>
        <v>-2.1739130434782608E-2</v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2</v>
      </c>
      <c r="E180" s="17" t="str">
        <f t="shared" si="23"/>
        <v/>
      </c>
      <c r="F180" s="17">
        <f t="shared" si="24"/>
        <v>1.3605442176870748E-2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5</v>
      </c>
      <c r="D182" s="16">
        <v>3</v>
      </c>
      <c r="E182" s="17">
        <f t="shared" si="23"/>
        <v>5.434782608695652E-2</v>
      </c>
      <c r="F182" s="17">
        <f t="shared" si="24"/>
        <v>2.0408163265306121E-2</v>
      </c>
      <c r="G182" s="17">
        <f t="shared" si="26"/>
        <v>-0.4</v>
      </c>
      <c r="H182" s="17">
        <f t="shared" si="25"/>
        <v>-2.1739130434782608E-2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18</v>
      </c>
      <c r="D184" s="16">
        <v>14</v>
      </c>
      <c r="E184" s="17">
        <f t="shared" si="23"/>
        <v>0.19565217391304349</v>
      </c>
      <c r="F184" s="17">
        <f t="shared" si="24"/>
        <v>9.5238095238095233E-2</v>
      </c>
      <c r="G184" s="17">
        <f t="shared" si="26"/>
        <v>-0.22222222222222221</v>
      </c>
      <c r="H184" s="17">
        <f t="shared" si="25"/>
        <v>-4.3478260869565216E-2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1.0869565217391304E-2</v>
      </c>
      <c r="F185" s="17" t="str">
        <f t="shared" si="24"/>
        <v/>
      </c>
      <c r="G185" s="17">
        <f t="shared" si="26"/>
        <v>-1</v>
      </c>
      <c r="H185" s="17">
        <f t="shared" si="25"/>
        <v>-1.0869565217391304E-2</v>
      </c>
    </row>
    <row r="186" spans="1:8" x14ac:dyDescent="0.2">
      <c r="A186" s="14"/>
      <c r="B186" s="15" t="s">
        <v>168</v>
      </c>
      <c r="C186" s="16">
        <v>2</v>
      </c>
      <c r="D186" s="16">
        <v>8</v>
      </c>
      <c r="E186" s="17">
        <f t="shared" si="23"/>
        <v>2.1739130434782608E-2</v>
      </c>
      <c r="F186" s="17">
        <f t="shared" si="24"/>
        <v>5.4421768707482991E-2</v>
      </c>
      <c r="G186" s="17">
        <f t="shared" si="26"/>
        <v>3</v>
      </c>
      <c r="H186" s="17">
        <f t="shared" si="25"/>
        <v>6.5217391304347824E-2</v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6.8027210884353739E-3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3</v>
      </c>
      <c r="E190" s="17">
        <f t="shared" si="23"/>
        <v>1.0869565217391304E-2</v>
      </c>
      <c r="F190" s="17">
        <f t="shared" si="24"/>
        <v>2.0408163265306121E-2</v>
      </c>
      <c r="G190" s="17">
        <f t="shared" si="26"/>
        <v>2</v>
      </c>
      <c r="H190" s="17">
        <f t="shared" si="25"/>
        <v>2.1739130434782608E-2</v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6.8027210884353739E-3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3</v>
      </c>
      <c r="E192" s="17">
        <f t="shared" si="23"/>
        <v>2.1739130434782608E-2</v>
      </c>
      <c r="F192" s="17">
        <f t="shared" si="24"/>
        <v>2.0408163265306121E-2</v>
      </c>
      <c r="G192" s="17">
        <f t="shared" si="26"/>
        <v>0.5</v>
      </c>
      <c r="H192" s="17">
        <f t="shared" si="25"/>
        <v>1.0869565217391304E-2</v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6.8027210884353739E-3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1</v>
      </c>
      <c r="D196" s="16">
        <v>0</v>
      </c>
      <c r="E196" s="17">
        <f t="shared" si="23"/>
        <v>1.0869565217391304E-2</v>
      </c>
      <c r="F196" s="17" t="str">
        <f t="shared" si="24"/>
        <v/>
      </c>
      <c r="G196" s="17">
        <f t="shared" si="26"/>
        <v>-1</v>
      </c>
      <c r="H196" s="17">
        <f t="shared" si="25"/>
        <v>-1.0869565217391304E-2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1.0869565217391304E-2</v>
      </c>
      <c r="F198" s="17" t="str">
        <f t="shared" si="24"/>
        <v/>
      </c>
      <c r="G198" s="17">
        <f t="shared" si="26"/>
        <v>-1</v>
      </c>
      <c r="H198" s="17">
        <f t="shared" si="25"/>
        <v>-1.0869565217391304E-2</v>
      </c>
    </row>
    <row r="199" spans="1:8" x14ac:dyDescent="0.2">
      <c r="A199" s="14"/>
      <c r="B199" s="15" t="s">
        <v>181</v>
      </c>
      <c r="C199" s="16">
        <v>0</v>
      </c>
      <c r="D199" s="16">
        <v>1</v>
      </c>
      <c r="E199" s="17" t="str">
        <f t="shared" si="23"/>
        <v/>
      </c>
      <c r="F199" s="17">
        <f t="shared" si="24"/>
        <v>6.8027210884353739E-3</v>
      </c>
      <c r="G199" s="17">
        <f t="shared" si="26"/>
        <v>1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</v>
      </c>
      <c r="D204" s="16">
        <v>0</v>
      </c>
      <c r="E204" s="17">
        <f t="shared" si="23"/>
        <v>1.0869565217391304E-2</v>
      </c>
      <c r="F204" s="17" t="str">
        <f t="shared" si="24"/>
        <v/>
      </c>
      <c r="G204" s="17">
        <f t="shared" si="26"/>
        <v>-1</v>
      </c>
      <c r="H204" s="17">
        <f t="shared" si="25"/>
        <v>-1.0869565217391304E-2</v>
      </c>
    </row>
    <row r="205" spans="1:8" ht="25.5" x14ac:dyDescent="0.2">
      <c r="A205" s="14"/>
      <c r="B205" s="15" t="s">
        <v>187</v>
      </c>
      <c r="C205" s="16">
        <v>0</v>
      </c>
      <c r="D205" s="16">
        <v>33</v>
      </c>
      <c r="E205" s="17" t="str">
        <f t="shared" si="23"/>
        <v/>
      </c>
      <c r="F205" s="17">
        <f t="shared" si="24"/>
        <v>0.22448979591836735</v>
      </c>
      <c r="G205" s="17">
        <f t="shared" si="26"/>
        <v>1</v>
      </c>
      <c r="H205" s="17" t="str">
        <f t="shared" si="25"/>
        <v/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</v>
      </c>
      <c r="D207" s="16">
        <v>1</v>
      </c>
      <c r="E207" s="17">
        <f t="shared" si="23"/>
        <v>1.0869565217391304E-2</v>
      </c>
      <c r="F207" s="17">
        <f t="shared" si="24"/>
        <v>6.8027210884353739E-3</v>
      </c>
      <c r="G207" s="17">
        <f t="shared" si="26"/>
        <v>0</v>
      </c>
      <c r="H207" s="17">
        <f t="shared" si="25"/>
        <v>0</v>
      </c>
    </row>
    <row r="208" spans="1:8" x14ac:dyDescent="0.2">
      <c r="A208" s="14"/>
      <c r="B208" s="15" t="s">
        <v>190</v>
      </c>
      <c r="C208" s="16">
        <v>1</v>
      </c>
      <c r="D208" s="16">
        <v>4</v>
      </c>
      <c r="E208" s="17">
        <f t="shared" si="23"/>
        <v>1.0869565217391304E-2</v>
      </c>
      <c r="F208" s="17">
        <f t="shared" si="24"/>
        <v>2.7210884353741496E-2</v>
      </c>
      <c r="G208" s="17">
        <f t="shared" si="26"/>
        <v>3</v>
      </c>
      <c r="H208" s="17">
        <f t="shared" si="25"/>
        <v>3.2608695652173912E-2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ref="E209:E240" si="27">+IF(C209=0,"",C209/C$177)</f>
        <v>1.0869565217391304E-2</v>
      </c>
      <c r="F209" s="17" t="str">
        <f t="shared" ref="F209:F240" si="28">+IF(D209=0,"",D209/D$177)</f>
        <v/>
      </c>
      <c r="G209" s="17">
        <f t="shared" si="26"/>
        <v>-1</v>
      </c>
      <c r="H209" s="17">
        <f t="shared" ref="H209:H240" si="29">+IF(OR(AND(E209=""),(G209="")),"",E209*G209)</f>
        <v>-1.0869565217391304E-2</v>
      </c>
    </row>
    <row r="210" spans="1:8" x14ac:dyDescent="0.2">
      <c r="A210" s="14"/>
      <c r="B210" s="15" t="s">
        <v>192</v>
      </c>
      <c r="C210" s="16">
        <v>2</v>
      </c>
      <c r="D210" s="16">
        <v>0</v>
      </c>
      <c r="E210" s="17">
        <f t="shared" si="27"/>
        <v>2.1739130434782608E-2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-2.1739130434782608E-2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6.8027210884353739E-3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1.0869565217391304E-2</v>
      </c>
      <c r="F215" s="17" t="str">
        <f t="shared" si="28"/>
        <v/>
      </c>
      <c r="G215" s="17">
        <f t="shared" si="30"/>
        <v>-1</v>
      </c>
      <c r="H215" s="17">
        <f t="shared" si="29"/>
        <v>-1.0869565217391304E-2</v>
      </c>
    </row>
    <row r="216" spans="1:8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6.8027210884353739E-3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6.8027210884353739E-3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1</v>
      </c>
      <c r="D220" s="16">
        <v>0</v>
      </c>
      <c r="E220" s="17">
        <f t="shared" si="27"/>
        <v>1.0869565217391304E-2</v>
      </c>
      <c r="F220" s="17" t="str">
        <f t="shared" si="28"/>
        <v/>
      </c>
      <c r="G220" s="17">
        <f t="shared" si="30"/>
        <v>-1</v>
      </c>
      <c r="H220" s="17">
        <f t="shared" si="29"/>
        <v>-1.0869565217391304E-2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6.8027210884353739E-3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2</v>
      </c>
      <c r="E225" s="17" t="str">
        <f t="shared" si="27"/>
        <v/>
      </c>
      <c r="F225" s="17">
        <f t="shared" si="28"/>
        <v>1.3605442176870748E-2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6</v>
      </c>
      <c r="E227" s="17" t="str">
        <f t="shared" si="27"/>
        <v/>
      </c>
      <c r="F227" s="17">
        <f t="shared" si="28"/>
        <v>4.0816326530612242E-2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5</v>
      </c>
      <c r="D228" s="16">
        <v>1</v>
      </c>
      <c r="E228" s="17">
        <f t="shared" si="27"/>
        <v>5.434782608695652E-2</v>
      </c>
      <c r="F228" s="17">
        <f t="shared" si="28"/>
        <v>6.8027210884353739E-3</v>
      </c>
      <c r="G228" s="17">
        <f t="shared" si="30"/>
        <v>-0.8</v>
      </c>
      <c r="H228" s="17">
        <f t="shared" si="29"/>
        <v>-4.3478260869565216E-2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10</v>
      </c>
      <c r="D231" s="16">
        <v>3</v>
      </c>
      <c r="E231" s="17">
        <f t="shared" si="27"/>
        <v>0.10869565217391304</v>
      </c>
      <c r="F231" s="17">
        <f t="shared" si="28"/>
        <v>2.0408163265306121E-2</v>
      </c>
      <c r="G231" s="17">
        <f t="shared" si="30"/>
        <v>-0.7</v>
      </c>
      <c r="H231" s="17">
        <f t="shared" si="29"/>
        <v>-7.6086956521739121E-2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4.3478260869565216E-2</v>
      </c>
      <c r="F233" s="17" t="str">
        <f t="shared" si="28"/>
        <v/>
      </c>
      <c r="G233" s="17">
        <f t="shared" si="30"/>
        <v>-1</v>
      </c>
      <c r="H233" s="17">
        <f t="shared" si="29"/>
        <v>-4.3478260869565216E-2</v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6.8027210884353739E-3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2</v>
      </c>
      <c r="E244" s="17">
        <f t="shared" si="31"/>
        <v>2.1739130434782608E-2</v>
      </c>
      <c r="F244" s="17">
        <f t="shared" si="32"/>
        <v>1.3605442176870748E-2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3</v>
      </c>
      <c r="E247" s="17" t="str">
        <f t="shared" si="31"/>
        <v/>
      </c>
      <c r="F247" s="17">
        <f t="shared" si="32"/>
        <v>2.0408163265306121E-2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7</v>
      </c>
      <c r="E250" s="17" t="str">
        <f t="shared" si="31"/>
        <v/>
      </c>
      <c r="F250" s="17">
        <f t="shared" si="32"/>
        <v>4.7619047619047616E-2</v>
      </c>
      <c r="G250" s="17">
        <f t="shared" si="34"/>
        <v>1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1</v>
      </c>
      <c r="E254" s="17">
        <f t="shared" si="31"/>
        <v>1.0869565217391304E-2</v>
      </c>
      <c r="F254" s="17">
        <f t="shared" si="32"/>
        <v>6.8027210884353739E-3</v>
      </c>
      <c r="G254" s="17">
        <f t="shared" si="34"/>
        <v>0</v>
      </c>
      <c r="H254" s="17">
        <f t="shared" si="33"/>
        <v>0</v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6.8027210884353739E-3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6.8027210884353739E-3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1</v>
      </c>
      <c r="E265" s="17">
        <f t="shared" si="31"/>
        <v>1.0869565217391304E-2</v>
      </c>
      <c r="F265" s="17">
        <f t="shared" si="32"/>
        <v>6.8027210884353739E-3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3</v>
      </c>
      <c r="D270" s="16">
        <v>3</v>
      </c>
      <c r="E270" s="17">
        <f t="shared" si="31"/>
        <v>3.2608695652173912E-2</v>
      </c>
      <c r="F270" s="17">
        <f t="shared" si="32"/>
        <v>2.0408163265306121E-2</v>
      </c>
      <c r="G270" s="17">
        <f t="shared" si="34"/>
        <v>0</v>
      </c>
      <c r="H270" s="17">
        <f t="shared" si="33"/>
        <v>0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2</v>
      </c>
      <c r="E273" s="17" t="str">
        <f t="shared" ref="E273:E304" si="35">+IF(C273=0,"",C273/C$177)</f>
        <v/>
      </c>
      <c r="F273" s="17">
        <f t="shared" ref="F273:F304" si="36">+IF(D273=0,"",D273/D$177)</f>
        <v>1.3605442176870748E-2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1</v>
      </c>
      <c r="D274" s="16">
        <v>0</v>
      </c>
      <c r="E274" s="17">
        <f t="shared" si="35"/>
        <v>1.0869565217391304E-2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-1.0869565217391304E-2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7</v>
      </c>
      <c r="D276" s="16">
        <v>0</v>
      </c>
      <c r="E276" s="17">
        <f t="shared" si="35"/>
        <v>7.6086956521739135E-2</v>
      </c>
      <c r="F276" s="17" t="str">
        <f t="shared" si="36"/>
        <v/>
      </c>
      <c r="G276" s="17">
        <f t="shared" si="38"/>
        <v>-1</v>
      </c>
      <c r="H276" s="17">
        <f t="shared" si="37"/>
        <v>-7.6086956521739135E-2</v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2</v>
      </c>
      <c r="D282" s="16">
        <v>2</v>
      </c>
      <c r="E282" s="17">
        <f t="shared" si="35"/>
        <v>2.1739130434782608E-2</v>
      </c>
      <c r="F282" s="17">
        <f t="shared" si="36"/>
        <v>1.3605442176870748E-2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265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3</v>
      </c>
      <c r="D286" s="16">
        <v>1</v>
      </c>
      <c r="E286" s="17">
        <f t="shared" si="35"/>
        <v>3.2608695652173912E-2</v>
      </c>
      <c r="F286" s="17">
        <f t="shared" si="36"/>
        <v>6.8027210884353739E-3</v>
      </c>
      <c r="G286" s="17">
        <f t="shared" si="38"/>
        <v>-0.66666666666666663</v>
      </c>
      <c r="H286" s="17">
        <f t="shared" si="37"/>
        <v>-2.1739130434782608E-2</v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2</v>
      </c>
      <c r="E289" s="17">
        <f t="shared" si="35"/>
        <v>2.1739130434782608E-2</v>
      </c>
      <c r="F289" s="17">
        <f t="shared" si="36"/>
        <v>1.3605442176870748E-2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1</v>
      </c>
      <c r="E294" s="17" t="str">
        <f t="shared" si="35"/>
        <v/>
      </c>
      <c r="F294" s="17">
        <f t="shared" si="36"/>
        <v>6.8027210884353739E-3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3</v>
      </c>
      <c r="E295" s="17" t="str">
        <f t="shared" si="35"/>
        <v/>
      </c>
      <c r="F295" s="17">
        <f t="shared" si="36"/>
        <v>2.0408163265306121E-2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2</v>
      </c>
      <c r="D300" s="16">
        <v>2</v>
      </c>
      <c r="E300" s="17">
        <f t="shared" si="35"/>
        <v>2.1739130434782608E-2</v>
      </c>
      <c r="F300" s="17">
        <f t="shared" si="36"/>
        <v>1.3605442176870748E-2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3</v>
      </c>
      <c r="E301" s="17" t="str">
        <f t="shared" si="35"/>
        <v/>
      </c>
      <c r="F301" s="17">
        <f t="shared" si="36"/>
        <v>2.0408163265306121E-2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2</v>
      </c>
      <c r="E306" s="17">
        <f t="shared" si="39"/>
        <v>1.0869565217391304E-2</v>
      </c>
      <c r="F306" s="17">
        <f t="shared" si="40"/>
        <v>1.3605442176870748E-2</v>
      </c>
      <c r="G306" s="17">
        <f t="shared" ref="G306:G337" si="42">+IF(AND(C306=0,D306=0)," ",IF(C306=0,1,IF(D306=0,-1,(D306-C306)/C306)))</f>
        <v>1</v>
      </c>
      <c r="H306" s="17">
        <f t="shared" si="41"/>
        <v>1.0869565217391304E-2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6.8027210884353739E-3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11</v>
      </c>
      <c r="E314" s="17" t="str">
        <f t="shared" si="39"/>
        <v/>
      </c>
      <c r="F314" s="17">
        <f t="shared" si="40"/>
        <v>7.4829931972789115E-2</v>
      </c>
      <c r="G314" s="17">
        <f t="shared" si="42"/>
        <v>1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1</v>
      </c>
      <c r="D316" s="16">
        <v>0</v>
      </c>
      <c r="E316" s="17">
        <f t="shared" si="39"/>
        <v>1.0869565217391304E-2</v>
      </c>
      <c r="F316" s="17" t="str">
        <f t="shared" si="40"/>
        <v/>
      </c>
      <c r="G316" s="17">
        <f t="shared" si="42"/>
        <v>-1</v>
      </c>
      <c r="H316" s="17">
        <f t="shared" si="41"/>
        <v>-1.0869565217391304E-2</v>
      </c>
    </row>
    <row r="317" spans="1:8" x14ac:dyDescent="0.2">
      <c r="A317" s="14"/>
      <c r="B317" s="15" t="s">
        <v>299</v>
      </c>
      <c r="C317" s="16">
        <v>1</v>
      </c>
      <c r="D317" s="16">
        <v>0</v>
      </c>
      <c r="E317" s="17">
        <f t="shared" si="39"/>
        <v>1.0869565217391304E-2</v>
      </c>
      <c r="F317" s="17" t="str">
        <f t="shared" si="40"/>
        <v/>
      </c>
      <c r="G317" s="17">
        <f t="shared" si="42"/>
        <v>-1</v>
      </c>
      <c r="H317" s="17">
        <f t="shared" si="41"/>
        <v>-1.0869565217391304E-2</v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1.0869565217391304E-2</v>
      </c>
      <c r="F323" s="17" t="str">
        <f t="shared" si="40"/>
        <v/>
      </c>
      <c r="G323" s="17">
        <f t="shared" si="42"/>
        <v>-1</v>
      </c>
      <c r="H323" s="17">
        <f t="shared" si="41"/>
        <v>-1.0869565217391304E-2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</v>
      </c>
      <c r="D325" s="16">
        <v>5</v>
      </c>
      <c r="E325" s="17">
        <f t="shared" si="39"/>
        <v>2.1739130434782608E-2</v>
      </c>
      <c r="F325" s="17">
        <f t="shared" si="40"/>
        <v>3.4013605442176874E-2</v>
      </c>
      <c r="G325" s="17">
        <f t="shared" si="42"/>
        <v>1.5</v>
      </c>
      <c r="H325" s="17">
        <f t="shared" si="41"/>
        <v>3.2608695652173912E-2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1</v>
      </c>
      <c r="D342" s="16">
        <v>0</v>
      </c>
      <c r="E342" s="17">
        <f t="shared" si="43"/>
        <v>1.0869565217391304E-2</v>
      </c>
      <c r="F342" s="17" t="str">
        <f t="shared" si="44"/>
        <v/>
      </c>
      <c r="G342" s="17">
        <f t="shared" si="46"/>
        <v>-1</v>
      </c>
      <c r="H342" s="17">
        <f t="shared" si="45"/>
        <v>-1.0869565217391304E-2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508</v>
      </c>
      <c r="D356" s="20">
        <f>SUM(D357:D585)</f>
        <v>1020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1.0078740157480315</v>
      </c>
      <c r="H356" s="21">
        <f t="shared" ref="H356:H419" si="49">+IF(OR(AND(E356=""),(G356="")),"",E356*G356)</f>
        <v>1.0078740157480315</v>
      </c>
    </row>
    <row r="357" spans="1:8" x14ac:dyDescent="0.2">
      <c r="A357" s="14"/>
      <c r="B357" s="15" t="s">
        <v>333</v>
      </c>
      <c r="C357" s="16">
        <v>3</v>
      </c>
      <c r="D357" s="16">
        <v>4</v>
      </c>
      <c r="E357" s="17">
        <f t="shared" si="47"/>
        <v>5.905511811023622E-3</v>
      </c>
      <c r="F357" s="17">
        <f t="shared" si="48"/>
        <v>3.9215686274509803E-3</v>
      </c>
      <c r="G357" s="17">
        <f t="shared" ref="G357:G420" si="50">+IF(AND(C357=0,D357=0)," ",IF(C357=0,1,IF(D357=0,-1,(D357-C357)/C357)))</f>
        <v>0.33333333333333331</v>
      </c>
      <c r="H357" s="17">
        <f t="shared" si="49"/>
        <v>1.968503937007874E-3</v>
      </c>
    </row>
    <row r="358" spans="1:8" x14ac:dyDescent="0.2">
      <c r="A358" s="14"/>
      <c r="B358" s="15" t="s">
        <v>334</v>
      </c>
      <c r="C358" s="16">
        <v>7</v>
      </c>
      <c r="D358" s="16">
        <v>6</v>
      </c>
      <c r="E358" s="17">
        <f t="shared" si="47"/>
        <v>1.3779527559055118E-2</v>
      </c>
      <c r="F358" s="17">
        <f t="shared" si="48"/>
        <v>5.8823529411764705E-3</v>
      </c>
      <c r="G358" s="17">
        <f t="shared" si="50"/>
        <v>-0.14285714285714285</v>
      </c>
      <c r="H358" s="17">
        <f t="shared" si="49"/>
        <v>-1.968503937007874E-3</v>
      </c>
    </row>
    <row r="359" spans="1:8" x14ac:dyDescent="0.2">
      <c r="A359" s="14"/>
      <c r="B359" s="15" t="s">
        <v>335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9.8039215686274508E-4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</v>
      </c>
      <c r="D362" s="16">
        <v>11</v>
      </c>
      <c r="E362" s="17">
        <f t="shared" si="47"/>
        <v>3.937007874015748E-3</v>
      </c>
      <c r="F362" s="17">
        <f t="shared" si="48"/>
        <v>1.0784313725490196E-2</v>
      </c>
      <c r="G362" s="17">
        <f t="shared" si="50"/>
        <v>4.5</v>
      </c>
      <c r="H362" s="17">
        <f t="shared" si="49"/>
        <v>1.7716535433070866E-2</v>
      </c>
    </row>
    <row r="363" spans="1:8" x14ac:dyDescent="0.2">
      <c r="A363" s="14"/>
      <c r="B363" s="15" t="s">
        <v>339</v>
      </c>
      <c r="C363" s="16">
        <v>1</v>
      </c>
      <c r="D363" s="16">
        <v>2</v>
      </c>
      <c r="E363" s="17">
        <f t="shared" si="47"/>
        <v>1.968503937007874E-3</v>
      </c>
      <c r="F363" s="17">
        <f t="shared" si="48"/>
        <v>1.9607843137254902E-3</v>
      </c>
      <c r="G363" s="17">
        <f t="shared" si="50"/>
        <v>1</v>
      </c>
      <c r="H363" s="17">
        <f t="shared" si="49"/>
        <v>1.968503937007874E-3</v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12</v>
      </c>
      <c r="D368" s="16">
        <v>32</v>
      </c>
      <c r="E368" s="17">
        <f t="shared" si="47"/>
        <v>2.3622047244094488E-2</v>
      </c>
      <c r="F368" s="17">
        <f t="shared" si="48"/>
        <v>3.1372549019607843E-2</v>
      </c>
      <c r="G368" s="17">
        <f t="shared" si="50"/>
        <v>1.6666666666666667</v>
      </c>
      <c r="H368" s="17">
        <f t="shared" si="49"/>
        <v>3.937007874015748E-2</v>
      </c>
    </row>
    <row r="369" spans="1:8" x14ac:dyDescent="0.2">
      <c r="A369" s="14"/>
      <c r="B369" s="15" t="s">
        <v>345</v>
      </c>
      <c r="C369" s="16">
        <v>2</v>
      </c>
      <c r="D369" s="16">
        <v>5</v>
      </c>
      <c r="E369" s="17">
        <f t="shared" si="47"/>
        <v>3.937007874015748E-3</v>
      </c>
      <c r="F369" s="17">
        <f t="shared" si="48"/>
        <v>4.9019607843137254E-3</v>
      </c>
      <c r="G369" s="17">
        <f t="shared" si="50"/>
        <v>1.5</v>
      </c>
      <c r="H369" s="17">
        <f t="shared" si="49"/>
        <v>5.905511811023622E-3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2</v>
      </c>
      <c r="D372" s="16">
        <v>0</v>
      </c>
      <c r="E372" s="17">
        <f t="shared" si="47"/>
        <v>3.937007874015748E-3</v>
      </c>
      <c r="F372" s="17" t="str">
        <f t="shared" si="48"/>
        <v/>
      </c>
      <c r="G372" s="17">
        <f t="shared" si="50"/>
        <v>-1</v>
      </c>
      <c r="H372" s="17">
        <f t="shared" si="49"/>
        <v>-3.937007874015748E-3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295</v>
      </c>
      <c r="D376" s="16">
        <v>712</v>
      </c>
      <c r="E376" s="17">
        <f t="shared" si="47"/>
        <v>0.5807086614173228</v>
      </c>
      <c r="F376" s="17">
        <f t="shared" si="48"/>
        <v>0.69803921568627447</v>
      </c>
      <c r="G376" s="17">
        <f t="shared" si="50"/>
        <v>1.4135593220338982</v>
      </c>
      <c r="H376" s="17">
        <f t="shared" si="49"/>
        <v>0.82086614173228334</v>
      </c>
    </row>
    <row r="377" spans="1:8" x14ac:dyDescent="0.2">
      <c r="A377" s="14"/>
      <c r="B377" s="15" t="s">
        <v>353</v>
      </c>
      <c r="C377" s="16">
        <v>2</v>
      </c>
      <c r="D377" s="16">
        <v>1</v>
      </c>
      <c r="E377" s="17">
        <f t="shared" si="47"/>
        <v>3.937007874015748E-3</v>
      </c>
      <c r="F377" s="17">
        <f t="shared" si="48"/>
        <v>9.8039215686274508E-4</v>
      </c>
      <c r="G377" s="17">
        <f t="shared" si="50"/>
        <v>-0.5</v>
      </c>
      <c r="H377" s="17">
        <f t="shared" si="49"/>
        <v>-1.968503937007874E-3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</v>
      </c>
      <c r="E379" s="17">
        <f t="shared" si="47"/>
        <v>1.968503937007874E-3</v>
      </c>
      <c r="F379" s="17">
        <f t="shared" si="48"/>
        <v>9.8039215686274508E-4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9</v>
      </c>
      <c r="D380" s="16">
        <v>17</v>
      </c>
      <c r="E380" s="17">
        <f t="shared" si="47"/>
        <v>1.7716535433070866E-2</v>
      </c>
      <c r="F380" s="17">
        <f t="shared" si="48"/>
        <v>1.6666666666666666E-2</v>
      </c>
      <c r="G380" s="17">
        <f t="shared" si="50"/>
        <v>0.88888888888888884</v>
      </c>
      <c r="H380" s="17">
        <f t="shared" si="49"/>
        <v>1.5748031496062992E-2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1.968503937007874E-3</v>
      </c>
      <c r="F382" s="17" t="str">
        <f t="shared" si="48"/>
        <v/>
      </c>
      <c r="G382" s="17">
        <f t="shared" si="50"/>
        <v>-1</v>
      </c>
      <c r="H382" s="17">
        <f t="shared" si="49"/>
        <v>-1.968503937007874E-3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1</v>
      </c>
      <c r="D385" s="16">
        <v>0</v>
      </c>
      <c r="E385" s="17">
        <f t="shared" si="47"/>
        <v>1.968503937007874E-3</v>
      </c>
      <c r="F385" s="17" t="str">
        <f t="shared" si="48"/>
        <v/>
      </c>
      <c r="G385" s="17">
        <f t="shared" si="50"/>
        <v>-1</v>
      </c>
      <c r="H385" s="17">
        <f t="shared" si="49"/>
        <v>-1.968503937007874E-3</v>
      </c>
    </row>
    <row r="386" spans="1:8" x14ac:dyDescent="0.2">
      <c r="A386" s="14"/>
      <c r="B386" s="15" t="s">
        <v>362</v>
      </c>
      <c r="C386" s="16">
        <v>1</v>
      </c>
      <c r="D386" s="16">
        <v>0</v>
      </c>
      <c r="E386" s="17">
        <f t="shared" si="47"/>
        <v>1.968503937007874E-3</v>
      </c>
      <c r="F386" s="17" t="str">
        <f t="shared" si="48"/>
        <v/>
      </c>
      <c r="G386" s="17">
        <f t="shared" si="50"/>
        <v>-1</v>
      </c>
      <c r="H386" s="17">
        <f t="shared" si="49"/>
        <v>-1.968503937007874E-3</v>
      </c>
    </row>
    <row r="387" spans="1:8" x14ac:dyDescent="0.2">
      <c r="A387" s="14"/>
      <c r="B387" s="15" t="s">
        <v>363</v>
      </c>
      <c r="C387" s="16">
        <v>0</v>
      </c>
      <c r="D387" s="16">
        <v>3</v>
      </c>
      <c r="E387" s="17" t="str">
        <f t="shared" si="47"/>
        <v/>
      </c>
      <c r="F387" s="17">
        <f t="shared" si="48"/>
        <v>2.9411764705882353E-3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2</v>
      </c>
      <c r="D390" s="16">
        <v>0</v>
      </c>
      <c r="E390" s="17">
        <f t="shared" si="47"/>
        <v>3.937007874015748E-3</v>
      </c>
      <c r="F390" s="17" t="str">
        <f t="shared" si="48"/>
        <v/>
      </c>
      <c r="G390" s="17">
        <f t="shared" si="50"/>
        <v>-1</v>
      </c>
      <c r="H390" s="17">
        <f t="shared" si="49"/>
        <v>-3.937007874015748E-3</v>
      </c>
    </row>
    <row r="391" spans="1:8" x14ac:dyDescent="0.2">
      <c r="A391" s="14"/>
      <c r="B391" s="15" t="s">
        <v>367</v>
      </c>
      <c r="C391" s="16">
        <v>8</v>
      </c>
      <c r="D391" s="16">
        <v>11</v>
      </c>
      <c r="E391" s="17">
        <f t="shared" si="47"/>
        <v>1.5748031496062992E-2</v>
      </c>
      <c r="F391" s="17">
        <f t="shared" si="48"/>
        <v>1.0784313725490196E-2</v>
      </c>
      <c r="G391" s="17">
        <f t="shared" si="50"/>
        <v>0.375</v>
      </c>
      <c r="H391" s="17">
        <f t="shared" si="49"/>
        <v>5.905511811023622E-3</v>
      </c>
    </row>
    <row r="392" spans="1:8" x14ac:dyDescent="0.2">
      <c r="A392" s="14"/>
      <c r="B392" s="15" t="s">
        <v>368</v>
      </c>
      <c r="C392" s="16">
        <v>1</v>
      </c>
      <c r="D392" s="16">
        <v>0</v>
      </c>
      <c r="E392" s="17">
        <f t="shared" si="47"/>
        <v>1.968503937007874E-3</v>
      </c>
      <c r="F392" s="17" t="str">
        <f t="shared" si="48"/>
        <v/>
      </c>
      <c r="G392" s="17">
        <f t="shared" si="50"/>
        <v>-1</v>
      </c>
      <c r="H392" s="17">
        <f t="shared" si="49"/>
        <v>-1.968503937007874E-3</v>
      </c>
    </row>
    <row r="393" spans="1:8" x14ac:dyDescent="0.2">
      <c r="A393" s="14"/>
      <c r="B393" s="15" t="s">
        <v>369</v>
      </c>
      <c r="C393" s="16">
        <v>1</v>
      </c>
      <c r="D393" s="16">
        <v>0</v>
      </c>
      <c r="E393" s="17">
        <f t="shared" si="47"/>
        <v>1.968503937007874E-3</v>
      </c>
      <c r="F393" s="17" t="str">
        <f t="shared" si="48"/>
        <v/>
      </c>
      <c r="G393" s="17">
        <f t="shared" si="50"/>
        <v>-1</v>
      </c>
      <c r="H393" s="17">
        <f t="shared" si="49"/>
        <v>-1.968503937007874E-3</v>
      </c>
    </row>
    <row r="394" spans="1:8" x14ac:dyDescent="0.2">
      <c r="A394" s="14"/>
      <c r="B394" s="15" t="s">
        <v>370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9.8039215686274508E-4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1.9607843137254902E-3</v>
      </c>
      <c r="G395" s="17">
        <f t="shared" si="50"/>
        <v>1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9.8039215686274508E-4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1</v>
      </c>
      <c r="D397" s="16">
        <v>0</v>
      </c>
      <c r="E397" s="17">
        <f t="shared" si="47"/>
        <v>1.968503937007874E-3</v>
      </c>
      <c r="F397" s="17" t="str">
        <f t="shared" si="48"/>
        <v/>
      </c>
      <c r="G397" s="17">
        <f t="shared" si="50"/>
        <v>-1</v>
      </c>
      <c r="H397" s="17">
        <f t="shared" si="49"/>
        <v>-1.968503937007874E-3</v>
      </c>
    </row>
    <row r="398" spans="1:8" x14ac:dyDescent="0.2">
      <c r="A398" s="14"/>
      <c r="B398" s="15" t="s">
        <v>374</v>
      </c>
      <c r="C398" s="16">
        <v>3</v>
      </c>
      <c r="D398" s="16">
        <v>0</v>
      </c>
      <c r="E398" s="17">
        <f t="shared" si="47"/>
        <v>5.905511811023622E-3</v>
      </c>
      <c r="F398" s="17" t="str">
        <f t="shared" si="48"/>
        <v/>
      </c>
      <c r="G398" s="17">
        <f t="shared" si="50"/>
        <v>-1</v>
      </c>
      <c r="H398" s="17">
        <f t="shared" si="49"/>
        <v>-5.905511811023622E-3</v>
      </c>
    </row>
    <row r="399" spans="1:8" x14ac:dyDescent="0.2">
      <c r="A399" s="14"/>
      <c r="B399" s="15" t="s">
        <v>375</v>
      </c>
      <c r="C399" s="16">
        <v>0</v>
      </c>
      <c r="D399" s="16">
        <v>2</v>
      </c>
      <c r="E399" s="17" t="str">
        <f t="shared" si="47"/>
        <v/>
      </c>
      <c r="F399" s="17">
        <f t="shared" si="48"/>
        <v>1.9607843137254902E-3</v>
      </c>
      <c r="G399" s="17">
        <f t="shared" si="50"/>
        <v>1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1</v>
      </c>
      <c r="D401" s="16">
        <v>0</v>
      </c>
      <c r="E401" s="17">
        <f t="shared" si="47"/>
        <v>1.968503937007874E-3</v>
      </c>
      <c r="F401" s="17" t="str">
        <f t="shared" si="48"/>
        <v/>
      </c>
      <c r="G401" s="17">
        <f t="shared" si="50"/>
        <v>-1</v>
      </c>
      <c r="H401" s="17">
        <f t="shared" si="49"/>
        <v>-1.968503937007874E-3</v>
      </c>
    </row>
    <row r="402" spans="1:8" x14ac:dyDescent="0.2">
      <c r="A402" s="14"/>
      <c r="B402" s="15" t="s">
        <v>378</v>
      </c>
      <c r="C402" s="16">
        <v>13</v>
      </c>
      <c r="D402" s="16">
        <v>12</v>
      </c>
      <c r="E402" s="17">
        <f t="shared" si="47"/>
        <v>2.5590551181102362E-2</v>
      </c>
      <c r="F402" s="17">
        <f t="shared" si="48"/>
        <v>1.1764705882352941E-2</v>
      </c>
      <c r="G402" s="17">
        <f t="shared" si="50"/>
        <v>-7.6923076923076927E-2</v>
      </c>
      <c r="H402" s="17">
        <f t="shared" si="49"/>
        <v>-1.968503937007874E-3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23</v>
      </c>
      <c r="E405" s="17">
        <f t="shared" si="47"/>
        <v>1.1811023622047244E-2</v>
      </c>
      <c r="F405" s="17">
        <f t="shared" si="48"/>
        <v>2.2549019607843137E-2</v>
      </c>
      <c r="G405" s="17">
        <f t="shared" si="50"/>
        <v>2.8333333333333335</v>
      </c>
      <c r="H405" s="17">
        <f t="shared" si="49"/>
        <v>3.3464566929133861E-2</v>
      </c>
    </row>
    <row r="406" spans="1:8" x14ac:dyDescent="0.2">
      <c r="A406" s="14"/>
      <c r="B406" s="15" t="s">
        <v>382</v>
      </c>
      <c r="C406" s="16">
        <v>13</v>
      </c>
      <c r="D406" s="16">
        <v>16</v>
      </c>
      <c r="E406" s="17">
        <f t="shared" si="47"/>
        <v>2.5590551181102362E-2</v>
      </c>
      <c r="F406" s="17">
        <f t="shared" si="48"/>
        <v>1.5686274509803921E-2</v>
      </c>
      <c r="G406" s="17">
        <f t="shared" si="50"/>
        <v>0.23076923076923078</v>
      </c>
      <c r="H406" s="17">
        <f t="shared" si="49"/>
        <v>5.905511811023622E-3</v>
      </c>
    </row>
    <row r="407" spans="1:8" x14ac:dyDescent="0.2">
      <c r="A407" s="14"/>
      <c r="B407" s="15" t="s">
        <v>383</v>
      </c>
      <c r="C407" s="16">
        <v>9</v>
      </c>
      <c r="D407" s="16">
        <v>8</v>
      </c>
      <c r="E407" s="17">
        <f t="shared" si="47"/>
        <v>1.7716535433070866E-2</v>
      </c>
      <c r="F407" s="17">
        <f t="shared" si="48"/>
        <v>7.8431372549019607E-3</v>
      </c>
      <c r="G407" s="17">
        <f t="shared" si="50"/>
        <v>-0.1111111111111111</v>
      </c>
      <c r="H407" s="17">
        <f t="shared" si="49"/>
        <v>-1.968503937007874E-3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9.8039215686274508E-4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1</v>
      </c>
      <c r="E410" s="17">
        <f t="shared" si="47"/>
        <v>1.968503937007874E-3</v>
      </c>
      <c r="F410" s="17">
        <f t="shared" si="48"/>
        <v>9.8039215686274508E-4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4</v>
      </c>
      <c r="D411" s="16">
        <v>8</v>
      </c>
      <c r="E411" s="17">
        <f t="shared" si="47"/>
        <v>7.874015748031496E-3</v>
      </c>
      <c r="F411" s="17">
        <f t="shared" si="48"/>
        <v>7.8431372549019607E-3</v>
      </c>
      <c r="G411" s="17">
        <f t="shared" si="50"/>
        <v>1</v>
      </c>
      <c r="H411" s="17">
        <f t="shared" si="49"/>
        <v>7.874015748031496E-3</v>
      </c>
    </row>
    <row r="412" spans="1:8" x14ac:dyDescent="0.2">
      <c r="A412" s="14"/>
      <c r="B412" s="15" t="s">
        <v>388</v>
      </c>
      <c r="C412" s="16">
        <v>3</v>
      </c>
      <c r="D412" s="16">
        <v>1</v>
      </c>
      <c r="E412" s="17">
        <f t="shared" si="47"/>
        <v>5.905511811023622E-3</v>
      </c>
      <c r="F412" s="17">
        <f t="shared" si="48"/>
        <v>9.8039215686274508E-4</v>
      </c>
      <c r="G412" s="17">
        <f t="shared" si="50"/>
        <v>-0.66666666666666663</v>
      </c>
      <c r="H412" s="17">
        <f t="shared" si="49"/>
        <v>-3.937007874015748E-3</v>
      </c>
    </row>
    <row r="413" spans="1:8" x14ac:dyDescent="0.2">
      <c r="A413" s="14"/>
      <c r="B413" s="15" t="s">
        <v>389</v>
      </c>
      <c r="C413" s="16">
        <v>1</v>
      </c>
      <c r="D413" s="16">
        <v>0</v>
      </c>
      <c r="E413" s="17">
        <f t="shared" si="47"/>
        <v>1.968503937007874E-3</v>
      </c>
      <c r="F413" s="17" t="str">
        <f t="shared" si="48"/>
        <v/>
      </c>
      <c r="G413" s="17">
        <f t="shared" si="50"/>
        <v>-1</v>
      </c>
      <c r="H413" s="17">
        <f t="shared" si="49"/>
        <v>-1.968503937007874E-3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1</v>
      </c>
      <c r="E415" s="17" t="str">
        <f t="shared" si="47"/>
        <v/>
      </c>
      <c r="F415" s="17">
        <f t="shared" si="48"/>
        <v>9.8039215686274508E-4</v>
      </c>
      <c r="G415" s="17">
        <f t="shared" si="50"/>
        <v>1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1</v>
      </c>
      <c r="E416" s="17">
        <f t="shared" si="47"/>
        <v>1.968503937007874E-3</v>
      </c>
      <c r="F416" s="17">
        <f t="shared" si="48"/>
        <v>9.8039215686274508E-4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0</v>
      </c>
      <c r="D417" s="16">
        <v>2</v>
      </c>
      <c r="E417" s="17" t="str">
        <f t="shared" si="47"/>
        <v/>
      </c>
      <c r="F417" s="17">
        <f t="shared" si="48"/>
        <v>1.9607843137254902E-3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16</v>
      </c>
      <c r="D418" s="16">
        <v>22</v>
      </c>
      <c r="E418" s="17">
        <f t="shared" si="47"/>
        <v>3.1496062992125984E-2</v>
      </c>
      <c r="F418" s="17">
        <f t="shared" si="48"/>
        <v>2.1568627450980392E-2</v>
      </c>
      <c r="G418" s="17">
        <f t="shared" si="50"/>
        <v>0.375</v>
      </c>
      <c r="H418" s="17">
        <f t="shared" si="49"/>
        <v>1.1811023622047244E-2</v>
      </c>
    </row>
    <row r="419" spans="1:8" x14ac:dyDescent="0.2">
      <c r="A419" s="14"/>
      <c r="B419" s="15" t="s">
        <v>395</v>
      </c>
      <c r="C419" s="16">
        <v>3</v>
      </c>
      <c r="D419" s="16">
        <v>2</v>
      </c>
      <c r="E419" s="17">
        <f t="shared" si="47"/>
        <v>5.905511811023622E-3</v>
      </c>
      <c r="F419" s="17">
        <f t="shared" si="48"/>
        <v>1.9607843137254902E-3</v>
      </c>
      <c r="G419" s="17">
        <f t="shared" si="50"/>
        <v>-0.33333333333333331</v>
      </c>
      <c r="H419" s="17">
        <f t="shared" si="49"/>
        <v>-1.968503937007874E-3</v>
      </c>
    </row>
    <row r="420" spans="1:8" x14ac:dyDescent="0.2">
      <c r="A420" s="14"/>
      <c r="B420" s="15" t="s">
        <v>396</v>
      </c>
      <c r="C420" s="16">
        <v>0</v>
      </c>
      <c r="D420" s="16">
        <v>4</v>
      </c>
      <c r="E420" s="17" t="str">
        <f t="shared" ref="E420:E483" si="51">+IF(C420=0,"",C420/C$356)</f>
        <v/>
      </c>
      <c r="F420" s="17">
        <f t="shared" ref="F420:F483" si="52">+IF(D420=0,"",D420/D$356)</f>
        <v>3.9215686274509803E-3</v>
      </c>
      <c r="G420" s="17">
        <f t="shared" si="50"/>
        <v>1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1</v>
      </c>
      <c r="D424" s="16">
        <v>0</v>
      </c>
      <c r="E424" s="17">
        <f t="shared" si="51"/>
        <v>1.968503937007874E-3</v>
      </c>
      <c r="F424" s="17" t="str">
        <f t="shared" si="52"/>
        <v/>
      </c>
      <c r="G424" s="17">
        <f t="shared" si="54"/>
        <v>-1</v>
      </c>
      <c r="H424" s="17">
        <f t="shared" si="53"/>
        <v>-1.968503937007874E-3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1.968503937007874E-3</v>
      </c>
      <c r="F425" s="17" t="str">
        <f t="shared" si="52"/>
        <v/>
      </c>
      <c r="G425" s="17">
        <f t="shared" si="54"/>
        <v>-1</v>
      </c>
      <c r="H425" s="17">
        <f t="shared" si="53"/>
        <v>-1.968503937007874E-3</v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1.968503937007874E-3</v>
      </c>
      <c r="F426" s="17" t="str">
        <f t="shared" si="52"/>
        <v/>
      </c>
      <c r="G426" s="17">
        <f t="shared" si="54"/>
        <v>-1</v>
      </c>
      <c r="H426" s="17">
        <f t="shared" si="53"/>
        <v>-1.968503937007874E-3</v>
      </c>
    </row>
    <row r="427" spans="1:8" x14ac:dyDescent="0.2">
      <c r="A427" s="14"/>
      <c r="B427" s="15" t="s">
        <v>403</v>
      </c>
      <c r="C427" s="16">
        <v>0</v>
      </c>
      <c r="D427" s="16">
        <v>10</v>
      </c>
      <c r="E427" s="17" t="str">
        <f t="shared" si="51"/>
        <v/>
      </c>
      <c r="F427" s="17">
        <f t="shared" si="52"/>
        <v>9.8039215686274508E-3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404</v>
      </c>
      <c r="C428" s="16">
        <v>6</v>
      </c>
      <c r="D428" s="16">
        <v>7</v>
      </c>
      <c r="E428" s="17">
        <f t="shared" si="51"/>
        <v>1.1811023622047244E-2</v>
      </c>
      <c r="F428" s="17">
        <f t="shared" si="52"/>
        <v>6.8627450980392156E-3</v>
      </c>
      <c r="G428" s="17">
        <f t="shared" si="54"/>
        <v>0.16666666666666666</v>
      </c>
      <c r="H428" s="17">
        <f t="shared" si="53"/>
        <v>1.968503937007874E-3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9.8039215686274508E-4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x14ac:dyDescent="0.2">
      <c r="A432" s="14"/>
      <c r="B432" s="15" t="s">
        <v>408</v>
      </c>
      <c r="C432" s="16">
        <v>0</v>
      </c>
      <c r="D432" s="16">
        <v>2</v>
      </c>
      <c r="E432" s="17" t="str">
        <f t="shared" si="51"/>
        <v/>
      </c>
      <c r="F432" s="17">
        <f t="shared" si="52"/>
        <v>1.9607843137254902E-3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4</v>
      </c>
      <c r="E436" s="17" t="str">
        <f t="shared" si="51"/>
        <v/>
      </c>
      <c r="F436" s="17">
        <f t="shared" si="52"/>
        <v>3.9215686274509803E-3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1</v>
      </c>
      <c r="D437" s="16">
        <v>0</v>
      </c>
      <c r="E437" s="17">
        <f t="shared" si="51"/>
        <v>1.968503937007874E-3</v>
      </c>
      <c r="F437" s="17" t="str">
        <f t="shared" si="52"/>
        <v/>
      </c>
      <c r="G437" s="17">
        <f t="shared" si="54"/>
        <v>-1</v>
      </c>
      <c r="H437" s="17">
        <f t="shared" si="53"/>
        <v>-1.968503937007874E-3</v>
      </c>
    </row>
    <row r="438" spans="1:8" x14ac:dyDescent="0.2">
      <c r="A438" s="14"/>
      <c r="B438" s="15" t="s">
        <v>414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9.8039215686274508E-4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</v>
      </c>
      <c r="D442" s="16">
        <v>0</v>
      </c>
      <c r="E442" s="17">
        <f t="shared" si="51"/>
        <v>1.968503937007874E-3</v>
      </c>
      <c r="F442" s="17" t="str">
        <f t="shared" si="52"/>
        <v/>
      </c>
      <c r="G442" s="17">
        <f t="shared" si="54"/>
        <v>-1</v>
      </c>
      <c r="H442" s="17">
        <f t="shared" si="53"/>
        <v>-1.968503937007874E-3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429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9.8039215686274508E-4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</v>
      </c>
      <c r="D455" s="16">
        <v>6</v>
      </c>
      <c r="E455" s="17">
        <f t="shared" si="51"/>
        <v>1.968503937007874E-3</v>
      </c>
      <c r="F455" s="17">
        <f t="shared" si="52"/>
        <v>5.8823529411764705E-3</v>
      </c>
      <c r="G455" s="17">
        <f t="shared" si="54"/>
        <v>5</v>
      </c>
      <c r="H455" s="17">
        <f t="shared" si="53"/>
        <v>9.8425196850393699E-3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4</v>
      </c>
      <c r="D459" s="16">
        <v>0</v>
      </c>
      <c r="E459" s="17">
        <f t="shared" si="51"/>
        <v>7.874015748031496E-3</v>
      </c>
      <c r="F459" s="17" t="str">
        <f t="shared" si="52"/>
        <v/>
      </c>
      <c r="G459" s="17">
        <f t="shared" si="54"/>
        <v>-1</v>
      </c>
      <c r="H459" s="17">
        <f t="shared" si="53"/>
        <v>-7.874015748031496E-3</v>
      </c>
    </row>
    <row r="460" spans="1:8" x14ac:dyDescent="0.2">
      <c r="A460" s="14"/>
      <c r="B460" s="15" t="s">
        <v>436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2</v>
      </c>
      <c r="D466" s="16">
        <v>1</v>
      </c>
      <c r="E466" s="17">
        <f t="shared" si="51"/>
        <v>3.937007874015748E-3</v>
      </c>
      <c r="F466" s="17">
        <f t="shared" si="52"/>
        <v>9.8039215686274508E-4</v>
      </c>
      <c r="G466" s="17">
        <f t="shared" si="54"/>
        <v>-0.5</v>
      </c>
      <c r="H466" s="17">
        <f t="shared" si="53"/>
        <v>-1.968503937007874E-3</v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2</v>
      </c>
      <c r="E471" s="17" t="str">
        <f t="shared" si="51"/>
        <v/>
      </c>
      <c r="F471" s="17">
        <f t="shared" si="52"/>
        <v>1.9607843137254902E-3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2</v>
      </c>
      <c r="D475" s="16">
        <v>0</v>
      </c>
      <c r="E475" s="17">
        <f t="shared" si="51"/>
        <v>3.937007874015748E-3</v>
      </c>
      <c r="F475" s="17" t="str">
        <f t="shared" si="52"/>
        <v/>
      </c>
      <c r="G475" s="17">
        <f t="shared" si="54"/>
        <v>-1</v>
      </c>
      <c r="H475" s="17">
        <f t="shared" si="53"/>
        <v>-3.937007874015748E-3</v>
      </c>
    </row>
    <row r="476" spans="1:8" x14ac:dyDescent="0.2">
      <c r="A476" s="14"/>
      <c r="B476" s="15" t="s">
        <v>452</v>
      </c>
      <c r="C476" s="16">
        <v>1</v>
      </c>
      <c r="D476" s="16">
        <v>5</v>
      </c>
      <c r="E476" s="17">
        <f t="shared" si="51"/>
        <v>1.968503937007874E-3</v>
      </c>
      <c r="F476" s="17">
        <f t="shared" si="52"/>
        <v>4.9019607843137254E-3</v>
      </c>
      <c r="G476" s="17">
        <f t="shared" si="54"/>
        <v>4</v>
      </c>
      <c r="H476" s="17">
        <f t="shared" si="53"/>
        <v>7.874015748031496E-3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2</v>
      </c>
      <c r="D479" s="16">
        <v>3</v>
      </c>
      <c r="E479" s="17">
        <f t="shared" si="51"/>
        <v>3.937007874015748E-3</v>
      </c>
      <c r="F479" s="17">
        <f t="shared" si="52"/>
        <v>2.9411764705882353E-3</v>
      </c>
      <c r="G479" s="17">
        <f t="shared" si="54"/>
        <v>0.5</v>
      </c>
      <c r="H479" s="17">
        <f t="shared" si="53"/>
        <v>1.968503937007874E-3</v>
      </c>
    </row>
    <row r="480" spans="1:8" x14ac:dyDescent="0.2">
      <c r="A480" s="14"/>
      <c r="B480" s="15" t="s">
        <v>456</v>
      </c>
      <c r="C480" s="16">
        <v>0</v>
      </c>
      <c r="D480" s="16">
        <v>1</v>
      </c>
      <c r="E480" s="17" t="str">
        <f t="shared" si="51"/>
        <v/>
      </c>
      <c r="F480" s="17">
        <f t="shared" si="52"/>
        <v>9.8039215686274508E-4</v>
      </c>
      <c r="G480" s="17">
        <f t="shared" si="54"/>
        <v>1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10</v>
      </c>
      <c r="D481" s="16">
        <v>11</v>
      </c>
      <c r="E481" s="17">
        <f t="shared" si="51"/>
        <v>1.968503937007874E-2</v>
      </c>
      <c r="F481" s="17">
        <f t="shared" si="52"/>
        <v>1.0784313725490196E-2</v>
      </c>
      <c r="G481" s="17">
        <f t="shared" si="54"/>
        <v>0.1</v>
      </c>
      <c r="H481" s="17">
        <f t="shared" si="53"/>
        <v>1.968503937007874E-3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9.8039215686274508E-4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</v>
      </c>
      <c r="D489" s="16">
        <v>3</v>
      </c>
      <c r="E489" s="17">
        <f t="shared" si="55"/>
        <v>3.937007874015748E-3</v>
      </c>
      <c r="F489" s="17">
        <f t="shared" si="56"/>
        <v>2.9411764705882353E-3</v>
      </c>
      <c r="G489" s="17">
        <f t="shared" si="58"/>
        <v>0.5</v>
      </c>
      <c r="H489" s="17">
        <f t="shared" si="57"/>
        <v>1.968503937007874E-3</v>
      </c>
    </row>
    <row r="490" spans="1:8" ht="25.5" x14ac:dyDescent="0.2">
      <c r="A490" s="14"/>
      <c r="B490" s="15" t="s">
        <v>466</v>
      </c>
      <c r="C490" s="16">
        <v>1</v>
      </c>
      <c r="D490" s="16">
        <v>0</v>
      </c>
      <c r="E490" s="17">
        <f t="shared" si="55"/>
        <v>1.968503937007874E-3</v>
      </c>
      <c r="F490" s="17" t="str">
        <f t="shared" si="56"/>
        <v/>
      </c>
      <c r="G490" s="17">
        <f t="shared" si="58"/>
        <v>-1</v>
      </c>
      <c r="H490" s="17">
        <f t="shared" si="57"/>
        <v>-1.968503937007874E-3</v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3</v>
      </c>
      <c r="E493" s="17" t="str">
        <f t="shared" si="55"/>
        <v/>
      </c>
      <c r="F493" s="17">
        <f t="shared" si="56"/>
        <v>2.9411764705882353E-3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2</v>
      </c>
      <c r="D494" s="16">
        <v>1</v>
      </c>
      <c r="E494" s="17">
        <f t="shared" si="55"/>
        <v>3.937007874015748E-3</v>
      </c>
      <c r="F494" s="17">
        <f t="shared" si="56"/>
        <v>9.8039215686274508E-4</v>
      </c>
      <c r="G494" s="17">
        <f t="shared" si="58"/>
        <v>-0.5</v>
      </c>
      <c r="H494" s="17">
        <f t="shared" si="57"/>
        <v>-1.968503937007874E-3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9.8039215686274508E-4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9.8039215686274508E-4</v>
      </c>
      <c r="G499" s="17">
        <f t="shared" si="58"/>
        <v>1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9.8039215686274508E-4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0</v>
      </c>
      <c r="E507" s="17">
        <f t="shared" si="55"/>
        <v>1.968503937007874E-3</v>
      </c>
      <c r="F507" s="17" t="str">
        <f t="shared" si="56"/>
        <v/>
      </c>
      <c r="G507" s="17">
        <f t="shared" si="58"/>
        <v>-1</v>
      </c>
      <c r="H507" s="17">
        <f t="shared" si="57"/>
        <v>-1.968503937007874E-3</v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9.8039215686274508E-4</v>
      </c>
      <c r="G525" s="17">
        <f t="shared" si="58"/>
        <v>1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3</v>
      </c>
      <c r="E542" s="17" t="str">
        <f t="shared" si="55"/>
        <v/>
      </c>
      <c r="F542" s="17">
        <f t="shared" si="56"/>
        <v>2.9411764705882353E-3</v>
      </c>
      <c r="G542" s="17">
        <f t="shared" si="58"/>
        <v>1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</v>
      </c>
      <c r="D544" s="16">
        <v>4</v>
      </c>
      <c r="E544" s="17">
        <f t="shared" si="55"/>
        <v>3.937007874015748E-3</v>
      </c>
      <c r="F544" s="17">
        <f t="shared" si="56"/>
        <v>3.9215686274509803E-3</v>
      </c>
      <c r="G544" s="17">
        <f t="shared" si="58"/>
        <v>1</v>
      </c>
      <c r="H544" s="17">
        <f t="shared" si="57"/>
        <v>3.937007874015748E-3</v>
      </c>
    </row>
    <row r="545" spans="1:8" x14ac:dyDescent="0.2">
      <c r="A545" s="14"/>
      <c r="B545" s="15" t="s">
        <v>521</v>
      </c>
      <c r="C545" s="16">
        <v>8</v>
      </c>
      <c r="D545" s="16">
        <v>6</v>
      </c>
      <c r="E545" s="17">
        <f t="shared" si="55"/>
        <v>1.5748031496062992E-2</v>
      </c>
      <c r="F545" s="17">
        <f t="shared" si="56"/>
        <v>5.8823529411764705E-3</v>
      </c>
      <c r="G545" s="17">
        <f t="shared" si="58"/>
        <v>-0.25</v>
      </c>
      <c r="H545" s="17">
        <f t="shared" si="57"/>
        <v>-3.937007874015748E-3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</v>
      </c>
      <c r="D548" s="16">
        <v>2</v>
      </c>
      <c r="E548" s="17">
        <f t="shared" ref="E548:E585" si="59">+IF(C548=0,"",C548/C$356)</f>
        <v>3.937007874015748E-3</v>
      </c>
      <c r="F548" s="17">
        <f t="shared" ref="F548:F585" si="60">+IF(D548=0,"",D548/D$356)</f>
        <v>1.9607843137254902E-3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2</v>
      </c>
      <c r="D549" s="16">
        <v>0</v>
      </c>
      <c r="E549" s="17">
        <f t="shared" si="59"/>
        <v>3.937007874015748E-3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-3.937007874015748E-3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2</v>
      </c>
      <c r="E552" s="17">
        <f t="shared" si="59"/>
        <v>1.968503937007874E-3</v>
      </c>
      <c r="F552" s="17">
        <f t="shared" si="60"/>
        <v>1.9607843137254902E-3</v>
      </c>
      <c r="G552" s="17">
        <f t="shared" si="62"/>
        <v>1</v>
      </c>
      <c r="H552" s="17">
        <f t="shared" si="61"/>
        <v>1.968503937007874E-3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2</v>
      </c>
      <c r="E557" s="17" t="str">
        <f t="shared" si="59"/>
        <v/>
      </c>
      <c r="F557" s="17">
        <f t="shared" si="60"/>
        <v>1.9607843137254902E-3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3</v>
      </c>
      <c r="D561" s="16">
        <v>3</v>
      </c>
      <c r="E561" s="17">
        <f t="shared" si="59"/>
        <v>5.905511811023622E-3</v>
      </c>
      <c r="F561" s="17">
        <f t="shared" si="60"/>
        <v>2.9411764705882353E-3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1</v>
      </c>
      <c r="D562" s="16">
        <v>0</v>
      </c>
      <c r="E562" s="17">
        <f t="shared" si="59"/>
        <v>1.968503937007874E-3</v>
      </c>
      <c r="F562" s="17" t="str">
        <f t="shared" si="60"/>
        <v/>
      </c>
      <c r="G562" s="17">
        <f t="shared" si="62"/>
        <v>-1</v>
      </c>
      <c r="H562" s="17">
        <f t="shared" si="61"/>
        <v>-1.968503937007874E-3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4</v>
      </c>
      <c r="E564" s="17" t="str">
        <f t="shared" si="59"/>
        <v/>
      </c>
      <c r="F564" s="17">
        <f t="shared" si="60"/>
        <v>3.9215686274509803E-3</v>
      </c>
      <c r="G564" s="17">
        <f t="shared" si="62"/>
        <v>1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9.8039215686274508E-4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</v>
      </c>
      <c r="D569" s="16">
        <v>0</v>
      </c>
      <c r="E569" s="17">
        <f t="shared" si="59"/>
        <v>1.3779527559055118E-2</v>
      </c>
      <c r="F569" s="17" t="str">
        <f t="shared" si="60"/>
        <v/>
      </c>
      <c r="G569" s="17">
        <f t="shared" si="62"/>
        <v>-1</v>
      </c>
      <c r="H569" s="17">
        <f t="shared" si="61"/>
        <v>-1.3779527559055118E-2</v>
      </c>
    </row>
    <row r="570" spans="1:8" ht="25.5" x14ac:dyDescent="0.2">
      <c r="A570" s="14"/>
      <c r="B570" s="15" t="s">
        <v>546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9.8039215686274508E-4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7</v>
      </c>
      <c r="D571" s="16">
        <v>2</v>
      </c>
      <c r="E571" s="17">
        <f t="shared" si="59"/>
        <v>1.3779527559055118E-2</v>
      </c>
      <c r="F571" s="17">
        <f t="shared" si="60"/>
        <v>1.9607843137254902E-3</v>
      </c>
      <c r="G571" s="17">
        <f t="shared" si="62"/>
        <v>-0.7142857142857143</v>
      </c>
      <c r="H571" s="17">
        <f t="shared" si="61"/>
        <v>-9.8425196850393699E-3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4</v>
      </c>
      <c r="D573" s="16">
        <v>2</v>
      </c>
      <c r="E573" s="17">
        <f t="shared" si="59"/>
        <v>7.874015748031496E-3</v>
      </c>
      <c r="F573" s="17">
        <f t="shared" si="60"/>
        <v>1.9607843137254902E-3</v>
      </c>
      <c r="G573" s="17">
        <f t="shared" si="62"/>
        <v>-0.5</v>
      </c>
      <c r="H573" s="17">
        <f t="shared" si="61"/>
        <v>-3.937007874015748E-3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2</v>
      </c>
      <c r="D575" s="16">
        <v>0</v>
      </c>
      <c r="E575" s="17">
        <f t="shared" si="59"/>
        <v>3.937007874015748E-3</v>
      </c>
      <c r="F575" s="17" t="str">
        <f t="shared" si="60"/>
        <v/>
      </c>
      <c r="G575" s="17">
        <f t="shared" si="62"/>
        <v>-1</v>
      </c>
      <c r="H575" s="17">
        <f t="shared" si="61"/>
        <v>-3.937007874015748E-3</v>
      </c>
    </row>
    <row r="576" spans="1:8" x14ac:dyDescent="0.2">
      <c r="A576" s="14"/>
      <c r="B576" s="15" t="s">
        <v>552</v>
      </c>
      <c r="C576" s="16">
        <v>1</v>
      </c>
      <c r="D576" s="16">
        <v>1</v>
      </c>
      <c r="E576" s="17">
        <f t="shared" si="59"/>
        <v>1.968503937007874E-3</v>
      </c>
      <c r="F576" s="17">
        <f t="shared" si="60"/>
        <v>9.8039215686274508E-4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1</v>
      </c>
      <c r="D577" s="16">
        <v>1</v>
      </c>
      <c r="E577" s="17">
        <f t="shared" si="59"/>
        <v>1.968503937007874E-3</v>
      </c>
      <c r="F577" s="17">
        <f t="shared" si="60"/>
        <v>9.8039215686274508E-4</v>
      </c>
      <c r="G577" s="17">
        <f t="shared" si="62"/>
        <v>0</v>
      </c>
      <c r="H577" s="17">
        <f t="shared" si="61"/>
        <v>0</v>
      </c>
    </row>
    <row r="578" spans="1:8" x14ac:dyDescent="0.2">
      <c r="A578" s="14"/>
      <c r="B578" s="15" t="s">
        <v>554</v>
      </c>
      <c r="C578" s="16">
        <v>1</v>
      </c>
      <c r="D578" s="16">
        <v>0</v>
      </c>
      <c r="E578" s="17">
        <f t="shared" si="59"/>
        <v>1.968503937007874E-3</v>
      </c>
      <c r="F578" s="17" t="str">
        <f t="shared" si="60"/>
        <v/>
      </c>
      <c r="G578" s="17">
        <f t="shared" si="62"/>
        <v>-1</v>
      </c>
      <c r="H578" s="17">
        <f t="shared" si="61"/>
        <v>-1.968503937007874E-3</v>
      </c>
    </row>
    <row r="579" spans="1:8" x14ac:dyDescent="0.2">
      <c r="A579" s="14"/>
      <c r="B579" s="15" t="s">
        <v>555</v>
      </c>
      <c r="C579" s="16">
        <v>1</v>
      </c>
      <c r="D579" s="16">
        <v>0</v>
      </c>
      <c r="E579" s="17">
        <f t="shared" si="59"/>
        <v>1.968503937007874E-3</v>
      </c>
      <c r="F579" s="17" t="str">
        <f t="shared" si="60"/>
        <v/>
      </c>
      <c r="G579" s="17">
        <f t="shared" si="62"/>
        <v>-1</v>
      </c>
      <c r="H579" s="17">
        <f t="shared" si="61"/>
        <v>-1.968503937007874E-3</v>
      </c>
    </row>
    <row r="580" spans="1:8" ht="25.5" x14ac:dyDescent="0.2">
      <c r="A580" s="14"/>
      <c r="B580" s="15" t="s">
        <v>556</v>
      </c>
      <c r="C580" s="16">
        <v>0</v>
      </c>
      <c r="D580" s="16">
        <v>5</v>
      </c>
      <c r="E580" s="17" t="str">
        <f t="shared" si="59"/>
        <v/>
      </c>
      <c r="F580" s="17">
        <f t="shared" si="60"/>
        <v>4.9019607843137254E-3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90</v>
      </c>
      <c r="D591" s="20">
        <f>SUM(D592:D618)</f>
        <v>151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0.67777777777777781</v>
      </c>
      <c r="H591" s="21">
        <f t="shared" ref="H591:H618" si="65">+IF(OR(AND(E591=""),(G591="")),"",E591*G591)</f>
        <v>0.67777777777777781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4</v>
      </c>
      <c r="D593" s="16">
        <v>18</v>
      </c>
      <c r="E593" s="17">
        <f t="shared" si="63"/>
        <v>4.4444444444444446E-2</v>
      </c>
      <c r="F593" s="17">
        <f t="shared" si="64"/>
        <v>0.11920529801324503</v>
      </c>
      <c r="G593" s="17">
        <f t="shared" si="66"/>
        <v>3.5</v>
      </c>
      <c r="H593" s="17">
        <f t="shared" si="65"/>
        <v>0.15555555555555556</v>
      </c>
    </row>
    <row r="594" spans="1:8" ht="25.5" x14ac:dyDescent="0.2">
      <c r="A594" s="14"/>
      <c r="B594" s="15" t="s">
        <v>564</v>
      </c>
      <c r="C594" s="16">
        <v>24</v>
      </c>
      <c r="D594" s="16">
        <v>22</v>
      </c>
      <c r="E594" s="17">
        <f t="shared" si="63"/>
        <v>0.26666666666666666</v>
      </c>
      <c r="F594" s="17">
        <f t="shared" si="64"/>
        <v>0.14569536423841059</v>
      </c>
      <c r="G594" s="17">
        <f t="shared" si="66"/>
        <v>-8.3333333333333329E-2</v>
      </c>
      <c r="H594" s="17">
        <f t="shared" si="65"/>
        <v>-2.222222222222222E-2</v>
      </c>
    </row>
    <row r="595" spans="1:8" x14ac:dyDescent="0.2">
      <c r="A595" s="14"/>
      <c r="B595" s="15" t="s">
        <v>565</v>
      </c>
      <c r="C595" s="16">
        <v>11</v>
      </c>
      <c r="D595" s="16">
        <v>8</v>
      </c>
      <c r="E595" s="17">
        <f t="shared" si="63"/>
        <v>0.12222222222222222</v>
      </c>
      <c r="F595" s="17">
        <f t="shared" si="64"/>
        <v>5.2980132450331126E-2</v>
      </c>
      <c r="G595" s="17">
        <f t="shared" si="66"/>
        <v>-0.27272727272727271</v>
      </c>
      <c r="H595" s="17">
        <f t="shared" si="65"/>
        <v>-3.3333333333333333E-2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1</v>
      </c>
      <c r="E598" s="17">
        <f t="shared" si="63"/>
        <v>2.2222222222222223E-2</v>
      </c>
      <c r="F598" s="17">
        <f t="shared" si="64"/>
        <v>6.6225165562913907E-3</v>
      </c>
      <c r="G598" s="17">
        <f t="shared" si="66"/>
        <v>-0.5</v>
      </c>
      <c r="H598" s="17">
        <f t="shared" si="65"/>
        <v>-1.1111111111111112E-2</v>
      </c>
    </row>
    <row r="599" spans="1:8" x14ac:dyDescent="0.2">
      <c r="A599" s="14"/>
      <c r="B599" s="15" t="s">
        <v>569</v>
      </c>
      <c r="C599" s="16">
        <v>1</v>
      </c>
      <c r="D599" s="16">
        <v>3</v>
      </c>
      <c r="E599" s="17">
        <f t="shared" si="63"/>
        <v>1.1111111111111112E-2</v>
      </c>
      <c r="F599" s="17">
        <f t="shared" si="64"/>
        <v>1.9867549668874173E-2</v>
      </c>
      <c r="G599" s="17">
        <f t="shared" si="66"/>
        <v>2</v>
      </c>
      <c r="H599" s="17">
        <f t="shared" si="65"/>
        <v>2.2222222222222223E-2</v>
      </c>
    </row>
    <row r="600" spans="1:8" x14ac:dyDescent="0.2">
      <c r="A600" s="14"/>
      <c r="B600" s="15" t="s">
        <v>570</v>
      </c>
      <c r="C600" s="16">
        <v>1</v>
      </c>
      <c r="D600" s="16">
        <v>0</v>
      </c>
      <c r="E600" s="17">
        <f t="shared" si="63"/>
        <v>1.1111111111111112E-2</v>
      </c>
      <c r="F600" s="17" t="str">
        <f t="shared" si="64"/>
        <v/>
      </c>
      <c r="G600" s="17">
        <f t="shared" si="66"/>
        <v>-1</v>
      </c>
      <c r="H600" s="17">
        <f t="shared" si="65"/>
        <v>-1.1111111111111112E-2</v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6.6225165562913907E-3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8</v>
      </c>
      <c r="D602" s="16">
        <v>10</v>
      </c>
      <c r="E602" s="17">
        <f t="shared" si="63"/>
        <v>8.8888888888888892E-2</v>
      </c>
      <c r="F602" s="17">
        <f t="shared" si="64"/>
        <v>6.6225165562913912E-2</v>
      </c>
      <c r="G602" s="17">
        <f t="shared" si="66"/>
        <v>0.25</v>
      </c>
      <c r="H602" s="17">
        <f t="shared" si="65"/>
        <v>2.2222222222222223E-2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0</v>
      </c>
      <c r="D607" s="16">
        <v>17</v>
      </c>
      <c r="E607" s="17" t="str">
        <f t="shared" si="63"/>
        <v/>
      </c>
      <c r="F607" s="17">
        <f t="shared" si="64"/>
        <v>0.11258278145695365</v>
      </c>
      <c r="G607" s="17">
        <f t="shared" si="66"/>
        <v>1</v>
      </c>
      <c r="H607" s="17" t="str">
        <f t="shared" si="65"/>
        <v/>
      </c>
    </row>
    <row r="608" spans="1:8" x14ac:dyDescent="0.2">
      <c r="A608" s="14"/>
      <c r="B608" s="15" t="s">
        <v>578</v>
      </c>
      <c r="C608" s="16">
        <v>2</v>
      </c>
      <c r="D608" s="16">
        <v>0</v>
      </c>
      <c r="E608" s="17">
        <f t="shared" si="63"/>
        <v>2.2222222222222223E-2</v>
      </c>
      <c r="F608" s="17" t="str">
        <f t="shared" si="64"/>
        <v/>
      </c>
      <c r="G608" s="17">
        <f t="shared" si="66"/>
        <v>-1</v>
      </c>
      <c r="H608" s="17">
        <f t="shared" si="65"/>
        <v>-2.2222222222222223E-2</v>
      </c>
    </row>
    <row r="609" spans="1:8" x14ac:dyDescent="0.2">
      <c r="A609" s="14"/>
      <c r="B609" s="15" t="s">
        <v>579</v>
      </c>
      <c r="C609" s="16">
        <v>27</v>
      </c>
      <c r="D609" s="16">
        <v>58</v>
      </c>
      <c r="E609" s="17">
        <f t="shared" si="63"/>
        <v>0.3</v>
      </c>
      <c r="F609" s="17">
        <f t="shared" si="64"/>
        <v>0.38410596026490068</v>
      </c>
      <c r="G609" s="17">
        <f t="shared" si="66"/>
        <v>1.1481481481481481</v>
      </c>
      <c r="H609" s="17">
        <f t="shared" si="65"/>
        <v>0.34444444444444444</v>
      </c>
    </row>
    <row r="610" spans="1:8" x14ac:dyDescent="0.2">
      <c r="A610" s="14"/>
      <c r="B610" s="15" t="s">
        <v>580</v>
      </c>
      <c r="C610" s="16">
        <v>7</v>
      </c>
      <c r="D610" s="16">
        <v>3</v>
      </c>
      <c r="E610" s="17">
        <f t="shared" si="63"/>
        <v>7.7777777777777779E-2</v>
      </c>
      <c r="F610" s="17">
        <f t="shared" si="64"/>
        <v>1.9867549668874173E-2</v>
      </c>
      <c r="G610" s="17">
        <f t="shared" si="66"/>
        <v>-0.5714285714285714</v>
      </c>
      <c r="H610" s="17">
        <f t="shared" si="65"/>
        <v>-4.4444444444444446E-2</v>
      </c>
    </row>
    <row r="611" spans="1:8" x14ac:dyDescent="0.2">
      <c r="A611" s="14"/>
      <c r="B611" s="15" t="s">
        <v>581</v>
      </c>
      <c r="C611" s="16">
        <v>0</v>
      </c>
      <c r="D611" s="16">
        <v>2</v>
      </c>
      <c r="E611" s="17" t="str">
        <f t="shared" si="63"/>
        <v/>
      </c>
      <c r="F611" s="17">
        <f t="shared" si="64"/>
        <v>1.3245033112582781E-2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</v>
      </c>
      <c r="D612" s="16">
        <v>4</v>
      </c>
      <c r="E612" s="17">
        <f t="shared" si="63"/>
        <v>1.1111111111111112E-2</v>
      </c>
      <c r="F612" s="17">
        <f t="shared" si="64"/>
        <v>2.6490066225165563E-2</v>
      </c>
      <c r="G612" s="17">
        <f t="shared" si="66"/>
        <v>3</v>
      </c>
      <c r="H612" s="17">
        <f t="shared" si="65"/>
        <v>3.3333333333333333E-2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</v>
      </c>
      <c r="D614" s="16">
        <v>1</v>
      </c>
      <c r="E614" s="17">
        <f t="shared" si="63"/>
        <v>2.2222222222222223E-2</v>
      </c>
      <c r="F614" s="17">
        <f t="shared" si="64"/>
        <v>6.6225165562913907E-3</v>
      </c>
      <c r="G614" s="17">
        <f t="shared" si="66"/>
        <v>-0.5</v>
      </c>
      <c r="H614" s="17">
        <f t="shared" si="65"/>
        <v>-1.1111111111111112E-2</v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1</v>
      </c>
      <c r="E616" s="17" t="str">
        <f t="shared" si="63"/>
        <v/>
      </c>
      <c r="F616" s="17">
        <f t="shared" si="64"/>
        <v>6.6225165562913907E-3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2</v>
      </c>
      <c r="E618" s="17" t="str">
        <f t="shared" si="63"/>
        <v/>
      </c>
      <c r="F618" s="17">
        <f t="shared" si="64"/>
        <v>1.3245033112582781E-2</v>
      </c>
      <c r="G618" s="17">
        <f t="shared" si="66"/>
        <v>1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644</v>
      </c>
      <c r="C8" s="12">
        <f>+C19+C76+C177+C356+C591</f>
        <v>37201</v>
      </c>
      <c r="D8" s="13">
        <f>+D19+D76+D177+D356+D591</f>
        <v>37133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-1.827907851939464E-3</v>
      </c>
      <c r="H8" s="10">
        <f t="shared" ref="H8:H13" si="1">+IF(OR(AND(E8=""),(G8="")),"",E8*G8)</f>
        <v>-1.827907851939464E-3</v>
      </c>
    </row>
    <row r="9" spans="1:8" x14ac:dyDescent="0.2">
      <c r="A9" s="14"/>
      <c r="B9" s="15" t="s">
        <v>6</v>
      </c>
      <c r="C9" s="16">
        <f>+C19</f>
        <v>435</v>
      </c>
      <c r="D9" s="16">
        <f>+D19</f>
        <v>395</v>
      </c>
      <c r="E9" s="17">
        <f t="shared" ref="E9:F13" si="2">+C9/C$8</f>
        <v>1.1693234052848042E-2</v>
      </c>
      <c r="F9" s="17">
        <f t="shared" si="2"/>
        <v>1.0637438397113079E-2</v>
      </c>
      <c r="G9" s="17">
        <f t="shared" si="0"/>
        <v>-9.1954022988505746E-2</v>
      </c>
      <c r="H9" s="17">
        <f t="shared" si="1"/>
        <v>-1.0752399129055671E-3</v>
      </c>
    </row>
    <row r="10" spans="1:8" x14ac:dyDescent="0.2">
      <c r="A10" s="14"/>
      <c r="B10" s="15" t="s">
        <v>7</v>
      </c>
      <c r="C10" s="16">
        <f>+C76</f>
        <v>3611</v>
      </c>
      <c r="D10" s="16">
        <f>+D76</f>
        <v>5273</v>
      </c>
      <c r="E10" s="17">
        <f t="shared" si="2"/>
        <v>9.7067283137550073E-2</v>
      </c>
      <c r="F10" s="17">
        <f t="shared" si="2"/>
        <v>0.14200307004551208</v>
      </c>
      <c r="G10" s="17">
        <f t="shared" si="0"/>
        <v>0.46026031570202158</v>
      </c>
      <c r="H10" s="17">
        <f t="shared" si="1"/>
        <v>4.4676218381226311E-2</v>
      </c>
    </row>
    <row r="11" spans="1:8" ht="25.5" x14ac:dyDescent="0.2">
      <c r="A11" s="14"/>
      <c r="B11" s="15" t="s">
        <v>8</v>
      </c>
      <c r="C11" s="16">
        <f>+C177</f>
        <v>9804</v>
      </c>
      <c r="D11" s="16">
        <f>+D177</f>
        <v>6398</v>
      </c>
      <c r="E11" s="17">
        <f t="shared" si="2"/>
        <v>0.26354130265315451</v>
      </c>
      <c r="F11" s="17">
        <f t="shared" si="2"/>
        <v>0.17229957180944175</v>
      </c>
      <c r="G11" s="17">
        <f t="shared" si="0"/>
        <v>-0.3474092207262342</v>
      </c>
      <c r="H11" s="17">
        <f t="shared" si="1"/>
        <v>-9.1556678583909049E-2</v>
      </c>
    </row>
    <row r="12" spans="1:8" x14ac:dyDescent="0.2">
      <c r="A12" s="14"/>
      <c r="B12" s="15" t="s">
        <v>9</v>
      </c>
      <c r="C12" s="16">
        <f>+C356</f>
        <v>19206</v>
      </c>
      <c r="D12" s="16">
        <f>+D356</f>
        <v>21114</v>
      </c>
      <c r="E12" s="17">
        <f t="shared" si="2"/>
        <v>0.51627644418160801</v>
      </c>
      <c r="F12" s="17">
        <f t="shared" si="2"/>
        <v>0.5686047451054318</v>
      </c>
      <c r="G12" s="17">
        <f t="shared" si="0"/>
        <v>9.9343955014058113E-2</v>
      </c>
      <c r="H12" s="17">
        <f t="shared" si="1"/>
        <v>5.1288943845595548E-2</v>
      </c>
    </row>
    <row r="13" spans="1:8" x14ac:dyDescent="0.2">
      <c r="A13" s="14"/>
      <c r="B13" s="15" t="s">
        <v>10</v>
      </c>
      <c r="C13" s="16">
        <f>+C591</f>
        <v>4145</v>
      </c>
      <c r="D13" s="16">
        <f>+D591</f>
        <v>3953</v>
      </c>
      <c r="E13" s="17">
        <f t="shared" si="2"/>
        <v>0.11142173597483938</v>
      </c>
      <c r="F13" s="17">
        <f t="shared" si="2"/>
        <v>0.10645517464250127</v>
      </c>
      <c r="G13" s="17">
        <f t="shared" si="0"/>
        <v>-4.6320868516284683E-2</v>
      </c>
      <c r="H13" s="17">
        <f t="shared" si="1"/>
        <v>-5.1611515819467218E-3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435</v>
      </c>
      <c r="D19" s="20">
        <f>SUM(D20:D70)</f>
        <v>395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-9.1954022988505746E-2</v>
      </c>
      <c r="H19" s="21">
        <f t="shared" ref="H19:H50" si="5">+IF(OR(AND(E19=""),(G19="")),"",E19*G19)</f>
        <v>-9.1954022988505746E-2</v>
      </c>
    </row>
    <row r="20" spans="1:8" x14ac:dyDescent="0.2">
      <c r="A20" s="14"/>
      <c r="B20" s="15" t="s">
        <v>13</v>
      </c>
      <c r="C20" s="16">
        <v>1</v>
      </c>
      <c r="D20" s="16">
        <v>0</v>
      </c>
      <c r="E20" s="17">
        <f t="shared" si="3"/>
        <v>2.2988505747126436E-3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-2.2988505747126436E-3</v>
      </c>
    </row>
    <row r="21" spans="1:8" x14ac:dyDescent="0.2">
      <c r="A21" s="14"/>
      <c r="B21" s="15" t="s">
        <v>14</v>
      </c>
      <c r="C21" s="16">
        <v>12</v>
      </c>
      <c r="D21" s="16">
        <v>19</v>
      </c>
      <c r="E21" s="17">
        <f t="shared" si="3"/>
        <v>2.7586206896551724E-2</v>
      </c>
      <c r="F21" s="17">
        <f t="shared" si="4"/>
        <v>4.810126582278481E-2</v>
      </c>
      <c r="G21" s="17">
        <f t="shared" si="6"/>
        <v>0.58333333333333337</v>
      </c>
      <c r="H21" s="17">
        <f t="shared" si="5"/>
        <v>1.6091954022988506E-2</v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2.5316455696202532E-3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4</v>
      </c>
      <c r="D23" s="16">
        <v>3</v>
      </c>
      <c r="E23" s="17">
        <f t="shared" si="3"/>
        <v>9.1954022988505746E-3</v>
      </c>
      <c r="F23" s="17">
        <f t="shared" si="4"/>
        <v>7.5949367088607592E-3</v>
      </c>
      <c r="G23" s="17">
        <f t="shared" si="6"/>
        <v>-0.25</v>
      </c>
      <c r="H23" s="17">
        <f t="shared" si="5"/>
        <v>-2.2988505747126436E-3</v>
      </c>
    </row>
    <row r="24" spans="1:8" ht="25.5" x14ac:dyDescent="0.2">
      <c r="A24" s="14"/>
      <c r="B24" s="15" t="s">
        <v>17</v>
      </c>
      <c r="C24" s="16">
        <v>0</v>
      </c>
      <c r="D24" s="16">
        <v>5</v>
      </c>
      <c r="E24" s="17" t="str">
        <f t="shared" si="3"/>
        <v/>
      </c>
      <c r="F24" s="17">
        <f t="shared" si="4"/>
        <v>1.2658227848101266E-2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3</v>
      </c>
      <c r="D25" s="16">
        <v>4</v>
      </c>
      <c r="E25" s="17">
        <f t="shared" si="3"/>
        <v>6.8965517241379309E-3</v>
      </c>
      <c r="F25" s="17">
        <f t="shared" si="4"/>
        <v>1.0126582278481013E-2</v>
      </c>
      <c r="G25" s="17">
        <f t="shared" si="6"/>
        <v>0.33333333333333331</v>
      </c>
      <c r="H25" s="17">
        <f t="shared" si="5"/>
        <v>2.2988505747126436E-3</v>
      </c>
    </row>
    <row r="26" spans="1:8" ht="25.5" x14ac:dyDescent="0.2">
      <c r="A26" s="14"/>
      <c r="B26" s="15" t="s">
        <v>19</v>
      </c>
      <c r="C26" s="16">
        <v>6</v>
      </c>
      <c r="D26" s="16">
        <v>8</v>
      </c>
      <c r="E26" s="17">
        <f t="shared" si="3"/>
        <v>1.3793103448275862E-2</v>
      </c>
      <c r="F26" s="17">
        <f t="shared" si="4"/>
        <v>2.0253164556962026E-2</v>
      </c>
      <c r="G26" s="17">
        <f t="shared" si="6"/>
        <v>0.33333333333333331</v>
      </c>
      <c r="H26" s="17">
        <f t="shared" si="5"/>
        <v>4.5977011494252873E-3</v>
      </c>
    </row>
    <row r="27" spans="1:8" x14ac:dyDescent="0.2">
      <c r="A27" s="14"/>
      <c r="B27" s="15" t="s">
        <v>20</v>
      </c>
      <c r="C27" s="16">
        <v>9</v>
      </c>
      <c r="D27" s="16">
        <v>10</v>
      </c>
      <c r="E27" s="17">
        <f t="shared" si="3"/>
        <v>2.0689655172413793E-2</v>
      </c>
      <c r="F27" s="17">
        <f t="shared" si="4"/>
        <v>2.5316455696202531E-2</v>
      </c>
      <c r="G27" s="17">
        <f t="shared" si="6"/>
        <v>0.1111111111111111</v>
      </c>
      <c r="H27" s="17">
        <f t="shared" si="5"/>
        <v>2.2988505747126436E-3</v>
      </c>
    </row>
    <row r="28" spans="1:8" x14ac:dyDescent="0.2">
      <c r="A28" s="14"/>
      <c r="B28" s="15" t="s">
        <v>21</v>
      </c>
      <c r="C28" s="16">
        <v>3</v>
      </c>
      <c r="D28" s="16">
        <v>9</v>
      </c>
      <c r="E28" s="17">
        <f t="shared" si="3"/>
        <v>6.8965517241379309E-3</v>
      </c>
      <c r="F28" s="17">
        <f t="shared" si="4"/>
        <v>2.2784810126582278E-2</v>
      </c>
      <c r="G28" s="17">
        <f t="shared" si="6"/>
        <v>2</v>
      </c>
      <c r="H28" s="17">
        <f t="shared" si="5"/>
        <v>1.3793103448275862E-2</v>
      </c>
    </row>
    <row r="29" spans="1:8" x14ac:dyDescent="0.2">
      <c r="A29" s="14"/>
      <c r="B29" s="15" t="s">
        <v>22</v>
      </c>
      <c r="C29" s="16">
        <v>4</v>
      </c>
      <c r="D29" s="16">
        <v>1</v>
      </c>
      <c r="E29" s="17">
        <f t="shared" si="3"/>
        <v>9.1954022988505746E-3</v>
      </c>
      <c r="F29" s="17">
        <f t="shared" si="4"/>
        <v>2.5316455696202532E-3</v>
      </c>
      <c r="G29" s="17">
        <f t="shared" si="6"/>
        <v>-0.75</v>
      </c>
      <c r="H29" s="17">
        <f t="shared" si="5"/>
        <v>-6.8965517241379309E-3</v>
      </c>
    </row>
    <row r="30" spans="1:8" x14ac:dyDescent="0.2">
      <c r="A30" s="14"/>
      <c r="B30" s="15" t="s">
        <v>23</v>
      </c>
      <c r="C30" s="16">
        <v>39</v>
      </c>
      <c r="D30" s="16">
        <v>50</v>
      </c>
      <c r="E30" s="17">
        <f t="shared" si="3"/>
        <v>8.9655172413793102E-2</v>
      </c>
      <c r="F30" s="17">
        <f t="shared" si="4"/>
        <v>0.12658227848101267</v>
      </c>
      <c r="G30" s="17">
        <f t="shared" si="6"/>
        <v>0.28205128205128205</v>
      </c>
      <c r="H30" s="17">
        <f t="shared" si="5"/>
        <v>2.528735632183908E-2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3</v>
      </c>
      <c r="D32" s="16">
        <v>1</v>
      </c>
      <c r="E32" s="17">
        <f t="shared" si="3"/>
        <v>6.8965517241379309E-3</v>
      </c>
      <c r="F32" s="17">
        <f t="shared" si="4"/>
        <v>2.5316455696202532E-3</v>
      </c>
      <c r="G32" s="17">
        <f t="shared" si="6"/>
        <v>-0.66666666666666663</v>
      </c>
      <c r="H32" s="17">
        <f t="shared" si="5"/>
        <v>-4.5977011494252873E-3</v>
      </c>
    </row>
    <row r="33" spans="1:8" x14ac:dyDescent="0.2">
      <c r="A33" s="14"/>
      <c r="B33" s="15" t="s">
        <v>26</v>
      </c>
      <c r="C33" s="16">
        <v>4</v>
      </c>
      <c r="D33" s="16">
        <v>1</v>
      </c>
      <c r="E33" s="17">
        <f t="shared" si="3"/>
        <v>9.1954022988505746E-3</v>
      </c>
      <c r="F33" s="17">
        <f t="shared" si="4"/>
        <v>2.5316455696202532E-3</v>
      </c>
      <c r="G33" s="17">
        <f t="shared" si="6"/>
        <v>-0.75</v>
      </c>
      <c r="H33" s="17">
        <f t="shared" si="5"/>
        <v>-6.8965517241379309E-3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8</v>
      </c>
      <c r="D36" s="16">
        <v>6</v>
      </c>
      <c r="E36" s="17">
        <f t="shared" si="3"/>
        <v>1.8390804597701149E-2</v>
      </c>
      <c r="F36" s="17">
        <f t="shared" si="4"/>
        <v>1.5189873417721518E-2</v>
      </c>
      <c r="G36" s="17">
        <f t="shared" si="6"/>
        <v>-0.25</v>
      </c>
      <c r="H36" s="17">
        <f t="shared" si="5"/>
        <v>-4.5977011494252873E-3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2.2988505747126436E-3</v>
      </c>
      <c r="F37" s="17" t="str">
        <f t="shared" si="4"/>
        <v/>
      </c>
      <c r="G37" s="17">
        <f t="shared" si="6"/>
        <v>-1</v>
      </c>
      <c r="H37" s="17">
        <f t="shared" si="5"/>
        <v>-2.2988505747126436E-3</v>
      </c>
    </row>
    <row r="38" spans="1:8" ht="25.5" x14ac:dyDescent="0.2">
      <c r="A38" s="14"/>
      <c r="B38" s="15" t="s">
        <v>31</v>
      </c>
      <c r="C38" s="16">
        <v>4</v>
      </c>
      <c r="D38" s="16">
        <v>5</v>
      </c>
      <c r="E38" s="17">
        <f t="shared" si="3"/>
        <v>9.1954022988505746E-3</v>
      </c>
      <c r="F38" s="17">
        <f t="shared" si="4"/>
        <v>1.2658227848101266E-2</v>
      </c>
      <c r="G38" s="17">
        <f t="shared" si="6"/>
        <v>0.25</v>
      </c>
      <c r="H38" s="17">
        <f t="shared" si="5"/>
        <v>2.2988505747126436E-3</v>
      </c>
    </row>
    <row r="39" spans="1:8" x14ac:dyDescent="0.2">
      <c r="A39" s="14"/>
      <c r="B39" s="15" t="s">
        <v>32</v>
      </c>
      <c r="C39" s="16">
        <v>9</v>
      </c>
      <c r="D39" s="16">
        <v>8</v>
      </c>
      <c r="E39" s="17">
        <f t="shared" si="3"/>
        <v>2.0689655172413793E-2</v>
      </c>
      <c r="F39" s="17">
        <f t="shared" si="4"/>
        <v>2.0253164556962026E-2</v>
      </c>
      <c r="G39" s="17">
        <f t="shared" si="6"/>
        <v>-0.1111111111111111</v>
      </c>
      <c r="H39" s="17">
        <f t="shared" si="5"/>
        <v>-2.2988505747126436E-3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3</v>
      </c>
      <c r="E41" s="17">
        <f t="shared" si="3"/>
        <v>2.2988505747126436E-3</v>
      </c>
      <c r="F41" s="17">
        <f t="shared" si="4"/>
        <v>7.5949367088607592E-3</v>
      </c>
      <c r="G41" s="17">
        <f t="shared" si="6"/>
        <v>2</v>
      </c>
      <c r="H41" s="17">
        <f t="shared" si="5"/>
        <v>4.5977011494252873E-3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2.2988505747126436E-3</v>
      </c>
      <c r="F43" s="17" t="str">
        <f t="shared" si="4"/>
        <v/>
      </c>
      <c r="G43" s="17">
        <f t="shared" si="6"/>
        <v>-1</v>
      </c>
      <c r="H43" s="17">
        <f t="shared" si="5"/>
        <v>-2.2988505747126436E-3</v>
      </c>
    </row>
    <row r="44" spans="1:8" ht="25.5" x14ac:dyDescent="0.2">
      <c r="A44" s="14"/>
      <c r="B44" s="15" t="s">
        <v>37</v>
      </c>
      <c r="C44" s="16">
        <v>3</v>
      </c>
      <c r="D44" s="16">
        <v>9</v>
      </c>
      <c r="E44" s="17">
        <f t="shared" si="3"/>
        <v>6.8965517241379309E-3</v>
      </c>
      <c r="F44" s="17">
        <f t="shared" si="4"/>
        <v>2.2784810126582278E-2</v>
      </c>
      <c r="G44" s="17">
        <f t="shared" si="6"/>
        <v>2</v>
      </c>
      <c r="H44" s="17">
        <f t="shared" si="5"/>
        <v>1.3793103448275862E-2</v>
      </c>
    </row>
    <row r="45" spans="1:8" ht="25.5" x14ac:dyDescent="0.2">
      <c r="A45" s="14"/>
      <c r="B45" s="15" t="s">
        <v>38</v>
      </c>
      <c r="C45" s="16">
        <v>3</v>
      </c>
      <c r="D45" s="16">
        <v>4</v>
      </c>
      <c r="E45" s="17">
        <f t="shared" si="3"/>
        <v>6.8965517241379309E-3</v>
      </c>
      <c r="F45" s="17">
        <f t="shared" si="4"/>
        <v>1.0126582278481013E-2</v>
      </c>
      <c r="G45" s="17">
        <f t="shared" si="6"/>
        <v>0.33333333333333331</v>
      </c>
      <c r="H45" s="17">
        <f t="shared" si="5"/>
        <v>2.2988505747126436E-3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5</v>
      </c>
      <c r="E47" s="17">
        <f t="shared" si="3"/>
        <v>2.2988505747126436E-3</v>
      </c>
      <c r="F47" s="17">
        <f t="shared" si="4"/>
        <v>1.2658227848101266E-2</v>
      </c>
      <c r="G47" s="17">
        <f t="shared" si="6"/>
        <v>4</v>
      </c>
      <c r="H47" s="17">
        <f t="shared" si="5"/>
        <v>9.1954022988505746E-3</v>
      </c>
    </row>
    <row r="48" spans="1:8" ht="25.5" x14ac:dyDescent="0.2">
      <c r="A48" s="14"/>
      <c r="B48" s="15" t="s">
        <v>41</v>
      </c>
      <c r="C48" s="16">
        <v>45</v>
      </c>
      <c r="D48" s="16">
        <v>44</v>
      </c>
      <c r="E48" s="17">
        <f t="shared" si="3"/>
        <v>0.10344827586206896</v>
      </c>
      <c r="F48" s="17">
        <f t="shared" si="4"/>
        <v>0.11139240506329114</v>
      </c>
      <c r="G48" s="17">
        <f t="shared" si="6"/>
        <v>-2.2222222222222223E-2</v>
      </c>
      <c r="H48" s="17">
        <f t="shared" si="5"/>
        <v>-2.2988505747126436E-3</v>
      </c>
    </row>
    <row r="49" spans="1:8" ht="25.5" x14ac:dyDescent="0.2">
      <c r="A49" s="14"/>
      <c r="B49" s="15" t="s">
        <v>42</v>
      </c>
      <c r="C49" s="16">
        <v>21</v>
      </c>
      <c r="D49" s="16">
        <v>7</v>
      </c>
      <c r="E49" s="17">
        <f t="shared" si="3"/>
        <v>4.8275862068965517E-2</v>
      </c>
      <c r="F49" s="17">
        <f t="shared" si="4"/>
        <v>1.7721518987341773E-2</v>
      </c>
      <c r="G49" s="17">
        <f t="shared" si="6"/>
        <v>-0.66666666666666663</v>
      </c>
      <c r="H49" s="17">
        <f t="shared" si="5"/>
        <v>-3.2183908045977011E-2</v>
      </c>
    </row>
    <row r="50" spans="1:8" x14ac:dyDescent="0.2">
      <c r="A50" s="14"/>
      <c r="B50" s="15" t="s">
        <v>43</v>
      </c>
      <c r="C50" s="16">
        <v>30</v>
      </c>
      <c r="D50" s="16">
        <v>38</v>
      </c>
      <c r="E50" s="17">
        <f t="shared" si="3"/>
        <v>6.8965517241379309E-2</v>
      </c>
      <c r="F50" s="17">
        <f t="shared" si="4"/>
        <v>9.6202531645569619E-2</v>
      </c>
      <c r="G50" s="17">
        <f t="shared" si="6"/>
        <v>0.26666666666666666</v>
      </c>
      <c r="H50" s="17">
        <f t="shared" si="5"/>
        <v>1.8390804597701149E-2</v>
      </c>
    </row>
    <row r="51" spans="1:8" x14ac:dyDescent="0.2">
      <c r="A51" s="14"/>
      <c r="B51" s="15" t="s">
        <v>44</v>
      </c>
      <c r="C51" s="16">
        <v>1</v>
      </c>
      <c r="D51" s="16">
        <v>2</v>
      </c>
      <c r="E51" s="17">
        <f t="shared" ref="E51:E70" si="7">+IF(C51=0,"",C51/C$19)</f>
        <v>2.2988505747126436E-3</v>
      </c>
      <c r="F51" s="17">
        <f t="shared" ref="F51:F70" si="8">+IF(D51=0,"",D51/D$19)</f>
        <v>5.0632911392405064E-3</v>
      </c>
      <c r="G51" s="17">
        <f t="shared" si="6"/>
        <v>1</v>
      </c>
      <c r="H51" s="17">
        <f t="shared" ref="H51:H70" si="9">+IF(OR(AND(E51=""),(G51="")),"",E51*G51)</f>
        <v>2.2988505747126436E-3</v>
      </c>
    </row>
    <row r="52" spans="1:8" x14ac:dyDescent="0.2">
      <c r="A52" s="14"/>
      <c r="B52" s="15" t="s">
        <v>45</v>
      </c>
      <c r="C52" s="16">
        <v>2</v>
      </c>
      <c r="D52" s="16">
        <v>2</v>
      </c>
      <c r="E52" s="17">
        <f t="shared" si="7"/>
        <v>4.5977011494252873E-3</v>
      </c>
      <c r="F52" s="17">
        <f t="shared" si="8"/>
        <v>5.0632911392405064E-3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2.2988505747126436E-3</v>
      </c>
      <c r="F53" s="17" t="str">
        <f t="shared" si="8"/>
        <v/>
      </c>
      <c r="G53" s="17">
        <f t="shared" si="10"/>
        <v>-1</v>
      </c>
      <c r="H53" s="17">
        <f t="shared" si="9"/>
        <v>-2.2988505747126436E-3</v>
      </c>
    </row>
    <row r="54" spans="1:8" x14ac:dyDescent="0.2">
      <c r="A54" s="14"/>
      <c r="B54" s="15" t="s">
        <v>47</v>
      </c>
      <c r="C54" s="16">
        <v>31</v>
      </c>
      <c r="D54" s="16">
        <v>14</v>
      </c>
      <c r="E54" s="17">
        <f t="shared" si="7"/>
        <v>7.1264367816091953E-2</v>
      </c>
      <c r="F54" s="17">
        <f t="shared" si="8"/>
        <v>3.5443037974683546E-2</v>
      </c>
      <c r="G54" s="17">
        <f t="shared" si="10"/>
        <v>-0.54838709677419351</v>
      </c>
      <c r="H54" s="17">
        <f t="shared" si="9"/>
        <v>-3.9080459770114942E-2</v>
      </c>
    </row>
    <row r="55" spans="1:8" x14ac:dyDescent="0.2">
      <c r="A55" s="14"/>
      <c r="B55" s="15" t="s">
        <v>48</v>
      </c>
      <c r="C55" s="16">
        <v>1</v>
      </c>
      <c r="D55" s="16">
        <v>4</v>
      </c>
      <c r="E55" s="17">
        <f t="shared" si="7"/>
        <v>2.2988505747126436E-3</v>
      </c>
      <c r="F55" s="17">
        <f t="shared" si="8"/>
        <v>1.0126582278481013E-2</v>
      </c>
      <c r="G55" s="17">
        <f t="shared" si="10"/>
        <v>3</v>
      </c>
      <c r="H55" s="17">
        <f t="shared" si="9"/>
        <v>6.8965517241379309E-3</v>
      </c>
    </row>
    <row r="56" spans="1:8" x14ac:dyDescent="0.2">
      <c r="A56" s="14"/>
      <c r="B56" s="15" t="s">
        <v>49</v>
      </c>
      <c r="C56" s="16">
        <v>0</v>
      </c>
      <c r="D56" s="16">
        <v>5</v>
      </c>
      <c r="E56" s="17" t="str">
        <f t="shared" si="7"/>
        <v/>
      </c>
      <c r="F56" s="17">
        <f t="shared" si="8"/>
        <v>1.2658227848101266E-2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3</v>
      </c>
      <c r="D58" s="16">
        <v>1</v>
      </c>
      <c r="E58" s="17">
        <f t="shared" si="7"/>
        <v>6.8965517241379309E-3</v>
      </c>
      <c r="F58" s="17">
        <f t="shared" si="8"/>
        <v>2.5316455696202532E-3</v>
      </c>
      <c r="G58" s="17">
        <f t="shared" si="10"/>
        <v>-0.66666666666666663</v>
      </c>
      <c r="H58" s="17">
        <f t="shared" si="9"/>
        <v>-4.5977011494252873E-3</v>
      </c>
    </row>
    <row r="59" spans="1:8" x14ac:dyDescent="0.2">
      <c r="A59" s="14"/>
      <c r="B59" s="15" t="s">
        <v>52</v>
      </c>
      <c r="C59" s="16">
        <v>29</v>
      </c>
      <c r="D59" s="16">
        <v>10</v>
      </c>
      <c r="E59" s="17">
        <f t="shared" si="7"/>
        <v>6.6666666666666666E-2</v>
      </c>
      <c r="F59" s="17">
        <f t="shared" si="8"/>
        <v>2.5316455696202531E-2</v>
      </c>
      <c r="G59" s="17">
        <f t="shared" si="10"/>
        <v>-0.65517241379310343</v>
      </c>
      <c r="H59" s="17">
        <f t="shared" si="9"/>
        <v>-4.3678160919540229E-2</v>
      </c>
    </row>
    <row r="60" spans="1:8" ht="25.5" x14ac:dyDescent="0.2">
      <c r="A60" s="14"/>
      <c r="B60" s="15" t="s">
        <v>53</v>
      </c>
      <c r="C60" s="16">
        <v>9</v>
      </c>
      <c r="D60" s="16">
        <v>1</v>
      </c>
      <c r="E60" s="17">
        <f t="shared" si="7"/>
        <v>2.0689655172413793E-2</v>
      </c>
      <c r="F60" s="17">
        <f t="shared" si="8"/>
        <v>2.5316455696202532E-3</v>
      </c>
      <c r="G60" s="17">
        <f t="shared" si="10"/>
        <v>-0.88888888888888884</v>
      </c>
      <c r="H60" s="17">
        <f t="shared" si="9"/>
        <v>-1.8390804597701149E-2</v>
      </c>
    </row>
    <row r="61" spans="1:8" ht="25.5" x14ac:dyDescent="0.2">
      <c r="A61" s="14"/>
      <c r="B61" s="15" t="s">
        <v>54</v>
      </c>
      <c r="C61" s="16">
        <v>51</v>
      </c>
      <c r="D61" s="16">
        <v>20</v>
      </c>
      <c r="E61" s="17">
        <f t="shared" si="7"/>
        <v>0.11724137931034483</v>
      </c>
      <c r="F61" s="17">
        <f t="shared" si="8"/>
        <v>5.0632911392405063E-2</v>
      </c>
      <c r="G61" s="17">
        <f t="shared" si="10"/>
        <v>-0.60784313725490191</v>
      </c>
      <c r="H61" s="17">
        <f t="shared" si="9"/>
        <v>-7.1264367816091953E-2</v>
      </c>
    </row>
    <row r="62" spans="1:8" x14ac:dyDescent="0.2">
      <c r="A62" s="14"/>
      <c r="B62" s="15" t="s">
        <v>55</v>
      </c>
      <c r="C62" s="16">
        <v>2</v>
      </c>
      <c r="D62" s="16">
        <v>0</v>
      </c>
      <c r="E62" s="17">
        <f t="shared" si="7"/>
        <v>4.5977011494252873E-3</v>
      </c>
      <c r="F62" s="17" t="str">
        <f t="shared" si="8"/>
        <v/>
      </c>
      <c r="G62" s="17">
        <f t="shared" si="10"/>
        <v>-1</v>
      </c>
      <c r="H62" s="17">
        <f t="shared" si="9"/>
        <v>-4.5977011494252873E-3</v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2.5316455696202532E-3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54</v>
      </c>
      <c r="D64" s="16">
        <v>38</v>
      </c>
      <c r="E64" s="17">
        <f t="shared" si="7"/>
        <v>0.12413793103448276</v>
      </c>
      <c r="F64" s="17">
        <f t="shared" si="8"/>
        <v>9.6202531645569619E-2</v>
      </c>
      <c r="G64" s="17">
        <f t="shared" si="10"/>
        <v>-0.29629629629629628</v>
      </c>
      <c r="H64" s="17">
        <f t="shared" si="9"/>
        <v>-3.6781609195402298E-2</v>
      </c>
    </row>
    <row r="65" spans="1:8" x14ac:dyDescent="0.2">
      <c r="A65" s="14"/>
      <c r="B65" s="15" t="s">
        <v>58</v>
      </c>
      <c r="C65" s="16">
        <v>10</v>
      </c>
      <c r="D65" s="16">
        <v>5</v>
      </c>
      <c r="E65" s="17">
        <f t="shared" si="7"/>
        <v>2.2988505747126436E-2</v>
      </c>
      <c r="F65" s="17">
        <f t="shared" si="8"/>
        <v>1.2658227848101266E-2</v>
      </c>
      <c r="G65" s="17">
        <f t="shared" si="10"/>
        <v>-0.5</v>
      </c>
      <c r="H65" s="17">
        <f t="shared" si="9"/>
        <v>-1.1494252873563218E-2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5</v>
      </c>
      <c r="D67" s="16">
        <v>6</v>
      </c>
      <c r="E67" s="17">
        <f t="shared" si="7"/>
        <v>1.1494252873563218E-2</v>
      </c>
      <c r="F67" s="17">
        <f t="shared" si="8"/>
        <v>1.5189873417721518E-2</v>
      </c>
      <c r="G67" s="17">
        <f t="shared" si="10"/>
        <v>0.2</v>
      </c>
      <c r="H67" s="17">
        <f t="shared" si="9"/>
        <v>2.2988505747126436E-3</v>
      </c>
    </row>
    <row r="68" spans="1:8" x14ac:dyDescent="0.2">
      <c r="A68" s="14"/>
      <c r="B68" s="15" t="s">
        <v>62</v>
      </c>
      <c r="C68" s="16">
        <v>9</v>
      </c>
      <c r="D68" s="16">
        <v>20</v>
      </c>
      <c r="E68" s="17">
        <f t="shared" si="7"/>
        <v>2.0689655172413793E-2</v>
      </c>
      <c r="F68" s="17">
        <f t="shared" si="8"/>
        <v>5.0632911392405063E-2</v>
      </c>
      <c r="G68" s="17">
        <f t="shared" si="10"/>
        <v>1.2222222222222223</v>
      </c>
      <c r="H68" s="17">
        <f t="shared" si="9"/>
        <v>2.5287356321839084E-2</v>
      </c>
    </row>
    <row r="69" spans="1:8" x14ac:dyDescent="0.2">
      <c r="A69" s="14"/>
      <c r="B69" s="15" t="s">
        <v>63</v>
      </c>
      <c r="C69" s="16">
        <v>6</v>
      </c>
      <c r="D69" s="16">
        <v>17</v>
      </c>
      <c r="E69" s="17">
        <f t="shared" si="7"/>
        <v>1.3793103448275862E-2</v>
      </c>
      <c r="F69" s="17">
        <f t="shared" si="8"/>
        <v>4.3037974683544304E-2</v>
      </c>
      <c r="G69" s="17">
        <f t="shared" si="10"/>
        <v>1.8333333333333333</v>
      </c>
      <c r="H69" s="17">
        <f t="shared" si="9"/>
        <v>2.528735632183908E-2</v>
      </c>
    </row>
    <row r="70" spans="1:8" x14ac:dyDescent="0.2">
      <c r="A70" s="14"/>
      <c r="B70" s="15" t="s">
        <v>64</v>
      </c>
      <c r="C70" s="16">
        <v>6</v>
      </c>
      <c r="D70" s="16">
        <v>8</v>
      </c>
      <c r="E70" s="17">
        <f t="shared" si="7"/>
        <v>1.3793103448275862E-2</v>
      </c>
      <c r="F70" s="17">
        <f t="shared" si="8"/>
        <v>2.0253164556962026E-2</v>
      </c>
      <c r="G70" s="17">
        <f t="shared" si="10"/>
        <v>0.33333333333333331</v>
      </c>
      <c r="H70" s="17">
        <f t="shared" si="9"/>
        <v>4.5977011494252873E-3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3611</v>
      </c>
      <c r="D76" s="20">
        <f>SUM(D77:D171)</f>
        <v>5273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0.46026031570202158</v>
      </c>
      <c r="H76" s="21">
        <f t="shared" ref="H76:H107" si="13">+IF(OR(AND(E76=""),(G76="")),"",E76*G76)</f>
        <v>0.46026031570202158</v>
      </c>
    </row>
    <row r="77" spans="1:8" x14ac:dyDescent="0.2">
      <c r="A77" s="14"/>
      <c r="B77" s="15" t="s">
        <v>65</v>
      </c>
      <c r="C77" s="16">
        <v>57</v>
      </c>
      <c r="D77" s="16">
        <v>96</v>
      </c>
      <c r="E77" s="17">
        <f t="shared" si="11"/>
        <v>1.5785101080033233E-2</v>
      </c>
      <c r="F77" s="17">
        <f t="shared" si="12"/>
        <v>1.8205954864403566E-2</v>
      </c>
      <c r="G77" s="17">
        <f t="shared" ref="G77:G108" si="14">+IF(AND(C77=0,D77=0)," ",IF(C77=0,1,IF(D77=0,-1,(D77-C77)/C77)))</f>
        <v>0.68421052631578949</v>
      </c>
      <c r="H77" s="17">
        <f t="shared" si="13"/>
        <v>1.0800332317917475E-2</v>
      </c>
    </row>
    <row r="78" spans="1:8" ht="25.5" x14ac:dyDescent="0.2">
      <c r="A78" s="14"/>
      <c r="B78" s="15" t="s">
        <v>66</v>
      </c>
      <c r="C78" s="16">
        <v>22</v>
      </c>
      <c r="D78" s="16">
        <v>45</v>
      </c>
      <c r="E78" s="17">
        <f t="shared" si="11"/>
        <v>6.0924951536970367E-3</v>
      </c>
      <c r="F78" s="17">
        <f t="shared" si="12"/>
        <v>8.5340413426891713E-3</v>
      </c>
      <c r="G78" s="17">
        <f t="shared" si="14"/>
        <v>1.0454545454545454</v>
      </c>
      <c r="H78" s="17">
        <f t="shared" si="13"/>
        <v>6.3694267515923561E-3</v>
      </c>
    </row>
    <row r="79" spans="1:8" x14ac:dyDescent="0.2">
      <c r="A79" s="14"/>
      <c r="B79" s="15" t="s">
        <v>67</v>
      </c>
      <c r="C79" s="16">
        <v>48</v>
      </c>
      <c r="D79" s="16">
        <v>40</v>
      </c>
      <c r="E79" s="17">
        <f t="shared" si="11"/>
        <v>1.3292716698975353E-2</v>
      </c>
      <c r="F79" s="17">
        <f t="shared" si="12"/>
        <v>7.5858145268348186E-3</v>
      </c>
      <c r="G79" s="17">
        <f t="shared" si="14"/>
        <v>-0.16666666666666666</v>
      </c>
      <c r="H79" s="17">
        <f t="shared" si="13"/>
        <v>-2.2154527831625588E-3</v>
      </c>
    </row>
    <row r="80" spans="1:8" x14ac:dyDescent="0.2">
      <c r="A80" s="14"/>
      <c r="B80" s="15" t="s">
        <v>68</v>
      </c>
      <c r="C80" s="16">
        <v>94</v>
      </c>
      <c r="D80" s="16">
        <v>63</v>
      </c>
      <c r="E80" s="17">
        <f t="shared" si="11"/>
        <v>2.6031570202160067E-2</v>
      </c>
      <c r="F80" s="17">
        <f t="shared" si="12"/>
        <v>1.194765787976484E-2</v>
      </c>
      <c r="G80" s="17">
        <f t="shared" si="14"/>
        <v>-0.32978723404255317</v>
      </c>
      <c r="H80" s="17">
        <f t="shared" si="13"/>
        <v>-8.5848795347549158E-3</v>
      </c>
    </row>
    <row r="81" spans="1:8" ht="25.5" x14ac:dyDescent="0.2">
      <c r="A81" s="14"/>
      <c r="B81" s="15" t="s">
        <v>69</v>
      </c>
      <c r="C81" s="16">
        <v>153</v>
      </c>
      <c r="D81" s="16">
        <v>290</v>
      </c>
      <c r="E81" s="17">
        <f t="shared" si="11"/>
        <v>4.2370534477983939E-2</v>
      </c>
      <c r="F81" s="17">
        <f t="shared" si="12"/>
        <v>5.4997155319552439E-2</v>
      </c>
      <c r="G81" s="17">
        <f t="shared" si="14"/>
        <v>0.89542483660130723</v>
      </c>
      <c r="H81" s="17">
        <f t="shared" si="13"/>
        <v>3.7939628911658821E-2</v>
      </c>
    </row>
    <row r="82" spans="1:8" x14ac:dyDescent="0.2">
      <c r="A82" s="14"/>
      <c r="B82" s="15" t="s">
        <v>70</v>
      </c>
      <c r="C82" s="16">
        <v>3</v>
      </c>
      <c r="D82" s="16">
        <v>0</v>
      </c>
      <c r="E82" s="17">
        <f t="shared" si="11"/>
        <v>8.3079479368595955E-4</v>
      </c>
      <c r="F82" s="17" t="str">
        <f t="shared" si="12"/>
        <v/>
      </c>
      <c r="G82" s="17">
        <f t="shared" si="14"/>
        <v>-1</v>
      </c>
      <c r="H82" s="17">
        <f t="shared" si="13"/>
        <v>-8.3079479368595955E-4</v>
      </c>
    </row>
    <row r="83" spans="1:8" x14ac:dyDescent="0.2">
      <c r="A83" s="14"/>
      <c r="B83" s="15" t="s">
        <v>71</v>
      </c>
      <c r="C83" s="16">
        <v>13</v>
      </c>
      <c r="D83" s="16">
        <v>11</v>
      </c>
      <c r="E83" s="17">
        <f t="shared" si="11"/>
        <v>3.6001107726391581E-3</v>
      </c>
      <c r="F83" s="17">
        <f t="shared" si="12"/>
        <v>2.0860989948795752E-3</v>
      </c>
      <c r="G83" s="17">
        <f t="shared" si="14"/>
        <v>-0.15384615384615385</v>
      </c>
      <c r="H83" s="17">
        <f t="shared" si="13"/>
        <v>-5.538631957906397E-4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6</v>
      </c>
      <c r="E85" s="17" t="str">
        <f t="shared" si="11"/>
        <v/>
      </c>
      <c r="F85" s="17">
        <f t="shared" si="12"/>
        <v>1.1378721790252229E-3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15</v>
      </c>
      <c r="D86" s="16">
        <v>25</v>
      </c>
      <c r="E86" s="17">
        <f t="shared" si="11"/>
        <v>4.1539739684297982E-3</v>
      </c>
      <c r="F86" s="17">
        <f t="shared" si="12"/>
        <v>4.741134079271762E-3</v>
      </c>
      <c r="G86" s="17">
        <f t="shared" si="14"/>
        <v>0.66666666666666663</v>
      </c>
      <c r="H86" s="17">
        <f t="shared" si="13"/>
        <v>2.7693159789531985E-3</v>
      </c>
    </row>
    <row r="87" spans="1:8" x14ac:dyDescent="0.2">
      <c r="A87" s="14"/>
      <c r="B87" s="15" t="s">
        <v>75</v>
      </c>
      <c r="C87" s="16">
        <v>28</v>
      </c>
      <c r="D87" s="16">
        <v>56</v>
      </c>
      <c r="E87" s="17">
        <f t="shared" si="11"/>
        <v>7.7540847410689558E-3</v>
      </c>
      <c r="F87" s="17">
        <f t="shared" si="12"/>
        <v>1.0620140337568746E-2</v>
      </c>
      <c r="G87" s="17">
        <f t="shared" si="14"/>
        <v>1</v>
      </c>
      <c r="H87" s="17">
        <f t="shared" si="13"/>
        <v>7.7540847410689558E-3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39</v>
      </c>
      <c r="D89" s="16">
        <v>70</v>
      </c>
      <c r="E89" s="17">
        <f t="shared" si="11"/>
        <v>1.0800332317917475E-2</v>
      </c>
      <c r="F89" s="17">
        <f t="shared" si="12"/>
        <v>1.3275175421960933E-2</v>
      </c>
      <c r="G89" s="17">
        <f t="shared" si="14"/>
        <v>0.79487179487179482</v>
      </c>
      <c r="H89" s="17">
        <f t="shared" si="13"/>
        <v>8.5848795347549158E-3</v>
      </c>
    </row>
    <row r="90" spans="1:8" x14ac:dyDescent="0.2">
      <c r="A90" s="14"/>
      <c r="B90" s="15" t="s">
        <v>78</v>
      </c>
      <c r="C90" s="16">
        <v>11</v>
      </c>
      <c r="D90" s="16">
        <v>11</v>
      </c>
      <c r="E90" s="17">
        <f t="shared" si="11"/>
        <v>3.0462475768485184E-3</v>
      </c>
      <c r="F90" s="17">
        <f t="shared" si="12"/>
        <v>2.0860989948795752E-3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45</v>
      </c>
      <c r="D91" s="16">
        <v>39</v>
      </c>
      <c r="E91" s="17">
        <f t="shared" si="11"/>
        <v>1.2461921905289393E-2</v>
      </c>
      <c r="F91" s="17">
        <f t="shared" si="12"/>
        <v>7.396169163663948E-3</v>
      </c>
      <c r="G91" s="17">
        <f t="shared" si="14"/>
        <v>-0.13333333333333333</v>
      </c>
      <c r="H91" s="17">
        <f t="shared" si="13"/>
        <v>-1.6615895873719191E-3</v>
      </c>
    </row>
    <row r="92" spans="1:8" x14ac:dyDescent="0.2">
      <c r="A92" s="14"/>
      <c r="B92" s="15" t="s">
        <v>80</v>
      </c>
      <c r="C92" s="16">
        <v>173</v>
      </c>
      <c r="D92" s="16">
        <v>112</v>
      </c>
      <c r="E92" s="17">
        <f t="shared" si="11"/>
        <v>4.7909166435890334E-2</v>
      </c>
      <c r="F92" s="17">
        <f t="shared" si="12"/>
        <v>2.1240280675137491E-2</v>
      </c>
      <c r="G92" s="17">
        <f t="shared" si="14"/>
        <v>-0.35260115606936415</v>
      </c>
      <c r="H92" s="17">
        <f t="shared" si="13"/>
        <v>-1.689282747161451E-2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182</v>
      </c>
      <c r="D94" s="16">
        <v>249</v>
      </c>
      <c r="E94" s="17">
        <f t="shared" si="11"/>
        <v>5.0401550816948214E-2</v>
      </c>
      <c r="F94" s="17">
        <f t="shared" si="12"/>
        <v>4.7221695429546746E-2</v>
      </c>
      <c r="G94" s="17">
        <f t="shared" si="14"/>
        <v>0.36813186813186816</v>
      </c>
      <c r="H94" s="17">
        <f t="shared" si="13"/>
        <v>1.855441705898643E-2</v>
      </c>
    </row>
    <row r="95" spans="1:8" x14ac:dyDescent="0.2">
      <c r="A95" s="14"/>
      <c r="B95" s="15" t="s">
        <v>83</v>
      </c>
      <c r="C95" s="16">
        <v>72</v>
      </c>
      <c r="D95" s="16">
        <v>160</v>
      </c>
      <c r="E95" s="17">
        <f t="shared" si="11"/>
        <v>1.9939075048463029E-2</v>
      </c>
      <c r="F95" s="17">
        <f t="shared" si="12"/>
        <v>3.0343258107339274E-2</v>
      </c>
      <c r="G95" s="17">
        <f t="shared" si="14"/>
        <v>1.2222222222222223</v>
      </c>
      <c r="H95" s="17">
        <f t="shared" si="13"/>
        <v>2.436998061478815E-2</v>
      </c>
    </row>
    <row r="96" spans="1:8" x14ac:dyDescent="0.2">
      <c r="A96" s="14"/>
      <c r="B96" s="15" t="s">
        <v>84</v>
      </c>
      <c r="C96" s="16">
        <v>64</v>
      </c>
      <c r="D96" s="16">
        <v>70</v>
      </c>
      <c r="E96" s="17">
        <f t="shared" si="11"/>
        <v>1.772362226530047E-2</v>
      </c>
      <c r="F96" s="17">
        <f t="shared" si="12"/>
        <v>1.3275175421960933E-2</v>
      </c>
      <c r="G96" s="17">
        <f t="shared" si="14"/>
        <v>9.375E-2</v>
      </c>
      <c r="H96" s="17">
        <f t="shared" si="13"/>
        <v>1.6615895873719191E-3</v>
      </c>
    </row>
    <row r="97" spans="1:8" x14ac:dyDescent="0.2">
      <c r="A97" s="14"/>
      <c r="B97" s="15" t="s">
        <v>85</v>
      </c>
      <c r="C97" s="16">
        <v>36</v>
      </c>
      <c r="D97" s="16">
        <v>71</v>
      </c>
      <c r="E97" s="17">
        <f t="shared" si="11"/>
        <v>9.9695375242315146E-3</v>
      </c>
      <c r="F97" s="17">
        <f t="shared" si="12"/>
        <v>1.3464820785131804E-2</v>
      </c>
      <c r="G97" s="17">
        <f t="shared" si="14"/>
        <v>0.97222222222222221</v>
      </c>
      <c r="H97" s="17">
        <f t="shared" si="13"/>
        <v>9.6926059263361952E-3</v>
      </c>
    </row>
    <row r="98" spans="1:8" x14ac:dyDescent="0.2">
      <c r="A98" s="14"/>
      <c r="B98" s="15" t="s">
        <v>86</v>
      </c>
      <c r="C98" s="16">
        <v>56</v>
      </c>
      <c r="D98" s="16">
        <v>166</v>
      </c>
      <c r="E98" s="17">
        <f t="shared" si="11"/>
        <v>1.5508169482137912E-2</v>
      </c>
      <c r="F98" s="17">
        <f t="shared" si="12"/>
        <v>3.1481130286364498E-2</v>
      </c>
      <c r="G98" s="17">
        <f t="shared" si="14"/>
        <v>1.9642857142857142</v>
      </c>
      <c r="H98" s="17">
        <f t="shared" si="13"/>
        <v>3.0462475768485181E-2</v>
      </c>
    </row>
    <row r="99" spans="1:8" x14ac:dyDescent="0.2">
      <c r="A99" s="14"/>
      <c r="B99" s="15" t="s">
        <v>87</v>
      </c>
      <c r="C99" s="16">
        <v>20</v>
      </c>
      <c r="D99" s="16">
        <v>61</v>
      </c>
      <c r="E99" s="17">
        <f t="shared" si="11"/>
        <v>5.538631957906397E-3</v>
      </c>
      <c r="F99" s="17">
        <f t="shared" si="12"/>
        <v>1.1568367153423098E-2</v>
      </c>
      <c r="G99" s="17">
        <f t="shared" si="14"/>
        <v>2.0499999999999998</v>
      </c>
      <c r="H99" s="17">
        <f t="shared" si="13"/>
        <v>1.1354195513708113E-2</v>
      </c>
    </row>
    <row r="100" spans="1:8" x14ac:dyDescent="0.2">
      <c r="A100" s="14"/>
      <c r="B100" s="15" t="s">
        <v>88</v>
      </c>
      <c r="C100" s="16">
        <v>5</v>
      </c>
      <c r="D100" s="16">
        <v>19</v>
      </c>
      <c r="E100" s="17">
        <f t="shared" si="11"/>
        <v>1.3846579894765993E-3</v>
      </c>
      <c r="F100" s="17">
        <f t="shared" si="12"/>
        <v>3.6032619002465392E-3</v>
      </c>
      <c r="G100" s="17">
        <f t="shared" si="14"/>
        <v>2.8</v>
      </c>
      <c r="H100" s="17">
        <f t="shared" si="13"/>
        <v>3.8770423705344775E-3</v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1.8964536317087047E-4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173</v>
      </c>
      <c r="D102" s="16">
        <v>275</v>
      </c>
      <c r="E102" s="17">
        <f t="shared" si="11"/>
        <v>4.7909166435890334E-2</v>
      </c>
      <c r="F102" s="17">
        <f t="shared" si="12"/>
        <v>5.2152474871989381E-2</v>
      </c>
      <c r="G102" s="17">
        <f t="shared" si="14"/>
        <v>0.58959537572254339</v>
      </c>
      <c r="H102" s="17">
        <f t="shared" si="13"/>
        <v>2.8247022985322626E-2</v>
      </c>
    </row>
    <row r="103" spans="1:8" x14ac:dyDescent="0.2">
      <c r="A103" s="14"/>
      <c r="B103" s="15" t="s">
        <v>91</v>
      </c>
      <c r="C103" s="16">
        <v>29</v>
      </c>
      <c r="D103" s="16">
        <v>25</v>
      </c>
      <c r="E103" s="17">
        <f t="shared" si="11"/>
        <v>8.0310163389642752E-3</v>
      </c>
      <c r="F103" s="17">
        <f t="shared" si="12"/>
        <v>4.741134079271762E-3</v>
      </c>
      <c r="G103" s="17">
        <f t="shared" si="14"/>
        <v>-0.13793103448275862</v>
      </c>
      <c r="H103" s="17">
        <f t="shared" si="13"/>
        <v>-1.1077263915812794E-3</v>
      </c>
    </row>
    <row r="104" spans="1:8" x14ac:dyDescent="0.2">
      <c r="A104" s="14"/>
      <c r="B104" s="15" t="s">
        <v>92</v>
      </c>
      <c r="C104" s="16">
        <v>2</v>
      </c>
      <c r="D104" s="16">
        <v>2</v>
      </c>
      <c r="E104" s="17">
        <f t="shared" si="11"/>
        <v>5.538631957906397E-4</v>
      </c>
      <c r="F104" s="17">
        <f t="shared" si="12"/>
        <v>3.7929072634174094E-4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93</v>
      </c>
      <c r="C105" s="16">
        <v>118</v>
      </c>
      <c r="D105" s="16">
        <v>103</v>
      </c>
      <c r="E105" s="17">
        <f t="shared" si="11"/>
        <v>3.2677928551647743E-2</v>
      </c>
      <c r="F105" s="17">
        <f t="shared" si="12"/>
        <v>1.953347240659966E-2</v>
      </c>
      <c r="G105" s="17">
        <f t="shared" si="14"/>
        <v>-0.1271186440677966</v>
      </c>
      <c r="H105" s="17">
        <f t="shared" si="13"/>
        <v>-4.1539739684297973E-3</v>
      </c>
    </row>
    <row r="106" spans="1:8" x14ac:dyDescent="0.2">
      <c r="A106" s="14"/>
      <c r="B106" s="15" t="s">
        <v>94</v>
      </c>
      <c r="C106" s="16">
        <v>100</v>
      </c>
      <c r="D106" s="16">
        <v>120</v>
      </c>
      <c r="E106" s="17">
        <f t="shared" si="11"/>
        <v>2.7693159789531987E-2</v>
      </c>
      <c r="F106" s="17">
        <f t="shared" si="12"/>
        <v>2.2757443580504456E-2</v>
      </c>
      <c r="G106" s="17">
        <f t="shared" si="14"/>
        <v>0.2</v>
      </c>
      <c r="H106" s="17">
        <f t="shared" si="13"/>
        <v>5.5386319579063979E-3</v>
      </c>
    </row>
    <row r="107" spans="1:8" x14ac:dyDescent="0.2">
      <c r="A107" s="14"/>
      <c r="B107" s="15" t="s">
        <v>95</v>
      </c>
      <c r="C107" s="16">
        <v>104</v>
      </c>
      <c r="D107" s="16">
        <v>158</v>
      </c>
      <c r="E107" s="17">
        <f t="shared" si="11"/>
        <v>2.8800886181113265E-2</v>
      </c>
      <c r="F107" s="17">
        <f t="shared" si="12"/>
        <v>2.9963967380997533E-2</v>
      </c>
      <c r="G107" s="17">
        <f t="shared" si="14"/>
        <v>0.51923076923076927</v>
      </c>
      <c r="H107" s="17">
        <f t="shared" si="13"/>
        <v>1.4954306286347273E-2</v>
      </c>
    </row>
    <row r="108" spans="1:8" x14ac:dyDescent="0.2">
      <c r="A108" s="14"/>
      <c r="B108" s="15" t="s">
        <v>96</v>
      </c>
      <c r="C108" s="16">
        <v>4</v>
      </c>
      <c r="D108" s="16">
        <v>3</v>
      </c>
      <c r="E108" s="17">
        <f t="shared" ref="E108:E139" si="15">+IF(C108=0,"",C108/C$76)</f>
        <v>1.1077263915812794E-3</v>
      </c>
      <c r="F108" s="17">
        <f t="shared" ref="F108:F139" si="16">+IF(D108=0,"",D108/D$76)</f>
        <v>5.6893608951261144E-4</v>
      </c>
      <c r="G108" s="17">
        <f t="shared" si="14"/>
        <v>-0.25</v>
      </c>
      <c r="H108" s="17">
        <f t="shared" ref="H108:H139" si="17">+IF(OR(AND(E108=""),(G108="")),"",E108*G108)</f>
        <v>-2.7693159789531985E-4</v>
      </c>
    </row>
    <row r="109" spans="1:8" x14ac:dyDescent="0.2">
      <c r="A109" s="14"/>
      <c r="B109" s="15" t="s">
        <v>97</v>
      </c>
      <c r="C109" s="16">
        <v>33</v>
      </c>
      <c r="D109" s="16">
        <v>40</v>
      </c>
      <c r="E109" s="17">
        <f t="shared" si="15"/>
        <v>9.1387427305455547E-3</v>
      </c>
      <c r="F109" s="17">
        <f t="shared" si="16"/>
        <v>7.5858145268348186E-3</v>
      </c>
      <c r="G109" s="17">
        <f t="shared" ref="G109:G140" si="18">+IF(AND(C109=0,D109=0)," ",IF(C109=0,1,IF(D109=0,-1,(D109-C109)/C109)))</f>
        <v>0.21212121212121213</v>
      </c>
      <c r="H109" s="17">
        <f t="shared" si="17"/>
        <v>1.938521185267239E-3</v>
      </c>
    </row>
    <row r="110" spans="1:8" x14ac:dyDescent="0.2">
      <c r="A110" s="14"/>
      <c r="B110" s="15" t="s">
        <v>98</v>
      </c>
      <c r="C110" s="16">
        <v>1</v>
      </c>
      <c r="D110" s="16">
        <v>2</v>
      </c>
      <c r="E110" s="17">
        <f t="shared" si="15"/>
        <v>2.7693159789531985E-4</v>
      </c>
      <c r="F110" s="17">
        <f t="shared" si="16"/>
        <v>3.7929072634174094E-4</v>
      </c>
      <c r="G110" s="17">
        <f t="shared" si="18"/>
        <v>1</v>
      </c>
      <c r="H110" s="17">
        <f t="shared" si="17"/>
        <v>2.7693159789531985E-4</v>
      </c>
    </row>
    <row r="111" spans="1:8" x14ac:dyDescent="0.2">
      <c r="A111" s="14"/>
      <c r="B111" s="15" t="s">
        <v>99</v>
      </c>
      <c r="C111" s="16">
        <v>11</v>
      </c>
      <c r="D111" s="16">
        <v>9</v>
      </c>
      <c r="E111" s="17">
        <f t="shared" si="15"/>
        <v>3.0462475768485184E-3</v>
      </c>
      <c r="F111" s="17">
        <f t="shared" si="16"/>
        <v>1.7068082685378343E-3</v>
      </c>
      <c r="G111" s="17">
        <f t="shared" si="18"/>
        <v>-0.18181818181818182</v>
      </c>
      <c r="H111" s="17">
        <f t="shared" si="17"/>
        <v>-5.538631957906397E-4</v>
      </c>
    </row>
    <row r="112" spans="1:8" x14ac:dyDescent="0.2">
      <c r="A112" s="14"/>
      <c r="B112" s="15" t="s">
        <v>100</v>
      </c>
      <c r="C112" s="16">
        <v>9</v>
      </c>
      <c r="D112" s="16">
        <v>12</v>
      </c>
      <c r="E112" s="17">
        <f t="shared" si="15"/>
        <v>2.4923843810578787E-3</v>
      </c>
      <c r="F112" s="17">
        <f t="shared" si="16"/>
        <v>2.2757443580504457E-3</v>
      </c>
      <c r="G112" s="17">
        <f t="shared" si="18"/>
        <v>0.33333333333333331</v>
      </c>
      <c r="H112" s="17">
        <f t="shared" si="17"/>
        <v>8.3079479368595955E-4</v>
      </c>
    </row>
    <row r="113" spans="1:8" x14ac:dyDescent="0.2">
      <c r="A113" s="14"/>
      <c r="B113" s="15" t="s">
        <v>101</v>
      </c>
      <c r="C113" s="16">
        <v>11</v>
      </c>
      <c r="D113" s="16">
        <v>9</v>
      </c>
      <c r="E113" s="17">
        <f t="shared" si="15"/>
        <v>3.0462475768485184E-3</v>
      </c>
      <c r="F113" s="17">
        <f t="shared" si="16"/>
        <v>1.7068082685378343E-3</v>
      </c>
      <c r="G113" s="17">
        <f t="shared" si="18"/>
        <v>-0.18181818181818182</v>
      </c>
      <c r="H113" s="17">
        <f t="shared" si="17"/>
        <v>-5.538631957906397E-4</v>
      </c>
    </row>
    <row r="114" spans="1:8" x14ac:dyDescent="0.2">
      <c r="A114" s="14"/>
      <c r="B114" s="15" t="s">
        <v>102</v>
      </c>
      <c r="C114" s="16">
        <v>203</v>
      </c>
      <c r="D114" s="16">
        <v>145</v>
      </c>
      <c r="E114" s="17">
        <f t="shared" si="15"/>
        <v>5.6217114372749934E-2</v>
      </c>
      <c r="F114" s="17">
        <f t="shared" si="16"/>
        <v>2.749857765977622E-2</v>
      </c>
      <c r="G114" s="17">
        <f t="shared" si="18"/>
        <v>-0.2857142857142857</v>
      </c>
      <c r="H114" s="17">
        <f t="shared" si="17"/>
        <v>-1.606203267792855E-2</v>
      </c>
    </row>
    <row r="115" spans="1:8" ht="25.5" x14ac:dyDescent="0.2">
      <c r="A115" s="14"/>
      <c r="B115" s="15" t="s">
        <v>103</v>
      </c>
      <c r="C115" s="16">
        <v>73</v>
      </c>
      <c r="D115" s="16">
        <v>737</v>
      </c>
      <c r="E115" s="17">
        <f t="shared" si="15"/>
        <v>2.021600664635835E-2</v>
      </c>
      <c r="F115" s="17">
        <f t="shared" si="16"/>
        <v>0.13976863265693154</v>
      </c>
      <c r="G115" s="17">
        <f t="shared" si="18"/>
        <v>9.0958904109589049</v>
      </c>
      <c r="H115" s="17">
        <f t="shared" si="17"/>
        <v>0.18388258100249241</v>
      </c>
    </row>
    <row r="116" spans="1:8" ht="25.5" x14ac:dyDescent="0.2">
      <c r="A116" s="14"/>
      <c r="B116" s="15" t="s">
        <v>104</v>
      </c>
      <c r="C116" s="16">
        <v>137</v>
      </c>
      <c r="D116" s="16">
        <v>142</v>
      </c>
      <c r="E116" s="17">
        <f t="shared" si="15"/>
        <v>3.7939628911658821E-2</v>
      </c>
      <c r="F116" s="17">
        <f t="shared" si="16"/>
        <v>2.6929641570263608E-2</v>
      </c>
      <c r="G116" s="17">
        <f t="shared" si="18"/>
        <v>3.6496350364963501E-2</v>
      </c>
      <c r="H116" s="17">
        <f t="shared" si="17"/>
        <v>1.3846579894765993E-3</v>
      </c>
    </row>
    <row r="117" spans="1:8" x14ac:dyDescent="0.2">
      <c r="A117" s="14"/>
      <c r="B117" s="15" t="s">
        <v>105</v>
      </c>
      <c r="C117" s="16">
        <v>24</v>
      </c>
      <c r="D117" s="16">
        <v>22</v>
      </c>
      <c r="E117" s="17">
        <f t="shared" si="15"/>
        <v>6.6463583494876764E-3</v>
      </c>
      <c r="F117" s="17">
        <f t="shared" si="16"/>
        <v>4.1721979897591504E-3</v>
      </c>
      <c r="G117" s="17">
        <f t="shared" si="18"/>
        <v>-8.3333333333333329E-2</v>
      </c>
      <c r="H117" s="17">
        <f t="shared" si="17"/>
        <v>-5.538631957906397E-4</v>
      </c>
    </row>
    <row r="118" spans="1:8" x14ac:dyDescent="0.2">
      <c r="A118" s="14"/>
      <c r="B118" s="15" t="s">
        <v>106</v>
      </c>
      <c r="C118" s="16">
        <v>111</v>
      </c>
      <c r="D118" s="16">
        <v>157</v>
      </c>
      <c r="E118" s="17">
        <f t="shared" si="15"/>
        <v>3.0739407366380506E-2</v>
      </c>
      <c r="F118" s="17">
        <f t="shared" si="16"/>
        <v>2.9774322017826663E-2</v>
      </c>
      <c r="G118" s="17">
        <f t="shared" si="18"/>
        <v>0.4144144144144144</v>
      </c>
      <c r="H118" s="17">
        <f t="shared" si="17"/>
        <v>1.2738853503184714E-2</v>
      </c>
    </row>
    <row r="119" spans="1:8" x14ac:dyDescent="0.2">
      <c r="A119" s="14"/>
      <c r="B119" s="15" t="s">
        <v>107</v>
      </c>
      <c r="C119" s="16">
        <v>25</v>
      </c>
      <c r="D119" s="16">
        <v>32</v>
      </c>
      <c r="E119" s="17">
        <f t="shared" si="15"/>
        <v>6.9232899473829967E-3</v>
      </c>
      <c r="F119" s="17">
        <f t="shared" si="16"/>
        <v>6.068651621467855E-3</v>
      </c>
      <c r="G119" s="17">
        <f t="shared" si="18"/>
        <v>0.28000000000000003</v>
      </c>
      <c r="H119" s="17">
        <f t="shared" si="17"/>
        <v>1.9385211852672392E-3</v>
      </c>
    </row>
    <row r="120" spans="1:8" x14ac:dyDescent="0.2">
      <c r="A120" s="14"/>
      <c r="B120" s="15" t="s">
        <v>108</v>
      </c>
      <c r="C120" s="16">
        <v>25</v>
      </c>
      <c r="D120" s="16">
        <v>59</v>
      </c>
      <c r="E120" s="17">
        <f t="shared" si="15"/>
        <v>6.9232899473829967E-3</v>
      </c>
      <c r="F120" s="17">
        <f t="shared" si="16"/>
        <v>1.1189076427081357E-2</v>
      </c>
      <c r="G120" s="17">
        <f t="shared" si="18"/>
        <v>1.36</v>
      </c>
      <c r="H120" s="17">
        <f t="shared" si="17"/>
        <v>9.4156743284408758E-3</v>
      </c>
    </row>
    <row r="121" spans="1:8" x14ac:dyDescent="0.2">
      <c r="A121" s="14"/>
      <c r="B121" s="15" t="s">
        <v>109</v>
      </c>
      <c r="C121" s="16">
        <v>2</v>
      </c>
      <c r="D121" s="16">
        <v>7</v>
      </c>
      <c r="E121" s="17">
        <f t="shared" si="15"/>
        <v>5.538631957906397E-4</v>
      </c>
      <c r="F121" s="17">
        <f t="shared" si="16"/>
        <v>1.3275175421960932E-3</v>
      </c>
      <c r="G121" s="17">
        <f t="shared" si="18"/>
        <v>2.5</v>
      </c>
      <c r="H121" s="17">
        <f t="shared" si="17"/>
        <v>1.3846579894765993E-3</v>
      </c>
    </row>
    <row r="122" spans="1:8" ht="25.5" x14ac:dyDescent="0.2">
      <c r="A122" s="14"/>
      <c r="B122" s="15" t="s">
        <v>110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1.8964536317087047E-4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6</v>
      </c>
      <c r="D123" s="16">
        <v>4</v>
      </c>
      <c r="E123" s="17">
        <f t="shared" si="15"/>
        <v>1.6615895873719191E-3</v>
      </c>
      <c r="F123" s="17">
        <f t="shared" si="16"/>
        <v>7.5858145268348188E-4</v>
      </c>
      <c r="G123" s="17">
        <f t="shared" si="18"/>
        <v>-0.33333333333333331</v>
      </c>
      <c r="H123" s="17">
        <f t="shared" si="17"/>
        <v>-5.538631957906397E-4</v>
      </c>
    </row>
    <row r="124" spans="1:8" x14ac:dyDescent="0.2">
      <c r="A124" s="14"/>
      <c r="B124" s="15" t="s">
        <v>112</v>
      </c>
      <c r="C124" s="16">
        <v>19</v>
      </c>
      <c r="D124" s="16">
        <v>22</v>
      </c>
      <c r="E124" s="17">
        <f t="shared" si="15"/>
        <v>5.2617003600110776E-3</v>
      </c>
      <c r="F124" s="17">
        <f t="shared" si="16"/>
        <v>4.1721979897591504E-3</v>
      </c>
      <c r="G124" s="17">
        <f t="shared" si="18"/>
        <v>0.15789473684210525</v>
      </c>
      <c r="H124" s="17">
        <f t="shared" si="17"/>
        <v>8.3079479368595955E-4</v>
      </c>
    </row>
    <row r="125" spans="1:8" x14ac:dyDescent="0.2">
      <c r="A125" s="14"/>
      <c r="B125" s="15" t="s">
        <v>113</v>
      </c>
      <c r="C125" s="16">
        <v>8</v>
      </c>
      <c r="D125" s="16">
        <v>13</v>
      </c>
      <c r="E125" s="17">
        <f t="shared" si="15"/>
        <v>2.2154527831625588E-3</v>
      </c>
      <c r="F125" s="17">
        <f t="shared" si="16"/>
        <v>2.4653897212213163E-3</v>
      </c>
      <c r="G125" s="17">
        <f t="shared" si="18"/>
        <v>0.625</v>
      </c>
      <c r="H125" s="17">
        <f t="shared" si="17"/>
        <v>1.3846579894765993E-3</v>
      </c>
    </row>
    <row r="126" spans="1:8" x14ac:dyDescent="0.2">
      <c r="A126" s="14"/>
      <c r="B126" s="15" t="s">
        <v>114</v>
      </c>
      <c r="C126" s="16">
        <v>30</v>
      </c>
      <c r="D126" s="16">
        <v>50</v>
      </c>
      <c r="E126" s="17">
        <f t="shared" si="15"/>
        <v>8.3079479368595964E-3</v>
      </c>
      <c r="F126" s="17">
        <f t="shared" si="16"/>
        <v>9.4822681585435241E-3</v>
      </c>
      <c r="G126" s="17">
        <f t="shared" si="18"/>
        <v>0.66666666666666663</v>
      </c>
      <c r="H126" s="17">
        <f t="shared" si="17"/>
        <v>5.538631957906397E-3</v>
      </c>
    </row>
    <row r="127" spans="1:8" x14ac:dyDescent="0.2">
      <c r="A127" s="14"/>
      <c r="B127" s="15" t="s">
        <v>115</v>
      </c>
      <c r="C127" s="16">
        <v>3</v>
      </c>
      <c r="D127" s="16">
        <v>11</v>
      </c>
      <c r="E127" s="17">
        <f t="shared" si="15"/>
        <v>8.3079479368595955E-4</v>
      </c>
      <c r="F127" s="17">
        <f t="shared" si="16"/>
        <v>2.0860989948795752E-3</v>
      </c>
      <c r="G127" s="17">
        <f t="shared" si="18"/>
        <v>2.6666666666666665</v>
      </c>
      <c r="H127" s="17">
        <f t="shared" si="17"/>
        <v>2.2154527831625588E-3</v>
      </c>
    </row>
    <row r="128" spans="1:8" x14ac:dyDescent="0.2">
      <c r="A128" s="14"/>
      <c r="B128" s="15" t="s">
        <v>116</v>
      </c>
      <c r="C128" s="16">
        <v>114</v>
      </c>
      <c r="D128" s="16">
        <v>117</v>
      </c>
      <c r="E128" s="17">
        <f t="shared" si="15"/>
        <v>3.1570202160066466E-2</v>
      </c>
      <c r="F128" s="17">
        <f t="shared" si="16"/>
        <v>2.2188507490991844E-2</v>
      </c>
      <c r="G128" s="17">
        <f t="shared" si="18"/>
        <v>2.6315789473684209E-2</v>
      </c>
      <c r="H128" s="17">
        <f t="shared" si="17"/>
        <v>8.3079479368595955E-4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5</v>
      </c>
      <c r="E129" s="17">
        <f t="shared" si="15"/>
        <v>1.3846579894765993E-3</v>
      </c>
      <c r="F129" s="17">
        <f t="shared" si="16"/>
        <v>9.4822681585435232E-4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145</v>
      </c>
      <c r="D130" s="16">
        <v>225</v>
      </c>
      <c r="E130" s="17">
        <f t="shared" si="15"/>
        <v>4.0155081694821376E-2</v>
      </c>
      <c r="F130" s="17">
        <f t="shared" si="16"/>
        <v>4.2670206713445853E-2</v>
      </c>
      <c r="G130" s="17">
        <f t="shared" si="18"/>
        <v>0.55172413793103448</v>
      </c>
      <c r="H130" s="17">
        <f t="shared" si="17"/>
        <v>2.2154527831625588E-2</v>
      </c>
    </row>
    <row r="131" spans="1:8" x14ac:dyDescent="0.2">
      <c r="A131" s="14"/>
      <c r="B131" s="15" t="s">
        <v>119</v>
      </c>
      <c r="C131" s="16">
        <v>1</v>
      </c>
      <c r="D131" s="16">
        <v>0</v>
      </c>
      <c r="E131" s="17">
        <f t="shared" si="15"/>
        <v>2.7693159789531985E-4</v>
      </c>
      <c r="F131" s="17" t="str">
        <f t="shared" si="16"/>
        <v/>
      </c>
      <c r="G131" s="17">
        <f t="shared" si="18"/>
        <v>-1</v>
      </c>
      <c r="H131" s="17">
        <f t="shared" si="17"/>
        <v>-2.7693159789531985E-4</v>
      </c>
    </row>
    <row r="132" spans="1:8" x14ac:dyDescent="0.2">
      <c r="A132" s="14"/>
      <c r="B132" s="15" t="s">
        <v>120</v>
      </c>
      <c r="C132" s="16">
        <v>215</v>
      </c>
      <c r="D132" s="16">
        <v>198</v>
      </c>
      <c r="E132" s="17">
        <f t="shared" si="15"/>
        <v>5.9540293547493767E-2</v>
      </c>
      <c r="F132" s="17">
        <f t="shared" si="16"/>
        <v>3.7549781907832355E-2</v>
      </c>
      <c r="G132" s="17">
        <f t="shared" si="18"/>
        <v>-7.9069767441860464E-2</v>
      </c>
      <c r="H132" s="17">
        <f t="shared" si="17"/>
        <v>-4.707837164220437E-3</v>
      </c>
    </row>
    <row r="133" spans="1:8" x14ac:dyDescent="0.2">
      <c r="A133" s="14"/>
      <c r="B133" s="15" t="s">
        <v>121</v>
      </c>
      <c r="C133" s="16">
        <v>77</v>
      </c>
      <c r="D133" s="16">
        <v>97</v>
      </c>
      <c r="E133" s="17">
        <f t="shared" si="15"/>
        <v>2.1323733037939628E-2</v>
      </c>
      <c r="F133" s="17">
        <f t="shared" si="16"/>
        <v>1.8395600227574437E-2</v>
      </c>
      <c r="G133" s="17">
        <f t="shared" si="18"/>
        <v>0.25974025974025972</v>
      </c>
      <c r="H133" s="17">
        <f t="shared" si="17"/>
        <v>5.5386319579063962E-3</v>
      </c>
    </row>
    <row r="134" spans="1:8" x14ac:dyDescent="0.2">
      <c r="A134" s="14"/>
      <c r="B134" s="15" t="s">
        <v>122</v>
      </c>
      <c r="C134" s="16">
        <v>15</v>
      </c>
      <c r="D134" s="16">
        <v>10</v>
      </c>
      <c r="E134" s="17">
        <f t="shared" si="15"/>
        <v>4.1539739684297982E-3</v>
      </c>
      <c r="F134" s="17">
        <f t="shared" si="16"/>
        <v>1.8964536317087046E-3</v>
      </c>
      <c r="G134" s="17">
        <f t="shared" si="18"/>
        <v>-0.33333333333333331</v>
      </c>
      <c r="H134" s="17">
        <f t="shared" si="17"/>
        <v>-1.3846579894765993E-3</v>
      </c>
    </row>
    <row r="135" spans="1:8" ht="25.5" x14ac:dyDescent="0.2">
      <c r="A135" s="14"/>
      <c r="B135" s="15" t="s">
        <v>123</v>
      </c>
      <c r="C135" s="16">
        <v>158</v>
      </c>
      <c r="D135" s="16">
        <v>127</v>
      </c>
      <c r="E135" s="17">
        <f t="shared" si="15"/>
        <v>4.3755192467460534E-2</v>
      </c>
      <c r="F135" s="17">
        <f t="shared" si="16"/>
        <v>2.408496112270055E-2</v>
      </c>
      <c r="G135" s="17">
        <f t="shared" si="18"/>
        <v>-0.19620253164556961</v>
      </c>
      <c r="H135" s="17">
        <f t="shared" si="17"/>
        <v>-8.5848795347549141E-3</v>
      </c>
    </row>
    <row r="136" spans="1:8" ht="25.5" x14ac:dyDescent="0.2">
      <c r="A136" s="14"/>
      <c r="B136" s="15" t="s">
        <v>124</v>
      </c>
      <c r="C136" s="16">
        <v>72</v>
      </c>
      <c r="D136" s="16">
        <v>157</v>
      </c>
      <c r="E136" s="17">
        <f t="shared" si="15"/>
        <v>1.9939075048463029E-2</v>
      </c>
      <c r="F136" s="17">
        <f t="shared" si="16"/>
        <v>2.9774322017826663E-2</v>
      </c>
      <c r="G136" s="17">
        <f t="shared" si="18"/>
        <v>1.1805555555555556</v>
      </c>
      <c r="H136" s="17">
        <f t="shared" si="17"/>
        <v>2.3539185821102187E-2</v>
      </c>
    </row>
    <row r="137" spans="1:8" x14ac:dyDescent="0.2">
      <c r="A137" s="14"/>
      <c r="B137" s="15" t="s">
        <v>125</v>
      </c>
      <c r="C137" s="16">
        <v>80</v>
      </c>
      <c r="D137" s="16">
        <v>112</v>
      </c>
      <c r="E137" s="17">
        <f t="shared" si="15"/>
        <v>2.2154527831625588E-2</v>
      </c>
      <c r="F137" s="17">
        <f t="shared" si="16"/>
        <v>2.1240280675137491E-2</v>
      </c>
      <c r="G137" s="17">
        <f t="shared" si="18"/>
        <v>0.4</v>
      </c>
      <c r="H137" s="17">
        <f t="shared" si="17"/>
        <v>8.8618111326502352E-3</v>
      </c>
    </row>
    <row r="138" spans="1:8" x14ac:dyDescent="0.2">
      <c r="A138" s="14"/>
      <c r="B138" s="15" t="s">
        <v>126</v>
      </c>
      <c r="C138" s="16">
        <v>32</v>
      </c>
      <c r="D138" s="16">
        <v>44</v>
      </c>
      <c r="E138" s="17">
        <f t="shared" si="15"/>
        <v>8.8618111326502352E-3</v>
      </c>
      <c r="F138" s="17">
        <f t="shared" si="16"/>
        <v>8.3443959795183008E-3</v>
      </c>
      <c r="G138" s="17">
        <f t="shared" si="18"/>
        <v>0.375</v>
      </c>
      <c r="H138" s="17">
        <f t="shared" si="17"/>
        <v>3.3231791747438382E-3</v>
      </c>
    </row>
    <row r="139" spans="1:8" x14ac:dyDescent="0.2">
      <c r="A139" s="14"/>
      <c r="B139" s="15" t="s">
        <v>127</v>
      </c>
      <c r="C139" s="16">
        <v>2</v>
      </c>
      <c r="D139" s="16">
        <v>6</v>
      </c>
      <c r="E139" s="17">
        <f t="shared" si="15"/>
        <v>5.538631957906397E-4</v>
      </c>
      <c r="F139" s="17">
        <f t="shared" si="16"/>
        <v>1.1378721790252229E-3</v>
      </c>
      <c r="G139" s="17">
        <f t="shared" si="18"/>
        <v>2</v>
      </c>
      <c r="H139" s="17">
        <f t="shared" si="17"/>
        <v>1.1077263915812794E-3</v>
      </c>
    </row>
    <row r="140" spans="1:8" x14ac:dyDescent="0.2">
      <c r="A140" s="14"/>
      <c r="B140" s="15" t="s">
        <v>128</v>
      </c>
      <c r="C140" s="16">
        <v>33</v>
      </c>
      <c r="D140" s="16">
        <v>34</v>
      </c>
      <c r="E140" s="17">
        <f t="shared" ref="E140:E171" si="19">+IF(C140=0,"",C140/C$76)</f>
        <v>9.1387427305455547E-3</v>
      </c>
      <c r="F140" s="17">
        <f t="shared" ref="F140:F171" si="20">+IF(D140=0,"",D140/D$76)</f>
        <v>6.4479423478095961E-3</v>
      </c>
      <c r="G140" s="17">
        <f t="shared" si="18"/>
        <v>3.0303030303030304E-2</v>
      </c>
      <c r="H140" s="17">
        <f t="shared" ref="H140:H171" si="21">+IF(OR(AND(E140=""),(G140="")),"",E140*G140)</f>
        <v>2.7693159789531985E-4</v>
      </c>
    </row>
    <row r="141" spans="1:8" x14ac:dyDescent="0.2">
      <c r="A141" s="14"/>
      <c r="B141" s="15" t="s">
        <v>129</v>
      </c>
      <c r="C141" s="16">
        <v>17</v>
      </c>
      <c r="D141" s="16">
        <v>15</v>
      </c>
      <c r="E141" s="17">
        <f t="shared" si="19"/>
        <v>4.7078371642204379E-3</v>
      </c>
      <c r="F141" s="17">
        <f t="shared" si="20"/>
        <v>2.844680447563057E-3</v>
      </c>
      <c r="G141" s="17">
        <f t="shared" ref="G141:G171" si="22">+IF(AND(C141=0,D141=0)," ",IF(C141=0,1,IF(D141=0,-1,(D141-C141)/C141)))</f>
        <v>-0.11764705882352941</v>
      </c>
      <c r="H141" s="17">
        <f t="shared" si="21"/>
        <v>-5.538631957906397E-4</v>
      </c>
    </row>
    <row r="142" spans="1:8" x14ac:dyDescent="0.2">
      <c r="A142" s="14"/>
      <c r="B142" s="15" t="s">
        <v>130</v>
      </c>
      <c r="C142" s="16">
        <v>3</v>
      </c>
      <c r="D142" s="16">
        <v>0</v>
      </c>
      <c r="E142" s="17">
        <f t="shared" si="19"/>
        <v>8.3079479368595955E-4</v>
      </c>
      <c r="F142" s="17" t="str">
        <f t="shared" si="20"/>
        <v/>
      </c>
      <c r="G142" s="17">
        <f t="shared" si="22"/>
        <v>-1</v>
      </c>
      <c r="H142" s="17">
        <f t="shared" si="21"/>
        <v>-8.3079479368595955E-4</v>
      </c>
    </row>
    <row r="143" spans="1:8" x14ac:dyDescent="0.2">
      <c r="A143" s="14"/>
      <c r="B143" s="15" t="s">
        <v>131</v>
      </c>
      <c r="C143" s="16">
        <v>4</v>
      </c>
      <c r="D143" s="16">
        <v>4</v>
      </c>
      <c r="E143" s="17">
        <f t="shared" si="19"/>
        <v>1.1077263915812794E-3</v>
      </c>
      <c r="F143" s="17">
        <f t="shared" si="20"/>
        <v>7.5858145268348188E-4</v>
      </c>
      <c r="G143" s="17">
        <f t="shared" si="22"/>
        <v>0</v>
      </c>
      <c r="H143" s="17">
        <f t="shared" si="21"/>
        <v>0</v>
      </c>
    </row>
    <row r="144" spans="1:8" x14ac:dyDescent="0.2">
      <c r="A144" s="14"/>
      <c r="B144" s="15" t="s">
        <v>132</v>
      </c>
      <c r="C144" s="16">
        <v>6</v>
      </c>
      <c r="D144" s="16">
        <v>9</v>
      </c>
      <c r="E144" s="17">
        <f t="shared" si="19"/>
        <v>1.6615895873719191E-3</v>
      </c>
      <c r="F144" s="17">
        <f t="shared" si="20"/>
        <v>1.7068082685378343E-3</v>
      </c>
      <c r="G144" s="17">
        <f t="shared" si="22"/>
        <v>0.5</v>
      </c>
      <c r="H144" s="17">
        <f t="shared" si="21"/>
        <v>8.3079479368595955E-4</v>
      </c>
    </row>
    <row r="145" spans="1:8" ht="25.5" x14ac:dyDescent="0.2">
      <c r="A145" s="14"/>
      <c r="B145" s="15" t="s">
        <v>133</v>
      </c>
      <c r="C145" s="16">
        <v>23</v>
      </c>
      <c r="D145" s="16">
        <v>45</v>
      </c>
      <c r="E145" s="17">
        <f t="shared" si="19"/>
        <v>6.369426751592357E-3</v>
      </c>
      <c r="F145" s="17">
        <f t="shared" si="20"/>
        <v>8.5340413426891713E-3</v>
      </c>
      <c r="G145" s="17">
        <f t="shared" si="22"/>
        <v>0.95652173913043481</v>
      </c>
      <c r="H145" s="17">
        <f t="shared" si="21"/>
        <v>6.0924951536970376E-3</v>
      </c>
    </row>
    <row r="146" spans="1:8" ht="25.5" x14ac:dyDescent="0.2">
      <c r="A146" s="14"/>
      <c r="B146" s="15" t="s">
        <v>134</v>
      </c>
      <c r="C146" s="16">
        <v>14</v>
      </c>
      <c r="D146" s="16">
        <v>13</v>
      </c>
      <c r="E146" s="17">
        <f t="shared" si="19"/>
        <v>3.8770423705344779E-3</v>
      </c>
      <c r="F146" s="17">
        <f t="shared" si="20"/>
        <v>2.4653897212213163E-3</v>
      </c>
      <c r="G146" s="17">
        <f t="shared" si="22"/>
        <v>-7.1428571428571425E-2</v>
      </c>
      <c r="H146" s="17">
        <f t="shared" si="21"/>
        <v>-2.7693159789531985E-4</v>
      </c>
    </row>
    <row r="147" spans="1:8" ht="25.5" x14ac:dyDescent="0.2">
      <c r="A147" s="14"/>
      <c r="B147" s="15" t="s">
        <v>135</v>
      </c>
      <c r="C147" s="16">
        <v>8</v>
      </c>
      <c r="D147" s="16">
        <v>4</v>
      </c>
      <c r="E147" s="17">
        <f t="shared" si="19"/>
        <v>2.2154527831625588E-3</v>
      </c>
      <c r="F147" s="17">
        <f t="shared" si="20"/>
        <v>7.5858145268348188E-4</v>
      </c>
      <c r="G147" s="17">
        <f t="shared" si="22"/>
        <v>-0.5</v>
      </c>
      <c r="H147" s="17">
        <f t="shared" si="21"/>
        <v>-1.1077263915812794E-3</v>
      </c>
    </row>
    <row r="148" spans="1:8" ht="25.5" x14ac:dyDescent="0.2">
      <c r="A148" s="14"/>
      <c r="B148" s="15" t="s">
        <v>136</v>
      </c>
      <c r="C148" s="16">
        <v>2</v>
      </c>
      <c r="D148" s="16">
        <v>5</v>
      </c>
      <c r="E148" s="17">
        <f t="shared" si="19"/>
        <v>5.538631957906397E-4</v>
      </c>
      <c r="F148" s="17">
        <f t="shared" si="20"/>
        <v>9.4822681585435232E-4</v>
      </c>
      <c r="G148" s="17">
        <f t="shared" si="22"/>
        <v>1.5</v>
      </c>
      <c r="H148" s="17">
        <f t="shared" si="21"/>
        <v>8.3079479368595955E-4</v>
      </c>
    </row>
    <row r="149" spans="1:8" ht="25.5" x14ac:dyDescent="0.2">
      <c r="A149" s="14"/>
      <c r="B149" s="15" t="s">
        <v>137</v>
      </c>
      <c r="C149" s="16">
        <v>5</v>
      </c>
      <c r="D149" s="16">
        <v>0</v>
      </c>
      <c r="E149" s="17">
        <f t="shared" si="19"/>
        <v>1.3846579894765993E-3</v>
      </c>
      <c r="F149" s="17" t="str">
        <f t="shared" si="20"/>
        <v/>
      </c>
      <c r="G149" s="17">
        <f t="shared" si="22"/>
        <v>-1</v>
      </c>
      <c r="H149" s="17">
        <f t="shared" si="21"/>
        <v>-1.3846579894765993E-3</v>
      </c>
    </row>
    <row r="150" spans="1:8" x14ac:dyDescent="0.2">
      <c r="A150" s="14"/>
      <c r="B150" s="15" t="s">
        <v>138</v>
      </c>
      <c r="C150" s="16">
        <v>4</v>
      </c>
      <c r="D150" s="16">
        <v>5</v>
      </c>
      <c r="E150" s="17">
        <f t="shared" si="19"/>
        <v>1.1077263915812794E-3</v>
      </c>
      <c r="F150" s="17">
        <f t="shared" si="20"/>
        <v>9.4822681585435232E-4</v>
      </c>
      <c r="G150" s="17">
        <f t="shared" si="22"/>
        <v>0.25</v>
      </c>
      <c r="H150" s="17">
        <f t="shared" si="21"/>
        <v>2.7693159789531985E-4</v>
      </c>
    </row>
    <row r="151" spans="1:8" x14ac:dyDescent="0.2">
      <c r="A151" s="14"/>
      <c r="B151" s="15" t="s">
        <v>139</v>
      </c>
      <c r="C151" s="16">
        <v>0</v>
      </c>
      <c r="D151" s="16">
        <v>3</v>
      </c>
      <c r="E151" s="17" t="str">
        <f t="shared" si="19"/>
        <v/>
      </c>
      <c r="F151" s="17">
        <f t="shared" si="20"/>
        <v>5.6893608951261144E-4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5</v>
      </c>
      <c r="D152" s="16">
        <v>3</v>
      </c>
      <c r="E152" s="17">
        <f t="shared" si="19"/>
        <v>1.3846579894765993E-3</v>
      </c>
      <c r="F152" s="17">
        <f t="shared" si="20"/>
        <v>5.6893608951261144E-4</v>
      </c>
      <c r="G152" s="17">
        <f t="shared" si="22"/>
        <v>-0.4</v>
      </c>
      <c r="H152" s="17">
        <f t="shared" si="21"/>
        <v>-5.538631957906397E-4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2.7693159789531985E-4</v>
      </c>
      <c r="F153" s="17" t="str">
        <f t="shared" si="20"/>
        <v/>
      </c>
      <c r="G153" s="17">
        <f t="shared" si="22"/>
        <v>-1</v>
      </c>
      <c r="H153" s="17">
        <f t="shared" si="21"/>
        <v>-2.7693159789531985E-4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4</v>
      </c>
      <c r="E156" s="17">
        <f t="shared" si="19"/>
        <v>5.538631957906397E-4</v>
      </c>
      <c r="F156" s="17">
        <f t="shared" si="20"/>
        <v>7.5858145268348188E-4</v>
      </c>
      <c r="G156" s="17">
        <f t="shared" si="22"/>
        <v>1</v>
      </c>
      <c r="H156" s="17">
        <f t="shared" si="21"/>
        <v>5.538631957906397E-4</v>
      </c>
    </row>
    <row r="157" spans="1:8" x14ac:dyDescent="0.2">
      <c r="A157" s="14"/>
      <c r="B157" s="15" t="s">
        <v>145</v>
      </c>
      <c r="C157" s="16">
        <v>45</v>
      </c>
      <c r="D157" s="16">
        <v>50</v>
      </c>
      <c r="E157" s="17">
        <f t="shared" si="19"/>
        <v>1.2461921905289393E-2</v>
      </c>
      <c r="F157" s="17">
        <f t="shared" si="20"/>
        <v>9.4822681585435241E-3</v>
      </c>
      <c r="G157" s="17">
        <f t="shared" si="22"/>
        <v>0.1111111111111111</v>
      </c>
      <c r="H157" s="17">
        <f t="shared" si="21"/>
        <v>1.384657989476599E-3</v>
      </c>
    </row>
    <row r="158" spans="1:8" x14ac:dyDescent="0.2">
      <c r="A158" s="14"/>
      <c r="B158" s="15" t="s">
        <v>146</v>
      </c>
      <c r="C158" s="16">
        <v>2</v>
      </c>
      <c r="D158" s="16">
        <v>1</v>
      </c>
      <c r="E158" s="17">
        <f t="shared" si="19"/>
        <v>5.538631957906397E-4</v>
      </c>
      <c r="F158" s="17">
        <f t="shared" si="20"/>
        <v>1.8964536317087047E-4</v>
      </c>
      <c r="G158" s="17">
        <f t="shared" si="22"/>
        <v>-0.5</v>
      </c>
      <c r="H158" s="17">
        <f t="shared" si="21"/>
        <v>-2.7693159789531985E-4</v>
      </c>
    </row>
    <row r="159" spans="1:8" ht="25.5" x14ac:dyDescent="0.2">
      <c r="A159" s="14"/>
      <c r="B159" s="15" t="s">
        <v>147</v>
      </c>
      <c r="C159" s="16">
        <v>9</v>
      </c>
      <c r="D159" s="16">
        <v>12</v>
      </c>
      <c r="E159" s="17">
        <f t="shared" si="19"/>
        <v>2.4923843810578787E-3</v>
      </c>
      <c r="F159" s="17">
        <f t="shared" si="20"/>
        <v>2.2757443580504457E-3</v>
      </c>
      <c r="G159" s="17">
        <f t="shared" si="22"/>
        <v>0.33333333333333331</v>
      </c>
      <c r="H159" s="17">
        <f t="shared" si="21"/>
        <v>8.3079479368595955E-4</v>
      </c>
    </row>
    <row r="160" spans="1:8" x14ac:dyDescent="0.2">
      <c r="A160" s="14"/>
      <c r="B160" s="15" t="s">
        <v>148</v>
      </c>
      <c r="C160" s="16">
        <v>1</v>
      </c>
      <c r="D160" s="16">
        <v>4</v>
      </c>
      <c r="E160" s="17">
        <f t="shared" si="19"/>
        <v>2.7693159789531985E-4</v>
      </c>
      <c r="F160" s="17">
        <f t="shared" si="20"/>
        <v>7.5858145268348188E-4</v>
      </c>
      <c r="G160" s="17">
        <f t="shared" si="22"/>
        <v>3</v>
      </c>
      <c r="H160" s="17">
        <f t="shared" si="21"/>
        <v>8.3079479368595955E-4</v>
      </c>
    </row>
    <row r="161" spans="1:8" ht="25.5" x14ac:dyDescent="0.2">
      <c r="A161" s="14"/>
      <c r="B161" s="15" t="s">
        <v>149</v>
      </c>
      <c r="C161" s="16">
        <v>7</v>
      </c>
      <c r="D161" s="16">
        <v>11</v>
      </c>
      <c r="E161" s="17">
        <f t="shared" si="19"/>
        <v>1.938521185267239E-3</v>
      </c>
      <c r="F161" s="17">
        <f t="shared" si="20"/>
        <v>2.0860989948795752E-3</v>
      </c>
      <c r="G161" s="17">
        <f t="shared" si="22"/>
        <v>0.5714285714285714</v>
      </c>
      <c r="H161" s="17">
        <f t="shared" si="21"/>
        <v>1.1077263915812794E-3</v>
      </c>
    </row>
    <row r="162" spans="1:8" x14ac:dyDescent="0.2">
      <c r="A162" s="14"/>
      <c r="B162" s="15" t="s">
        <v>150</v>
      </c>
      <c r="C162" s="16">
        <v>4</v>
      </c>
      <c r="D162" s="16">
        <v>13</v>
      </c>
      <c r="E162" s="17">
        <f t="shared" si="19"/>
        <v>1.1077263915812794E-3</v>
      </c>
      <c r="F162" s="17">
        <f t="shared" si="20"/>
        <v>2.4653897212213163E-3</v>
      </c>
      <c r="G162" s="17">
        <f t="shared" si="22"/>
        <v>2.25</v>
      </c>
      <c r="H162" s="17">
        <f t="shared" si="21"/>
        <v>2.4923843810578787E-3</v>
      </c>
    </row>
    <row r="163" spans="1:8" x14ac:dyDescent="0.2">
      <c r="A163" s="14"/>
      <c r="B163" s="15" t="s">
        <v>151</v>
      </c>
      <c r="C163" s="16">
        <v>1</v>
      </c>
      <c r="D163" s="16">
        <v>3</v>
      </c>
      <c r="E163" s="17">
        <f t="shared" si="19"/>
        <v>2.7693159789531985E-4</v>
      </c>
      <c r="F163" s="17">
        <f t="shared" si="20"/>
        <v>5.6893608951261144E-4</v>
      </c>
      <c r="G163" s="17">
        <f t="shared" si="22"/>
        <v>2</v>
      </c>
      <c r="H163" s="17">
        <f t="shared" si="21"/>
        <v>5.538631957906397E-4</v>
      </c>
    </row>
    <row r="164" spans="1:8" x14ac:dyDescent="0.2">
      <c r="A164" s="14"/>
      <c r="B164" s="15" t="s">
        <v>152</v>
      </c>
      <c r="C164" s="16">
        <v>0</v>
      </c>
      <c r="D164" s="16">
        <v>2</v>
      </c>
      <c r="E164" s="17" t="str">
        <f t="shared" si="19"/>
        <v/>
      </c>
      <c r="F164" s="17">
        <f t="shared" si="20"/>
        <v>3.7929072634174094E-4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4</v>
      </c>
      <c r="D165" s="16">
        <v>1</v>
      </c>
      <c r="E165" s="17">
        <f t="shared" si="19"/>
        <v>1.1077263915812794E-3</v>
      </c>
      <c r="F165" s="17">
        <f t="shared" si="20"/>
        <v>1.8964536317087047E-4</v>
      </c>
      <c r="G165" s="17">
        <f t="shared" si="22"/>
        <v>-0.75</v>
      </c>
      <c r="H165" s="17">
        <f t="shared" si="21"/>
        <v>-8.3079479368595955E-4</v>
      </c>
    </row>
    <row r="166" spans="1:8" x14ac:dyDescent="0.2">
      <c r="A166" s="14"/>
      <c r="B166" s="15" t="s">
        <v>154</v>
      </c>
      <c r="C166" s="16">
        <v>3</v>
      </c>
      <c r="D166" s="16">
        <v>2</v>
      </c>
      <c r="E166" s="17">
        <f t="shared" si="19"/>
        <v>8.3079479368595955E-4</v>
      </c>
      <c r="F166" s="17">
        <f t="shared" si="20"/>
        <v>3.7929072634174094E-4</v>
      </c>
      <c r="G166" s="17">
        <f t="shared" si="22"/>
        <v>-0.33333333333333331</v>
      </c>
      <c r="H166" s="17">
        <f t="shared" si="21"/>
        <v>-2.7693159789531985E-4</v>
      </c>
    </row>
    <row r="167" spans="1:8" x14ac:dyDescent="0.2">
      <c r="A167" s="14"/>
      <c r="B167" s="15" t="s">
        <v>155</v>
      </c>
      <c r="C167" s="16">
        <v>2</v>
      </c>
      <c r="D167" s="16">
        <v>5</v>
      </c>
      <c r="E167" s="17">
        <f t="shared" si="19"/>
        <v>5.538631957906397E-4</v>
      </c>
      <c r="F167" s="17">
        <f t="shared" si="20"/>
        <v>9.4822681585435232E-4</v>
      </c>
      <c r="G167" s="17">
        <f t="shared" si="22"/>
        <v>1.5</v>
      </c>
      <c r="H167" s="17">
        <f t="shared" si="21"/>
        <v>8.3079479368595955E-4</v>
      </c>
    </row>
    <row r="168" spans="1:8" x14ac:dyDescent="0.2">
      <c r="A168" s="14"/>
      <c r="B168" s="15" t="s">
        <v>156</v>
      </c>
      <c r="C168" s="16">
        <v>89</v>
      </c>
      <c r="D168" s="16">
        <v>79</v>
      </c>
      <c r="E168" s="17">
        <f t="shared" si="19"/>
        <v>2.4646912212683468E-2</v>
      </c>
      <c r="F168" s="17">
        <f t="shared" si="20"/>
        <v>1.4981983690498767E-2</v>
      </c>
      <c r="G168" s="17">
        <f t="shared" si="22"/>
        <v>-0.11235955056179775</v>
      </c>
      <c r="H168" s="17">
        <f t="shared" si="21"/>
        <v>-2.7693159789531985E-3</v>
      </c>
    </row>
    <row r="169" spans="1:8" ht="25.5" x14ac:dyDescent="0.2">
      <c r="A169" s="14"/>
      <c r="B169" s="15" t="s">
        <v>157</v>
      </c>
      <c r="C169" s="16">
        <v>4</v>
      </c>
      <c r="D169" s="16">
        <v>27</v>
      </c>
      <c r="E169" s="17">
        <f t="shared" si="19"/>
        <v>1.1077263915812794E-3</v>
      </c>
      <c r="F169" s="17">
        <f t="shared" si="20"/>
        <v>5.1204248056135031E-3</v>
      </c>
      <c r="G169" s="17">
        <f t="shared" si="22"/>
        <v>5.75</v>
      </c>
      <c r="H169" s="17">
        <f t="shared" si="21"/>
        <v>6.369426751592357E-3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9804</v>
      </c>
      <c r="D177" s="20">
        <f>SUM(D178:D350)</f>
        <v>6398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-0.3474092207262342</v>
      </c>
      <c r="H177" s="21">
        <f t="shared" ref="H177:H208" si="25">+IF(OR(AND(E177=""),(G177="")),"",E177*G177)</f>
        <v>-0.3474092207262342</v>
      </c>
    </row>
    <row r="178" spans="1:8" x14ac:dyDescent="0.2">
      <c r="A178" s="14"/>
      <c r="B178" s="15" t="s">
        <v>160</v>
      </c>
      <c r="C178" s="16">
        <v>47</v>
      </c>
      <c r="D178" s="16">
        <v>58</v>
      </c>
      <c r="E178" s="17">
        <f t="shared" si="23"/>
        <v>4.7939616483068138E-3</v>
      </c>
      <c r="F178" s="17">
        <f t="shared" si="24"/>
        <v>9.0653329165364168E-3</v>
      </c>
      <c r="G178" s="17">
        <f t="shared" ref="G178:G209" si="26">+IF(AND(C178=0,D178=0)," ",IF(C178=0,1,IF(D178=0,-1,(D178-C178)/C178)))</f>
        <v>0.23404255319148937</v>
      </c>
      <c r="H178" s="17">
        <f t="shared" si="25"/>
        <v>1.1219910240718076E-3</v>
      </c>
    </row>
    <row r="179" spans="1:8" x14ac:dyDescent="0.2">
      <c r="A179" s="14"/>
      <c r="B179" s="15" t="s">
        <v>161</v>
      </c>
      <c r="C179" s="16">
        <v>7</v>
      </c>
      <c r="D179" s="16">
        <v>7</v>
      </c>
      <c r="E179" s="17">
        <f t="shared" si="23"/>
        <v>7.1399428804569561E-4</v>
      </c>
      <c r="F179" s="17">
        <f t="shared" si="24"/>
        <v>1.0940919037199124E-3</v>
      </c>
      <c r="G179" s="17">
        <f t="shared" si="26"/>
        <v>0</v>
      </c>
      <c r="H179" s="17">
        <f t="shared" si="25"/>
        <v>0</v>
      </c>
    </row>
    <row r="180" spans="1:8" ht="38.25" x14ac:dyDescent="0.2">
      <c r="A180" s="14"/>
      <c r="B180" s="15" t="s">
        <v>162</v>
      </c>
      <c r="C180" s="16">
        <v>49</v>
      </c>
      <c r="D180" s="16">
        <v>13</v>
      </c>
      <c r="E180" s="17">
        <f t="shared" si="23"/>
        <v>4.9979600163198691E-3</v>
      </c>
      <c r="F180" s="17">
        <f t="shared" si="24"/>
        <v>2.0318849640512662E-3</v>
      </c>
      <c r="G180" s="17">
        <f t="shared" si="26"/>
        <v>-0.73469387755102045</v>
      </c>
      <c r="H180" s="17">
        <f t="shared" si="25"/>
        <v>-3.6719706242350062E-3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35</v>
      </c>
      <c r="D182" s="16">
        <v>59</v>
      </c>
      <c r="E182" s="17">
        <f t="shared" si="23"/>
        <v>3.5699714402284781E-3</v>
      </c>
      <c r="F182" s="17">
        <f t="shared" si="24"/>
        <v>9.2216317599249763E-3</v>
      </c>
      <c r="G182" s="17">
        <f t="shared" si="26"/>
        <v>0.68571428571428572</v>
      </c>
      <c r="H182" s="17">
        <f t="shared" si="25"/>
        <v>2.447980416156671E-3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1692</v>
      </c>
      <c r="D184" s="16">
        <v>1248</v>
      </c>
      <c r="E184" s="17">
        <f t="shared" si="23"/>
        <v>0.17258261933904528</v>
      </c>
      <c r="F184" s="17">
        <f t="shared" si="24"/>
        <v>0.19506095654892153</v>
      </c>
      <c r="G184" s="17">
        <f t="shared" si="26"/>
        <v>-0.26241134751773049</v>
      </c>
      <c r="H184" s="17">
        <f t="shared" si="25"/>
        <v>-4.5287637698898403E-2</v>
      </c>
    </row>
    <row r="185" spans="1:8" x14ac:dyDescent="0.2">
      <c r="A185" s="14"/>
      <c r="B185" s="15" t="s">
        <v>167</v>
      </c>
      <c r="C185" s="16">
        <v>2</v>
      </c>
      <c r="D185" s="16">
        <v>5</v>
      </c>
      <c r="E185" s="17">
        <f t="shared" si="23"/>
        <v>2.039983680130559E-4</v>
      </c>
      <c r="F185" s="17">
        <f t="shared" si="24"/>
        <v>7.8149421694279466E-4</v>
      </c>
      <c r="G185" s="17">
        <f t="shared" si="26"/>
        <v>1.5</v>
      </c>
      <c r="H185" s="17">
        <f t="shared" si="25"/>
        <v>3.0599755201958382E-4</v>
      </c>
    </row>
    <row r="186" spans="1:8" x14ac:dyDescent="0.2">
      <c r="A186" s="14"/>
      <c r="B186" s="15" t="s">
        <v>168</v>
      </c>
      <c r="C186" s="16">
        <v>96</v>
      </c>
      <c r="D186" s="16">
        <v>43</v>
      </c>
      <c r="E186" s="17">
        <f t="shared" si="23"/>
        <v>9.7919216646266821E-3</v>
      </c>
      <c r="F186" s="17">
        <f t="shared" si="24"/>
        <v>6.7208502657080341E-3</v>
      </c>
      <c r="G186" s="17">
        <f t="shared" si="26"/>
        <v>-0.55208333333333337</v>
      </c>
      <c r="H186" s="17">
        <f t="shared" si="25"/>
        <v>-5.4059567523459815E-3</v>
      </c>
    </row>
    <row r="187" spans="1:8" x14ac:dyDescent="0.2">
      <c r="A187" s="14"/>
      <c r="B187" s="15" t="s">
        <v>169</v>
      </c>
      <c r="C187" s="16">
        <v>5</v>
      </c>
      <c r="D187" s="16">
        <v>7</v>
      </c>
      <c r="E187" s="17">
        <f t="shared" si="23"/>
        <v>5.0999592003263977E-4</v>
      </c>
      <c r="F187" s="17">
        <f t="shared" si="24"/>
        <v>1.0940919037199124E-3</v>
      </c>
      <c r="G187" s="17">
        <f t="shared" si="26"/>
        <v>0.4</v>
      </c>
      <c r="H187" s="17">
        <f t="shared" si="25"/>
        <v>2.0399836801305592E-4</v>
      </c>
    </row>
    <row r="188" spans="1:8" x14ac:dyDescent="0.2">
      <c r="A188" s="14"/>
      <c r="B188" s="15" t="s">
        <v>170</v>
      </c>
      <c r="C188" s="16">
        <v>7</v>
      </c>
      <c r="D188" s="16">
        <v>3</v>
      </c>
      <c r="E188" s="17">
        <f t="shared" si="23"/>
        <v>7.1399428804569561E-4</v>
      </c>
      <c r="F188" s="17">
        <f t="shared" si="24"/>
        <v>4.6889653016567677E-4</v>
      </c>
      <c r="G188" s="17">
        <f t="shared" si="26"/>
        <v>-0.5714285714285714</v>
      </c>
      <c r="H188" s="17">
        <f t="shared" si="25"/>
        <v>-4.0799673602611174E-4</v>
      </c>
    </row>
    <row r="189" spans="1:8" ht="25.5" x14ac:dyDescent="0.2">
      <c r="A189" s="14"/>
      <c r="B189" s="15" t="s">
        <v>171</v>
      </c>
      <c r="C189" s="16">
        <v>2</v>
      </c>
      <c r="D189" s="16">
        <v>5</v>
      </c>
      <c r="E189" s="17">
        <f t="shared" si="23"/>
        <v>2.039983680130559E-4</v>
      </c>
      <c r="F189" s="17">
        <f t="shared" si="24"/>
        <v>7.8149421694279466E-4</v>
      </c>
      <c r="G189" s="17">
        <f t="shared" si="26"/>
        <v>1.5</v>
      </c>
      <c r="H189" s="17">
        <f t="shared" si="25"/>
        <v>3.0599755201958382E-4</v>
      </c>
    </row>
    <row r="190" spans="1:8" x14ac:dyDescent="0.2">
      <c r="A190" s="14"/>
      <c r="B190" s="15" t="s">
        <v>172</v>
      </c>
      <c r="C190" s="16">
        <v>105</v>
      </c>
      <c r="D190" s="16">
        <v>21</v>
      </c>
      <c r="E190" s="17">
        <f t="shared" si="23"/>
        <v>1.0709914320685434E-2</v>
      </c>
      <c r="F190" s="17">
        <f t="shared" si="24"/>
        <v>3.2822757111597373E-3</v>
      </c>
      <c r="G190" s="17">
        <f t="shared" si="26"/>
        <v>-0.8</v>
      </c>
      <c r="H190" s="17">
        <f t="shared" si="25"/>
        <v>-8.5679314565483469E-3</v>
      </c>
    </row>
    <row r="191" spans="1:8" x14ac:dyDescent="0.2">
      <c r="A191" s="14"/>
      <c r="B191" s="15" t="s">
        <v>173</v>
      </c>
      <c r="C191" s="16">
        <v>55</v>
      </c>
      <c r="D191" s="16">
        <v>35</v>
      </c>
      <c r="E191" s="17">
        <f t="shared" si="23"/>
        <v>5.6099551203590368E-3</v>
      </c>
      <c r="F191" s="17">
        <f t="shared" si="24"/>
        <v>5.4704595185995622E-3</v>
      </c>
      <c r="G191" s="17">
        <f t="shared" si="26"/>
        <v>-0.36363636363636365</v>
      </c>
      <c r="H191" s="17">
        <f t="shared" si="25"/>
        <v>-2.0399836801305591E-3</v>
      </c>
    </row>
    <row r="192" spans="1:8" x14ac:dyDescent="0.2">
      <c r="A192" s="14"/>
      <c r="B192" s="15" t="s">
        <v>174</v>
      </c>
      <c r="C192" s="16">
        <v>1361</v>
      </c>
      <c r="D192" s="16">
        <v>311</v>
      </c>
      <c r="E192" s="17">
        <f t="shared" si="23"/>
        <v>0.13882088943288454</v>
      </c>
      <c r="F192" s="17">
        <f t="shared" si="24"/>
        <v>4.8608940293841822E-2</v>
      </c>
      <c r="G192" s="17">
        <f t="shared" si="26"/>
        <v>-0.77149155033063921</v>
      </c>
      <c r="H192" s="17">
        <f t="shared" si="25"/>
        <v>-0.10709914320685435</v>
      </c>
    </row>
    <row r="193" spans="1:8" ht="25.5" x14ac:dyDescent="0.2">
      <c r="A193" s="14"/>
      <c r="B193" s="15" t="s">
        <v>175</v>
      </c>
      <c r="C193" s="16">
        <v>43</v>
      </c>
      <c r="D193" s="16">
        <v>41</v>
      </c>
      <c r="E193" s="17">
        <f t="shared" si="23"/>
        <v>4.3859649122807015E-3</v>
      </c>
      <c r="F193" s="17">
        <f t="shared" si="24"/>
        <v>6.4082525789309159E-3</v>
      </c>
      <c r="G193" s="17">
        <f t="shared" si="26"/>
        <v>-4.6511627906976744E-2</v>
      </c>
      <c r="H193" s="17">
        <f t="shared" si="25"/>
        <v>-2.0399836801305587E-4</v>
      </c>
    </row>
    <row r="194" spans="1:8" ht="25.5" x14ac:dyDescent="0.2">
      <c r="A194" s="14"/>
      <c r="B194" s="15" t="s">
        <v>176</v>
      </c>
      <c r="C194" s="16">
        <v>17</v>
      </c>
      <c r="D194" s="16">
        <v>15</v>
      </c>
      <c r="E194" s="17">
        <f t="shared" si="23"/>
        <v>1.733986128110975E-3</v>
      </c>
      <c r="F194" s="17">
        <f t="shared" si="24"/>
        <v>2.344482650828384E-3</v>
      </c>
      <c r="G194" s="17">
        <f t="shared" si="26"/>
        <v>-0.11764705882352941</v>
      </c>
      <c r="H194" s="17">
        <f t="shared" si="25"/>
        <v>-2.039983680130559E-4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1.0199918400652795E-4</v>
      </c>
      <c r="F195" s="17" t="str">
        <f t="shared" si="24"/>
        <v/>
      </c>
      <c r="G195" s="17">
        <f t="shared" si="26"/>
        <v>-1</v>
      </c>
      <c r="H195" s="17">
        <f t="shared" si="25"/>
        <v>-1.0199918400652795E-4</v>
      </c>
    </row>
    <row r="196" spans="1:8" x14ac:dyDescent="0.2">
      <c r="A196" s="14"/>
      <c r="B196" s="15" t="s">
        <v>178</v>
      </c>
      <c r="C196" s="16">
        <v>7</v>
      </c>
      <c r="D196" s="16">
        <v>9</v>
      </c>
      <c r="E196" s="17">
        <f t="shared" si="23"/>
        <v>7.1399428804569561E-4</v>
      </c>
      <c r="F196" s="17">
        <f t="shared" si="24"/>
        <v>1.4066895904970304E-3</v>
      </c>
      <c r="G196" s="17">
        <f t="shared" si="26"/>
        <v>0.2857142857142857</v>
      </c>
      <c r="H196" s="17">
        <f t="shared" si="25"/>
        <v>2.0399836801305587E-4</v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2.039983680130559E-4</v>
      </c>
      <c r="F197" s="17" t="str">
        <f t="shared" si="24"/>
        <v/>
      </c>
      <c r="G197" s="17">
        <f t="shared" si="26"/>
        <v>-1</v>
      </c>
      <c r="H197" s="17">
        <f t="shared" si="25"/>
        <v>-2.039983680130559E-4</v>
      </c>
    </row>
    <row r="198" spans="1:8" ht="25.5" x14ac:dyDescent="0.2">
      <c r="A198" s="14"/>
      <c r="B198" s="15" t="s">
        <v>180</v>
      </c>
      <c r="C198" s="16">
        <v>62</v>
      </c>
      <c r="D198" s="16">
        <v>212</v>
      </c>
      <c r="E198" s="17">
        <f t="shared" si="23"/>
        <v>6.3239494084047325E-3</v>
      </c>
      <c r="F198" s="17">
        <f t="shared" si="24"/>
        <v>3.313535479837449E-2</v>
      </c>
      <c r="G198" s="17">
        <f t="shared" si="26"/>
        <v>2.4193548387096775</v>
      </c>
      <c r="H198" s="17">
        <f t="shared" si="25"/>
        <v>1.5299877600979192E-2</v>
      </c>
    </row>
    <row r="199" spans="1:8" x14ac:dyDescent="0.2">
      <c r="A199" s="14"/>
      <c r="B199" s="15" t="s">
        <v>181</v>
      </c>
      <c r="C199" s="16">
        <v>173</v>
      </c>
      <c r="D199" s="16">
        <v>58</v>
      </c>
      <c r="E199" s="17">
        <f t="shared" si="23"/>
        <v>1.7645858833129333E-2</v>
      </c>
      <c r="F199" s="17">
        <f t="shared" si="24"/>
        <v>9.0653329165364168E-3</v>
      </c>
      <c r="G199" s="17">
        <f t="shared" si="26"/>
        <v>-0.66473988439306353</v>
      </c>
      <c r="H199" s="17">
        <f t="shared" si="25"/>
        <v>-1.1729906160750711E-2</v>
      </c>
    </row>
    <row r="200" spans="1:8" x14ac:dyDescent="0.2">
      <c r="A200" s="14"/>
      <c r="B200" s="15" t="s">
        <v>182</v>
      </c>
      <c r="C200" s="16">
        <v>14</v>
      </c>
      <c r="D200" s="16">
        <v>18</v>
      </c>
      <c r="E200" s="17">
        <f t="shared" si="23"/>
        <v>1.4279885760913912E-3</v>
      </c>
      <c r="F200" s="17">
        <f t="shared" si="24"/>
        <v>2.8133791809940609E-3</v>
      </c>
      <c r="G200" s="17">
        <f t="shared" si="26"/>
        <v>0.2857142857142857</v>
      </c>
      <c r="H200" s="17">
        <f t="shared" si="25"/>
        <v>4.0799673602611174E-4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1.0199918400652795E-4</v>
      </c>
      <c r="F202" s="17" t="str">
        <f t="shared" si="24"/>
        <v/>
      </c>
      <c r="G202" s="17">
        <f t="shared" si="26"/>
        <v>-1</v>
      </c>
      <c r="H202" s="17">
        <f t="shared" si="25"/>
        <v>-1.0199918400652795E-4</v>
      </c>
    </row>
    <row r="203" spans="1:8" x14ac:dyDescent="0.2">
      <c r="A203" s="14"/>
      <c r="B203" s="15" t="s">
        <v>185</v>
      </c>
      <c r="C203" s="16">
        <v>3</v>
      </c>
      <c r="D203" s="16">
        <v>8</v>
      </c>
      <c r="E203" s="17">
        <f t="shared" si="23"/>
        <v>3.0599755201958382E-4</v>
      </c>
      <c r="F203" s="17">
        <f t="shared" si="24"/>
        <v>1.2503907471084713E-3</v>
      </c>
      <c r="G203" s="17">
        <f t="shared" si="26"/>
        <v>1.6666666666666667</v>
      </c>
      <c r="H203" s="17">
        <f t="shared" si="25"/>
        <v>5.0999592003263977E-4</v>
      </c>
    </row>
    <row r="204" spans="1:8" x14ac:dyDescent="0.2">
      <c r="A204" s="14"/>
      <c r="B204" s="15" t="s">
        <v>186</v>
      </c>
      <c r="C204" s="16">
        <v>510</v>
      </c>
      <c r="D204" s="16">
        <v>95</v>
      </c>
      <c r="E204" s="17">
        <f t="shared" si="23"/>
        <v>5.2019583843329255E-2</v>
      </c>
      <c r="F204" s="17">
        <f t="shared" si="24"/>
        <v>1.4848390121913097E-2</v>
      </c>
      <c r="G204" s="17">
        <f t="shared" si="26"/>
        <v>-0.81372549019607843</v>
      </c>
      <c r="H204" s="17">
        <f t="shared" si="25"/>
        <v>-4.2329661362709096E-2</v>
      </c>
    </row>
    <row r="205" spans="1:8" ht="25.5" x14ac:dyDescent="0.2">
      <c r="A205" s="14"/>
      <c r="B205" s="15" t="s">
        <v>187</v>
      </c>
      <c r="C205" s="16">
        <v>213</v>
      </c>
      <c r="D205" s="16">
        <v>82</v>
      </c>
      <c r="E205" s="17">
        <f t="shared" si="23"/>
        <v>2.1725826193390453E-2</v>
      </c>
      <c r="F205" s="17">
        <f t="shared" si="24"/>
        <v>1.2816505157861832E-2</v>
      </c>
      <c r="G205" s="17">
        <f t="shared" si="26"/>
        <v>-0.61502347417840375</v>
      </c>
      <c r="H205" s="17">
        <f t="shared" si="25"/>
        <v>-1.3361893104855161E-2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206</v>
      </c>
      <c r="D207" s="16">
        <v>133</v>
      </c>
      <c r="E207" s="17">
        <f t="shared" si="23"/>
        <v>2.1011831905344756E-2</v>
      </c>
      <c r="F207" s="17">
        <f t="shared" si="24"/>
        <v>2.0787746170678335E-2</v>
      </c>
      <c r="G207" s="17">
        <f t="shared" si="26"/>
        <v>-0.35436893203883496</v>
      </c>
      <c r="H207" s="17">
        <f t="shared" si="25"/>
        <v>-7.4459404324765397E-3</v>
      </c>
    </row>
    <row r="208" spans="1:8" x14ac:dyDescent="0.2">
      <c r="A208" s="14"/>
      <c r="B208" s="15" t="s">
        <v>190</v>
      </c>
      <c r="C208" s="16">
        <v>74</v>
      </c>
      <c r="D208" s="16">
        <v>45</v>
      </c>
      <c r="E208" s="17">
        <f t="shared" si="23"/>
        <v>7.5479396164830678E-3</v>
      </c>
      <c r="F208" s="17">
        <f t="shared" si="24"/>
        <v>7.0334479524851515E-3</v>
      </c>
      <c r="G208" s="17">
        <f t="shared" si="26"/>
        <v>-0.39189189189189189</v>
      </c>
      <c r="H208" s="17">
        <f t="shared" si="25"/>
        <v>-2.9579763361893101E-3</v>
      </c>
    </row>
    <row r="209" spans="1:8" x14ac:dyDescent="0.2">
      <c r="A209" s="14"/>
      <c r="B209" s="15" t="s">
        <v>191</v>
      </c>
      <c r="C209" s="16">
        <v>528</v>
      </c>
      <c r="D209" s="16">
        <v>178</v>
      </c>
      <c r="E209" s="17">
        <f t="shared" ref="E209:E240" si="27">+IF(C209=0,"",C209/C$177)</f>
        <v>5.3855569155446759E-2</v>
      </c>
      <c r="F209" s="17">
        <f t="shared" ref="F209:F240" si="28">+IF(D209=0,"",D209/D$177)</f>
        <v>2.782119412316349E-2</v>
      </c>
      <c r="G209" s="17">
        <f t="shared" si="26"/>
        <v>-0.66287878787878785</v>
      </c>
      <c r="H209" s="17">
        <f t="shared" ref="H209:H240" si="29">+IF(OR(AND(E209=""),(G209="")),"",E209*G209)</f>
        <v>-3.5699714402284782E-2</v>
      </c>
    </row>
    <row r="210" spans="1:8" x14ac:dyDescent="0.2">
      <c r="A210" s="14"/>
      <c r="B210" s="15" t="s">
        <v>192</v>
      </c>
      <c r="C210" s="16">
        <v>63</v>
      </c>
      <c r="D210" s="16">
        <v>63</v>
      </c>
      <c r="E210" s="17">
        <f t="shared" si="27"/>
        <v>6.4259485924112606E-3</v>
      </c>
      <c r="F210" s="17">
        <f t="shared" si="28"/>
        <v>9.8468271334792128E-3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63</v>
      </c>
      <c r="D211" s="16">
        <v>38</v>
      </c>
      <c r="E211" s="17">
        <f t="shared" si="27"/>
        <v>6.4259485924112606E-3</v>
      </c>
      <c r="F211" s="17">
        <f t="shared" si="28"/>
        <v>5.939356048765239E-3</v>
      </c>
      <c r="G211" s="17">
        <f t="shared" si="30"/>
        <v>-0.3968253968253968</v>
      </c>
      <c r="H211" s="17">
        <f t="shared" si="29"/>
        <v>-2.5499796001631986E-3</v>
      </c>
    </row>
    <row r="212" spans="1:8" x14ac:dyDescent="0.2">
      <c r="A212" s="14"/>
      <c r="B212" s="15" t="s">
        <v>194</v>
      </c>
      <c r="C212" s="16">
        <v>15</v>
      </c>
      <c r="D212" s="16">
        <v>15</v>
      </c>
      <c r="E212" s="17">
        <f t="shared" si="27"/>
        <v>1.5299877600979193E-3</v>
      </c>
      <c r="F212" s="17">
        <f t="shared" si="28"/>
        <v>2.344482650828384E-3</v>
      </c>
      <c r="G212" s="17">
        <f t="shared" si="30"/>
        <v>0</v>
      </c>
      <c r="H212" s="17">
        <f t="shared" si="29"/>
        <v>0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24</v>
      </c>
      <c r="D214" s="16">
        <v>9</v>
      </c>
      <c r="E214" s="17">
        <f t="shared" si="27"/>
        <v>2.4479804161566705E-3</v>
      </c>
      <c r="F214" s="17">
        <f t="shared" si="28"/>
        <v>1.4066895904970304E-3</v>
      </c>
      <c r="G214" s="17">
        <f t="shared" si="30"/>
        <v>-0.625</v>
      </c>
      <c r="H214" s="17">
        <f t="shared" si="29"/>
        <v>-1.5299877600979191E-3</v>
      </c>
    </row>
    <row r="215" spans="1:8" x14ac:dyDescent="0.2">
      <c r="A215" s="14"/>
      <c r="B215" s="15" t="s">
        <v>197</v>
      </c>
      <c r="C215" s="16">
        <v>160</v>
      </c>
      <c r="D215" s="16">
        <v>123</v>
      </c>
      <c r="E215" s="17">
        <f t="shared" si="27"/>
        <v>1.6319869441044473E-2</v>
      </c>
      <c r="F215" s="17">
        <f t="shared" si="28"/>
        <v>1.9224757736792747E-2</v>
      </c>
      <c r="G215" s="17">
        <f t="shared" si="30"/>
        <v>-0.23125000000000001</v>
      </c>
      <c r="H215" s="17">
        <f t="shared" si="29"/>
        <v>-3.7739698082415343E-3</v>
      </c>
    </row>
    <row r="216" spans="1:8" x14ac:dyDescent="0.2">
      <c r="A216" s="14"/>
      <c r="B216" s="15" t="s">
        <v>198</v>
      </c>
      <c r="C216" s="16">
        <v>50</v>
      </c>
      <c r="D216" s="16">
        <v>48</v>
      </c>
      <c r="E216" s="17">
        <f t="shared" si="27"/>
        <v>5.0999592003263972E-3</v>
      </c>
      <c r="F216" s="17">
        <f t="shared" si="28"/>
        <v>7.5023444826508284E-3</v>
      </c>
      <c r="G216" s="17">
        <f t="shared" si="30"/>
        <v>-0.04</v>
      </c>
      <c r="H216" s="17">
        <f t="shared" si="29"/>
        <v>-2.039983680130559E-4</v>
      </c>
    </row>
    <row r="217" spans="1:8" x14ac:dyDescent="0.2">
      <c r="A217" s="14"/>
      <c r="B217" s="15" t="s">
        <v>199</v>
      </c>
      <c r="C217" s="16">
        <v>4</v>
      </c>
      <c r="D217" s="16">
        <v>1</v>
      </c>
      <c r="E217" s="17">
        <f t="shared" si="27"/>
        <v>4.0799673602611179E-4</v>
      </c>
      <c r="F217" s="17">
        <f t="shared" si="28"/>
        <v>1.5629884338855892E-4</v>
      </c>
      <c r="G217" s="17">
        <f t="shared" si="30"/>
        <v>-0.75</v>
      </c>
      <c r="H217" s="17">
        <f t="shared" si="29"/>
        <v>-3.0599755201958382E-4</v>
      </c>
    </row>
    <row r="218" spans="1:8" x14ac:dyDescent="0.2">
      <c r="A218" s="14"/>
      <c r="B218" s="15" t="s">
        <v>200</v>
      </c>
      <c r="C218" s="16">
        <v>1</v>
      </c>
      <c r="D218" s="16">
        <v>2</v>
      </c>
      <c r="E218" s="17">
        <f t="shared" si="27"/>
        <v>1.0199918400652795E-4</v>
      </c>
      <c r="F218" s="17">
        <f t="shared" si="28"/>
        <v>3.1259768677711783E-4</v>
      </c>
      <c r="G218" s="17">
        <f t="shared" si="30"/>
        <v>1</v>
      </c>
      <c r="H218" s="17">
        <f t="shared" si="29"/>
        <v>1.0199918400652795E-4</v>
      </c>
    </row>
    <row r="219" spans="1:8" ht="25.5" x14ac:dyDescent="0.2">
      <c r="A219" s="14"/>
      <c r="B219" s="15" t="s">
        <v>201</v>
      </c>
      <c r="C219" s="16">
        <v>50</v>
      </c>
      <c r="D219" s="16">
        <v>78</v>
      </c>
      <c r="E219" s="17">
        <f t="shared" si="27"/>
        <v>5.0999592003263972E-3</v>
      </c>
      <c r="F219" s="17">
        <f t="shared" si="28"/>
        <v>1.2191309784307595E-2</v>
      </c>
      <c r="G219" s="17">
        <f t="shared" si="30"/>
        <v>0.56000000000000005</v>
      </c>
      <c r="H219" s="17">
        <f t="shared" si="29"/>
        <v>2.8559771521827829E-3</v>
      </c>
    </row>
    <row r="220" spans="1:8" x14ac:dyDescent="0.2">
      <c r="A220" s="14"/>
      <c r="B220" s="15" t="s">
        <v>202</v>
      </c>
      <c r="C220" s="16">
        <v>11</v>
      </c>
      <c r="D220" s="16">
        <v>4</v>
      </c>
      <c r="E220" s="17">
        <f t="shared" si="27"/>
        <v>1.1219910240718074E-3</v>
      </c>
      <c r="F220" s="17">
        <f t="shared" si="28"/>
        <v>6.2519537355423566E-4</v>
      </c>
      <c r="G220" s="17">
        <f t="shared" si="30"/>
        <v>-0.63636363636363635</v>
      </c>
      <c r="H220" s="17">
        <f t="shared" si="29"/>
        <v>-7.1399428804569561E-4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30</v>
      </c>
      <c r="D222" s="16">
        <v>3</v>
      </c>
      <c r="E222" s="17">
        <f t="shared" si="27"/>
        <v>3.0599755201958386E-3</v>
      </c>
      <c r="F222" s="17">
        <f t="shared" si="28"/>
        <v>4.6889653016567677E-4</v>
      </c>
      <c r="G222" s="17">
        <f t="shared" si="30"/>
        <v>-0.9</v>
      </c>
      <c r="H222" s="17">
        <f t="shared" si="29"/>
        <v>-2.7539779681762548E-3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69</v>
      </c>
      <c r="D224" s="16">
        <v>153</v>
      </c>
      <c r="E224" s="17">
        <f t="shared" si="27"/>
        <v>7.0379436964504282E-3</v>
      </c>
      <c r="F224" s="17">
        <f t="shared" si="28"/>
        <v>2.3913723038449516E-2</v>
      </c>
      <c r="G224" s="17">
        <f t="shared" si="30"/>
        <v>1.2173913043478262</v>
      </c>
      <c r="H224" s="17">
        <f t="shared" si="29"/>
        <v>8.5679314565483486E-3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1.0199918400652795E-4</v>
      </c>
      <c r="F225" s="17" t="str">
        <f t="shared" si="28"/>
        <v/>
      </c>
      <c r="G225" s="17">
        <f t="shared" si="30"/>
        <v>-1</v>
      </c>
      <c r="H225" s="17">
        <f t="shared" si="29"/>
        <v>-1.0199918400652795E-4</v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1.5629884338855892E-4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1.5629884338855892E-4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2.039983680130559E-4</v>
      </c>
      <c r="F228" s="17" t="str">
        <f t="shared" si="28"/>
        <v/>
      </c>
      <c r="G228" s="17">
        <f t="shared" si="30"/>
        <v>-1</v>
      </c>
      <c r="H228" s="17">
        <f t="shared" si="29"/>
        <v>-2.039983680130559E-4</v>
      </c>
    </row>
    <row r="229" spans="1:8" x14ac:dyDescent="0.2">
      <c r="A229" s="14"/>
      <c r="B229" s="15" t="s">
        <v>211</v>
      </c>
      <c r="C229" s="16">
        <v>0</v>
      </c>
      <c r="D229" s="16">
        <v>3</v>
      </c>
      <c r="E229" s="17" t="str">
        <f t="shared" si="27"/>
        <v/>
      </c>
      <c r="F229" s="17">
        <f t="shared" si="28"/>
        <v>4.6889653016567677E-4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1.0199918400652795E-4</v>
      </c>
      <c r="F230" s="17" t="str">
        <f t="shared" si="28"/>
        <v/>
      </c>
      <c r="G230" s="17">
        <f t="shared" si="30"/>
        <v>-1</v>
      </c>
      <c r="H230" s="17">
        <f t="shared" si="29"/>
        <v>-1.0199918400652795E-4</v>
      </c>
    </row>
    <row r="231" spans="1:8" x14ac:dyDescent="0.2">
      <c r="A231" s="14"/>
      <c r="B231" s="15" t="s">
        <v>213</v>
      </c>
      <c r="C231" s="16">
        <v>1141</v>
      </c>
      <c r="D231" s="16">
        <v>1103</v>
      </c>
      <c r="E231" s="17">
        <f t="shared" si="27"/>
        <v>0.11638106895144838</v>
      </c>
      <c r="F231" s="17">
        <f t="shared" si="28"/>
        <v>0.17239762425758048</v>
      </c>
      <c r="G231" s="17">
        <f t="shared" si="30"/>
        <v>-3.3304119193689745E-2</v>
      </c>
      <c r="H231" s="17">
        <f t="shared" si="29"/>
        <v>-3.8759689922480615E-3</v>
      </c>
    </row>
    <row r="232" spans="1:8" x14ac:dyDescent="0.2">
      <c r="A232" s="14"/>
      <c r="B232" s="15" t="s">
        <v>214</v>
      </c>
      <c r="C232" s="16">
        <v>6</v>
      </c>
      <c r="D232" s="16">
        <v>18</v>
      </c>
      <c r="E232" s="17">
        <f t="shared" si="27"/>
        <v>6.1199510403916763E-4</v>
      </c>
      <c r="F232" s="17">
        <f t="shared" si="28"/>
        <v>2.8133791809940609E-3</v>
      </c>
      <c r="G232" s="17">
        <f t="shared" si="30"/>
        <v>2</v>
      </c>
      <c r="H232" s="17">
        <f t="shared" si="29"/>
        <v>1.2239902080783353E-3</v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1.5629884338855892E-4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1.0199918400652795E-4</v>
      </c>
      <c r="F235" s="17" t="str">
        <f t="shared" si="28"/>
        <v/>
      </c>
      <c r="G235" s="17">
        <f t="shared" si="30"/>
        <v>-1</v>
      </c>
      <c r="H235" s="17">
        <f t="shared" si="29"/>
        <v>-1.0199918400652795E-4</v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15</v>
      </c>
      <c r="D237" s="16">
        <v>15</v>
      </c>
      <c r="E237" s="17">
        <f t="shared" si="27"/>
        <v>1.5299877600979193E-3</v>
      </c>
      <c r="F237" s="17">
        <f t="shared" si="28"/>
        <v>2.344482650828384E-3</v>
      </c>
      <c r="G237" s="17">
        <f t="shared" si="30"/>
        <v>0</v>
      </c>
      <c r="H237" s="17">
        <f t="shared" si="29"/>
        <v>0</v>
      </c>
    </row>
    <row r="238" spans="1:8" x14ac:dyDescent="0.2">
      <c r="A238" s="14"/>
      <c r="B238" s="15" t="s">
        <v>220</v>
      </c>
      <c r="C238" s="16">
        <v>1</v>
      </c>
      <c r="D238" s="16">
        <v>1</v>
      </c>
      <c r="E238" s="17">
        <f t="shared" si="27"/>
        <v>1.0199918400652795E-4</v>
      </c>
      <c r="F238" s="17">
        <f t="shared" si="28"/>
        <v>1.5629884338855892E-4</v>
      </c>
      <c r="G238" s="17">
        <f t="shared" si="30"/>
        <v>0</v>
      </c>
      <c r="H238" s="17">
        <f t="shared" si="29"/>
        <v>0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27"/>
        <v/>
      </c>
      <c r="F239" s="17">
        <f t="shared" si="28"/>
        <v>3.1259768677711783E-4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1.0199918400652795E-4</v>
      </c>
      <c r="F240" s="17" t="str">
        <f t="shared" si="28"/>
        <v/>
      </c>
      <c r="G240" s="17">
        <f t="shared" si="30"/>
        <v>-1</v>
      </c>
      <c r="H240" s="17">
        <f t="shared" si="29"/>
        <v>-1.0199918400652795E-4</v>
      </c>
    </row>
    <row r="241" spans="1:8" ht="25.5" x14ac:dyDescent="0.2">
      <c r="A241" s="14"/>
      <c r="B241" s="15" t="s">
        <v>223</v>
      </c>
      <c r="C241" s="16">
        <v>13</v>
      </c>
      <c r="D241" s="16">
        <v>30</v>
      </c>
      <c r="E241" s="17">
        <f t="shared" ref="E241:E272" si="31">+IF(C241=0,"",C241/C$177)</f>
        <v>1.3259893920848633E-3</v>
      </c>
      <c r="F241" s="17">
        <f t="shared" ref="F241:F272" si="32">+IF(D241=0,"",D241/D$177)</f>
        <v>4.6889653016567679E-3</v>
      </c>
      <c r="G241" s="17">
        <f t="shared" si="30"/>
        <v>1.3076923076923077</v>
      </c>
      <c r="H241" s="17">
        <f t="shared" ref="H241:H272" si="33">+IF(OR(AND(E241=""),(G241="")),"",E241*G241)</f>
        <v>1.7339861281109752E-3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62</v>
      </c>
      <c r="D244" s="16">
        <v>65</v>
      </c>
      <c r="E244" s="17">
        <f t="shared" si="31"/>
        <v>6.3239494084047325E-3</v>
      </c>
      <c r="F244" s="17">
        <f t="shared" si="32"/>
        <v>1.015942482025633E-2</v>
      </c>
      <c r="G244" s="17">
        <f t="shared" si="34"/>
        <v>4.8387096774193547E-2</v>
      </c>
      <c r="H244" s="17">
        <f t="shared" si="33"/>
        <v>3.0599755201958382E-4</v>
      </c>
    </row>
    <row r="245" spans="1:8" x14ac:dyDescent="0.2">
      <c r="A245" s="14"/>
      <c r="B245" s="15" t="s">
        <v>227</v>
      </c>
      <c r="C245" s="16">
        <v>1</v>
      </c>
      <c r="D245" s="16">
        <v>1</v>
      </c>
      <c r="E245" s="17">
        <f t="shared" si="31"/>
        <v>1.0199918400652795E-4</v>
      </c>
      <c r="F245" s="17">
        <f t="shared" si="32"/>
        <v>1.5629884338855892E-4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1.0199918400652795E-4</v>
      </c>
      <c r="F246" s="17" t="str">
        <f t="shared" si="32"/>
        <v/>
      </c>
      <c r="G246" s="17">
        <f t="shared" si="34"/>
        <v>-1</v>
      </c>
      <c r="H246" s="17">
        <f t="shared" si="33"/>
        <v>-1.0199918400652795E-4</v>
      </c>
    </row>
    <row r="247" spans="1:8" x14ac:dyDescent="0.2">
      <c r="A247" s="14"/>
      <c r="B247" s="15" t="s">
        <v>229</v>
      </c>
      <c r="C247" s="16">
        <v>16</v>
      </c>
      <c r="D247" s="16">
        <v>42</v>
      </c>
      <c r="E247" s="17">
        <f t="shared" si="31"/>
        <v>1.6319869441044472E-3</v>
      </c>
      <c r="F247" s="17">
        <f t="shared" si="32"/>
        <v>6.5645514223194746E-3</v>
      </c>
      <c r="G247" s="17">
        <f t="shared" si="34"/>
        <v>1.625</v>
      </c>
      <c r="H247" s="17">
        <f t="shared" si="33"/>
        <v>2.6519787841697267E-3</v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31"/>
        <v>1.0199918400652795E-4</v>
      </c>
      <c r="F248" s="17" t="str">
        <f t="shared" si="32"/>
        <v/>
      </c>
      <c r="G248" s="17">
        <f t="shared" si="34"/>
        <v>-1</v>
      </c>
      <c r="H248" s="17">
        <f t="shared" si="33"/>
        <v>-1.0199918400652795E-4</v>
      </c>
    </row>
    <row r="249" spans="1:8" x14ac:dyDescent="0.2">
      <c r="A249" s="14"/>
      <c r="B249" s="15" t="s">
        <v>231</v>
      </c>
      <c r="C249" s="16">
        <v>17</v>
      </c>
      <c r="D249" s="16">
        <v>17</v>
      </c>
      <c r="E249" s="17">
        <f t="shared" si="31"/>
        <v>1.733986128110975E-3</v>
      </c>
      <c r="F249" s="17">
        <f t="shared" si="32"/>
        <v>2.6570803376055017E-3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37</v>
      </c>
      <c r="D250" s="16">
        <v>49</v>
      </c>
      <c r="E250" s="17">
        <f t="shared" si="31"/>
        <v>3.7739698082415339E-3</v>
      </c>
      <c r="F250" s="17">
        <f t="shared" si="32"/>
        <v>7.658643326039387E-3</v>
      </c>
      <c r="G250" s="17">
        <f t="shared" si="34"/>
        <v>0.32432432432432434</v>
      </c>
      <c r="H250" s="17">
        <f t="shared" si="33"/>
        <v>1.2239902080783355E-3</v>
      </c>
    </row>
    <row r="251" spans="1:8" ht="25.5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1.0199918400652795E-4</v>
      </c>
      <c r="F251" s="17" t="str">
        <f t="shared" si="32"/>
        <v/>
      </c>
      <c r="G251" s="17">
        <f t="shared" si="34"/>
        <v>-1</v>
      </c>
      <c r="H251" s="17">
        <f t="shared" si="33"/>
        <v>-1.0199918400652795E-4</v>
      </c>
    </row>
    <row r="252" spans="1:8" x14ac:dyDescent="0.2">
      <c r="A252" s="14"/>
      <c r="B252" s="15" t="s">
        <v>234</v>
      </c>
      <c r="C252" s="16">
        <v>6</v>
      </c>
      <c r="D252" s="16">
        <v>5</v>
      </c>
      <c r="E252" s="17">
        <f t="shared" si="31"/>
        <v>6.1199510403916763E-4</v>
      </c>
      <c r="F252" s="17">
        <f t="shared" si="32"/>
        <v>7.8149421694279466E-4</v>
      </c>
      <c r="G252" s="17">
        <f t="shared" si="34"/>
        <v>-0.16666666666666666</v>
      </c>
      <c r="H252" s="17">
        <f t="shared" si="33"/>
        <v>-1.0199918400652793E-4</v>
      </c>
    </row>
    <row r="253" spans="1:8" ht="25.5" x14ac:dyDescent="0.2">
      <c r="A253" s="14"/>
      <c r="B253" s="15" t="s">
        <v>235</v>
      </c>
      <c r="C253" s="16">
        <v>3</v>
      </c>
      <c r="D253" s="16">
        <v>1</v>
      </c>
      <c r="E253" s="17">
        <f t="shared" si="31"/>
        <v>3.0599755201958382E-4</v>
      </c>
      <c r="F253" s="17">
        <f t="shared" si="32"/>
        <v>1.5629884338855892E-4</v>
      </c>
      <c r="G253" s="17">
        <f t="shared" si="34"/>
        <v>-0.66666666666666663</v>
      </c>
      <c r="H253" s="17">
        <f t="shared" si="33"/>
        <v>-2.0399836801305587E-4</v>
      </c>
    </row>
    <row r="254" spans="1:8" x14ac:dyDescent="0.2">
      <c r="A254" s="14"/>
      <c r="B254" s="15" t="s">
        <v>236</v>
      </c>
      <c r="C254" s="16">
        <v>6</v>
      </c>
      <c r="D254" s="16">
        <v>14</v>
      </c>
      <c r="E254" s="17">
        <f t="shared" si="31"/>
        <v>6.1199510403916763E-4</v>
      </c>
      <c r="F254" s="17">
        <f t="shared" si="32"/>
        <v>2.1881838074398249E-3</v>
      </c>
      <c r="G254" s="17">
        <f t="shared" si="34"/>
        <v>1.3333333333333333</v>
      </c>
      <c r="H254" s="17">
        <f t="shared" si="33"/>
        <v>8.1599347205222347E-4</v>
      </c>
    </row>
    <row r="255" spans="1:8" x14ac:dyDescent="0.2">
      <c r="A255" s="14"/>
      <c r="B255" s="15" t="s">
        <v>237</v>
      </c>
      <c r="C255" s="16">
        <v>6</v>
      </c>
      <c r="D255" s="16">
        <v>11</v>
      </c>
      <c r="E255" s="17">
        <f t="shared" si="31"/>
        <v>6.1199510403916763E-4</v>
      </c>
      <c r="F255" s="17">
        <f t="shared" si="32"/>
        <v>1.7192872772741482E-3</v>
      </c>
      <c r="G255" s="17">
        <f t="shared" si="34"/>
        <v>0.83333333333333337</v>
      </c>
      <c r="H255" s="17">
        <f t="shared" si="33"/>
        <v>5.0999592003263977E-4</v>
      </c>
    </row>
    <row r="256" spans="1:8" x14ac:dyDescent="0.2">
      <c r="A256" s="14"/>
      <c r="B256" s="15" t="s">
        <v>238</v>
      </c>
      <c r="C256" s="16">
        <v>26</v>
      </c>
      <c r="D256" s="16">
        <v>9</v>
      </c>
      <c r="E256" s="17">
        <f t="shared" si="31"/>
        <v>2.6519787841697267E-3</v>
      </c>
      <c r="F256" s="17">
        <f t="shared" si="32"/>
        <v>1.4066895904970304E-3</v>
      </c>
      <c r="G256" s="17">
        <f t="shared" si="34"/>
        <v>-0.65384615384615385</v>
      </c>
      <c r="H256" s="17">
        <f t="shared" si="33"/>
        <v>-1.7339861281109752E-3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1</v>
      </c>
      <c r="D258" s="16">
        <v>1</v>
      </c>
      <c r="E258" s="17">
        <f t="shared" si="31"/>
        <v>1.0199918400652795E-4</v>
      </c>
      <c r="F258" s="17">
        <f t="shared" si="32"/>
        <v>1.5629884338855892E-4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241</v>
      </c>
      <c r="C259" s="16">
        <v>4</v>
      </c>
      <c r="D259" s="16">
        <v>22</v>
      </c>
      <c r="E259" s="17">
        <f t="shared" si="31"/>
        <v>4.0799673602611179E-4</v>
      </c>
      <c r="F259" s="17">
        <f t="shared" si="32"/>
        <v>3.4385745545482964E-3</v>
      </c>
      <c r="G259" s="17">
        <f t="shared" si="34"/>
        <v>4.5</v>
      </c>
      <c r="H259" s="17">
        <f t="shared" si="33"/>
        <v>1.8359853121175031E-3</v>
      </c>
    </row>
    <row r="260" spans="1:8" x14ac:dyDescent="0.2">
      <c r="A260" s="14"/>
      <c r="B260" s="15" t="s">
        <v>242</v>
      </c>
      <c r="C260" s="16">
        <v>0</v>
      </c>
      <c r="D260" s="16">
        <v>3</v>
      </c>
      <c r="E260" s="17" t="str">
        <f t="shared" si="31"/>
        <v/>
      </c>
      <c r="F260" s="17">
        <f t="shared" si="32"/>
        <v>4.6889653016567677E-4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9</v>
      </c>
      <c r="E261" s="17">
        <f t="shared" si="31"/>
        <v>1.0199918400652795E-4</v>
      </c>
      <c r="F261" s="17">
        <f t="shared" si="32"/>
        <v>1.4066895904970304E-3</v>
      </c>
      <c r="G261" s="17">
        <f t="shared" si="34"/>
        <v>8</v>
      </c>
      <c r="H261" s="17">
        <f t="shared" si="33"/>
        <v>8.1599347205222358E-4</v>
      </c>
    </row>
    <row r="262" spans="1:8" x14ac:dyDescent="0.2">
      <c r="A262" s="14"/>
      <c r="B262" s="15" t="s">
        <v>244</v>
      </c>
      <c r="C262" s="16">
        <v>1</v>
      </c>
      <c r="D262" s="16">
        <v>1</v>
      </c>
      <c r="E262" s="17">
        <f t="shared" si="31"/>
        <v>1.0199918400652795E-4</v>
      </c>
      <c r="F262" s="17">
        <f t="shared" si="32"/>
        <v>1.5629884338855892E-4</v>
      </c>
      <c r="G262" s="17">
        <f t="shared" si="34"/>
        <v>0</v>
      </c>
      <c r="H262" s="17">
        <f t="shared" si="33"/>
        <v>0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</v>
      </c>
      <c r="D264" s="16">
        <v>2</v>
      </c>
      <c r="E264" s="17">
        <f t="shared" si="31"/>
        <v>1.0199918400652795E-4</v>
      </c>
      <c r="F264" s="17">
        <f t="shared" si="32"/>
        <v>3.1259768677711783E-4</v>
      </c>
      <c r="G264" s="17">
        <f t="shared" si="34"/>
        <v>1</v>
      </c>
      <c r="H264" s="17">
        <f t="shared" si="33"/>
        <v>1.0199918400652795E-4</v>
      </c>
    </row>
    <row r="265" spans="1:8" ht="25.5" x14ac:dyDescent="0.2">
      <c r="A265" s="14"/>
      <c r="B265" s="15" t="s">
        <v>247</v>
      </c>
      <c r="C265" s="16">
        <v>39</v>
      </c>
      <c r="D265" s="16">
        <v>18</v>
      </c>
      <c r="E265" s="17">
        <f t="shared" si="31"/>
        <v>3.97796817625459E-3</v>
      </c>
      <c r="F265" s="17">
        <f t="shared" si="32"/>
        <v>2.8133791809940609E-3</v>
      </c>
      <c r="G265" s="17">
        <f t="shared" si="34"/>
        <v>-0.53846153846153844</v>
      </c>
      <c r="H265" s="17">
        <f t="shared" si="33"/>
        <v>-2.1419828641370867E-3</v>
      </c>
    </row>
    <row r="266" spans="1:8" x14ac:dyDescent="0.2">
      <c r="A266" s="14"/>
      <c r="B266" s="15" t="s">
        <v>248</v>
      </c>
      <c r="C266" s="16">
        <v>3</v>
      </c>
      <c r="D266" s="16">
        <v>8</v>
      </c>
      <c r="E266" s="17">
        <f t="shared" si="31"/>
        <v>3.0599755201958382E-4</v>
      </c>
      <c r="F266" s="17">
        <f t="shared" si="32"/>
        <v>1.2503907471084713E-3</v>
      </c>
      <c r="G266" s="17">
        <f t="shared" si="34"/>
        <v>1.6666666666666667</v>
      </c>
      <c r="H266" s="17">
        <f t="shared" si="33"/>
        <v>5.0999592003263977E-4</v>
      </c>
    </row>
    <row r="267" spans="1:8" x14ac:dyDescent="0.2">
      <c r="A267" s="14"/>
      <c r="B267" s="15" t="s">
        <v>249</v>
      </c>
      <c r="C267" s="16">
        <v>2</v>
      </c>
      <c r="D267" s="16">
        <v>3</v>
      </c>
      <c r="E267" s="17">
        <f t="shared" si="31"/>
        <v>2.039983680130559E-4</v>
      </c>
      <c r="F267" s="17">
        <f t="shared" si="32"/>
        <v>4.6889653016567677E-4</v>
      </c>
      <c r="G267" s="17">
        <f t="shared" si="34"/>
        <v>0.5</v>
      </c>
      <c r="H267" s="17">
        <f t="shared" si="33"/>
        <v>1.0199918400652795E-4</v>
      </c>
    </row>
    <row r="268" spans="1:8" x14ac:dyDescent="0.2">
      <c r="A268" s="14"/>
      <c r="B268" s="15" t="s">
        <v>250</v>
      </c>
      <c r="C268" s="16">
        <v>18</v>
      </c>
      <c r="D268" s="16">
        <v>3</v>
      </c>
      <c r="E268" s="17">
        <f t="shared" si="31"/>
        <v>1.8359853121175031E-3</v>
      </c>
      <c r="F268" s="17">
        <f t="shared" si="32"/>
        <v>4.6889653016567677E-4</v>
      </c>
      <c r="G268" s="17">
        <f t="shared" si="34"/>
        <v>-0.83333333333333337</v>
      </c>
      <c r="H268" s="17">
        <f t="shared" si="33"/>
        <v>-1.5299877600979193E-3</v>
      </c>
    </row>
    <row r="269" spans="1:8" x14ac:dyDescent="0.2">
      <c r="A269" s="14"/>
      <c r="B269" s="15" t="s">
        <v>251</v>
      </c>
      <c r="C269" s="16">
        <v>2</v>
      </c>
      <c r="D269" s="16">
        <v>1</v>
      </c>
      <c r="E269" s="17">
        <f t="shared" si="31"/>
        <v>2.039983680130559E-4</v>
      </c>
      <c r="F269" s="17">
        <f t="shared" si="32"/>
        <v>1.5629884338855892E-4</v>
      </c>
      <c r="G269" s="17">
        <f t="shared" si="34"/>
        <v>-0.5</v>
      </c>
      <c r="H269" s="17">
        <f t="shared" si="33"/>
        <v>-1.0199918400652795E-4</v>
      </c>
    </row>
    <row r="270" spans="1:8" x14ac:dyDescent="0.2">
      <c r="A270" s="14"/>
      <c r="B270" s="15" t="s">
        <v>252</v>
      </c>
      <c r="C270" s="16">
        <v>115</v>
      </c>
      <c r="D270" s="16">
        <v>40</v>
      </c>
      <c r="E270" s="17">
        <f t="shared" si="31"/>
        <v>1.1729906160750715E-2</v>
      </c>
      <c r="F270" s="17">
        <f t="shared" si="32"/>
        <v>6.2519537355423573E-3</v>
      </c>
      <c r="G270" s="17">
        <f t="shared" si="34"/>
        <v>-0.65217391304347827</v>
      </c>
      <c r="H270" s="17">
        <f t="shared" si="33"/>
        <v>-7.6499388004895967E-3</v>
      </c>
    </row>
    <row r="271" spans="1:8" x14ac:dyDescent="0.2">
      <c r="A271" s="14"/>
      <c r="B271" s="15" t="s">
        <v>253</v>
      </c>
      <c r="C271" s="16">
        <v>1</v>
      </c>
      <c r="D271" s="16">
        <v>61</v>
      </c>
      <c r="E271" s="17">
        <f t="shared" si="31"/>
        <v>1.0199918400652795E-4</v>
      </c>
      <c r="F271" s="17">
        <f t="shared" si="32"/>
        <v>9.5342294467020937E-3</v>
      </c>
      <c r="G271" s="17">
        <f t="shared" si="34"/>
        <v>60</v>
      </c>
      <c r="H271" s="17">
        <f t="shared" si="33"/>
        <v>6.1199510403916772E-3</v>
      </c>
    </row>
    <row r="272" spans="1:8" x14ac:dyDescent="0.2">
      <c r="A272" s="14"/>
      <c r="B272" s="15" t="s">
        <v>254</v>
      </c>
      <c r="C272" s="16">
        <v>0</v>
      </c>
      <c r="D272" s="16">
        <v>1</v>
      </c>
      <c r="E272" s="17" t="str">
        <f t="shared" si="31"/>
        <v/>
      </c>
      <c r="F272" s="17">
        <f t="shared" si="32"/>
        <v>1.5629884338855892E-4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2</v>
      </c>
      <c r="D273" s="16">
        <v>6</v>
      </c>
      <c r="E273" s="17">
        <f t="shared" ref="E273:E304" si="35">+IF(C273=0,"",C273/C$177)</f>
        <v>2.039983680130559E-4</v>
      </c>
      <c r="F273" s="17">
        <f t="shared" ref="F273:F304" si="36">+IF(D273=0,"",D273/D$177)</f>
        <v>9.3779306033135354E-4</v>
      </c>
      <c r="G273" s="17">
        <f t="shared" si="34"/>
        <v>2</v>
      </c>
      <c r="H273" s="17">
        <f t="shared" ref="H273:H304" si="37">+IF(OR(AND(E273=""),(G273="")),"",E273*G273)</f>
        <v>4.0799673602611179E-4</v>
      </c>
    </row>
    <row r="274" spans="1:8" x14ac:dyDescent="0.2">
      <c r="A274" s="14"/>
      <c r="B274" s="15" t="s">
        <v>256</v>
      </c>
      <c r="C274" s="16">
        <v>20</v>
      </c>
      <c r="D274" s="16">
        <v>4</v>
      </c>
      <c r="E274" s="17">
        <f t="shared" si="35"/>
        <v>2.0399836801305591E-3</v>
      </c>
      <c r="F274" s="17">
        <f t="shared" si="36"/>
        <v>6.2519537355423566E-4</v>
      </c>
      <c r="G274" s="17">
        <f t="shared" ref="G274:G305" si="38">+IF(AND(C274=0,D274=0)," ",IF(C274=0,1,IF(D274=0,-1,(D274-C274)/C274)))</f>
        <v>-0.8</v>
      </c>
      <c r="H274" s="17">
        <f t="shared" si="37"/>
        <v>-1.6319869441044474E-3</v>
      </c>
    </row>
    <row r="275" spans="1:8" x14ac:dyDescent="0.2">
      <c r="A275" s="14"/>
      <c r="B275" s="15" t="s">
        <v>257</v>
      </c>
      <c r="C275" s="16">
        <v>0</v>
      </c>
      <c r="D275" s="16">
        <v>3</v>
      </c>
      <c r="E275" s="17" t="str">
        <f t="shared" si="35"/>
        <v/>
      </c>
      <c r="F275" s="17">
        <f t="shared" si="36"/>
        <v>4.6889653016567677E-4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2</v>
      </c>
      <c r="D276" s="16">
        <v>8</v>
      </c>
      <c r="E276" s="17">
        <f t="shared" si="35"/>
        <v>2.039983680130559E-4</v>
      </c>
      <c r="F276" s="17">
        <f t="shared" si="36"/>
        <v>1.2503907471084713E-3</v>
      </c>
      <c r="G276" s="17">
        <f t="shared" si="38"/>
        <v>3</v>
      </c>
      <c r="H276" s="17">
        <f t="shared" si="37"/>
        <v>6.1199510403916763E-4</v>
      </c>
    </row>
    <row r="277" spans="1:8" x14ac:dyDescent="0.2">
      <c r="A277" s="14"/>
      <c r="B277" s="15" t="s">
        <v>259</v>
      </c>
      <c r="C277" s="16">
        <v>39</v>
      </c>
      <c r="D277" s="16">
        <v>25</v>
      </c>
      <c r="E277" s="17">
        <f t="shared" si="35"/>
        <v>3.97796817625459E-3</v>
      </c>
      <c r="F277" s="17">
        <f t="shared" si="36"/>
        <v>3.9074710847139729E-3</v>
      </c>
      <c r="G277" s="17">
        <f t="shared" si="38"/>
        <v>-0.35897435897435898</v>
      </c>
      <c r="H277" s="17">
        <f t="shared" si="37"/>
        <v>-1.4279885760913912E-3</v>
      </c>
    </row>
    <row r="278" spans="1:8" x14ac:dyDescent="0.2">
      <c r="A278" s="14"/>
      <c r="B278" s="15" t="s">
        <v>260</v>
      </c>
      <c r="C278" s="16">
        <v>2</v>
      </c>
      <c r="D278" s="16">
        <v>0</v>
      </c>
      <c r="E278" s="17">
        <f t="shared" si="35"/>
        <v>2.039983680130559E-4</v>
      </c>
      <c r="F278" s="17" t="str">
        <f t="shared" si="36"/>
        <v/>
      </c>
      <c r="G278" s="17">
        <f t="shared" si="38"/>
        <v>-1</v>
      </c>
      <c r="H278" s="17">
        <f t="shared" si="37"/>
        <v>-2.039983680130559E-4</v>
      </c>
    </row>
    <row r="279" spans="1:8" x14ac:dyDescent="0.2">
      <c r="A279" s="14"/>
      <c r="B279" s="15" t="s">
        <v>261</v>
      </c>
      <c r="C279" s="16">
        <v>0</v>
      </c>
      <c r="D279" s="16">
        <v>2</v>
      </c>
      <c r="E279" s="17" t="str">
        <f t="shared" si="35"/>
        <v/>
      </c>
      <c r="F279" s="17">
        <f t="shared" si="36"/>
        <v>3.1259768677711783E-4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3.1259768677711783E-4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12</v>
      </c>
      <c r="D281" s="16">
        <v>7</v>
      </c>
      <c r="E281" s="17">
        <f t="shared" si="35"/>
        <v>1.2239902080783353E-3</v>
      </c>
      <c r="F281" s="17">
        <f t="shared" si="36"/>
        <v>1.0940919037199124E-3</v>
      </c>
      <c r="G281" s="17">
        <f t="shared" si="38"/>
        <v>-0.41666666666666669</v>
      </c>
      <c r="H281" s="17">
        <f t="shared" si="37"/>
        <v>-5.0999592003263977E-4</v>
      </c>
    </row>
    <row r="282" spans="1:8" ht="25.5" x14ac:dyDescent="0.2">
      <c r="A282" s="14"/>
      <c r="B282" s="15" t="s">
        <v>264</v>
      </c>
      <c r="C282" s="16">
        <v>139</v>
      </c>
      <c r="D282" s="16">
        <v>185</v>
      </c>
      <c r="E282" s="17">
        <f t="shared" si="35"/>
        <v>1.4177886576907385E-2</v>
      </c>
      <c r="F282" s="17">
        <f t="shared" si="36"/>
        <v>2.89152860268834E-2</v>
      </c>
      <c r="G282" s="17">
        <f t="shared" si="38"/>
        <v>0.33093525179856115</v>
      </c>
      <c r="H282" s="17">
        <f t="shared" si="37"/>
        <v>4.6919624643002858E-3</v>
      </c>
    </row>
    <row r="283" spans="1:8" x14ac:dyDescent="0.2">
      <c r="A283" s="14"/>
      <c r="B283" s="15" t="s">
        <v>265</v>
      </c>
      <c r="C283" s="16">
        <v>11</v>
      </c>
      <c r="D283" s="16">
        <v>16</v>
      </c>
      <c r="E283" s="17">
        <f t="shared" si="35"/>
        <v>1.1219910240718074E-3</v>
      </c>
      <c r="F283" s="17">
        <f t="shared" si="36"/>
        <v>2.5007814942169426E-3</v>
      </c>
      <c r="G283" s="17">
        <f t="shared" si="38"/>
        <v>0.45454545454545453</v>
      </c>
      <c r="H283" s="17">
        <f t="shared" si="37"/>
        <v>5.0999592003263966E-4</v>
      </c>
    </row>
    <row r="284" spans="1:8" x14ac:dyDescent="0.2">
      <c r="A284" s="14"/>
      <c r="B284" s="15" t="s">
        <v>266</v>
      </c>
      <c r="C284" s="16">
        <v>5</v>
      </c>
      <c r="D284" s="16">
        <v>16</v>
      </c>
      <c r="E284" s="17">
        <f t="shared" si="35"/>
        <v>5.0999592003263977E-4</v>
      </c>
      <c r="F284" s="17">
        <f t="shared" si="36"/>
        <v>2.5007814942169426E-3</v>
      </c>
      <c r="G284" s="17">
        <f t="shared" si="38"/>
        <v>2.2000000000000002</v>
      </c>
      <c r="H284" s="17">
        <f t="shared" si="37"/>
        <v>1.1219910240718076E-3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2</v>
      </c>
      <c r="D286" s="16">
        <v>4</v>
      </c>
      <c r="E286" s="17">
        <f t="shared" si="35"/>
        <v>2.039983680130559E-4</v>
      </c>
      <c r="F286" s="17">
        <f t="shared" si="36"/>
        <v>6.2519537355423566E-4</v>
      </c>
      <c r="G286" s="17">
        <f t="shared" si="38"/>
        <v>1</v>
      </c>
      <c r="H286" s="17">
        <f t="shared" si="37"/>
        <v>2.039983680130559E-4</v>
      </c>
    </row>
    <row r="287" spans="1:8" x14ac:dyDescent="0.2">
      <c r="A287" s="14"/>
      <c r="B287" s="15" t="s">
        <v>269</v>
      </c>
      <c r="C287" s="16">
        <v>2</v>
      </c>
      <c r="D287" s="16">
        <v>1</v>
      </c>
      <c r="E287" s="17">
        <f t="shared" si="35"/>
        <v>2.039983680130559E-4</v>
      </c>
      <c r="F287" s="17">
        <f t="shared" si="36"/>
        <v>1.5629884338855892E-4</v>
      </c>
      <c r="G287" s="17">
        <f t="shared" si="38"/>
        <v>-0.5</v>
      </c>
      <c r="H287" s="17">
        <f t="shared" si="37"/>
        <v>-1.0199918400652795E-4</v>
      </c>
    </row>
    <row r="288" spans="1:8" x14ac:dyDescent="0.2">
      <c r="A288" s="14"/>
      <c r="B288" s="15" t="s">
        <v>270</v>
      </c>
      <c r="C288" s="16">
        <v>8</v>
      </c>
      <c r="D288" s="16">
        <v>8</v>
      </c>
      <c r="E288" s="17">
        <f t="shared" si="35"/>
        <v>8.1599347205222358E-4</v>
      </c>
      <c r="F288" s="17">
        <f t="shared" si="36"/>
        <v>1.2503907471084713E-3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27</v>
      </c>
      <c r="D289" s="16">
        <v>20</v>
      </c>
      <c r="E289" s="17">
        <f t="shared" si="35"/>
        <v>2.7539779681762548E-3</v>
      </c>
      <c r="F289" s="17">
        <f t="shared" si="36"/>
        <v>3.1259768677711786E-3</v>
      </c>
      <c r="G289" s="17">
        <f t="shared" si="38"/>
        <v>-0.25925925925925924</v>
      </c>
      <c r="H289" s="17">
        <f t="shared" si="37"/>
        <v>-7.1399428804569561E-4</v>
      </c>
    </row>
    <row r="290" spans="1:8" x14ac:dyDescent="0.2">
      <c r="A290" s="14"/>
      <c r="B290" s="15" t="s">
        <v>272</v>
      </c>
      <c r="C290" s="16">
        <v>1</v>
      </c>
      <c r="D290" s="16">
        <v>1</v>
      </c>
      <c r="E290" s="17">
        <f t="shared" si="35"/>
        <v>1.0199918400652795E-4</v>
      </c>
      <c r="F290" s="17">
        <f t="shared" si="36"/>
        <v>1.5629884338855892E-4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74</v>
      </c>
      <c r="D292" s="16">
        <v>31</v>
      </c>
      <c r="E292" s="17">
        <f t="shared" si="35"/>
        <v>7.5479396164830678E-3</v>
      </c>
      <c r="F292" s="17">
        <f t="shared" si="36"/>
        <v>4.8452641450453266E-3</v>
      </c>
      <c r="G292" s="17">
        <f t="shared" si="38"/>
        <v>-0.58108108108108103</v>
      </c>
      <c r="H292" s="17">
        <f t="shared" si="37"/>
        <v>-4.3859649122807015E-3</v>
      </c>
    </row>
    <row r="293" spans="1:8" x14ac:dyDescent="0.2">
      <c r="A293" s="14"/>
      <c r="B293" s="15" t="s">
        <v>275</v>
      </c>
      <c r="C293" s="16">
        <v>3</v>
      </c>
      <c r="D293" s="16">
        <v>3</v>
      </c>
      <c r="E293" s="17">
        <f t="shared" si="35"/>
        <v>3.0599755201958382E-4</v>
      </c>
      <c r="F293" s="17">
        <f t="shared" si="36"/>
        <v>4.6889653016567677E-4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276</v>
      </c>
      <c r="C294" s="16">
        <v>137</v>
      </c>
      <c r="D294" s="16">
        <v>67</v>
      </c>
      <c r="E294" s="17">
        <f t="shared" si="35"/>
        <v>1.3973888208894329E-2</v>
      </c>
      <c r="F294" s="17">
        <f t="shared" si="36"/>
        <v>1.0472022507033447E-2</v>
      </c>
      <c r="G294" s="17">
        <f t="shared" si="38"/>
        <v>-0.51094890510948909</v>
      </c>
      <c r="H294" s="17">
        <f t="shared" si="37"/>
        <v>-7.1399428804569572E-3</v>
      </c>
    </row>
    <row r="295" spans="1:8" x14ac:dyDescent="0.2">
      <c r="A295" s="14"/>
      <c r="B295" s="15" t="s">
        <v>277</v>
      </c>
      <c r="C295" s="16">
        <v>60</v>
      </c>
      <c r="D295" s="16">
        <v>48</v>
      </c>
      <c r="E295" s="17">
        <f t="shared" si="35"/>
        <v>6.1199510403916772E-3</v>
      </c>
      <c r="F295" s="17">
        <f t="shared" si="36"/>
        <v>7.5023444826508284E-3</v>
      </c>
      <c r="G295" s="17">
        <f t="shared" si="38"/>
        <v>-0.2</v>
      </c>
      <c r="H295" s="17">
        <f t="shared" si="37"/>
        <v>-1.2239902080783355E-3</v>
      </c>
    </row>
    <row r="296" spans="1:8" x14ac:dyDescent="0.2">
      <c r="A296" s="14"/>
      <c r="B296" s="15" t="s">
        <v>278</v>
      </c>
      <c r="C296" s="16">
        <v>52</v>
      </c>
      <c r="D296" s="16">
        <v>14</v>
      </c>
      <c r="E296" s="17">
        <f t="shared" si="35"/>
        <v>5.3039575683394534E-3</v>
      </c>
      <c r="F296" s="17">
        <f t="shared" si="36"/>
        <v>2.1881838074398249E-3</v>
      </c>
      <c r="G296" s="17">
        <f t="shared" si="38"/>
        <v>-0.73076923076923073</v>
      </c>
      <c r="H296" s="17">
        <f t="shared" si="37"/>
        <v>-3.875968992248062E-3</v>
      </c>
    </row>
    <row r="297" spans="1:8" x14ac:dyDescent="0.2">
      <c r="A297" s="14"/>
      <c r="B297" s="15" t="s">
        <v>279</v>
      </c>
      <c r="C297" s="16">
        <v>6</v>
      </c>
      <c r="D297" s="16">
        <v>10</v>
      </c>
      <c r="E297" s="17">
        <f t="shared" si="35"/>
        <v>6.1199510403916763E-4</v>
      </c>
      <c r="F297" s="17">
        <f t="shared" si="36"/>
        <v>1.5629884338855893E-3</v>
      </c>
      <c r="G297" s="17">
        <f t="shared" si="38"/>
        <v>0.66666666666666663</v>
      </c>
      <c r="H297" s="17">
        <f t="shared" si="37"/>
        <v>4.0799673602611174E-4</v>
      </c>
    </row>
    <row r="298" spans="1:8" x14ac:dyDescent="0.2">
      <c r="A298" s="14"/>
      <c r="B298" s="15" t="s">
        <v>280</v>
      </c>
      <c r="C298" s="16">
        <v>22</v>
      </c>
      <c r="D298" s="16">
        <v>4</v>
      </c>
      <c r="E298" s="17">
        <f t="shared" si="35"/>
        <v>2.2439820481436148E-3</v>
      </c>
      <c r="F298" s="17">
        <f t="shared" si="36"/>
        <v>6.2519537355423566E-4</v>
      </c>
      <c r="G298" s="17">
        <f t="shared" si="38"/>
        <v>-0.81818181818181823</v>
      </c>
      <c r="H298" s="17">
        <f t="shared" si="37"/>
        <v>-1.8359853121175031E-3</v>
      </c>
    </row>
    <row r="299" spans="1:8" ht="25.5" x14ac:dyDescent="0.2">
      <c r="A299" s="14"/>
      <c r="B299" s="15" t="s">
        <v>281</v>
      </c>
      <c r="C299" s="16">
        <v>12</v>
      </c>
      <c r="D299" s="16">
        <v>9</v>
      </c>
      <c r="E299" s="17">
        <f t="shared" si="35"/>
        <v>1.2239902080783353E-3</v>
      </c>
      <c r="F299" s="17">
        <f t="shared" si="36"/>
        <v>1.4066895904970304E-3</v>
      </c>
      <c r="G299" s="17">
        <f t="shared" si="38"/>
        <v>-0.25</v>
      </c>
      <c r="H299" s="17">
        <f t="shared" si="37"/>
        <v>-3.0599755201958382E-4</v>
      </c>
    </row>
    <row r="300" spans="1:8" x14ac:dyDescent="0.2">
      <c r="A300" s="14"/>
      <c r="B300" s="15" t="s">
        <v>282</v>
      </c>
      <c r="C300" s="16">
        <v>15</v>
      </c>
      <c r="D300" s="16">
        <v>44</v>
      </c>
      <c r="E300" s="17">
        <f t="shared" si="35"/>
        <v>1.5299877600979193E-3</v>
      </c>
      <c r="F300" s="17">
        <f t="shared" si="36"/>
        <v>6.8771491090965928E-3</v>
      </c>
      <c r="G300" s="17">
        <f t="shared" si="38"/>
        <v>1.9333333333333333</v>
      </c>
      <c r="H300" s="17">
        <f t="shared" si="37"/>
        <v>2.9579763361893105E-3</v>
      </c>
    </row>
    <row r="301" spans="1:8" x14ac:dyDescent="0.2">
      <c r="A301" s="14"/>
      <c r="B301" s="15" t="s">
        <v>283</v>
      </c>
      <c r="C301" s="16">
        <v>1</v>
      </c>
      <c r="D301" s="16">
        <v>4</v>
      </c>
      <c r="E301" s="17">
        <f t="shared" si="35"/>
        <v>1.0199918400652795E-4</v>
      </c>
      <c r="F301" s="17">
        <f t="shared" si="36"/>
        <v>6.2519537355423566E-4</v>
      </c>
      <c r="G301" s="17">
        <f t="shared" si="38"/>
        <v>3</v>
      </c>
      <c r="H301" s="17">
        <f t="shared" si="37"/>
        <v>3.0599755201958382E-4</v>
      </c>
    </row>
    <row r="302" spans="1:8" x14ac:dyDescent="0.2">
      <c r="A302" s="14"/>
      <c r="B302" s="15" t="s">
        <v>284</v>
      </c>
      <c r="C302" s="16">
        <v>2</v>
      </c>
      <c r="D302" s="16">
        <v>0</v>
      </c>
      <c r="E302" s="17">
        <f t="shared" si="35"/>
        <v>2.039983680130559E-4</v>
      </c>
      <c r="F302" s="17" t="str">
        <f t="shared" si="36"/>
        <v/>
      </c>
      <c r="G302" s="17">
        <f t="shared" si="38"/>
        <v>-1</v>
      </c>
      <c r="H302" s="17">
        <f t="shared" si="37"/>
        <v>-2.039983680130559E-4</v>
      </c>
    </row>
    <row r="303" spans="1:8" x14ac:dyDescent="0.2">
      <c r="A303" s="14"/>
      <c r="B303" s="15" t="s">
        <v>285</v>
      </c>
      <c r="C303" s="16">
        <v>2</v>
      </c>
      <c r="D303" s="16">
        <v>2</v>
      </c>
      <c r="E303" s="17">
        <f t="shared" si="35"/>
        <v>2.039983680130559E-4</v>
      </c>
      <c r="F303" s="17">
        <f t="shared" si="36"/>
        <v>3.1259768677711783E-4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1.0199918400652795E-4</v>
      </c>
      <c r="F304" s="17" t="str">
        <f t="shared" si="36"/>
        <v/>
      </c>
      <c r="G304" s="17">
        <f t="shared" si="38"/>
        <v>-1</v>
      </c>
      <c r="H304" s="17">
        <f t="shared" si="37"/>
        <v>-1.0199918400652795E-4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29</v>
      </c>
      <c r="D306" s="16">
        <v>76</v>
      </c>
      <c r="E306" s="17">
        <f t="shared" si="39"/>
        <v>2.9579763361893105E-3</v>
      </c>
      <c r="F306" s="17">
        <f t="shared" si="40"/>
        <v>1.1878712097530478E-2</v>
      </c>
      <c r="G306" s="17">
        <f t="shared" ref="G306:G337" si="42">+IF(AND(C306=0,D306=0)," ",IF(C306=0,1,IF(D306=0,-1,(D306-C306)/C306)))</f>
        <v>1.6206896551724137</v>
      </c>
      <c r="H306" s="17">
        <f t="shared" si="41"/>
        <v>4.793961648306813E-3</v>
      </c>
    </row>
    <row r="307" spans="1:8" x14ac:dyDescent="0.2">
      <c r="A307" s="14"/>
      <c r="B307" s="15" t="s">
        <v>289</v>
      </c>
      <c r="C307" s="16">
        <v>3</v>
      </c>
      <c r="D307" s="16">
        <v>2</v>
      </c>
      <c r="E307" s="17">
        <f t="shared" si="39"/>
        <v>3.0599755201958382E-4</v>
      </c>
      <c r="F307" s="17">
        <f t="shared" si="40"/>
        <v>3.1259768677711783E-4</v>
      </c>
      <c r="G307" s="17">
        <f t="shared" si="42"/>
        <v>-0.33333333333333331</v>
      </c>
      <c r="H307" s="17">
        <f t="shared" si="41"/>
        <v>-1.0199918400652793E-4</v>
      </c>
    </row>
    <row r="308" spans="1:8" ht="25.5" x14ac:dyDescent="0.2">
      <c r="A308" s="14"/>
      <c r="B308" s="15" t="s">
        <v>290</v>
      </c>
      <c r="C308" s="16">
        <v>16</v>
      </c>
      <c r="D308" s="16">
        <v>9</v>
      </c>
      <c r="E308" s="17">
        <f t="shared" si="39"/>
        <v>1.6319869441044472E-3</v>
      </c>
      <c r="F308" s="17">
        <f t="shared" si="40"/>
        <v>1.4066895904970304E-3</v>
      </c>
      <c r="G308" s="17">
        <f t="shared" si="42"/>
        <v>-0.4375</v>
      </c>
      <c r="H308" s="17">
        <f t="shared" si="41"/>
        <v>-7.1399428804569561E-4</v>
      </c>
    </row>
    <row r="309" spans="1:8" x14ac:dyDescent="0.2">
      <c r="A309" s="14"/>
      <c r="B309" s="15" t="s">
        <v>291</v>
      </c>
      <c r="C309" s="16">
        <v>4</v>
      </c>
      <c r="D309" s="16">
        <v>6</v>
      </c>
      <c r="E309" s="17">
        <f t="shared" si="39"/>
        <v>4.0799673602611179E-4</v>
      </c>
      <c r="F309" s="17">
        <f t="shared" si="40"/>
        <v>9.3779306033135354E-4</v>
      </c>
      <c r="G309" s="17">
        <f t="shared" si="42"/>
        <v>0.5</v>
      </c>
      <c r="H309" s="17">
        <f t="shared" si="41"/>
        <v>2.039983680130559E-4</v>
      </c>
    </row>
    <row r="310" spans="1:8" ht="25.5" x14ac:dyDescent="0.2">
      <c r="A310" s="14"/>
      <c r="B310" s="15" t="s">
        <v>292</v>
      </c>
      <c r="C310" s="16">
        <v>3</v>
      </c>
      <c r="D310" s="16">
        <v>5</v>
      </c>
      <c r="E310" s="17">
        <f t="shared" si="39"/>
        <v>3.0599755201958382E-4</v>
      </c>
      <c r="F310" s="17">
        <f t="shared" si="40"/>
        <v>7.8149421694279466E-4</v>
      </c>
      <c r="G310" s="17">
        <f t="shared" si="42"/>
        <v>0.66666666666666663</v>
      </c>
      <c r="H310" s="17">
        <f t="shared" si="41"/>
        <v>2.0399836801305587E-4</v>
      </c>
    </row>
    <row r="311" spans="1:8" x14ac:dyDescent="0.2">
      <c r="A311" s="14"/>
      <c r="B311" s="15" t="s">
        <v>293</v>
      </c>
      <c r="C311" s="16">
        <v>266</v>
      </c>
      <c r="D311" s="16">
        <v>32</v>
      </c>
      <c r="E311" s="17">
        <f t="shared" si="39"/>
        <v>2.7131782945736434E-2</v>
      </c>
      <c r="F311" s="17">
        <f t="shared" si="40"/>
        <v>5.0015629884338853E-3</v>
      </c>
      <c r="G311" s="17">
        <f t="shared" si="42"/>
        <v>-0.87969924812030076</v>
      </c>
      <c r="H311" s="17">
        <f t="shared" si="41"/>
        <v>-2.3867809057527539E-2</v>
      </c>
    </row>
    <row r="312" spans="1:8" x14ac:dyDescent="0.2">
      <c r="A312" s="14"/>
      <c r="B312" s="15" t="s">
        <v>294</v>
      </c>
      <c r="C312" s="16">
        <v>19</v>
      </c>
      <c r="D312" s="16">
        <v>33</v>
      </c>
      <c r="E312" s="17">
        <f t="shared" si="39"/>
        <v>1.937984496124031E-3</v>
      </c>
      <c r="F312" s="17">
        <f t="shared" si="40"/>
        <v>5.1578618318224448E-3</v>
      </c>
      <c r="G312" s="17">
        <f t="shared" si="42"/>
        <v>0.73684210526315785</v>
      </c>
      <c r="H312" s="17">
        <f t="shared" si="41"/>
        <v>1.4279885760913912E-3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727</v>
      </c>
      <c r="D314" s="16">
        <v>607</v>
      </c>
      <c r="E314" s="17">
        <f t="shared" si="39"/>
        <v>7.4153406772745817E-2</v>
      </c>
      <c r="F314" s="17">
        <f t="shared" si="40"/>
        <v>9.4873397936855272E-2</v>
      </c>
      <c r="G314" s="17">
        <f t="shared" si="42"/>
        <v>-0.16506189821182943</v>
      </c>
      <c r="H314" s="17">
        <f t="shared" si="41"/>
        <v>-1.2239902080783353E-2</v>
      </c>
    </row>
    <row r="315" spans="1:8" x14ac:dyDescent="0.2">
      <c r="A315" s="14"/>
      <c r="B315" s="15" t="s">
        <v>297</v>
      </c>
      <c r="C315" s="16">
        <v>1</v>
      </c>
      <c r="D315" s="16">
        <v>0</v>
      </c>
      <c r="E315" s="17">
        <f t="shared" si="39"/>
        <v>1.0199918400652795E-4</v>
      </c>
      <c r="F315" s="17" t="str">
        <f t="shared" si="40"/>
        <v/>
      </c>
      <c r="G315" s="17">
        <f t="shared" si="42"/>
        <v>-1</v>
      </c>
      <c r="H315" s="17">
        <f t="shared" si="41"/>
        <v>-1.0199918400652795E-4</v>
      </c>
    </row>
    <row r="316" spans="1:8" ht="25.5" x14ac:dyDescent="0.2">
      <c r="A316" s="14"/>
      <c r="B316" s="15" t="s">
        <v>298</v>
      </c>
      <c r="C316" s="16">
        <v>2</v>
      </c>
      <c r="D316" s="16">
        <v>3</v>
      </c>
      <c r="E316" s="17">
        <f t="shared" si="39"/>
        <v>2.039983680130559E-4</v>
      </c>
      <c r="F316" s="17">
        <f t="shared" si="40"/>
        <v>4.6889653016567677E-4</v>
      </c>
      <c r="G316" s="17">
        <f t="shared" si="42"/>
        <v>0.5</v>
      </c>
      <c r="H316" s="17">
        <f t="shared" si="41"/>
        <v>1.0199918400652795E-4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17</v>
      </c>
      <c r="E318" s="17" t="str">
        <f t="shared" si="39"/>
        <v/>
      </c>
      <c r="F318" s="17">
        <f t="shared" si="40"/>
        <v>2.6570803376055017E-3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29</v>
      </c>
      <c r="D319" s="16">
        <v>4</v>
      </c>
      <c r="E319" s="17">
        <f t="shared" si="39"/>
        <v>2.9579763361893105E-3</v>
      </c>
      <c r="F319" s="17">
        <f t="shared" si="40"/>
        <v>6.2519537355423566E-4</v>
      </c>
      <c r="G319" s="17">
        <f t="shared" si="42"/>
        <v>-0.86206896551724133</v>
      </c>
      <c r="H319" s="17">
        <f t="shared" si="41"/>
        <v>-2.5499796001631986E-3</v>
      </c>
    </row>
    <row r="320" spans="1:8" ht="25.5" x14ac:dyDescent="0.2">
      <c r="A320" s="14"/>
      <c r="B320" s="15" t="s">
        <v>302</v>
      </c>
      <c r="C320" s="16">
        <v>1</v>
      </c>
      <c r="D320" s="16">
        <v>1</v>
      </c>
      <c r="E320" s="17">
        <f t="shared" si="39"/>
        <v>1.0199918400652795E-4</v>
      </c>
      <c r="F320" s="17">
        <f t="shared" si="40"/>
        <v>1.5629884338855892E-4</v>
      </c>
      <c r="G320" s="17">
        <f t="shared" si="42"/>
        <v>0</v>
      </c>
      <c r="H320" s="17">
        <f t="shared" si="41"/>
        <v>0</v>
      </c>
    </row>
    <row r="321" spans="1:8" ht="25.5" x14ac:dyDescent="0.2">
      <c r="A321" s="14"/>
      <c r="B321" s="15" t="s">
        <v>303</v>
      </c>
      <c r="C321" s="16">
        <v>1</v>
      </c>
      <c r="D321" s="16">
        <v>1</v>
      </c>
      <c r="E321" s="17">
        <f t="shared" si="39"/>
        <v>1.0199918400652795E-4</v>
      </c>
      <c r="F321" s="17">
        <f t="shared" si="40"/>
        <v>1.5629884338855892E-4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304</v>
      </c>
      <c r="C322" s="16">
        <v>1</v>
      </c>
      <c r="D322" s="16">
        <v>1</v>
      </c>
      <c r="E322" s="17">
        <f t="shared" si="39"/>
        <v>1.0199918400652795E-4</v>
      </c>
      <c r="F322" s="17">
        <f t="shared" si="40"/>
        <v>1.5629884338855892E-4</v>
      </c>
      <c r="G322" s="17">
        <f t="shared" si="42"/>
        <v>0</v>
      </c>
      <c r="H322" s="17">
        <f t="shared" si="41"/>
        <v>0</v>
      </c>
    </row>
    <row r="323" spans="1:8" x14ac:dyDescent="0.2">
      <c r="A323" s="14"/>
      <c r="B323" s="15" t="s">
        <v>305</v>
      </c>
      <c r="C323" s="16">
        <v>17</v>
      </c>
      <c r="D323" s="16">
        <v>9</v>
      </c>
      <c r="E323" s="17">
        <f t="shared" si="39"/>
        <v>1.733986128110975E-3</v>
      </c>
      <c r="F323" s="17">
        <f t="shared" si="40"/>
        <v>1.4066895904970304E-3</v>
      </c>
      <c r="G323" s="17">
        <f t="shared" si="42"/>
        <v>-0.47058823529411764</v>
      </c>
      <c r="H323" s="17">
        <f t="shared" si="41"/>
        <v>-8.1599347205222358E-4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86</v>
      </c>
      <c r="D325" s="16">
        <v>74</v>
      </c>
      <c r="E325" s="17">
        <f t="shared" si="39"/>
        <v>8.771929824561403E-3</v>
      </c>
      <c r="F325" s="17">
        <f t="shared" si="40"/>
        <v>1.1566114410753361E-2</v>
      </c>
      <c r="G325" s="17">
        <f t="shared" si="42"/>
        <v>-0.13953488372093023</v>
      </c>
      <c r="H325" s="17">
        <f t="shared" si="41"/>
        <v>-1.2239902080783353E-3</v>
      </c>
    </row>
    <row r="326" spans="1:8" x14ac:dyDescent="0.2">
      <c r="A326" s="14"/>
      <c r="B326" s="15" t="s">
        <v>308</v>
      </c>
      <c r="C326" s="16">
        <v>2</v>
      </c>
      <c r="D326" s="16">
        <v>1</v>
      </c>
      <c r="E326" s="17">
        <f t="shared" si="39"/>
        <v>2.039983680130559E-4</v>
      </c>
      <c r="F326" s="17">
        <f t="shared" si="40"/>
        <v>1.5629884338855892E-4</v>
      </c>
      <c r="G326" s="17">
        <f t="shared" si="42"/>
        <v>-0.5</v>
      </c>
      <c r="H326" s="17">
        <f t="shared" si="41"/>
        <v>-1.0199918400652795E-4</v>
      </c>
    </row>
    <row r="327" spans="1:8" ht="25.5" x14ac:dyDescent="0.2">
      <c r="A327" s="14"/>
      <c r="B327" s="15" t="s">
        <v>309</v>
      </c>
      <c r="C327" s="16">
        <v>5</v>
      </c>
      <c r="D327" s="16">
        <v>8</v>
      </c>
      <c r="E327" s="17">
        <f t="shared" si="39"/>
        <v>5.0999592003263977E-4</v>
      </c>
      <c r="F327" s="17">
        <f t="shared" si="40"/>
        <v>1.2503907471084713E-3</v>
      </c>
      <c r="G327" s="17">
        <f t="shared" si="42"/>
        <v>0.6</v>
      </c>
      <c r="H327" s="17">
        <f t="shared" si="41"/>
        <v>3.0599755201958387E-4</v>
      </c>
    </row>
    <row r="328" spans="1:8" x14ac:dyDescent="0.2">
      <c r="A328" s="14"/>
      <c r="B328" s="15" t="s">
        <v>310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1.5629884338855892E-4</v>
      </c>
      <c r="G328" s="17">
        <f t="shared" si="42"/>
        <v>1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3</v>
      </c>
      <c r="D329" s="16">
        <v>0</v>
      </c>
      <c r="E329" s="17">
        <f t="shared" si="39"/>
        <v>3.0599755201958382E-4</v>
      </c>
      <c r="F329" s="17" t="str">
        <f t="shared" si="40"/>
        <v/>
      </c>
      <c r="G329" s="17">
        <f t="shared" si="42"/>
        <v>-1</v>
      </c>
      <c r="H329" s="17">
        <f t="shared" si="41"/>
        <v>-3.0599755201958382E-4</v>
      </c>
    </row>
    <row r="330" spans="1:8" ht="25.5" x14ac:dyDescent="0.2">
      <c r="A330" s="14"/>
      <c r="B330" s="15" t="s">
        <v>312</v>
      </c>
      <c r="C330" s="16">
        <v>22</v>
      </c>
      <c r="D330" s="16">
        <v>132</v>
      </c>
      <c r="E330" s="17">
        <f t="shared" si="39"/>
        <v>2.2439820481436148E-3</v>
      </c>
      <c r="F330" s="17">
        <f t="shared" si="40"/>
        <v>2.0631447327289779E-2</v>
      </c>
      <c r="G330" s="17">
        <f t="shared" si="42"/>
        <v>5</v>
      </c>
      <c r="H330" s="17">
        <f t="shared" si="41"/>
        <v>1.1219910240718074E-2</v>
      </c>
    </row>
    <row r="331" spans="1:8" ht="25.5" x14ac:dyDescent="0.2">
      <c r="A331" s="14"/>
      <c r="B331" s="15" t="s">
        <v>313</v>
      </c>
      <c r="C331" s="16">
        <v>2</v>
      </c>
      <c r="D331" s="16">
        <v>0</v>
      </c>
      <c r="E331" s="17">
        <f t="shared" si="39"/>
        <v>2.039983680130559E-4</v>
      </c>
      <c r="F331" s="17" t="str">
        <f t="shared" si="40"/>
        <v/>
      </c>
      <c r="G331" s="17">
        <f t="shared" si="42"/>
        <v>-1</v>
      </c>
      <c r="H331" s="17">
        <f t="shared" si="41"/>
        <v>-2.039983680130559E-4</v>
      </c>
    </row>
    <row r="332" spans="1:8" ht="25.5" x14ac:dyDescent="0.2">
      <c r="A332" s="14"/>
      <c r="B332" s="15" t="s">
        <v>314</v>
      </c>
      <c r="C332" s="16">
        <v>1</v>
      </c>
      <c r="D332" s="16">
        <v>0</v>
      </c>
      <c r="E332" s="17">
        <f t="shared" si="39"/>
        <v>1.0199918400652795E-4</v>
      </c>
      <c r="F332" s="17" t="str">
        <f t="shared" si="40"/>
        <v/>
      </c>
      <c r="G332" s="17">
        <f t="shared" si="42"/>
        <v>-1</v>
      </c>
      <c r="H332" s="17">
        <f t="shared" si="41"/>
        <v>-1.0199918400652795E-4</v>
      </c>
    </row>
    <row r="333" spans="1:8" x14ac:dyDescent="0.2">
      <c r="A333" s="14"/>
      <c r="B333" s="15" t="s">
        <v>315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1.5629884338855892E-4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464</v>
      </c>
      <c r="D334" s="16">
        <v>6</v>
      </c>
      <c r="E334" s="17">
        <f t="shared" si="39"/>
        <v>4.7327621379028968E-2</v>
      </c>
      <c r="F334" s="17">
        <f t="shared" si="40"/>
        <v>9.3779306033135354E-4</v>
      </c>
      <c r="G334" s="17">
        <f t="shared" si="42"/>
        <v>-0.98706896551724133</v>
      </c>
      <c r="H334" s="17">
        <f t="shared" si="41"/>
        <v>-4.6715626274989798E-2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2.039983680130559E-4</v>
      </c>
      <c r="F335" s="17" t="str">
        <f t="shared" si="40"/>
        <v/>
      </c>
      <c r="G335" s="17">
        <f t="shared" si="42"/>
        <v>-1</v>
      </c>
      <c r="H335" s="17">
        <f t="shared" si="41"/>
        <v>-2.039983680130559E-4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1</v>
      </c>
      <c r="D337" s="16">
        <v>0</v>
      </c>
      <c r="E337" s="17">
        <f t="shared" ref="E337:E350" si="43">+IF(C337=0,"",C337/C$177)</f>
        <v>1.0199918400652795E-4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-1.0199918400652795E-4</v>
      </c>
    </row>
    <row r="338" spans="1:8" ht="25.5" x14ac:dyDescent="0.2">
      <c r="A338" s="14"/>
      <c r="B338" s="15" t="s">
        <v>320</v>
      </c>
      <c r="C338" s="16">
        <v>6</v>
      </c>
      <c r="D338" s="16">
        <v>0</v>
      </c>
      <c r="E338" s="17">
        <f t="shared" si="43"/>
        <v>6.1199510403916763E-4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-6.1199510403916763E-4</v>
      </c>
    </row>
    <row r="339" spans="1:8" ht="25.5" x14ac:dyDescent="0.2">
      <c r="A339" s="14"/>
      <c r="B339" s="15" t="s">
        <v>321</v>
      </c>
      <c r="C339" s="16">
        <v>6</v>
      </c>
      <c r="D339" s="16">
        <v>4</v>
      </c>
      <c r="E339" s="17">
        <f t="shared" si="43"/>
        <v>6.1199510403916763E-4</v>
      </c>
      <c r="F339" s="17">
        <f t="shared" si="44"/>
        <v>6.2519537355423566E-4</v>
      </c>
      <c r="G339" s="17">
        <f t="shared" si="46"/>
        <v>-0.33333333333333331</v>
      </c>
      <c r="H339" s="17">
        <f t="shared" si="45"/>
        <v>-2.0399836801305587E-4</v>
      </c>
    </row>
    <row r="340" spans="1:8" ht="25.5" x14ac:dyDescent="0.2">
      <c r="A340" s="14"/>
      <c r="B340" s="15" t="s">
        <v>322</v>
      </c>
      <c r="C340" s="16">
        <v>1</v>
      </c>
      <c r="D340" s="16">
        <v>1</v>
      </c>
      <c r="E340" s="17">
        <f t="shared" si="43"/>
        <v>1.0199918400652795E-4</v>
      </c>
      <c r="F340" s="17">
        <f t="shared" si="44"/>
        <v>1.5629884338855892E-4</v>
      </c>
      <c r="G340" s="17">
        <f t="shared" si="46"/>
        <v>0</v>
      </c>
      <c r="H340" s="17">
        <f t="shared" si="45"/>
        <v>0</v>
      </c>
    </row>
    <row r="341" spans="1:8" ht="25.5" x14ac:dyDescent="0.2">
      <c r="A341" s="14"/>
      <c r="B341" s="15" t="s">
        <v>323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3.1259768677711783E-4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1.5629884338855892E-4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1</v>
      </c>
      <c r="E344" s="17">
        <f t="shared" si="43"/>
        <v>1.0199918400652795E-4</v>
      </c>
      <c r="F344" s="17">
        <f t="shared" si="44"/>
        <v>1.5629884338855892E-4</v>
      </c>
      <c r="G344" s="17">
        <f t="shared" si="46"/>
        <v>0</v>
      </c>
      <c r="H344" s="17">
        <f t="shared" si="45"/>
        <v>0</v>
      </c>
    </row>
    <row r="345" spans="1:8" x14ac:dyDescent="0.2">
      <c r="A345" s="14"/>
      <c r="B345" s="15" t="s">
        <v>327</v>
      </c>
      <c r="C345" s="16">
        <v>2</v>
      </c>
      <c r="D345" s="16">
        <v>0</v>
      </c>
      <c r="E345" s="17">
        <f t="shared" si="43"/>
        <v>2.039983680130559E-4</v>
      </c>
      <c r="F345" s="17" t="str">
        <f t="shared" si="44"/>
        <v/>
      </c>
      <c r="G345" s="17">
        <f t="shared" si="46"/>
        <v>-1</v>
      </c>
      <c r="H345" s="17">
        <f t="shared" si="45"/>
        <v>-2.039983680130559E-4</v>
      </c>
    </row>
    <row r="346" spans="1:8" ht="25.5" x14ac:dyDescent="0.2">
      <c r="A346" s="14"/>
      <c r="B346" s="15" t="s">
        <v>328</v>
      </c>
      <c r="C346" s="16">
        <v>2</v>
      </c>
      <c r="D346" s="16">
        <v>3</v>
      </c>
      <c r="E346" s="17">
        <f t="shared" si="43"/>
        <v>2.039983680130559E-4</v>
      </c>
      <c r="F346" s="17">
        <f t="shared" si="44"/>
        <v>4.6889653016567677E-4</v>
      </c>
      <c r="G346" s="17">
        <f t="shared" si="46"/>
        <v>0.5</v>
      </c>
      <c r="H346" s="17">
        <f t="shared" si="45"/>
        <v>1.0199918400652795E-4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8</v>
      </c>
      <c r="D348" s="16">
        <v>4</v>
      </c>
      <c r="E348" s="17">
        <f t="shared" si="43"/>
        <v>8.1599347205222358E-4</v>
      </c>
      <c r="F348" s="17">
        <f t="shared" si="44"/>
        <v>6.2519537355423566E-4</v>
      </c>
      <c r="G348" s="17">
        <f t="shared" si="46"/>
        <v>-0.5</v>
      </c>
      <c r="H348" s="17">
        <f t="shared" si="45"/>
        <v>-4.0799673602611179E-4</v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1.0199918400652795E-4</v>
      </c>
      <c r="F349" s="17" t="str">
        <f t="shared" si="44"/>
        <v/>
      </c>
      <c r="G349" s="17">
        <f t="shared" si="46"/>
        <v>-1</v>
      </c>
      <c r="H349" s="17">
        <f t="shared" si="45"/>
        <v>-1.0199918400652795E-4</v>
      </c>
    </row>
    <row r="350" spans="1:8" ht="25.5" x14ac:dyDescent="0.2">
      <c r="A350" s="14"/>
      <c r="B350" s="15" t="s">
        <v>332</v>
      </c>
      <c r="C350" s="16">
        <v>1</v>
      </c>
      <c r="D350" s="16">
        <v>1</v>
      </c>
      <c r="E350" s="17">
        <f t="shared" si="43"/>
        <v>1.0199918400652795E-4</v>
      </c>
      <c r="F350" s="17">
        <f t="shared" si="44"/>
        <v>1.5629884338855892E-4</v>
      </c>
      <c r="G350" s="17">
        <f t="shared" si="46"/>
        <v>0</v>
      </c>
      <c r="H350" s="17">
        <f t="shared" si="45"/>
        <v>0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19206</v>
      </c>
      <c r="D356" s="20">
        <f>SUM(D357:D585)</f>
        <v>21114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9.9343955014058113E-2</v>
      </c>
      <c r="H356" s="21">
        <f t="shared" ref="H356:H419" si="49">+IF(OR(AND(E356=""),(G356="")),"",E356*G356)</f>
        <v>9.9343955014058113E-2</v>
      </c>
    </row>
    <row r="357" spans="1:8" x14ac:dyDescent="0.2">
      <c r="A357" s="14"/>
      <c r="B357" s="15" t="s">
        <v>333</v>
      </c>
      <c r="C357" s="16">
        <v>193</v>
      </c>
      <c r="D357" s="16">
        <v>199</v>
      </c>
      <c r="E357" s="17">
        <f t="shared" si="47"/>
        <v>1.0048943038633761E-2</v>
      </c>
      <c r="F357" s="17">
        <f t="shared" si="48"/>
        <v>9.4250260490669705E-3</v>
      </c>
      <c r="G357" s="17">
        <f t="shared" ref="G357:G420" si="50">+IF(AND(C357=0,D357=0)," ",IF(C357=0,1,IF(D357=0,-1,(D357-C357)/C357)))</f>
        <v>3.1088082901554404E-2</v>
      </c>
      <c r="H357" s="17">
        <f t="shared" si="49"/>
        <v>3.1240237425804435E-4</v>
      </c>
    </row>
    <row r="358" spans="1:8" x14ac:dyDescent="0.2">
      <c r="A358" s="14"/>
      <c r="B358" s="15" t="s">
        <v>334</v>
      </c>
      <c r="C358" s="16">
        <v>99</v>
      </c>
      <c r="D358" s="16">
        <v>40</v>
      </c>
      <c r="E358" s="17">
        <f t="shared" si="47"/>
        <v>5.1546391752577319E-3</v>
      </c>
      <c r="F358" s="17">
        <f t="shared" si="48"/>
        <v>1.894477597802406E-3</v>
      </c>
      <c r="G358" s="17">
        <f t="shared" si="50"/>
        <v>-0.59595959595959591</v>
      </c>
      <c r="H358" s="17">
        <f t="shared" si="49"/>
        <v>-3.0719566802041025E-3</v>
      </c>
    </row>
    <row r="359" spans="1:8" x14ac:dyDescent="0.2">
      <c r="A359" s="14"/>
      <c r="B359" s="15" t="s">
        <v>335</v>
      </c>
      <c r="C359" s="16">
        <v>85</v>
      </c>
      <c r="D359" s="16">
        <v>24</v>
      </c>
      <c r="E359" s="17">
        <f t="shared" si="47"/>
        <v>4.4257003019889619E-3</v>
      </c>
      <c r="F359" s="17">
        <f t="shared" si="48"/>
        <v>1.1366865586814436E-3</v>
      </c>
      <c r="G359" s="17">
        <f t="shared" si="50"/>
        <v>-0.71764705882352942</v>
      </c>
      <c r="H359" s="17">
        <f t="shared" si="49"/>
        <v>-3.1760908049567843E-3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3</v>
      </c>
      <c r="E361" s="17" t="str">
        <f t="shared" si="47"/>
        <v/>
      </c>
      <c r="F361" s="17">
        <f t="shared" si="48"/>
        <v>1.4208581983518045E-4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453</v>
      </c>
      <c r="D362" s="16">
        <v>726</v>
      </c>
      <c r="E362" s="17">
        <f t="shared" si="47"/>
        <v>2.358637925648235E-2</v>
      </c>
      <c r="F362" s="17">
        <f t="shared" si="48"/>
        <v>3.4384768400113667E-2</v>
      </c>
      <c r="G362" s="17">
        <f t="shared" si="50"/>
        <v>0.60264900662251653</v>
      </c>
      <c r="H362" s="17">
        <f t="shared" si="49"/>
        <v>1.4214308028741018E-2</v>
      </c>
    </row>
    <row r="363" spans="1:8" x14ac:dyDescent="0.2">
      <c r="A363" s="14"/>
      <c r="B363" s="15" t="s">
        <v>339</v>
      </c>
      <c r="C363" s="16">
        <v>34</v>
      </c>
      <c r="D363" s="16">
        <v>25</v>
      </c>
      <c r="E363" s="17">
        <f t="shared" si="47"/>
        <v>1.7702801207955846E-3</v>
      </c>
      <c r="F363" s="17">
        <f t="shared" si="48"/>
        <v>1.1840484986265038E-3</v>
      </c>
      <c r="G363" s="17">
        <f t="shared" si="50"/>
        <v>-0.26470588235294118</v>
      </c>
      <c r="H363" s="17">
        <f t="shared" si="49"/>
        <v>-4.6860356138706655E-4</v>
      </c>
    </row>
    <row r="364" spans="1:8" x14ac:dyDescent="0.2">
      <c r="A364" s="14"/>
      <c r="B364" s="15" t="s">
        <v>340</v>
      </c>
      <c r="C364" s="16">
        <v>10</v>
      </c>
      <c r="D364" s="16">
        <v>10</v>
      </c>
      <c r="E364" s="17">
        <f t="shared" si="47"/>
        <v>5.2067062376340723E-4</v>
      </c>
      <c r="F364" s="17">
        <f t="shared" si="48"/>
        <v>4.736193994506015E-4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16</v>
      </c>
      <c r="D365" s="16">
        <v>27</v>
      </c>
      <c r="E365" s="17">
        <f t="shared" si="47"/>
        <v>8.3307299802145164E-4</v>
      </c>
      <c r="F365" s="17">
        <f t="shared" si="48"/>
        <v>1.2787723785166241E-3</v>
      </c>
      <c r="G365" s="17">
        <f t="shared" si="50"/>
        <v>0.6875</v>
      </c>
      <c r="H365" s="17">
        <f t="shared" si="49"/>
        <v>5.7273768613974802E-4</v>
      </c>
    </row>
    <row r="366" spans="1:8" x14ac:dyDescent="0.2">
      <c r="A366" s="14"/>
      <c r="B366" s="15" t="s">
        <v>342</v>
      </c>
      <c r="C366" s="16">
        <v>10</v>
      </c>
      <c r="D366" s="16">
        <v>7</v>
      </c>
      <c r="E366" s="17">
        <f t="shared" si="47"/>
        <v>5.2067062376340723E-4</v>
      </c>
      <c r="F366" s="17">
        <f t="shared" si="48"/>
        <v>3.3153357961542105E-4</v>
      </c>
      <c r="G366" s="17">
        <f t="shared" si="50"/>
        <v>-0.3</v>
      </c>
      <c r="H366" s="17">
        <f t="shared" si="49"/>
        <v>-1.5620118712902218E-4</v>
      </c>
    </row>
    <row r="367" spans="1:8" x14ac:dyDescent="0.2">
      <c r="A367" s="14"/>
      <c r="B367" s="15" t="s">
        <v>343</v>
      </c>
      <c r="C367" s="16">
        <v>1</v>
      </c>
      <c r="D367" s="16">
        <v>2</v>
      </c>
      <c r="E367" s="17">
        <f t="shared" si="47"/>
        <v>5.2067062376340727E-5</v>
      </c>
      <c r="F367" s="17">
        <f t="shared" si="48"/>
        <v>9.4723879890120299E-5</v>
      </c>
      <c r="G367" s="17">
        <f t="shared" si="50"/>
        <v>1</v>
      </c>
      <c r="H367" s="17">
        <f t="shared" si="49"/>
        <v>5.2067062376340727E-5</v>
      </c>
    </row>
    <row r="368" spans="1:8" x14ac:dyDescent="0.2">
      <c r="A368" s="14"/>
      <c r="B368" s="15" t="s">
        <v>344</v>
      </c>
      <c r="C368" s="16">
        <v>1866</v>
      </c>
      <c r="D368" s="16">
        <v>2392</v>
      </c>
      <c r="E368" s="17">
        <f t="shared" si="47"/>
        <v>9.7157138394251802E-2</v>
      </c>
      <c r="F368" s="17">
        <f t="shared" si="48"/>
        <v>0.11328976034858387</v>
      </c>
      <c r="G368" s="17">
        <f t="shared" si="50"/>
        <v>0.28188638799571275</v>
      </c>
      <c r="H368" s="17">
        <f t="shared" si="49"/>
        <v>2.7387274809955224E-2</v>
      </c>
    </row>
    <row r="369" spans="1:8" x14ac:dyDescent="0.2">
      <c r="A369" s="14"/>
      <c r="B369" s="15" t="s">
        <v>345</v>
      </c>
      <c r="C369" s="16">
        <v>211</v>
      </c>
      <c r="D369" s="16">
        <v>175</v>
      </c>
      <c r="E369" s="17">
        <f t="shared" si="47"/>
        <v>1.0986150161407894E-2</v>
      </c>
      <c r="F369" s="17">
        <f t="shared" si="48"/>
        <v>8.2883394903855261E-3</v>
      </c>
      <c r="G369" s="17">
        <f t="shared" si="50"/>
        <v>-0.17061611374407584</v>
      </c>
      <c r="H369" s="17">
        <f t="shared" si="49"/>
        <v>-1.8744142455482664E-3</v>
      </c>
    </row>
    <row r="370" spans="1:8" x14ac:dyDescent="0.2">
      <c r="A370" s="14"/>
      <c r="B370" s="15" t="s">
        <v>346</v>
      </c>
      <c r="C370" s="16">
        <v>2</v>
      </c>
      <c r="D370" s="16">
        <v>1</v>
      </c>
      <c r="E370" s="17">
        <f t="shared" si="47"/>
        <v>1.0413412475268145E-4</v>
      </c>
      <c r="F370" s="17">
        <f t="shared" si="48"/>
        <v>4.736193994506015E-5</v>
      </c>
      <c r="G370" s="17">
        <f t="shared" si="50"/>
        <v>-0.5</v>
      </c>
      <c r="H370" s="17">
        <f t="shared" si="49"/>
        <v>-5.2067062376340727E-5</v>
      </c>
    </row>
    <row r="371" spans="1:8" x14ac:dyDescent="0.2">
      <c r="A371" s="14"/>
      <c r="B371" s="15" t="s">
        <v>347</v>
      </c>
      <c r="C371" s="16">
        <v>252</v>
      </c>
      <c r="D371" s="16">
        <v>431</v>
      </c>
      <c r="E371" s="17">
        <f t="shared" si="47"/>
        <v>1.3120899718837863E-2</v>
      </c>
      <c r="F371" s="17">
        <f t="shared" si="48"/>
        <v>2.0412996116320924E-2</v>
      </c>
      <c r="G371" s="17">
        <f t="shared" si="50"/>
        <v>0.71031746031746035</v>
      </c>
      <c r="H371" s="17">
        <f t="shared" si="49"/>
        <v>9.3200041653649906E-3</v>
      </c>
    </row>
    <row r="372" spans="1:8" x14ac:dyDescent="0.2">
      <c r="A372" s="14"/>
      <c r="B372" s="15" t="s">
        <v>348</v>
      </c>
      <c r="C372" s="16">
        <v>47</v>
      </c>
      <c r="D372" s="16">
        <v>55</v>
      </c>
      <c r="E372" s="17">
        <f t="shared" si="47"/>
        <v>2.4471519316880143E-3</v>
      </c>
      <c r="F372" s="17">
        <f t="shared" si="48"/>
        <v>2.6049066969783081E-3</v>
      </c>
      <c r="G372" s="17">
        <f t="shared" si="50"/>
        <v>0.1702127659574468</v>
      </c>
      <c r="H372" s="17">
        <f t="shared" si="49"/>
        <v>4.1653649901072582E-4</v>
      </c>
    </row>
    <row r="373" spans="1:8" x14ac:dyDescent="0.2">
      <c r="A373" s="14"/>
      <c r="B373" s="15" t="s">
        <v>349</v>
      </c>
      <c r="C373" s="16">
        <v>58</v>
      </c>
      <c r="D373" s="16">
        <v>13</v>
      </c>
      <c r="E373" s="17">
        <f t="shared" si="47"/>
        <v>3.019889617827762E-3</v>
      </c>
      <c r="F373" s="17">
        <f t="shared" si="48"/>
        <v>6.1570521928578194E-4</v>
      </c>
      <c r="G373" s="17">
        <f t="shared" si="50"/>
        <v>-0.77586206896551724</v>
      </c>
      <c r="H373" s="17">
        <f t="shared" si="49"/>
        <v>-2.3430178069353325E-3</v>
      </c>
    </row>
    <row r="374" spans="1:8" x14ac:dyDescent="0.2">
      <c r="A374" s="14"/>
      <c r="B374" s="15" t="s">
        <v>350</v>
      </c>
      <c r="C374" s="16">
        <v>2</v>
      </c>
      <c r="D374" s="16">
        <v>5</v>
      </c>
      <c r="E374" s="17">
        <f t="shared" si="47"/>
        <v>1.0413412475268145E-4</v>
      </c>
      <c r="F374" s="17">
        <f t="shared" si="48"/>
        <v>2.3680969972530075E-4</v>
      </c>
      <c r="G374" s="17">
        <f t="shared" si="50"/>
        <v>1.5</v>
      </c>
      <c r="H374" s="17">
        <f t="shared" si="49"/>
        <v>1.5620118712902218E-4</v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5.2067062376340727E-5</v>
      </c>
      <c r="F375" s="17" t="str">
        <f t="shared" si="48"/>
        <v/>
      </c>
      <c r="G375" s="17">
        <f t="shared" si="50"/>
        <v>-1</v>
      </c>
      <c r="H375" s="17">
        <f t="shared" si="49"/>
        <v>-5.2067062376340727E-5</v>
      </c>
    </row>
    <row r="376" spans="1:8" x14ac:dyDescent="0.2">
      <c r="A376" s="14"/>
      <c r="B376" s="15" t="s">
        <v>352</v>
      </c>
      <c r="C376" s="16">
        <v>3039</v>
      </c>
      <c r="D376" s="16">
        <v>5216</v>
      </c>
      <c r="E376" s="17">
        <f t="shared" si="47"/>
        <v>0.15823180256169947</v>
      </c>
      <c r="F376" s="17">
        <f t="shared" si="48"/>
        <v>0.24703987875343375</v>
      </c>
      <c r="G376" s="17">
        <f t="shared" si="50"/>
        <v>0.71635406383678846</v>
      </c>
      <c r="H376" s="17">
        <f t="shared" si="49"/>
        <v>0.11334999479329377</v>
      </c>
    </row>
    <row r="377" spans="1:8" x14ac:dyDescent="0.2">
      <c r="A377" s="14"/>
      <c r="B377" s="15" t="s">
        <v>353</v>
      </c>
      <c r="C377" s="16">
        <v>86</v>
      </c>
      <c r="D377" s="16">
        <v>8</v>
      </c>
      <c r="E377" s="17">
        <f t="shared" si="47"/>
        <v>4.4777673643653024E-3</v>
      </c>
      <c r="F377" s="17">
        <f t="shared" si="48"/>
        <v>3.788955195604812E-4</v>
      </c>
      <c r="G377" s="17">
        <f t="shared" si="50"/>
        <v>-0.90697674418604646</v>
      </c>
      <c r="H377" s="17">
        <f t="shared" si="49"/>
        <v>-4.0612308653545761E-3</v>
      </c>
    </row>
    <row r="378" spans="1:8" x14ac:dyDescent="0.2">
      <c r="A378" s="14"/>
      <c r="B378" s="15" t="s">
        <v>354</v>
      </c>
      <c r="C378" s="16">
        <v>2</v>
      </c>
      <c r="D378" s="16">
        <v>2</v>
      </c>
      <c r="E378" s="17">
        <f t="shared" si="47"/>
        <v>1.0413412475268145E-4</v>
      </c>
      <c r="F378" s="17">
        <f t="shared" si="48"/>
        <v>9.4723879890120299E-5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355</v>
      </c>
      <c r="C379" s="16">
        <v>68</v>
      </c>
      <c r="D379" s="16">
        <v>67</v>
      </c>
      <c r="E379" s="17">
        <f t="shared" si="47"/>
        <v>3.5405602415911693E-3</v>
      </c>
      <c r="F379" s="17">
        <f t="shared" si="48"/>
        <v>3.1732499763190299E-3</v>
      </c>
      <c r="G379" s="17">
        <f t="shared" si="50"/>
        <v>-1.4705882352941176E-2</v>
      </c>
      <c r="H379" s="17">
        <f t="shared" si="49"/>
        <v>-5.2067062376340721E-5</v>
      </c>
    </row>
    <row r="380" spans="1:8" x14ac:dyDescent="0.2">
      <c r="A380" s="14"/>
      <c r="B380" s="15" t="s">
        <v>356</v>
      </c>
      <c r="C380" s="16">
        <v>242</v>
      </c>
      <c r="D380" s="16">
        <v>279</v>
      </c>
      <c r="E380" s="17">
        <f t="shared" si="47"/>
        <v>1.2600229095074456E-2</v>
      </c>
      <c r="F380" s="17">
        <f t="shared" si="48"/>
        <v>1.3213981244671782E-2</v>
      </c>
      <c r="G380" s="17">
        <f t="shared" si="50"/>
        <v>0.15289256198347106</v>
      </c>
      <c r="H380" s="17">
        <f t="shared" si="49"/>
        <v>1.9264813079246069E-3</v>
      </c>
    </row>
    <row r="381" spans="1:8" x14ac:dyDescent="0.2">
      <c r="A381" s="14"/>
      <c r="B381" s="15" t="s">
        <v>357</v>
      </c>
      <c r="C381" s="16">
        <v>10</v>
      </c>
      <c r="D381" s="16">
        <v>24</v>
      </c>
      <c r="E381" s="17">
        <f t="shared" si="47"/>
        <v>5.2067062376340723E-4</v>
      </c>
      <c r="F381" s="17">
        <f t="shared" si="48"/>
        <v>1.1366865586814436E-3</v>
      </c>
      <c r="G381" s="17">
        <f t="shared" si="50"/>
        <v>1.4</v>
      </c>
      <c r="H381" s="17">
        <f t="shared" si="49"/>
        <v>7.2893887326877006E-4</v>
      </c>
    </row>
    <row r="382" spans="1:8" x14ac:dyDescent="0.2">
      <c r="A382" s="14"/>
      <c r="B382" s="15" t="s">
        <v>358</v>
      </c>
      <c r="C382" s="16">
        <v>3</v>
      </c>
      <c r="D382" s="16">
        <v>1</v>
      </c>
      <c r="E382" s="17">
        <f t="shared" si="47"/>
        <v>1.5620118712902218E-4</v>
      </c>
      <c r="F382" s="17">
        <f t="shared" si="48"/>
        <v>4.736193994506015E-5</v>
      </c>
      <c r="G382" s="17">
        <f t="shared" si="50"/>
        <v>-0.66666666666666663</v>
      </c>
      <c r="H382" s="17">
        <f t="shared" si="49"/>
        <v>-1.0413412475268144E-4</v>
      </c>
    </row>
    <row r="383" spans="1:8" x14ac:dyDescent="0.2">
      <c r="A383" s="14"/>
      <c r="B383" s="15" t="s">
        <v>359</v>
      </c>
      <c r="C383" s="16">
        <v>5</v>
      </c>
      <c r="D383" s="16">
        <v>2</v>
      </c>
      <c r="E383" s="17">
        <f t="shared" si="47"/>
        <v>2.6033531188170362E-4</v>
      </c>
      <c r="F383" s="17">
        <f t="shared" si="48"/>
        <v>9.4723879890120299E-5</v>
      </c>
      <c r="G383" s="17">
        <f t="shared" si="50"/>
        <v>-0.6</v>
      </c>
      <c r="H383" s="17">
        <f t="shared" si="49"/>
        <v>-1.5620118712902218E-4</v>
      </c>
    </row>
    <row r="384" spans="1:8" x14ac:dyDescent="0.2">
      <c r="A384" s="14"/>
      <c r="B384" s="15" t="s">
        <v>360</v>
      </c>
      <c r="C384" s="16">
        <v>4</v>
      </c>
      <c r="D384" s="16">
        <v>1</v>
      </c>
      <c r="E384" s="17">
        <f t="shared" si="47"/>
        <v>2.0826824950536291E-4</v>
      </c>
      <c r="F384" s="17">
        <f t="shared" si="48"/>
        <v>4.736193994506015E-5</v>
      </c>
      <c r="G384" s="17">
        <f t="shared" si="50"/>
        <v>-0.75</v>
      </c>
      <c r="H384" s="17">
        <f t="shared" si="49"/>
        <v>-1.5620118712902218E-4</v>
      </c>
    </row>
    <row r="385" spans="1:8" x14ac:dyDescent="0.2">
      <c r="A385" s="14"/>
      <c r="B385" s="15" t="s">
        <v>361</v>
      </c>
      <c r="C385" s="16">
        <v>6</v>
      </c>
      <c r="D385" s="16">
        <v>5</v>
      </c>
      <c r="E385" s="17">
        <f t="shared" si="47"/>
        <v>3.1240237425804435E-4</v>
      </c>
      <c r="F385" s="17">
        <f t="shared" si="48"/>
        <v>2.3680969972530075E-4</v>
      </c>
      <c r="G385" s="17">
        <f t="shared" si="50"/>
        <v>-0.16666666666666666</v>
      </c>
      <c r="H385" s="17">
        <f t="shared" si="49"/>
        <v>-5.2067062376340721E-5</v>
      </c>
    </row>
    <row r="386" spans="1:8" x14ac:dyDescent="0.2">
      <c r="A386" s="14"/>
      <c r="B386" s="15" t="s">
        <v>362</v>
      </c>
      <c r="C386" s="16">
        <v>22</v>
      </c>
      <c r="D386" s="16">
        <v>48</v>
      </c>
      <c r="E386" s="17">
        <f t="shared" si="47"/>
        <v>1.145475372279496E-3</v>
      </c>
      <c r="F386" s="17">
        <f t="shared" si="48"/>
        <v>2.2733731173628872E-3</v>
      </c>
      <c r="G386" s="17">
        <f t="shared" si="50"/>
        <v>1.1818181818181819</v>
      </c>
      <c r="H386" s="17">
        <f t="shared" si="49"/>
        <v>1.353743621784859E-3</v>
      </c>
    </row>
    <row r="387" spans="1:8" x14ac:dyDescent="0.2">
      <c r="A387" s="14"/>
      <c r="B387" s="15" t="s">
        <v>363</v>
      </c>
      <c r="C387" s="16">
        <v>37</v>
      </c>
      <c r="D387" s="16">
        <v>661</v>
      </c>
      <c r="E387" s="17">
        <f t="shared" si="47"/>
        <v>1.9264813079246069E-3</v>
      </c>
      <c r="F387" s="17">
        <f t="shared" si="48"/>
        <v>3.1306242303684756E-2</v>
      </c>
      <c r="G387" s="17">
        <f t="shared" si="50"/>
        <v>16.864864864864863</v>
      </c>
      <c r="H387" s="17">
        <f t="shared" si="49"/>
        <v>3.2489846922836609E-2</v>
      </c>
    </row>
    <row r="388" spans="1:8" x14ac:dyDescent="0.2">
      <c r="A388" s="14"/>
      <c r="B388" s="15" t="s">
        <v>364</v>
      </c>
      <c r="C388" s="16">
        <v>0</v>
      </c>
      <c r="D388" s="16">
        <v>12</v>
      </c>
      <c r="E388" s="17" t="str">
        <f t="shared" si="47"/>
        <v/>
      </c>
      <c r="F388" s="17">
        <f t="shared" si="48"/>
        <v>5.6834327934072179E-4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21</v>
      </c>
      <c r="D389" s="16">
        <v>25</v>
      </c>
      <c r="E389" s="17">
        <f t="shared" si="47"/>
        <v>1.0934083099031554E-3</v>
      </c>
      <c r="F389" s="17">
        <f t="shared" si="48"/>
        <v>1.1840484986265038E-3</v>
      </c>
      <c r="G389" s="17">
        <f t="shared" si="50"/>
        <v>0.19047619047619047</v>
      </c>
      <c r="H389" s="17">
        <f t="shared" si="49"/>
        <v>2.0826824950536291E-4</v>
      </c>
    </row>
    <row r="390" spans="1:8" ht="25.5" x14ac:dyDescent="0.2">
      <c r="A390" s="14"/>
      <c r="B390" s="15" t="s">
        <v>366</v>
      </c>
      <c r="C390" s="16">
        <v>350</v>
      </c>
      <c r="D390" s="16">
        <v>97</v>
      </c>
      <c r="E390" s="17">
        <f t="shared" si="47"/>
        <v>1.8223471831719254E-2</v>
      </c>
      <c r="F390" s="17">
        <f t="shared" si="48"/>
        <v>4.5941081746708346E-3</v>
      </c>
      <c r="G390" s="17">
        <f t="shared" si="50"/>
        <v>-0.72285714285714286</v>
      </c>
      <c r="H390" s="17">
        <f t="shared" si="49"/>
        <v>-1.3172966781214204E-2</v>
      </c>
    </row>
    <row r="391" spans="1:8" x14ac:dyDescent="0.2">
      <c r="A391" s="14"/>
      <c r="B391" s="15" t="s">
        <v>367</v>
      </c>
      <c r="C391" s="16">
        <v>311</v>
      </c>
      <c r="D391" s="16">
        <v>408</v>
      </c>
      <c r="E391" s="17">
        <f t="shared" si="47"/>
        <v>1.6192856399041965E-2</v>
      </c>
      <c r="F391" s="17">
        <f t="shared" si="48"/>
        <v>1.932367149758454E-2</v>
      </c>
      <c r="G391" s="17">
        <f t="shared" si="50"/>
        <v>0.31189710610932475</v>
      </c>
      <c r="H391" s="17">
        <f t="shared" si="49"/>
        <v>5.0505050505050501E-3</v>
      </c>
    </row>
    <row r="392" spans="1:8" x14ac:dyDescent="0.2">
      <c r="A392" s="14"/>
      <c r="B392" s="15" t="s">
        <v>368</v>
      </c>
      <c r="C392" s="16">
        <v>20</v>
      </c>
      <c r="D392" s="16">
        <v>37</v>
      </c>
      <c r="E392" s="17">
        <f t="shared" si="47"/>
        <v>1.0413412475268145E-3</v>
      </c>
      <c r="F392" s="17">
        <f t="shared" si="48"/>
        <v>1.7523917779672256E-3</v>
      </c>
      <c r="G392" s="17">
        <f t="shared" si="50"/>
        <v>0.85</v>
      </c>
      <c r="H392" s="17">
        <f t="shared" si="49"/>
        <v>8.8514006039779232E-4</v>
      </c>
    </row>
    <row r="393" spans="1:8" x14ac:dyDescent="0.2">
      <c r="A393" s="14"/>
      <c r="B393" s="15" t="s">
        <v>369</v>
      </c>
      <c r="C393" s="16">
        <v>31</v>
      </c>
      <c r="D393" s="16">
        <v>13</v>
      </c>
      <c r="E393" s="17">
        <f t="shared" si="47"/>
        <v>1.6140789336665626E-3</v>
      </c>
      <c r="F393" s="17">
        <f t="shared" si="48"/>
        <v>6.1570521928578194E-4</v>
      </c>
      <c r="G393" s="17">
        <f t="shared" si="50"/>
        <v>-0.58064516129032262</v>
      </c>
      <c r="H393" s="17">
        <f t="shared" si="49"/>
        <v>-9.3720712277413321E-4</v>
      </c>
    </row>
    <row r="394" spans="1:8" x14ac:dyDescent="0.2">
      <c r="A394" s="14"/>
      <c r="B394" s="15" t="s">
        <v>370</v>
      </c>
      <c r="C394" s="16">
        <v>3</v>
      </c>
      <c r="D394" s="16">
        <v>6</v>
      </c>
      <c r="E394" s="17">
        <f t="shared" si="47"/>
        <v>1.5620118712902218E-4</v>
      </c>
      <c r="F394" s="17">
        <f t="shared" si="48"/>
        <v>2.841716396703609E-4</v>
      </c>
      <c r="G394" s="17">
        <f t="shared" si="50"/>
        <v>1</v>
      </c>
      <c r="H394" s="17">
        <f t="shared" si="49"/>
        <v>1.5620118712902218E-4</v>
      </c>
    </row>
    <row r="395" spans="1:8" x14ac:dyDescent="0.2">
      <c r="A395" s="14"/>
      <c r="B395" s="15" t="s">
        <v>371</v>
      </c>
      <c r="C395" s="16">
        <v>52</v>
      </c>
      <c r="D395" s="16">
        <v>55</v>
      </c>
      <c r="E395" s="17">
        <f t="shared" si="47"/>
        <v>2.707487243569718E-3</v>
      </c>
      <c r="F395" s="17">
        <f t="shared" si="48"/>
        <v>2.6049066969783081E-3</v>
      </c>
      <c r="G395" s="17">
        <f t="shared" si="50"/>
        <v>5.7692307692307696E-2</v>
      </c>
      <c r="H395" s="17">
        <f t="shared" si="49"/>
        <v>1.562011871290222E-4</v>
      </c>
    </row>
    <row r="396" spans="1:8" x14ac:dyDescent="0.2">
      <c r="A396" s="14"/>
      <c r="B396" s="15" t="s">
        <v>372</v>
      </c>
      <c r="C396" s="16">
        <v>8</v>
      </c>
      <c r="D396" s="16">
        <v>13</v>
      </c>
      <c r="E396" s="17">
        <f t="shared" si="47"/>
        <v>4.1653649901072582E-4</v>
      </c>
      <c r="F396" s="17">
        <f t="shared" si="48"/>
        <v>6.1570521928578194E-4</v>
      </c>
      <c r="G396" s="17">
        <f t="shared" si="50"/>
        <v>0.625</v>
      </c>
      <c r="H396" s="17">
        <f t="shared" si="49"/>
        <v>2.6033531188170362E-4</v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159</v>
      </c>
      <c r="D398" s="16">
        <v>117</v>
      </c>
      <c r="E398" s="17">
        <f t="shared" si="47"/>
        <v>8.2786629178381761E-3</v>
      </c>
      <c r="F398" s="17">
        <f t="shared" si="48"/>
        <v>5.5413469735720372E-3</v>
      </c>
      <c r="G398" s="17">
        <f t="shared" si="50"/>
        <v>-0.26415094339622641</v>
      </c>
      <c r="H398" s="17">
        <f t="shared" si="49"/>
        <v>-2.1868166198063107E-3</v>
      </c>
    </row>
    <row r="399" spans="1:8" x14ac:dyDescent="0.2">
      <c r="A399" s="14"/>
      <c r="B399" s="15" t="s">
        <v>375</v>
      </c>
      <c r="C399" s="16">
        <v>4</v>
      </c>
      <c r="D399" s="16">
        <v>4</v>
      </c>
      <c r="E399" s="17">
        <f t="shared" si="47"/>
        <v>2.0826824950536291E-4</v>
      </c>
      <c r="F399" s="17">
        <f t="shared" si="48"/>
        <v>1.894477597802406E-4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376</v>
      </c>
      <c r="C400" s="16">
        <v>1</v>
      </c>
      <c r="D400" s="16">
        <v>3</v>
      </c>
      <c r="E400" s="17">
        <f t="shared" si="47"/>
        <v>5.2067062376340727E-5</v>
      </c>
      <c r="F400" s="17">
        <f t="shared" si="48"/>
        <v>1.4208581983518045E-4</v>
      </c>
      <c r="G400" s="17">
        <f t="shared" si="50"/>
        <v>2</v>
      </c>
      <c r="H400" s="17">
        <f t="shared" si="49"/>
        <v>1.0413412475268145E-4</v>
      </c>
    </row>
    <row r="401" spans="1:8" x14ac:dyDescent="0.2">
      <c r="A401" s="14"/>
      <c r="B401" s="15" t="s">
        <v>377</v>
      </c>
      <c r="C401" s="16">
        <v>8</v>
      </c>
      <c r="D401" s="16">
        <v>19</v>
      </c>
      <c r="E401" s="17">
        <f t="shared" si="47"/>
        <v>4.1653649901072582E-4</v>
      </c>
      <c r="F401" s="17">
        <f t="shared" si="48"/>
        <v>8.9987685895614284E-4</v>
      </c>
      <c r="G401" s="17">
        <f t="shared" si="50"/>
        <v>1.375</v>
      </c>
      <c r="H401" s="17">
        <f t="shared" si="49"/>
        <v>5.7273768613974802E-4</v>
      </c>
    </row>
    <row r="402" spans="1:8" x14ac:dyDescent="0.2">
      <c r="A402" s="14"/>
      <c r="B402" s="15" t="s">
        <v>378</v>
      </c>
      <c r="C402" s="16">
        <v>2086</v>
      </c>
      <c r="D402" s="16">
        <v>1397</v>
      </c>
      <c r="E402" s="17">
        <f t="shared" si="47"/>
        <v>0.10861189211704676</v>
      </c>
      <c r="F402" s="17">
        <f t="shared" si="48"/>
        <v>6.6164630103249022E-2</v>
      </c>
      <c r="G402" s="17">
        <f t="shared" si="50"/>
        <v>-0.33029721955896452</v>
      </c>
      <c r="H402" s="17">
        <f t="shared" si="49"/>
        <v>-3.5874205977298762E-2</v>
      </c>
    </row>
    <row r="403" spans="1:8" x14ac:dyDescent="0.2">
      <c r="A403" s="14"/>
      <c r="B403" s="15" t="s">
        <v>379</v>
      </c>
      <c r="C403" s="16">
        <v>1</v>
      </c>
      <c r="D403" s="16">
        <v>6</v>
      </c>
      <c r="E403" s="17">
        <f t="shared" si="47"/>
        <v>5.2067062376340727E-5</v>
      </c>
      <c r="F403" s="17">
        <f t="shared" si="48"/>
        <v>2.841716396703609E-4</v>
      </c>
      <c r="G403" s="17">
        <f t="shared" si="50"/>
        <v>5</v>
      </c>
      <c r="H403" s="17">
        <f t="shared" si="49"/>
        <v>2.6033531188170362E-4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170</v>
      </c>
      <c r="D405" s="16">
        <v>606</v>
      </c>
      <c r="E405" s="17">
        <f t="shared" si="47"/>
        <v>8.8514006039779238E-3</v>
      </c>
      <c r="F405" s="17">
        <f t="shared" si="48"/>
        <v>2.870133560670645E-2</v>
      </c>
      <c r="G405" s="17">
        <f t="shared" si="50"/>
        <v>2.5647058823529414</v>
      </c>
      <c r="H405" s="17">
        <f t="shared" si="49"/>
        <v>2.270123919608456E-2</v>
      </c>
    </row>
    <row r="406" spans="1:8" x14ac:dyDescent="0.2">
      <c r="A406" s="14"/>
      <c r="B406" s="15" t="s">
        <v>382</v>
      </c>
      <c r="C406" s="16">
        <v>3988</v>
      </c>
      <c r="D406" s="16">
        <v>1105</v>
      </c>
      <c r="E406" s="17">
        <f t="shared" si="47"/>
        <v>0.20764344475684682</v>
      </c>
      <c r="F406" s="17">
        <f t="shared" si="48"/>
        <v>5.2334943639291469E-2</v>
      </c>
      <c r="G406" s="17">
        <f t="shared" si="50"/>
        <v>-0.72291875626880642</v>
      </c>
      <c r="H406" s="17">
        <f t="shared" si="49"/>
        <v>-0.15010934083099031</v>
      </c>
    </row>
    <row r="407" spans="1:8" x14ac:dyDescent="0.2">
      <c r="A407" s="14"/>
      <c r="B407" s="15" t="s">
        <v>383</v>
      </c>
      <c r="C407" s="16">
        <v>175</v>
      </c>
      <c r="D407" s="16">
        <v>185</v>
      </c>
      <c r="E407" s="17">
        <f t="shared" si="47"/>
        <v>9.111735915859627E-3</v>
      </c>
      <c r="F407" s="17">
        <f t="shared" si="48"/>
        <v>8.7619588898361269E-3</v>
      </c>
      <c r="G407" s="17">
        <f t="shared" si="50"/>
        <v>5.7142857142857141E-2</v>
      </c>
      <c r="H407" s="17">
        <f t="shared" si="49"/>
        <v>5.2067062376340723E-4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4.736193994506015E-5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60</v>
      </c>
      <c r="D409" s="16">
        <v>69</v>
      </c>
      <c r="E409" s="17">
        <f t="shared" si="47"/>
        <v>3.1240237425804438E-3</v>
      </c>
      <c r="F409" s="17">
        <f t="shared" si="48"/>
        <v>3.2679738562091504E-3</v>
      </c>
      <c r="G409" s="17">
        <f t="shared" si="50"/>
        <v>0.15</v>
      </c>
      <c r="H409" s="17">
        <f t="shared" si="49"/>
        <v>4.6860356138706655E-4</v>
      </c>
    </row>
    <row r="410" spans="1:8" ht="25.5" x14ac:dyDescent="0.2">
      <c r="A410" s="14"/>
      <c r="B410" s="15" t="s">
        <v>386</v>
      </c>
      <c r="C410" s="16">
        <v>32</v>
      </c>
      <c r="D410" s="16">
        <v>35</v>
      </c>
      <c r="E410" s="17">
        <f t="shared" si="47"/>
        <v>1.6661459960429033E-3</v>
      </c>
      <c r="F410" s="17">
        <f t="shared" si="48"/>
        <v>1.6576678980771053E-3</v>
      </c>
      <c r="G410" s="17">
        <f t="shared" si="50"/>
        <v>9.375E-2</v>
      </c>
      <c r="H410" s="17">
        <f t="shared" si="49"/>
        <v>1.5620118712902218E-4</v>
      </c>
    </row>
    <row r="411" spans="1:8" x14ac:dyDescent="0.2">
      <c r="A411" s="14"/>
      <c r="B411" s="15" t="s">
        <v>387</v>
      </c>
      <c r="C411" s="16">
        <v>12</v>
      </c>
      <c r="D411" s="16">
        <v>8</v>
      </c>
      <c r="E411" s="17">
        <f t="shared" si="47"/>
        <v>6.248047485160887E-4</v>
      </c>
      <c r="F411" s="17">
        <f t="shared" si="48"/>
        <v>3.788955195604812E-4</v>
      </c>
      <c r="G411" s="17">
        <f t="shared" si="50"/>
        <v>-0.33333333333333331</v>
      </c>
      <c r="H411" s="17">
        <f t="shared" si="49"/>
        <v>-2.0826824950536288E-4</v>
      </c>
    </row>
    <row r="412" spans="1:8" x14ac:dyDescent="0.2">
      <c r="A412" s="14"/>
      <c r="B412" s="15" t="s">
        <v>388</v>
      </c>
      <c r="C412" s="16">
        <v>24</v>
      </c>
      <c r="D412" s="16">
        <v>19</v>
      </c>
      <c r="E412" s="17">
        <f t="shared" si="47"/>
        <v>1.2496094970321774E-3</v>
      </c>
      <c r="F412" s="17">
        <f t="shared" si="48"/>
        <v>8.9987685895614284E-4</v>
      </c>
      <c r="G412" s="17">
        <f t="shared" si="50"/>
        <v>-0.20833333333333334</v>
      </c>
      <c r="H412" s="17">
        <f t="shared" si="49"/>
        <v>-2.6033531188170362E-4</v>
      </c>
    </row>
    <row r="413" spans="1:8" x14ac:dyDescent="0.2">
      <c r="A413" s="14"/>
      <c r="B413" s="15" t="s">
        <v>389</v>
      </c>
      <c r="C413" s="16">
        <v>19</v>
      </c>
      <c r="D413" s="16">
        <v>5</v>
      </c>
      <c r="E413" s="17">
        <f t="shared" si="47"/>
        <v>9.8927418515047378E-4</v>
      </c>
      <c r="F413" s="17">
        <f t="shared" si="48"/>
        <v>2.3680969972530075E-4</v>
      </c>
      <c r="G413" s="17">
        <f t="shared" si="50"/>
        <v>-0.73684210526315785</v>
      </c>
      <c r="H413" s="17">
        <f t="shared" si="49"/>
        <v>-7.2893887326877017E-4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5.2067062376340727E-5</v>
      </c>
      <c r="F414" s="17" t="str">
        <f t="shared" si="48"/>
        <v/>
      </c>
      <c r="G414" s="17">
        <f t="shared" si="50"/>
        <v>-1</v>
      </c>
      <c r="H414" s="17">
        <f t="shared" si="49"/>
        <v>-5.2067062376340727E-5</v>
      </c>
    </row>
    <row r="415" spans="1:8" ht="25.5" x14ac:dyDescent="0.2">
      <c r="A415" s="14"/>
      <c r="B415" s="15" t="s">
        <v>391</v>
      </c>
      <c r="C415" s="16">
        <v>1</v>
      </c>
      <c r="D415" s="16">
        <v>5</v>
      </c>
      <c r="E415" s="17">
        <f t="shared" si="47"/>
        <v>5.2067062376340727E-5</v>
      </c>
      <c r="F415" s="17">
        <f t="shared" si="48"/>
        <v>2.3680969972530075E-4</v>
      </c>
      <c r="G415" s="17">
        <f t="shared" si="50"/>
        <v>4</v>
      </c>
      <c r="H415" s="17">
        <f t="shared" si="49"/>
        <v>2.0826824950536291E-4</v>
      </c>
    </row>
    <row r="416" spans="1:8" ht="25.5" x14ac:dyDescent="0.2">
      <c r="A416" s="14"/>
      <c r="B416" s="15" t="s">
        <v>392</v>
      </c>
      <c r="C416" s="16">
        <v>3</v>
      </c>
      <c r="D416" s="16">
        <v>6</v>
      </c>
      <c r="E416" s="17">
        <f t="shared" si="47"/>
        <v>1.5620118712902218E-4</v>
      </c>
      <c r="F416" s="17">
        <f t="shared" si="48"/>
        <v>2.841716396703609E-4</v>
      </c>
      <c r="G416" s="17">
        <f t="shared" si="50"/>
        <v>1</v>
      </c>
      <c r="H416" s="17">
        <f t="shared" si="49"/>
        <v>1.5620118712902218E-4</v>
      </c>
    </row>
    <row r="417" spans="1:8" x14ac:dyDescent="0.2">
      <c r="A417" s="14"/>
      <c r="B417" s="15" t="s">
        <v>393</v>
      </c>
      <c r="C417" s="16">
        <v>23</v>
      </c>
      <c r="D417" s="16">
        <v>88</v>
      </c>
      <c r="E417" s="17">
        <f t="shared" si="47"/>
        <v>1.1975424346558367E-3</v>
      </c>
      <c r="F417" s="17">
        <f t="shared" si="48"/>
        <v>4.1678507151652932E-3</v>
      </c>
      <c r="G417" s="17">
        <f t="shared" si="50"/>
        <v>2.8260869565217392</v>
      </c>
      <c r="H417" s="17">
        <f t="shared" si="49"/>
        <v>3.3843590544621474E-3</v>
      </c>
    </row>
    <row r="418" spans="1:8" x14ac:dyDescent="0.2">
      <c r="A418" s="14"/>
      <c r="B418" s="15" t="s">
        <v>394</v>
      </c>
      <c r="C418" s="16">
        <v>504</v>
      </c>
      <c r="D418" s="16">
        <v>1951</v>
      </c>
      <c r="E418" s="17">
        <f t="shared" si="47"/>
        <v>2.6241799437675725E-2</v>
      </c>
      <c r="F418" s="17">
        <f t="shared" si="48"/>
        <v>9.2403144832812353E-2</v>
      </c>
      <c r="G418" s="17">
        <f t="shared" si="50"/>
        <v>2.871031746031746</v>
      </c>
      <c r="H418" s="17">
        <f t="shared" si="49"/>
        <v>7.5341039258565029E-2</v>
      </c>
    </row>
    <row r="419" spans="1:8" x14ac:dyDescent="0.2">
      <c r="A419" s="14"/>
      <c r="B419" s="15" t="s">
        <v>395</v>
      </c>
      <c r="C419" s="16">
        <v>2</v>
      </c>
      <c r="D419" s="16">
        <v>4</v>
      </c>
      <c r="E419" s="17">
        <f t="shared" si="47"/>
        <v>1.0413412475268145E-4</v>
      </c>
      <c r="F419" s="17">
        <f t="shared" si="48"/>
        <v>1.894477597802406E-4</v>
      </c>
      <c r="G419" s="17">
        <f t="shared" si="50"/>
        <v>1</v>
      </c>
      <c r="H419" s="17">
        <f t="shared" si="49"/>
        <v>1.0413412475268145E-4</v>
      </c>
    </row>
    <row r="420" spans="1:8" x14ac:dyDescent="0.2">
      <c r="A420" s="14"/>
      <c r="B420" s="15" t="s">
        <v>396</v>
      </c>
      <c r="C420" s="16">
        <v>21</v>
      </c>
      <c r="D420" s="16">
        <v>18</v>
      </c>
      <c r="E420" s="17">
        <f t="shared" ref="E420:E483" si="51">+IF(C420=0,"",C420/C$356)</f>
        <v>1.0934083099031554E-3</v>
      </c>
      <c r="F420" s="17">
        <f t="shared" ref="F420:F483" si="52">+IF(D420=0,"",D420/D$356)</f>
        <v>8.5251491901108269E-4</v>
      </c>
      <c r="G420" s="17">
        <f t="shared" si="50"/>
        <v>-0.14285714285714285</v>
      </c>
      <c r="H420" s="17">
        <f t="shared" ref="H420:H483" si="53">+IF(OR(AND(E420=""),(G420="")),"",E420*G420)</f>
        <v>-1.5620118712902218E-4</v>
      </c>
    </row>
    <row r="421" spans="1:8" x14ac:dyDescent="0.2">
      <c r="A421" s="14"/>
      <c r="B421" s="15" t="s">
        <v>397</v>
      </c>
      <c r="C421" s="16">
        <v>2</v>
      </c>
      <c r="D421" s="16">
        <v>1</v>
      </c>
      <c r="E421" s="17">
        <f t="shared" si="51"/>
        <v>1.0413412475268145E-4</v>
      </c>
      <c r="F421" s="17">
        <f t="shared" si="52"/>
        <v>4.736193994506015E-5</v>
      </c>
      <c r="G421" s="17">
        <f t="shared" ref="G421:G484" si="54">+IF(AND(C421=0,D421=0)," ",IF(C421=0,1,IF(D421=0,-1,(D421-C421)/C421)))</f>
        <v>-0.5</v>
      </c>
      <c r="H421" s="17">
        <f t="shared" si="53"/>
        <v>-5.2067062376340727E-5</v>
      </c>
    </row>
    <row r="422" spans="1:8" x14ac:dyDescent="0.2">
      <c r="A422" s="14"/>
      <c r="B422" s="15" t="s">
        <v>398</v>
      </c>
      <c r="C422" s="16">
        <v>2</v>
      </c>
      <c r="D422" s="16">
        <v>0</v>
      </c>
      <c r="E422" s="17">
        <f t="shared" si="51"/>
        <v>1.0413412475268145E-4</v>
      </c>
      <c r="F422" s="17" t="str">
        <f t="shared" si="52"/>
        <v/>
      </c>
      <c r="G422" s="17">
        <f t="shared" si="54"/>
        <v>-1</v>
      </c>
      <c r="H422" s="17">
        <f t="shared" si="53"/>
        <v>-1.0413412475268145E-4</v>
      </c>
    </row>
    <row r="423" spans="1:8" x14ac:dyDescent="0.2">
      <c r="A423" s="14"/>
      <c r="B423" s="15" t="s">
        <v>399</v>
      </c>
      <c r="C423" s="16">
        <v>6</v>
      </c>
      <c r="D423" s="16">
        <v>1</v>
      </c>
      <c r="E423" s="17">
        <f t="shared" si="51"/>
        <v>3.1240237425804435E-4</v>
      </c>
      <c r="F423" s="17">
        <f t="shared" si="52"/>
        <v>4.736193994506015E-5</v>
      </c>
      <c r="G423" s="17">
        <f t="shared" si="54"/>
        <v>-0.83333333333333337</v>
      </c>
      <c r="H423" s="17">
        <f t="shared" si="53"/>
        <v>-2.6033531188170362E-4</v>
      </c>
    </row>
    <row r="424" spans="1:8" x14ac:dyDescent="0.2">
      <c r="A424" s="14"/>
      <c r="B424" s="15" t="s">
        <v>400</v>
      </c>
      <c r="C424" s="16">
        <v>9</v>
      </c>
      <c r="D424" s="16">
        <v>12</v>
      </c>
      <c r="E424" s="17">
        <f t="shared" si="51"/>
        <v>4.6860356138706655E-4</v>
      </c>
      <c r="F424" s="17">
        <f t="shared" si="52"/>
        <v>5.6834327934072179E-4</v>
      </c>
      <c r="G424" s="17">
        <f t="shared" si="54"/>
        <v>0.33333333333333331</v>
      </c>
      <c r="H424" s="17">
        <f t="shared" si="53"/>
        <v>1.5620118712902218E-4</v>
      </c>
    </row>
    <row r="425" spans="1:8" x14ac:dyDescent="0.2">
      <c r="A425" s="14"/>
      <c r="B425" s="15" t="s">
        <v>401</v>
      </c>
      <c r="C425" s="16">
        <v>3</v>
      </c>
      <c r="D425" s="16">
        <v>14</v>
      </c>
      <c r="E425" s="17">
        <f t="shared" si="51"/>
        <v>1.5620118712902218E-4</v>
      </c>
      <c r="F425" s="17">
        <f t="shared" si="52"/>
        <v>6.6306715923084209E-4</v>
      </c>
      <c r="G425" s="17">
        <f t="shared" si="54"/>
        <v>3.6666666666666665</v>
      </c>
      <c r="H425" s="17">
        <f t="shared" si="53"/>
        <v>5.7273768613974791E-4</v>
      </c>
    </row>
    <row r="426" spans="1:8" x14ac:dyDescent="0.2">
      <c r="A426" s="14"/>
      <c r="B426" s="15" t="s">
        <v>402</v>
      </c>
      <c r="C426" s="16">
        <v>28</v>
      </c>
      <c r="D426" s="16">
        <v>4</v>
      </c>
      <c r="E426" s="17">
        <f t="shared" si="51"/>
        <v>1.4578777465375403E-3</v>
      </c>
      <c r="F426" s="17">
        <f t="shared" si="52"/>
        <v>1.894477597802406E-4</v>
      </c>
      <c r="G426" s="17">
        <f t="shared" si="54"/>
        <v>-0.8571428571428571</v>
      </c>
      <c r="H426" s="17">
        <f t="shared" si="53"/>
        <v>-1.2496094970321774E-3</v>
      </c>
    </row>
    <row r="427" spans="1:8" x14ac:dyDescent="0.2">
      <c r="A427" s="14"/>
      <c r="B427" s="15" t="s">
        <v>403</v>
      </c>
      <c r="C427" s="16">
        <v>54</v>
      </c>
      <c r="D427" s="16">
        <v>6</v>
      </c>
      <c r="E427" s="17">
        <f t="shared" si="51"/>
        <v>2.8116213683223993E-3</v>
      </c>
      <c r="F427" s="17">
        <f t="shared" si="52"/>
        <v>2.841716396703609E-4</v>
      </c>
      <c r="G427" s="17">
        <f t="shared" si="54"/>
        <v>-0.88888888888888884</v>
      </c>
      <c r="H427" s="17">
        <f t="shared" si="53"/>
        <v>-2.4992189940643548E-3</v>
      </c>
    </row>
    <row r="428" spans="1:8" x14ac:dyDescent="0.2">
      <c r="A428" s="14"/>
      <c r="B428" s="15" t="s">
        <v>404</v>
      </c>
      <c r="C428" s="16">
        <v>515</v>
      </c>
      <c r="D428" s="16">
        <v>638</v>
      </c>
      <c r="E428" s="17">
        <f t="shared" si="51"/>
        <v>2.6814537123815475E-2</v>
      </c>
      <c r="F428" s="17">
        <f t="shared" si="52"/>
        <v>3.0216917684948375E-2</v>
      </c>
      <c r="G428" s="17">
        <f t="shared" si="54"/>
        <v>0.23883495145631067</v>
      </c>
      <c r="H428" s="17">
        <f t="shared" si="53"/>
        <v>6.404248672289909E-3</v>
      </c>
    </row>
    <row r="429" spans="1:8" x14ac:dyDescent="0.2">
      <c r="A429" s="14"/>
      <c r="B429" s="15" t="s">
        <v>405</v>
      </c>
      <c r="C429" s="16">
        <v>5</v>
      </c>
      <c r="D429" s="16">
        <v>1</v>
      </c>
      <c r="E429" s="17">
        <f t="shared" si="51"/>
        <v>2.6033531188170362E-4</v>
      </c>
      <c r="F429" s="17">
        <f t="shared" si="52"/>
        <v>4.736193994506015E-5</v>
      </c>
      <c r="G429" s="17">
        <f t="shared" si="54"/>
        <v>-0.8</v>
      </c>
      <c r="H429" s="17">
        <f t="shared" si="53"/>
        <v>-2.0826824950536291E-4</v>
      </c>
    </row>
    <row r="430" spans="1:8" x14ac:dyDescent="0.2">
      <c r="A430" s="14"/>
      <c r="B430" s="15" t="s">
        <v>406</v>
      </c>
      <c r="C430" s="16">
        <v>11</v>
      </c>
      <c r="D430" s="16">
        <v>20</v>
      </c>
      <c r="E430" s="17">
        <f t="shared" si="51"/>
        <v>5.7273768613974802E-4</v>
      </c>
      <c r="F430" s="17">
        <f t="shared" si="52"/>
        <v>9.4723879890120299E-4</v>
      </c>
      <c r="G430" s="17">
        <f t="shared" si="54"/>
        <v>0.81818181818181823</v>
      </c>
      <c r="H430" s="17">
        <f t="shared" si="53"/>
        <v>4.6860356138706661E-4</v>
      </c>
    </row>
    <row r="431" spans="1:8" x14ac:dyDescent="0.2">
      <c r="A431" s="14"/>
      <c r="B431" s="15" t="s">
        <v>407</v>
      </c>
      <c r="C431" s="16">
        <v>25</v>
      </c>
      <c r="D431" s="16">
        <v>25</v>
      </c>
      <c r="E431" s="17">
        <f t="shared" si="51"/>
        <v>1.3016765594085181E-3</v>
      </c>
      <c r="F431" s="17">
        <f t="shared" si="52"/>
        <v>1.1840484986265038E-3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12</v>
      </c>
      <c r="D432" s="16">
        <v>35</v>
      </c>
      <c r="E432" s="17">
        <f t="shared" si="51"/>
        <v>6.248047485160887E-4</v>
      </c>
      <c r="F432" s="17">
        <f t="shared" si="52"/>
        <v>1.6576678980771053E-3</v>
      </c>
      <c r="G432" s="17">
        <f t="shared" si="54"/>
        <v>1.9166666666666667</v>
      </c>
      <c r="H432" s="17">
        <f t="shared" si="53"/>
        <v>1.1975424346558367E-3</v>
      </c>
    </row>
    <row r="433" spans="1:8" x14ac:dyDescent="0.2">
      <c r="A433" s="14"/>
      <c r="B433" s="15" t="s">
        <v>409</v>
      </c>
      <c r="C433" s="16">
        <v>20</v>
      </c>
      <c r="D433" s="16">
        <v>26</v>
      </c>
      <c r="E433" s="17">
        <f t="shared" si="51"/>
        <v>1.0413412475268145E-3</v>
      </c>
      <c r="F433" s="17">
        <f t="shared" si="52"/>
        <v>1.2314104385715639E-3</v>
      </c>
      <c r="G433" s="17">
        <f t="shared" si="54"/>
        <v>0.3</v>
      </c>
      <c r="H433" s="17">
        <f t="shared" si="53"/>
        <v>3.1240237425804435E-4</v>
      </c>
    </row>
    <row r="434" spans="1:8" x14ac:dyDescent="0.2">
      <c r="A434" s="14"/>
      <c r="B434" s="15" t="s">
        <v>410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4.736193994506015E-5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4.736193994506015E-5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12</v>
      </c>
      <c r="D436" s="16">
        <v>15</v>
      </c>
      <c r="E436" s="17">
        <f t="shared" si="51"/>
        <v>6.248047485160887E-4</v>
      </c>
      <c r="F436" s="17">
        <f t="shared" si="52"/>
        <v>7.1042909917590224E-4</v>
      </c>
      <c r="G436" s="17">
        <f t="shared" si="54"/>
        <v>0.25</v>
      </c>
      <c r="H436" s="17">
        <f t="shared" si="53"/>
        <v>1.5620118712902218E-4</v>
      </c>
    </row>
    <row r="437" spans="1:8" x14ac:dyDescent="0.2">
      <c r="A437" s="14"/>
      <c r="B437" s="15" t="s">
        <v>413</v>
      </c>
      <c r="C437" s="16">
        <v>27</v>
      </c>
      <c r="D437" s="16">
        <v>29</v>
      </c>
      <c r="E437" s="17">
        <f t="shared" si="51"/>
        <v>1.4058106841611997E-3</v>
      </c>
      <c r="F437" s="17">
        <f t="shared" si="52"/>
        <v>1.3734962584067444E-3</v>
      </c>
      <c r="G437" s="17">
        <f t="shared" si="54"/>
        <v>7.407407407407407E-2</v>
      </c>
      <c r="H437" s="17">
        <f t="shared" si="53"/>
        <v>1.0413412475268145E-4</v>
      </c>
    </row>
    <row r="438" spans="1:8" x14ac:dyDescent="0.2">
      <c r="A438" s="14"/>
      <c r="B438" s="15" t="s">
        <v>414</v>
      </c>
      <c r="C438" s="16">
        <v>2</v>
      </c>
      <c r="D438" s="16">
        <v>11</v>
      </c>
      <c r="E438" s="17">
        <f t="shared" si="51"/>
        <v>1.0413412475268145E-4</v>
      </c>
      <c r="F438" s="17">
        <f t="shared" si="52"/>
        <v>5.2098133939566164E-4</v>
      </c>
      <c r="G438" s="17">
        <f t="shared" si="54"/>
        <v>4.5</v>
      </c>
      <c r="H438" s="17">
        <f t="shared" si="53"/>
        <v>4.6860356138706655E-4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2</v>
      </c>
      <c r="E441" s="17">
        <f t="shared" si="51"/>
        <v>1.5620118712902218E-4</v>
      </c>
      <c r="F441" s="17">
        <f t="shared" si="52"/>
        <v>9.4723879890120299E-5</v>
      </c>
      <c r="G441" s="17">
        <f t="shared" si="54"/>
        <v>-0.33333333333333331</v>
      </c>
      <c r="H441" s="17">
        <f t="shared" si="53"/>
        <v>-5.2067062376340721E-5</v>
      </c>
    </row>
    <row r="442" spans="1:8" ht="25.5" x14ac:dyDescent="0.2">
      <c r="A442" s="14"/>
      <c r="B442" s="15" t="s">
        <v>418</v>
      </c>
      <c r="C442" s="16">
        <v>100</v>
      </c>
      <c r="D442" s="16">
        <v>200</v>
      </c>
      <c r="E442" s="17">
        <f t="shared" si="51"/>
        <v>5.2067062376340723E-3</v>
      </c>
      <c r="F442" s="17">
        <f t="shared" si="52"/>
        <v>9.4723879890120308E-3</v>
      </c>
      <c r="G442" s="17">
        <f t="shared" si="54"/>
        <v>1</v>
      </c>
      <c r="H442" s="17">
        <f t="shared" si="53"/>
        <v>5.2067062376340723E-3</v>
      </c>
    </row>
    <row r="443" spans="1:8" x14ac:dyDescent="0.2">
      <c r="A443" s="14"/>
      <c r="B443" s="15" t="s">
        <v>419</v>
      </c>
      <c r="C443" s="16">
        <v>4</v>
      </c>
      <c r="D443" s="16">
        <v>78</v>
      </c>
      <c r="E443" s="17">
        <f t="shared" si="51"/>
        <v>2.0826824950536291E-4</v>
      </c>
      <c r="F443" s="17">
        <f t="shared" si="52"/>
        <v>3.6942313157146919E-3</v>
      </c>
      <c r="G443" s="17">
        <f t="shared" si="54"/>
        <v>18.5</v>
      </c>
      <c r="H443" s="17">
        <f t="shared" si="53"/>
        <v>3.8529626158492138E-3</v>
      </c>
    </row>
    <row r="444" spans="1:8" ht="25.5" x14ac:dyDescent="0.2">
      <c r="A444" s="14"/>
      <c r="B444" s="15" t="s">
        <v>420</v>
      </c>
      <c r="C444" s="16">
        <v>19</v>
      </c>
      <c r="D444" s="16">
        <v>9</v>
      </c>
      <c r="E444" s="17">
        <f t="shared" si="51"/>
        <v>9.8927418515047378E-4</v>
      </c>
      <c r="F444" s="17">
        <f t="shared" si="52"/>
        <v>4.2625745950554135E-4</v>
      </c>
      <c r="G444" s="17">
        <f t="shared" si="54"/>
        <v>-0.52631578947368418</v>
      </c>
      <c r="H444" s="17">
        <f t="shared" si="53"/>
        <v>-5.2067062376340723E-4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4.736193994506015E-5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3</v>
      </c>
      <c r="D446" s="16">
        <v>3</v>
      </c>
      <c r="E446" s="17">
        <f t="shared" si="51"/>
        <v>1.5620118712902218E-4</v>
      </c>
      <c r="F446" s="17">
        <f t="shared" si="52"/>
        <v>1.4208581983518045E-4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423</v>
      </c>
      <c r="C447" s="16">
        <v>4</v>
      </c>
      <c r="D447" s="16">
        <v>3</v>
      </c>
      <c r="E447" s="17">
        <f t="shared" si="51"/>
        <v>2.0826824950536291E-4</v>
      </c>
      <c r="F447" s="17">
        <f t="shared" si="52"/>
        <v>1.4208581983518045E-4</v>
      </c>
      <c r="G447" s="17">
        <f t="shared" si="54"/>
        <v>-0.25</v>
      </c>
      <c r="H447" s="17">
        <f t="shared" si="53"/>
        <v>-5.2067062376340727E-5</v>
      </c>
    </row>
    <row r="448" spans="1:8" x14ac:dyDescent="0.2">
      <c r="A448" s="14"/>
      <c r="B448" s="15" t="s">
        <v>424</v>
      </c>
      <c r="C448" s="16">
        <v>5</v>
      </c>
      <c r="D448" s="16">
        <v>33</v>
      </c>
      <c r="E448" s="17">
        <f t="shared" si="51"/>
        <v>2.6033531188170362E-4</v>
      </c>
      <c r="F448" s="17">
        <f t="shared" si="52"/>
        <v>1.562944018186985E-3</v>
      </c>
      <c r="G448" s="17">
        <f t="shared" si="54"/>
        <v>5.6</v>
      </c>
      <c r="H448" s="17">
        <f t="shared" si="53"/>
        <v>1.4578777465375401E-3</v>
      </c>
    </row>
    <row r="449" spans="1:8" x14ac:dyDescent="0.2">
      <c r="A449" s="14"/>
      <c r="B449" s="15" t="s">
        <v>425</v>
      </c>
      <c r="C449" s="16">
        <v>8</v>
      </c>
      <c r="D449" s="16">
        <v>8</v>
      </c>
      <c r="E449" s="17">
        <f t="shared" si="51"/>
        <v>4.1653649901072582E-4</v>
      </c>
      <c r="F449" s="17">
        <f t="shared" si="52"/>
        <v>3.788955195604812E-4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21</v>
      </c>
      <c r="E451" s="17">
        <f t="shared" si="51"/>
        <v>1.0413412475268145E-4</v>
      </c>
      <c r="F451" s="17">
        <f t="shared" si="52"/>
        <v>9.9460073884626325E-4</v>
      </c>
      <c r="G451" s="17">
        <f t="shared" si="54"/>
        <v>9.5</v>
      </c>
      <c r="H451" s="17">
        <f t="shared" si="53"/>
        <v>9.8927418515047378E-4</v>
      </c>
    </row>
    <row r="452" spans="1:8" x14ac:dyDescent="0.2">
      <c r="A452" s="14"/>
      <c r="B452" s="15" t="s">
        <v>428</v>
      </c>
      <c r="C452" s="16">
        <v>214</v>
      </c>
      <c r="D452" s="16">
        <v>120</v>
      </c>
      <c r="E452" s="17">
        <f t="shared" si="51"/>
        <v>1.1142351348536916E-2</v>
      </c>
      <c r="F452" s="17">
        <f t="shared" si="52"/>
        <v>5.6834327934072179E-3</v>
      </c>
      <c r="G452" s="17">
        <f t="shared" si="54"/>
        <v>-0.43925233644859812</v>
      </c>
      <c r="H452" s="17">
        <f t="shared" si="53"/>
        <v>-4.8943038633760287E-3</v>
      </c>
    </row>
    <row r="453" spans="1:8" x14ac:dyDescent="0.2">
      <c r="A453" s="14"/>
      <c r="B453" s="15" t="s">
        <v>429</v>
      </c>
      <c r="C453" s="16">
        <v>107</v>
      </c>
      <c r="D453" s="16">
        <v>226</v>
      </c>
      <c r="E453" s="17">
        <f t="shared" si="51"/>
        <v>5.5711756742684582E-3</v>
      </c>
      <c r="F453" s="17">
        <f t="shared" si="52"/>
        <v>1.0703798427583594E-2</v>
      </c>
      <c r="G453" s="17">
        <f t="shared" si="54"/>
        <v>1.1121495327102804</v>
      </c>
      <c r="H453" s="17">
        <f t="shared" si="53"/>
        <v>6.1959804227845472E-3</v>
      </c>
    </row>
    <row r="454" spans="1:8" x14ac:dyDescent="0.2">
      <c r="A454" s="14"/>
      <c r="B454" s="15" t="s">
        <v>430</v>
      </c>
      <c r="C454" s="16">
        <v>2</v>
      </c>
      <c r="D454" s="16">
        <v>0</v>
      </c>
      <c r="E454" s="17">
        <f t="shared" si="51"/>
        <v>1.0413412475268145E-4</v>
      </c>
      <c r="F454" s="17" t="str">
        <f t="shared" si="52"/>
        <v/>
      </c>
      <c r="G454" s="17">
        <f t="shared" si="54"/>
        <v>-1</v>
      </c>
      <c r="H454" s="17">
        <f t="shared" si="53"/>
        <v>-1.0413412475268145E-4</v>
      </c>
    </row>
    <row r="455" spans="1:8" x14ac:dyDescent="0.2">
      <c r="A455" s="14"/>
      <c r="B455" s="15" t="s">
        <v>431</v>
      </c>
      <c r="C455" s="16">
        <v>215</v>
      </c>
      <c r="D455" s="16">
        <v>89</v>
      </c>
      <c r="E455" s="17">
        <f t="shared" si="51"/>
        <v>1.1194418410913256E-2</v>
      </c>
      <c r="F455" s="17">
        <f t="shared" si="52"/>
        <v>4.2152126551103534E-3</v>
      </c>
      <c r="G455" s="17">
        <f t="shared" si="54"/>
        <v>-0.586046511627907</v>
      </c>
      <c r="H455" s="17">
        <f t="shared" si="53"/>
        <v>-6.5604498594189313E-3</v>
      </c>
    </row>
    <row r="456" spans="1:8" x14ac:dyDescent="0.2">
      <c r="A456" s="14"/>
      <c r="B456" s="15" t="s">
        <v>432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4.736193994506015E-5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13</v>
      </c>
      <c r="D458" s="16">
        <v>1</v>
      </c>
      <c r="E458" s="17">
        <f t="shared" si="51"/>
        <v>6.7687181089242949E-4</v>
      </c>
      <c r="F458" s="17">
        <f t="shared" si="52"/>
        <v>4.736193994506015E-5</v>
      </c>
      <c r="G458" s="17">
        <f t="shared" si="54"/>
        <v>-0.92307692307692313</v>
      </c>
      <c r="H458" s="17">
        <f t="shared" si="53"/>
        <v>-6.2480474851608881E-4</v>
      </c>
    </row>
    <row r="459" spans="1:8" x14ac:dyDescent="0.2">
      <c r="A459" s="14"/>
      <c r="B459" s="15" t="s">
        <v>435</v>
      </c>
      <c r="C459" s="16">
        <v>21</v>
      </c>
      <c r="D459" s="16">
        <v>1</v>
      </c>
      <c r="E459" s="17">
        <f t="shared" si="51"/>
        <v>1.0934083099031554E-3</v>
      </c>
      <c r="F459" s="17">
        <f t="shared" si="52"/>
        <v>4.736193994506015E-5</v>
      </c>
      <c r="G459" s="17">
        <f t="shared" si="54"/>
        <v>-0.95238095238095233</v>
      </c>
      <c r="H459" s="17">
        <f t="shared" si="53"/>
        <v>-1.0413412475268145E-3</v>
      </c>
    </row>
    <row r="460" spans="1:8" x14ac:dyDescent="0.2">
      <c r="A460" s="14"/>
      <c r="B460" s="15" t="s">
        <v>436</v>
      </c>
      <c r="C460" s="16">
        <v>34</v>
      </c>
      <c r="D460" s="16">
        <v>39</v>
      </c>
      <c r="E460" s="17">
        <f t="shared" si="51"/>
        <v>1.7702801207955846E-3</v>
      </c>
      <c r="F460" s="17">
        <f t="shared" si="52"/>
        <v>1.8471156578573459E-3</v>
      </c>
      <c r="G460" s="17">
        <f t="shared" si="54"/>
        <v>0.14705882352941177</v>
      </c>
      <c r="H460" s="17">
        <f t="shared" si="53"/>
        <v>2.6033531188170362E-4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4.736193994506015E-5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70</v>
      </c>
      <c r="D463" s="16">
        <v>56</v>
      </c>
      <c r="E463" s="17">
        <f t="shared" si="51"/>
        <v>3.6446943663438511E-3</v>
      </c>
      <c r="F463" s="17">
        <f t="shared" si="52"/>
        <v>2.6522686369233684E-3</v>
      </c>
      <c r="G463" s="17">
        <f t="shared" si="54"/>
        <v>-0.2</v>
      </c>
      <c r="H463" s="17">
        <f t="shared" si="53"/>
        <v>-7.2893887326877028E-4</v>
      </c>
    </row>
    <row r="464" spans="1:8" x14ac:dyDescent="0.2">
      <c r="A464" s="14"/>
      <c r="B464" s="15" t="s">
        <v>440</v>
      </c>
      <c r="C464" s="16">
        <v>1</v>
      </c>
      <c r="D464" s="16">
        <v>1</v>
      </c>
      <c r="E464" s="17">
        <f t="shared" si="51"/>
        <v>5.2067062376340727E-5</v>
      </c>
      <c r="F464" s="17">
        <f t="shared" si="52"/>
        <v>4.736193994506015E-5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441</v>
      </c>
      <c r="C465" s="16">
        <v>76</v>
      </c>
      <c r="D465" s="16">
        <v>17</v>
      </c>
      <c r="E465" s="17">
        <f t="shared" si="51"/>
        <v>3.9570967406018951E-3</v>
      </c>
      <c r="F465" s="17">
        <f t="shared" si="52"/>
        <v>8.0515297906602254E-4</v>
      </c>
      <c r="G465" s="17">
        <f t="shared" si="54"/>
        <v>-0.77631578947368418</v>
      </c>
      <c r="H465" s="17">
        <f t="shared" si="53"/>
        <v>-3.0719566802041025E-3</v>
      </c>
    </row>
    <row r="466" spans="1:8" x14ac:dyDescent="0.2">
      <c r="A466" s="14"/>
      <c r="B466" s="15" t="s">
        <v>442</v>
      </c>
      <c r="C466" s="16">
        <v>148</v>
      </c>
      <c r="D466" s="16">
        <v>38</v>
      </c>
      <c r="E466" s="17">
        <f t="shared" si="51"/>
        <v>7.7059252316984276E-3</v>
      </c>
      <c r="F466" s="17">
        <f t="shared" si="52"/>
        <v>1.7997537179122857E-3</v>
      </c>
      <c r="G466" s="17">
        <f t="shared" si="54"/>
        <v>-0.7432432432432432</v>
      </c>
      <c r="H466" s="17">
        <f t="shared" si="53"/>
        <v>-5.7273768613974796E-3</v>
      </c>
    </row>
    <row r="467" spans="1:8" x14ac:dyDescent="0.2">
      <c r="A467" s="14"/>
      <c r="B467" s="15" t="s">
        <v>443</v>
      </c>
      <c r="C467" s="16">
        <v>65</v>
      </c>
      <c r="D467" s="16">
        <v>14</v>
      </c>
      <c r="E467" s="17">
        <f t="shared" si="51"/>
        <v>3.3843590544621474E-3</v>
      </c>
      <c r="F467" s="17">
        <f t="shared" si="52"/>
        <v>6.6306715923084209E-4</v>
      </c>
      <c r="G467" s="17">
        <f t="shared" si="54"/>
        <v>-0.7846153846153846</v>
      </c>
      <c r="H467" s="17">
        <f t="shared" si="53"/>
        <v>-2.6554201811933771E-3</v>
      </c>
    </row>
    <row r="468" spans="1:8" ht="25.5" x14ac:dyDescent="0.2">
      <c r="A468" s="14"/>
      <c r="B468" s="15" t="s">
        <v>444</v>
      </c>
      <c r="C468" s="16">
        <v>9</v>
      </c>
      <c r="D468" s="16">
        <v>4</v>
      </c>
      <c r="E468" s="17">
        <f t="shared" si="51"/>
        <v>4.6860356138706655E-4</v>
      </c>
      <c r="F468" s="17">
        <f t="shared" si="52"/>
        <v>1.894477597802406E-4</v>
      </c>
      <c r="G468" s="17">
        <f t="shared" si="54"/>
        <v>-0.55555555555555558</v>
      </c>
      <c r="H468" s="17">
        <f t="shared" si="53"/>
        <v>-2.6033531188170367E-4</v>
      </c>
    </row>
    <row r="469" spans="1:8" ht="25.5" x14ac:dyDescent="0.2">
      <c r="A469" s="14"/>
      <c r="B469" s="15" t="s">
        <v>445</v>
      </c>
      <c r="C469" s="16">
        <v>51</v>
      </c>
      <c r="D469" s="16">
        <v>70</v>
      </c>
      <c r="E469" s="17">
        <f t="shared" si="51"/>
        <v>2.6554201811933771E-3</v>
      </c>
      <c r="F469" s="17">
        <f t="shared" si="52"/>
        <v>3.3153357961542107E-3</v>
      </c>
      <c r="G469" s="17">
        <f t="shared" si="54"/>
        <v>0.37254901960784315</v>
      </c>
      <c r="H469" s="17">
        <f t="shared" si="53"/>
        <v>9.8927418515047378E-4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12</v>
      </c>
      <c r="D471" s="16">
        <v>4</v>
      </c>
      <c r="E471" s="17">
        <f t="shared" si="51"/>
        <v>6.248047485160887E-4</v>
      </c>
      <c r="F471" s="17">
        <f t="shared" si="52"/>
        <v>1.894477597802406E-4</v>
      </c>
      <c r="G471" s="17">
        <f t="shared" si="54"/>
        <v>-0.66666666666666663</v>
      </c>
      <c r="H471" s="17">
        <f t="shared" si="53"/>
        <v>-4.1653649901072576E-4</v>
      </c>
    </row>
    <row r="472" spans="1:8" ht="25.5" x14ac:dyDescent="0.2">
      <c r="A472" s="14"/>
      <c r="B472" s="15" t="s">
        <v>448</v>
      </c>
      <c r="C472" s="16">
        <v>3</v>
      </c>
      <c r="D472" s="16">
        <v>0</v>
      </c>
      <c r="E472" s="17">
        <f t="shared" si="51"/>
        <v>1.5620118712902218E-4</v>
      </c>
      <c r="F472" s="17" t="str">
        <f t="shared" si="52"/>
        <v/>
      </c>
      <c r="G472" s="17">
        <f t="shared" si="54"/>
        <v>-1</v>
      </c>
      <c r="H472" s="17">
        <f t="shared" si="53"/>
        <v>-1.5620118712902218E-4</v>
      </c>
    </row>
    <row r="473" spans="1:8" x14ac:dyDescent="0.2">
      <c r="A473" s="14"/>
      <c r="B473" s="15" t="s">
        <v>449</v>
      </c>
      <c r="C473" s="16">
        <v>54</v>
      </c>
      <c r="D473" s="16">
        <v>8</v>
      </c>
      <c r="E473" s="17">
        <f t="shared" si="51"/>
        <v>2.8116213683223993E-3</v>
      </c>
      <c r="F473" s="17">
        <f t="shared" si="52"/>
        <v>3.788955195604812E-4</v>
      </c>
      <c r="G473" s="17">
        <f t="shared" si="54"/>
        <v>-0.85185185185185186</v>
      </c>
      <c r="H473" s="17">
        <f t="shared" si="53"/>
        <v>-2.3950848693116734E-3</v>
      </c>
    </row>
    <row r="474" spans="1:8" x14ac:dyDescent="0.2">
      <c r="A474" s="14"/>
      <c r="B474" s="15" t="s">
        <v>450</v>
      </c>
      <c r="C474" s="16">
        <v>4</v>
      </c>
      <c r="D474" s="16">
        <v>19</v>
      </c>
      <c r="E474" s="17">
        <f t="shared" si="51"/>
        <v>2.0826824950536291E-4</v>
      </c>
      <c r="F474" s="17">
        <f t="shared" si="52"/>
        <v>8.9987685895614284E-4</v>
      </c>
      <c r="G474" s="17">
        <f t="shared" si="54"/>
        <v>3.75</v>
      </c>
      <c r="H474" s="17">
        <f t="shared" si="53"/>
        <v>7.8100593564511096E-4</v>
      </c>
    </row>
    <row r="475" spans="1:8" x14ac:dyDescent="0.2">
      <c r="A475" s="14"/>
      <c r="B475" s="15" t="s">
        <v>451</v>
      </c>
      <c r="C475" s="16">
        <v>35</v>
      </c>
      <c r="D475" s="16">
        <v>84</v>
      </c>
      <c r="E475" s="17">
        <f t="shared" si="51"/>
        <v>1.8223471831719255E-3</v>
      </c>
      <c r="F475" s="17">
        <f t="shared" si="52"/>
        <v>3.978402955385053E-3</v>
      </c>
      <c r="G475" s="17">
        <f t="shared" si="54"/>
        <v>1.4</v>
      </c>
      <c r="H475" s="17">
        <f t="shared" si="53"/>
        <v>2.5512860564406957E-3</v>
      </c>
    </row>
    <row r="476" spans="1:8" x14ac:dyDescent="0.2">
      <c r="A476" s="14"/>
      <c r="B476" s="15" t="s">
        <v>452</v>
      </c>
      <c r="C476" s="16">
        <v>12</v>
      </c>
      <c r="D476" s="16">
        <v>8</v>
      </c>
      <c r="E476" s="17">
        <f t="shared" si="51"/>
        <v>6.248047485160887E-4</v>
      </c>
      <c r="F476" s="17">
        <f t="shared" si="52"/>
        <v>3.788955195604812E-4</v>
      </c>
      <c r="G476" s="17">
        <f t="shared" si="54"/>
        <v>-0.33333333333333331</v>
      </c>
      <c r="H476" s="17">
        <f t="shared" si="53"/>
        <v>-2.0826824950536288E-4</v>
      </c>
    </row>
    <row r="477" spans="1:8" x14ac:dyDescent="0.2">
      <c r="A477" s="14"/>
      <c r="B477" s="15" t="s">
        <v>453</v>
      </c>
      <c r="C477" s="16">
        <v>10</v>
      </c>
      <c r="D477" s="16">
        <v>3</v>
      </c>
      <c r="E477" s="17">
        <f t="shared" si="51"/>
        <v>5.2067062376340723E-4</v>
      </c>
      <c r="F477" s="17">
        <f t="shared" si="52"/>
        <v>1.4208581983518045E-4</v>
      </c>
      <c r="G477" s="17">
        <f t="shared" si="54"/>
        <v>-0.7</v>
      </c>
      <c r="H477" s="17">
        <f t="shared" si="53"/>
        <v>-3.6446943663438503E-4</v>
      </c>
    </row>
    <row r="478" spans="1:8" x14ac:dyDescent="0.2">
      <c r="A478" s="14"/>
      <c r="B478" s="15" t="s">
        <v>454</v>
      </c>
      <c r="C478" s="16">
        <v>1</v>
      </c>
      <c r="D478" s="16">
        <v>2</v>
      </c>
      <c r="E478" s="17">
        <f t="shared" si="51"/>
        <v>5.2067062376340727E-5</v>
      </c>
      <c r="F478" s="17">
        <f t="shared" si="52"/>
        <v>9.4723879890120299E-5</v>
      </c>
      <c r="G478" s="17">
        <f t="shared" si="54"/>
        <v>1</v>
      </c>
      <c r="H478" s="17">
        <f t="shared" si="53"/>
        <v>5.2067062376340727E-5</v>
      </c>
    </row>
    <row r="479" spans="1:8" x14ac:dyDescent="0.2">
      <c r="A479" s="14"/>
      <c r="B479" s="15" t="s">
        <v>455</v>
      </c>
      <c r="C479" s="16">
        <v>37</v>
      </c>
      <c r="D479" s="16">
        <v>37</v>
      </c>
      <c r="E479" s="17">
        <f t="shared" si="51"/>
        <v>1.9264813079246069E-3</v>
      </c>
      <c r="F479" s="17">
        <f t="shared" si="52"/>
        <v>1.7523917779672256E-3</v>
      </c>
      <c r="G479" s="17">
        <f t="shared" si="54"/>
        <v>0</v>
      </c>
      <c r="H479" s="17">
        <f t="shared" si="53"/>
        <v>0</v>
      </c>
    </row>
    <row r="480" spans="1:8" x14ac:dyDescent="0.2">
      <c r="A480" s="14"/>
      <c r="B480" s="15" t="s">
        <v>456</v>
      </c>
      <c r="C480" s="16">
        <v>7</v>
      </c>
      <c r="D480" s="16">
        <v>4</v>
      </c>
      <c r="E480" s="17">
        <f t="shared" si="51"/>
        <v>3.6446943663438508E-4</v>
      </c>
      <c r="F480" s="17">
        <f t="shared" si="52"/>
        <v>1.894477597802406E-4</v>
      </c>
      <c r="G480" s="17">
        <f t="shared" si="54"/>
        <v>-0.42857142857142855</v>
      </c>
      <c r="H480" s="17">
        <f t="shared" si="53"/>
        <v>-1.5620118712902218E-4</v>
      </c>
    </row>
    <row r="481" spans="1:8" x14ac:dyDescent="0.2">
      <c r="A481" s="14"/>
      <c r="B481" s="15" t="s">
        <v>457</v>
      </c>
      <c r="C481" s="16">
        <v>182</v>
      </c>
      <c r="D481" s="16">
        <v>160</v>
      </c>
      <c r="E481" s="17">
        <f t="shared" si="51"/>
        <v>9.4762053524940128E-3</v>
      </c>
      <c r="F481" s="17">
        <f t="shared" si="52"/>
        <v>7.5779103912096239E-3</v>
      </c>
      <c r="G481" s="17">
        <f t="shared" si="54"/>
        <v>-0.12087912087912088</v>
      </c>
      <c r="H481" s="17">
        <f t="shared" si="53"/>
        <v>-1.145475372279496E-3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1</v>
      </c>
      <c r="E483" s="17">
        <f t="shared" si="51"/>
        <v>5.2067062376340727E-5</v>
      </c>
      <c r="F483" s="17">
        <f t="shared" si="52"/>
        <v>4.736193994506015E-5</v>
      </c>
      <c r="G483" s="17">
        <f t="shared" si="54"/>
        <v>0</v>
      </c>
      <c r="H483" s="17">
        <f t="shared" si="53"/>
        <v>0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5</v>
      </c>
      <c r="D485" s="16">
        <v>8</v>
      </c>
      <c r="E485" s="17">
        <f t="shared" si="55"/>
        <v>2.6033531188170362E-4</v>
      </c>
      <c r="F485" s="17">
        <f t="shared" si="56"/>
        <v>3.788955195604812E-4</v>
      </c>
      <c r="G485" s="17">
        <f t="shared" ref="G485:G548" si="58">+IF(AND(C485=0,D485=0)," ",IF(C485=0,1,IF(D485=0,-1,(D485-C485)/C485)))</f>
        <v>0.6</v>
      </c>
      <c r="H485" s="17">
        <f t="shared" si="57"/>
        <v>1.5620118712902218E-4</v>
      </c>
    </row>
    <row r="486" spans="1:8" x14ac:dyDescent="0.2">
      <c r="A486" s="14"/>
      <c r="B486" s="15" t="s">
        <v>462</v>
      </c>
      <c r="C486" s="16">
        <v>7</v>
      </c>
      <c r="D486" s="16">
        <v>4</v>
      </c>
      <c r="E486" s="17">
        <f t="shared" si="55"/>
        <v>3.6446943663438508E-4</v>
      </c>
      <c r="F486" s="17">
        <f t="shared" si="56"/>
        <v>1.894477597802406E-4</v>
      </c>
      <c r="G486" s="17">
        <f t="shared" si="58"/>
        <v>-0.42857142857142855</v>
      </c>
      <c r="H486" s="17">
        <f t="shared" si="57"/>
        <v>-1.5620118712902218E-4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2</v>
      </c>
      <c r="D488" s="16">
        <v>0</v>
      </c>
      <c r="E488" s="17">
        <f t="shared" si="55"/>
        <v>1.0413412475268145E-4</v>
      </c>
      <c r="F488" s="17" t="str">
        <f t="shared" si="56"/>
        <v/>
      </c>
      <c r="G488" s="17">
        <f t="shared" si="58"/>
        <v>-1</v>
      </c>
      <c r="H488" s="17">
        <f t="shared" si="57"/>
        <v>-1.0413412475268145E-4</v>
      </c>
    </row>
    <row r="489" spans="1:8" x14ac:dyDescent="0.2">
      <c r="A489" s="14"/>
      <c r="B489" s="15" t="s">
        <v>465</v>
      </c>
      <c r="C489" s="16">
        <v>90</v>
      </c>
      <c r="D489" s="16">
        <v>157</v>
      </c>
      <c r="E489" s="17">
        <f t="shared" si="55"/>
        <v>4.6860356138706651E-3</v>
      </c>
      <c r="F489" s="17">
        <f t="shared" si="56"/>
        <v>7.4358245713744432E-3</v>
      </c>
      <c r="G489" s="17">
        <f t="shared" si="58"/>
        <v>0.74444444444444446</v>
      </c>
      <c r="H489" s="17">
        <f t="shared" si="57"/>
        <v>3.4884931792148284E-3</v>
      </c>
    </row>
    <row r="490" spans="1:8" ht="25.5" x14ac:dyDescent="0.2">
      <c r="A490" s="14"/>
      <c r="B490" s="15" t="s">
        <v>466</v>
      </c>
      <c r="C490" s="16">
        <v>6</v>
      </c>
      <c r="D490" s="16">
        <v>6</v>
      </c>
      <c r="E490" s="17">
        <f t="shared" si="55"/>
        <v>3.1240237425804435E-4</v>
      </c>
      <c r="F490" s="17">
        <f t="shared" si="56"/>
        <v>2.841716396703609E-4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12</v>
      </c>
      <c r="D491" s="16">
        <v>7</v>
      </c>
      <c r="E491" s="17">
        <f t="shared" si="55"/>
        <v>6.248047485160887E-4</v>
      </c>
      <c r="F491" s="17">
        <f t="shared" si="56"/>
        <v>3.3153357961542105E-4</v>
      </c>
      <c r="G491" s="17">
        <f t="shared" si="58"/>
        <v>-0.41666666666666669</v>
      </c>
      <c r="H491" s="17">
        <f t="shared" si="57"/>
        <v>-2.6033531188170362E-4</v>
      </c>
    </row>
    <row r="492" spans="1:8" x14ac:dyDescent="0.2">
      <c r="A492" s="14"/>
      <c r="B492" s="15" t="s">
        <v>468</v>
      </c>
      <c r="C492" s="16">
        <v>2</v>
      </c>
      <c r="D492" s="16">
        <v>0</v>
      </c>
      <c r="E492" s="17">
        <f t="shared" si="55"/>
        <v>1.0413412475268145E-4</v>
      </c>
      <c r="F492" s="17" t="str">
        <f t="shared" si="56"/>
        <v/>
      </c>
      <c r="G492" s="17">
        <f t="shared" si="58"/>
        <v>-1</v>
      </c>
      <c r="H492" s="17">
        <f t="shared" si="57"/>
        <v>-1.0413412475268145E-4</v>
      </c>
    </row>
    <row r="493" spans="1:8" x14ac:dyDescent="0.2">
      <c r="A493" s="14"/>
      <c r="B493" s="15" t="s">
        <v>469</v>
      </c>
      <c r="C493" s="16">
        <v>6</v>
      </c>
      <c r="D493" s="16">
        <v>6</v>
      </c>
      <c r="E493" s="17">
        <f t="shared" si="55"/>
        <v>3.1240237425804435E-4</v>
      </c>
      <c r="F493" s="17">
        <f t="shared" si="56"/>
        <v>2.841716396703609E-4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83</v>
      </c>
      <c r="D494" s="16">
        <v>86</v>
      </c>
      <c r="E494" s="17">
        <f t="shared" si="55"/>
        <v>4.3215661772362801E-3</v>
      </c>
      <c r="F494" s="17">
        <f t="shared" si="56"/>
        <v>4.0731268352751726E-3</v>
      </c>
      <c r="G494" s="17">
        <f t="shared" si="58"/>
        <v>3.614457831325301E-2</v>
      </c>
      <c r="H494" s="17">
        <f t="shared" si="57"/>
        <v>1.5620118712902218E-4</v>
      </c>
    </row>
    <row r="495" spans="1:8" x14ac:dyDescent="0.2">
      <c r="A495" s="14"/>
      <c r="B495" s="15" t="s">
        <v>471</v>
      </c>
      <c r="C495" s="16">
        <v>3</v>
      </c>
      <c r="D495" s="16">
        <v>2</v>
      </c>
      <c r="E495" s="17">
        <f t="shared" si="55"/>
        <v>1.5620118712902218E-4</v>
      </c>
      <c r="F495" s="17">
        <f t="shared" si="56"/>
        <v>9.4723879890120299E-5</v>
      </c>
      <c r="G495" s="17">
        <f t="shared" si="58"/>
        <v>-0.33333333333333331</v>
      </c>
      <c r="H495" s="17">
        <f t="shared" si="57"/>
        <v>-5.2067062376340721E-5</v>
      </c>
    </row>
    <row r="496" spans="1:8" x14ac:dyDescent="0.2">
      <c r="A496" s="14"/>
      <c r="B496" s="15" t="s">
        <v>472</v>
      </c>
      <c r="C496" s="16">
        <v>45</v>
      </c>
      <c r="D496" s="16">
        <v>37</v>
      </c>
      <c r="E496" s="17">
        <f t="shared" si="55"/>
        <v>2.3430178069353325E-3</v>
      </c>
      <c r="F496" s="17">
        <f t="shared" si="56"/>
        <v>1.7523917779672256E-3</v>
      </c>
      <c r="G496" s="17">
        <f t="shared" si="58"/>
        <v>-0.17777777777777778</v>
      </c>
      <c r="H496" s="17">
        <f t="shared" si="57"/>
        <v>-4.1653649901072582E-4</v>
      </c>
    </row>
    <row r="497" spans="1:8" x14ac:dyDescent="0.2">
      <c r="A497" s="14"/>
      <c r="B497" s="15" t="s">
        <v>473</v>
      </c>
      <c r="C497" s="16">
        <v>3</v>
      </c>
      <c r="D497" s="16">
        <v>8</v>
      </c>
      <c r="E497" s="17">
        <f t="shared" si="55"/>
        <v>1.5620118712902218E-4</v>
      </c>
      <c r="F497" s="17">
        <f t="shared" si="56"/>
        <v>3.788955195604812E-4</v>
      </c>
      <c r="G497" s="17">
        <f t="shared" si="58"/>
        <v>1.6666666666666667</v>
      </c>
      <c r="H497" s="17">
        <f t="shared" si="57"/>
        <v>2.6033531188170362E-4</v>
      </c>
    </row>
    <row r="498" spans="1:8" x14ac:dyDescent="0.2">
      <c r="A498" s="14"/>
      <c r="B498" s="15" t="s">
        <v>474</v>
      </c>
      <c r="C498" s="16">
        <v>2</v>
      </c>
      <c r="D498" s="16">
        <v>4</v>
      </c>
      <c r="E498" s="17">
        <f t="shared" si="55"/>
        <v>1.0413412475268145E-4</v>
      </c>
      <c r="F498" s="17">
        <f t="shared" si="56"/>
        <v>1.894477597802406E-4</v>
      </c>
      <c r="G498" s="17">
        <f t="shared" si="58"/>
        <v>1</v>
      </c>
      <c r="H498" s="17">
        <f t="shared" si="57"/>
        <v>1.0413412475268145E-4</v>
      </c>
    </row>
    <row r="499" spans="1:8" x14ac:dyDescent="0.2">
      <c r="A499" s="14"/>
      <c r="B499" s="15" t="s">
        <v>475</v>
      </c>
      <c r="C499" s="16">
        <v>26</v>
      </c>
      <c r="D499" s="16">
        <v>62</v>
      </c>
      <c r="E499" s="17">
        <f t="shared" si="55"/>
        <v>1.353743621784859E-3</v>
      </c>
      <c r="F499" s="17">
        <f t="shared" si="56"/>
        <v>2.9364402765937295E-3</v>
      </c>
      <c r="G499" s="17">
        <f t="shared" si="58"/>
        <v>1.3846153846153846</v>
      </c>
      <c r="H499" s="17">
        <f t="shared" si="57"/>
        <v>1.8744142455482662E-3</v>
      </c>
    </row>
    <row r="500" spans="1:8" x14ac:dyDescent="0.2">
      <c r="A500" s="14"/>
      <c r="B500" s="15" t="s">
        <v>476</v>
      </c>
      <c r="C500" s="16">
        <v>151</v>
      </c>
      <c r="D500" s="16">
        <v>118</v>
      </c>
      <c r="E500" s="17">
        <f t="shared" si="55"/>
        <v>7.8621264188274489E-3</v>
      </c>
      <c r="F500" s="17">
        <f t="shared" si="56"/>
        <v>5.5887089135170974E-3</v>
      </c>
      <c r="G500" s="17">
        <f t="shared" si="58"/>
        <v>-0.2185430463576159</v>
      </c>
      <c r="H500" s="17">
        <f t="shared" si="57"/>
        <v>-1.718213058419244E-3</v>
      </c>
    </row>
    <row r="501" spans="1:8" x14ac:dyDescent="0.2">
      <c r="A501" s="14"/>
      <c r="B501" s="15" t="s">
        <v>477</v>
      </c>
      <c r="C501" s="16">
        <v>1</v>
      </c>
      <c r="D501" s="16">
        <v>1</v>
      </c>
      <c r="E501" s="17">
        <f t="shared" si="55"/>
        <v>5.2067062376340727E-5</v>
      </c>
      <c r="F501" s="17">
        <f t="shared" si="56"/>
        <v>4.736193994506015E-5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478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4.736193994506015E-5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18</v>
      </c>
      <c r="D503" s="16">
        <v>0</v>
      </c>
      <c r="E503" s="17">
        <f t="shared" si="55"/>
        <v>9.372071227741331E-4</v>
      </c>
      <c r="F503" s="17" t="str">
        <f t="shared" si="56"/>
        <v/>
      </c>
      <c r="G503" s="17">
        <f t="shared" si="58"/>
        <v>-1</v>
      </c>
      <c r="H503" s="17">
        <f t="shared" si="57"/>
        <v>-9.372071227741331E-4</v>
      </c>
    </row>
    <row r="504" spans="1:8" ht="25.5" x14ac:dyDescent="0.2">
      <c r="A504" s="14"/>
      <c r="B504" s="15" t="s">
        <v>480</v>
      </c>
      <c r="C504" s="16">
        <v>1</v>
      </c>
      <c r="D504" s="16">
        <v>7</v>
      </c>
      <c r="E504" s="17">
        <f t="shared" si="55"/>
        <v>5.2067062376340727E-5</v>
      </c>
      <c r="F504" s="17">
        <f t="shared" si="56"/>
        <v>3.3153357961542105E-4</v>
      </c>
      <c r="G504" s="17">
        <f t="shared" si="58"/>
        <v>6</v>
      </c>
      <c r="H504" s="17">
        <f t="shared" si="57"/>
        <v>3.1240237425804435E-4</v>
      </c>
    </row>
    <row r="505" spans="1:8" x14ac:dyDescent="0.2">
      <c r="A505" s="14"/>
      <c r="B505" s="15" t="s">
        <v>481</v>
      </c>
      <c r="C505" s="16">
        <v>8</v>
      </c>
      <c r="D505" s="16">
        <v>11</v>
      </c>
      <c r="E505" s="17">
        <f t="shared" si="55"/>
        <v>4.1653649901072582E-4</v>
      </c>
      <c r="F505" s="17">
        <f t="shared" si="56"/>
        <v>5.2098133939566164E-4</v>
      </c>
      <c r="G505" s="17">
        <f t="shared" si="58"/>
        <v>0.375</v>
      </c>
      <c r="H505" s="17">
        <f t="shared" si="57"/>
        <v>1.5620118712902218E-4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3</v>
      </c>
      <c r="D507" s="16">
        <v>6</v>
      </c>
      <c r="E507" s="17">
        <f t="shared" si="55"/>
        <v>1.5620118712902218E-4</v>
      </c>
      <c r="F507" s="17">
        <f t="shared" si="56"/>
        <v>2.841716396703609E-4</v>
      </c>
      <c r="G507" s="17">
        <f t="shared" si="58"/>
        <v>1</v>
      </c>
      <c r="H507" s="17">
        <f t="shared" si="57"/>
        <v>1.5620118712902218E-4</v>
      </c>
    </row>
    <row r="508" spans="1:8" ht="25.5" x14ac:dyDescent="0.2">
      <c r="A508" s="14"/>
      <c r="B508" s="15" t="s">
        <v>484</v>
      </c>
      <c r="C508" s="16">
        <v>2</v>
      </c>
      <c r="D508" s="16">
        <v>0</v>
      </c>
      <c r="E508" s="17">
        <f t="shared" si="55"/>
        <v>1.0413412475268145E-4</v>
      </c>
      <c r="F508" s="17" t="str">
        <f t="shared" si="56"/>
        <v/>
      </c>
      <c r="G508" s="17">
        <f t="shared" si="58"/>
        <v>-1</v>
      </c>
      <c r="H508" s="17">
        <f t="shared" si="57"/>
        <v>-1.0413412475268145E-4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4.736193994506015E-5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40</v>
      </c>
      <c r="D510" s="16">
        <v>9</v>
      </c>
      <c r="E510" s="17">
        <f t="shared" si="55"/>
        <v>2.0826824950536289E-3</v>
      </c>
      <c r="F510" s="17">
        <f t="shared" si="56"/>
        <v>4.2625745950554135E-4</v>
      </c>
      <c r="G510" s="17">
        <f t="shared" si="58"/>
        <v>-0.77500000000000002</v>
      </c>
      <c r="H510" s="17">
        <f t="shared" si="57"/>
        <v>-1.6140789336665624E-3</v>
      </c>
    </row>
    <row r="511" spans="1:8" ht="25.5" x14ac:dyDescent="0.2">
      <c r="A511" s="14"/>
      <c r="B511" s="15" t="s">
        <v>487</v>
      </c>
      <c r="C511" s="16">
        <v>1</v>
      </c>
      <c r="D511" s="16">
        <v>4</v>
      </c>
      <c r="E511" s="17">
        <f t="shared" si="55"/>
        <v>5.2067062376340727E-5</v>
      </c>
      <c r="F511" s="17">
        <f t="shared" si="56"/>
        <v>1.894477597802406E-4</v>
      </c>
      <c r="G511" s="17">
        <f t="shared" si="58"/>
        <v>3</v>
      </c>
      <c r="H511" s="17">
        <f t="shared" si="57"/>
        <v>1.5620118712902218E-4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3</v>
      </c>
      <c r="D514" s="16">
        <v>1</v>
      </c>
      <c r="E514" s="17">
        <f t="shared" si="55"/>
        <v>1.5620118712902218E-4</v>
      </c>
      <c r="F514" s="17">
        <f t="shared" si="56"/>
        <v>4.736193994506015E-5</v>
      </c>
      <c r="G514" s="17">
        <f t="shared" si="58"/>
        <v>-0.66666666666666663</v>
      </c>
      <c r="H514" s="17">
        <f t="shared" si="57"/>
        <v>-1.0413412475268144E-4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41</v>
      </c>
      <c r="E516" s="17">
        <f t="shared" si="55"/>
        <v>2.6033531188170362E-4</v>
      </c>
      <c r="F516" s="17">
        <f t="shared" si="56"/>
        <v>1.9418395377474662E-3</v>
      </c>
      <c r="G516" s="17">
        <f t="shared" si="58"/>
        <v>7.2</v>
      </c>
      <c r="H516" s="17">
        <f t="shared" si="57"/>
        <v>1.874414245548266E-3</v>
      </c>
    </row>
    <row r="517" spans="1:8" x14ac:dyDescent="0.2">
      <c r="A517" s="14"/>
      <c r="B517" s="15" t="s">
        <v>493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4.736193994506015E-5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5</v>
      </c>
      <c r="D518" s="16">
        <v>2</v>
      </c>
      <c r="E518" s="17">
        <f t="shared" si="55"/>
        <v>2.6033531188170362E-4</v>
      </c>
      <c r="F518" s="17">
        <f t="shared" si="56"/>
        <v>9.4723879890120299E-5</v>
      </c>
      <c r="G518" s="17">
        <f t="shared" si="58"/>
        <v>-0.6</v>
      </c>
      <c r="H518" s="17">
        <f t="shared" si="57"/>
        <v>-1.5620118712902218E-4</v>
      </c>
    </row>
    <row r="519" spans="1:8" x14ac:dyDescent="0.2">
      <c r="A519" s="14"/>
      <c r="B519" s="15" t="s">
        <v>495</v>
      </c>
      <c r="C519" s="16">
        <v>0</v>
      </c>
      <c r="D519" s="16">
        <v>13</v>
      </c>
      <c r="E519" s="17" t="str">
        <f t="shared" si="55"/>
        <v/>
      </c>
      <c r="F519" s="17">
        <f t="shared" si="56"/>
        <v>6.1570521928578194E-4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64</v>
      </c>
      <c r="D520" s="16">
        <v>140</v>
      </c>
      <c r="E520" s="17">
        <f t="shared" si="55"/>
        <v>3.3322919920858065E-3</v>
      </c>
      <c r="F520" s="17">
        <f t="shared" si="56"/>
        <v>6.6306715923084214E-3</v>
      </c>
      <c r="G520" s="17">
        <f t="shared" si="58"/>
        <v>1.1875</v>
      </c>
      <c r="H520" s="17">
        <f t="shared" si="57"/>
        <v>3.9570967406018951E-3</v>
      </c>
    </row>
    <row r="521" spans="1:8" x14ac:dyDescent="0.2">
      <c r="A521" s="14"/>
      <c r="B521" s="15" t="s">
        <v>497</v>
      </c>
      <c r="C521" s="16">
        <v>170</v>
      </c>
      <c r="D521" s="16">
        <v>127</v>
      </c>
      <c r="E521" s="17">
        <f t="shared" si="55"/>
        <v>8.8514006039779238E-3</v>
      </c>
      <c r="F521" s="17">
        <f t="shared" si="56"/>
        <v>6.0149663730226389E-3</v>
      </c>
      <c r="G521" s="17">
        <f t="shared" si="58"/>
        <v>-0.25294117647058822</v>
      </c>
      <c r="H521" s="17">
        <f t="shared" si="57"/>
        <v>-2.2388836821826512E-3</v>
      </c>
    </row>
    <row r="522" spans="1:8" ht="38.25" x14ac:dyDescent="0.2">
      <c r="A522" s="14"/>
      <c r="B522" s="15" t="s">
        <v>498</v>
      </c>
      <c r="C522" s="16">
        <v>37</v>
      </c>
      <c r="D522" s="16">
        <v>52</v>
      </c>
      <c r="E522" s="17">
        <f t="shared" si="55"/>
        <v>1.9264813079246069E-3</v>
      </c>
      <c r="F522" s="17">
        <f t="shared" si="56"/>
        <v>2.4628208771431278E-3</v>
      </c>
      <c r="G522" s="17">
        <f t="shared" si="58"/>
        <v>0.40540540540540543</v>
      </c>
      <c r="H522" s="17">
        <f t="shared" si="57"/>
        <v>7.8100593564511096E-4</v>
      </c>
    </row>
    <row r="523" spans="1:8" x14ac:dyDescent="0.2">
      <c r="A523" s="14"/>
      <c r="B523" s="15" t="s">
        <v>499</v>
      </c>
      <c r="C523" s="16">
        <v>1</v>
      </c>
      <c r="D523" s="16">
        <v>0</v>
      </c>
      <c r="E523" s="17">
        <f t="shared" si="55"/>
        <v>5.2067062376340727E-5</v>
      </c>
      <c r="F523" s="17" t="str">
        <f t="shared" si="56"/>
        <v/>
      </c>
      <c r="G523" s="17">
        <f t="shared" si="58"/>
        <v>-1</v>
      </c>
      <c r="H523" s="17">
        <f t="shared" si="57"/>
        <v>-5.2067062376340727E-5</v>
      </c>
    </row>
    <row r="524" spans="1:8" ht="25.5" x14ac:dyDescent="0.2">
      <c r="A524" s="14"/>
      <c r="B524" s="15" t="s">
        <v>500</v>
      </c>
      <c r="C524" s="16">
        <v>32</v>
      </c>
      <c r="D524" s="16">
        <v>28</v>
      </c>
      <c r="E524" s="17">
        <f t="shared" si="55"/>
        <v>1.6661459960429033E-3</v>
      </c>
      <c r="F524" s="17">
        <f t="shared" si="56"/>
        <v>1.3261343184616842E-3</v>
      </c>
      <c r="G524" s="17">
        <f t="shared" si="58"/>
        <v>-0.125</v>
      </c>
      <c r="H524" s="17">
        <f t="shared" si="57"/>
        <v>-2.0826824950536291E-4</v>
      </c>
    </row>
    <row r="525" spans="1:8" ht="25.5" x14ac:dyDescent="0.2">
      <c r="A525" s="14"/>
      <c r="B525" s="15" t="s">
        <v>501</v>
      </c>
      <c r="C525" s="16">
        <v>105</v>
      </c>
      <c r="D525" s="16">
        <v>64</v>
      </c>
      <c r="E525" s="17">
        <f t="shared" si="55"/>
        <v>5.4670415495157764E-3</v>
      </c>
      <c r="F525" s="17">
        <f t="shared" si="56"/>
        <v>3.0311641564838496E-3</v>
      </c>
      <c r="G525" s="17">
        <f t="shared" si="58"/>
        <v>-0.39047619047619048</v>
      </c>
      <c r="H525" s="17">
        <f t="shared" si="57"/>
        <v>-2.1347495574299698E-3</v>
      </c>
    </row>
    <row r="526" spans="1:8" x14ac:dyDescent="0.2">
      <c r="A526" s="14"/>
      <c r="B526" s="15" t="s">
        <v>502</v>
      </c>
      <c r="C526" s="16">
        <v>24</v>
      </c>
      <c r="D526" s="16">
        <v>114</v>
      </c>
      <c r="E526" s="17">
        <f t="shared" si="55"/>
        <v>1.2496094970321774E-3</v>
      </c>
      <c r="F526" s="17">
        <f t="shared" si="56"/>
        <v>5.3992611537368573E-3</v>
      </c>
      <c r="G526" s="17">
        <f t="shared" si="58"/>
        <v>3.75</v>
      </c>
      <c r="H526" s="17">
        <f t="shared" si="57"/>
        <v>4.6860356138706651E-3</v>
      </c>
    </row>
    <row r="527" spans="1:8" ht="25.5" x14ac:dyDescent="0.2">
      <c r="A527" s="14"/>
      <c r="B527" s="15" t="s">
        <v>503</v>
      </c>
      <c r="C527" s="16">
        <v>8</v>
      </c>
      <c r="D527" s="16">
        <v>6</v>
      </c>
      <c r="E527" s="17">
        <f t="shared" si="55"/>
        <v>4.1653649901072582E-4</v>
      </c>
      <c r="F527" s="17">
        <f t="shared" si="56"/>
        <v>2.841716396703609E-4</v>
      </c>
      <c r="G527" s="17">
        <f t="shared" si="58"/>
        <v>-0.25</v>
      </c>
      <c r="H527" s="17">
        <f t="shared" si="57"/>
        <v>-1.0413412475268145E-4</v>
      </c>
    </row>
    <row r="528" spans="1:8" ht="25.5" x14ac:dyDescent="0.2">
      <c r="A528" s="14"/>
      <c r="B528" s="15" t="s">
        <v>504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4.736193994506015E-5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9.4723879890120299E-5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8</v>
      </c>
      <c r="D530" s="16">
        <v>6</v>
      </c>
      <c r="E530" s="17">
        <f t="shared" si="55"/>
        <v>4.1653649901072582E-4</v>
      </c>
      <c r="F530" s="17">
        <f t="shared" si="56"/>
        <v>2.841716396703609E-4</v>
      </c>
      <c r="G530" s="17">
        <f t="shared" si="58"/>
        <v>-0.25</v>
      </c>
      <c r="H530" s="17">
        <f t="shared" si="57"/>
        <v>-1.0413412475268145E-4</v>
      </c>
    </row>
    <row r="531" spans="1:8" x14ac:dyDescent="0.2">
      <c r="A531" s="14"/>
      <c r="B531" s="15" t="s">
        <v>507</v>
      </c>
      <c r="C531" s="16">
        <v>2</v>
      </c>
      <c r="D531" s="16">
        <v>10</v>
      </c>
      <c r="E531" s="17">
        <f t="shared" si="55"/>
        <v>1.0413412475268145E-4</v>
      </c>
      <c r="F531" s="17">
        <f t="shared" si="56"/>
        <v>4.736193994506015E-4</v>
      </c>
      <c r="G531" s="17">
        <f t="shared" si="58"/>
        <v>4</v>
      </c>
      <c r="H531" s="17">
        <f t="shared" si="57"/>
        <v>4.1653649901072582E-4</v>
      </c>
    </row>
    <row r="532" spans="1:8" ht="25.5" x14ac:dyDescent="0.2">
      <c r="A532" s="14"/>
      <c r="B532" s="15" t="s">
        <v>508</v>
      </c>
      <c r="C532" s="16">
        <v>0</v>
      </c>
      <c r="D532" s="16">
        <v>5</v>
      </c>
      <c r="E532" s="17" t="str">
        <f t="shared" si="55"/>
        <v/>
      </c>
      <c r="F532" s="17">
        <f t="shared" si="56"/>
        <v>2.3680969972530075E-4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4.736193994506015E-5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7</v>
      </c>
      <c r="D534" s="16">
        <v>1</v>
      </c>
      <c r="E534" s="17">
        <f t="shared" si="55"/>
        <v>3.6446943663438508E-4</v>
      </c>
      <c r="F534" s="17">
        <f t="shared" si="56"/>
        <v>4.736193994506015E-5</v>
      </c>
      <c r="G534" s="17">
        <f t="shared" si="58"/>
        <v>-0.8571428571428571</v>
      </c>
      <c r="H534" s="17">
        <f t="shared" si="57"/>
        <v>-3.1240237425804435E-4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1</v>
      </c>
      <c r="D536" s="16">
        <v>0</v>
      </c>
      <c r="E536" s="17">
        <f t="shared" si="55"/>
        <v>5.2067062376340727E-5</v>
      </c>
      <c r="F536" s="17" t="str">
        <f t="shared" si="56"/>
        <v/>
      </c>
      <c r="G536" s="17">
        <f t="shared" si="58"/>
        <v>-1</v>
      </c>
      <c r="H536" s="17">
        <f t="shared" si="57"/>
        <v>-5.2067062376340727E-5</v>
      </c>
    </row>
    <row r="537" spans="1:8" x14ac:dyDescent="0.2">
      <c r="A537" s="14"/>
      <c r="B537" s="15" t="s">
        <v>513</v>
      </c>
      <c r="C537" s="16">
        <v>3</v>
      </c>
      <c r="D537" s="16">
        <v>0</v>
      </c>
      <c r="E537" s="17">
        <f t="shared" si="55"/>
        <v>1.5620118712902218E-4</v>
      </c>
      <c r="F537" s="17" t="str">
        <f t="shared" si="56"/>
        <v/>
      </c>
      <c r="G537" s="17">
        <f t="shared" si="58"/>
        <v>-1</v>
      </c>
      <c r="H537" s="17">
        <f t="shared" si="57"/>
        <v>-1.5620118712902218E-4</v>
      </c>
    </row>
    <row r="538" spans="1:8" ht="25.5" x14ac:dyDescent="0.2">
      <c r="A538" s="14"/>
      <c r="B538" s="15" t="s">
        <v>514</v>
      </c>
      <c r="C538" s="16">
        <v>0</v>
      </c>
      <c r="D538" s="16">
        <v>3</v>
      </c>
      <c r="E538" s="17" t="str">
        <f t="shared" si="55"/>
        <v/>
      </c>
      <c r="F538" s="17">
        <f t="shared" si="56"/>
        <v>1.4208581983518045E-4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5</v>
      </c>
      <c r="E539" s="17">
        <f t="shared" si="55"/>
        <v>5.2067062376340727E-5</v>
      </c>
      <c r="F539" s="17">
        <f t="shared" si="56"/>
        <v>2.3680969972530075E-4</v>
      </c>
      <c r="G539" s="17">
        <f t="shared" si="58"/>
        <v>4</v>
      </c>
      <c r="H539" s="17">
        <f t="shared" si="57"/>
        <v>2.0826824950536291E-4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1</v>
      </c>
      <c r="D541" s="16">
        <v>0</v>
      </c>
      <c r="E541" s="17">
        <f t="shared" si="55"/>
        <v>5.2067062376340727E-5</v>
      </c>
      <c r="F541" s="17" t="str">
        <f t="shared" si="56"/>
        <v/>
      </c>
      <c r="G541" s="17">
        <f t="shared" si="58"/>
        <v>-1</v>
      </c>
      <c r="H541" s="17">
        <f t="shared" si="57"/>
        <v>-5.2067062376340727E-5</v>
      </c>
    </row>
    <row r="542" spans="1:8" x14ac:dyDescent="0.2">
      <c r="A542" s="14"/>
      <c r="B542" s="15" t="s">
        <v>518</v>
      </c>
      <c r="C542" s="16">
        <v>4</v>
      </c>
      <c r="D542" s="16">
        <v>6</v>
      </c>
      <c r="E542" s="17">
        <f t="shared" si="55"/>
        <v>2.0826824950536291E-4</v>
      </c>
      <c r="F542" s="17">
        <f t="shared" si="56"/>
        <v>2.841716396703609E-4</v>
      </c>
      <c r="G542" s="17">
        <f t="shared" si="58"/>
        <v>0.5</v>
      </c>
      <c r="H542" s="17">
        <f t="shared" si="57"/>
        <v>1.0413412475268145E-4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45</v>
      </c>
      <c r="D544" s="16">
        <v>46</v>
      </c>
      <c r="E544" s="17">
        <f t="shared" si="55"/>
        <v>2.3430178069353325E-3</v>
      </c>
      <c r="F544" s="17">
        <f t="shared" si="56"/>
        <v>2.1786492374727671E-3</v>
      </c>
      <c r="G544" s="17">
        <f t="shared" si="58"/>
        <v>2.2222222222222223E-2</v>
      </c>
      <c r="H544" s="17">
        <f t="shared" si="57"/>
        <v>5.2067062376340727E-5</v>
      </c>
    </row>
    <row r="545" spans="1:8" x14ac:dyDescent="0.2">
      <c r="A545" s="14"/>
      <c r="B545" s="15" t="s">
        <v>521</v>
      </c>
      <c r="C545" s="16">
        <v>29</v>
      </c>
      <c r="D545" s="16">
        <v>49</v>
      </c>
      <c r="E545" s="17">
        <f t="shared" si="55"/>
        <v>1.509944808913881E-3</v>
      </c>
      <c r="F545" s="17">
        <f t="shared" si="56"/>
        <v>2.3207350573079474E-3</v>
      </c>
      <c r="G545" s="17">
        <f t="shared" si="58"/>
        <v>0.68965517241379315</v>
      </c>
      <c r="H545" s="17">
        <f t="shared" si="57"/>
        <v>1.0413412475268145E-3</v>
      </c>
    </row>
    <row r="546" spans="1:8" ht="25.5" x14ac:dyDescent="0.2">
      <c r="A546" s="14"/>
      <c r="B546" s="15" t="s">
        <v>522</v>
      </c>
      <c r="C546" s="16">
        <v>7</v>
      </c>
      <c r="D546" s="16">
        <v>0</v>
      </c>
      <c r="E546" s="17">
        <f t="shared" si="55"/>
        <v>3.6446943663438508E-4</v>
      </c>
      <c r="F546" s="17" t="str">
        <f t="shared" si="56"/>
        <v/>
      </c>
      <c r="G546" s="17">
        <f t="shared" si="58"/>
        <v>-1</v>
      </c>
      <c r="H546" s="17">
        <f t="shared" si="57"/>
        <v>-3.6446943663438508E-4</v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4.736193994506015E-5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122</v>
      </c>
      <c r="D548" s="16">
        <v>123</v>
      </c>
      <c r="E548" s="17">
        <f t="shared" ref="E548:E585" si="59">+IF(C548=0,"",C548/C$356)</f>
        <v>6.3521816099135686E-3</v>
      </c>
      <c r="F548" s="17">
        <f t="shared" ref="F548:F585" si="60">+IF(D548=0,"",D548/D$356)</f>
        <v>5.8255186132423987E-3</v>
      </c>
      <c r="G548" s="17">
        <f t="shared" si="58"/>
        <v>8.1967213114754103E-3</v>
      </c>
      <c r="H548" s="17">
        <f t="shared" ref="H548:H585" si="61">+IF(OR(AND(E548=""),(G548="")),"",E548*G548)</f>
        <v>5.2067062376340727E-5</v>
      </c>
    </row>
    <row r="549" spans="1:8" x14ac:dyDescent="0.2">
      <c r="A549" s="14"/>
      <c r="B549" s="15" t="s">
        <v>525</v>
      </c>
      <c r="C549" s="16">
        <v>102</v>
      </c>
      <c r="D549" s="16">
        <v>41</v>
      </c>
      <c r="E549" s="17">
        <f t="shared" si="59"/>
        <v>5.3108403623867541E-3</v>
      </c>
      <c r="F549" s="17">
        <f t="shared" si="60"/>
        <v>1.9418395377474662E-3</v>
      </c>
      <c r="G549" s="17">
        <f t="shared" ref="G549:G585" si="62">+IF(AND(C549=0,D549=0)," ",IF(C549=0,1,IF(D549=0,-1,(D549-C549)/C549)))</f>
        <v>-0.59803921568627449</v>
      </c>
      <c r="H549" s="17">
        <f t="shared" si="61"/>
        <v>-3.1760908049567843E-3</v>
      </c>
    </row>
    <row r="550" spans="1:8" x14ac:dyDescent="0.2">
      <c r="A550" s="14"/>
      <c r="B550" s="15" t="s">
        <v>526</v>
      </c>
      <c r="C550" s="16">
        <v>3</v>
      </c>
      <c r="D550" s="16">
        <v>1</v>
      </c>
      <c r="E550" s="17">
        <f t="shared" si="59"/>
        <v>1.5620118712902218E-4</v>
      </c>
      <c r="F550" s="17">
        <f t="shared" si="60"/>
        <v>4.736193994506015E-5</v>
      </c>
      <c r="G550" s="17">
        <f t="shared" si="62"/>
        <v>-0.66666666666666663</v>
      </c>
      <c r="H550" s="17">
        <f t="shared" si="61"/>
        <v>-1.0413412475268144E-4</v>
      </c>
    </row>
    <row r="551" spans="1:8" x14ac:dyDescent="0.2">
      <c r="A551" s="14"/>
      <c r="B551" s="15" t="s">
        <v>527</v>
      </c>
      <c r="C551" s="16">
        <v>0</v>
      </c>
      <c r="D551" s="16">
        <v>15</v>
      </c>
      <c r="E551" s="17" t="str">
        <f t="shared" si="59"/>
        <v/>
      </c>
      <c r="F551" s="17">
        <f t="shared" si="60"/>
        <v>7.1042909917590224E-4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7</v>
      </c>
      <c r="D552" s="16">
        <v>59</v>
      </c>
      <c r="E552" s="17">
        <f t="shared" si="59"/>
        <v>3.6446943663438508E-4</v>
      </c>
      <c r="F552" s="17">
        <f t="shared" si="60"/>
        <v>2.7943544567585487E-3</v>
      </c>
      <c r="G552" s="17">
        <f t="shared" si="62"/>
        <v>7.4285714285714288</v>
      </c>
      <c r="H552" s="17">
        <f t="shared" si="61"/>
        <v>2.707487243569718E-3</v>
      </c>
    </row>
    <row r="553" spans="1:8" x14ac:dyDescent="0.2">
      <c r="A553" s="14"/>
      <c r="B553" s="15" t="s">
        <v>529</v>
      </c>
      <c r="C553" s="16">
        <v>7</v>
      </c>
      <c r="D553" s="16">
        <v>8</v>
      </c>
      <c r="E553" s="17">
        <f t="shared" si="59"/>
        <v>3.6446943663438508E-4</v>
      </c>
      <c r="F553" s="17">
        <f t="shared" si="60"/>
        <v>3.788955195604812E-4</v>
      </c>
      <c r="G553" s="17">
        <f t="shared" si="62"/>
        <v>0.14285714285714285</v>
      </c>
      <c r="H553" s="17">
        <f t="shared" si="61"/>
        <v>5.2067062376340721E-5</v>
      </c>
    </row>
    <row r="554" spans="1:8" x14ac:dyDescent="0.2">
      <c r="A554" s="14"/>
      <c r="B554" s="15" t="s">
        <v>530</v>
      </c>
      <c r="C554" s="16">
        <v>5</v>
      </c>
      <c r="D554" s="16">
        <v>13</v>
      </c>
      <c r="E554" s="17">
        <f t="shared" si="59"/>
        <v>2.6033531188170362E-4</v>
      </c>
      <c r="F554" s="17">
        <f t="shared" si="60"/>
        <v>6.1570521928578194E-4</v>
      </c>
      <c r="G554" s="17">
        <f t="shared" si="62"/>
        <v>1.6</v>
      </c>
      <c r="H554" s="17">
        <f t="shared" si="61"/>
        <v>4.1653649901072582E-4</v>
      </c>
    </row>
    <row r="555" spans="1:8" x14ac:dyDescent="0.2">
      <c r="A555" s="14"/>
      <c r="B555" s="15" t="s">
        <v>531</v>
      </c>
      <c r="C555" s="16">
        <v>6</v>
      </c>
      <c r="D555" s="16">
        <v>8</v>
      </c>
      <c r="E555" s="17">
        <f t="shared" si="59"/>
        <v>3.1240237425804435E-4</v>
      </c>
      <c r="F555" s="17">
        <f t="shared" si="60"/>
        <v>3.788955195604812E-4</v>
      </c>
      <c r="G555" s="17">
        <f t="shared" si="62"/>
        <v>0.33333333333333331</v>
      </c>
      <c r="H555" s="17">
        <f t="shared" si="61"/>
        <v>1.0413412475268144E-4</v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5</v>
      </c>
      <c r="D558" s="16">
        <v>27</v>
      </c>
      <c r="E558" s="17">
        <f t="shared" si="59"/>
        <v>2.6033531188170362E-4</v>
      </c>
      <c r="F558" s="17">
        <f t="shared" si="60"/>
        <v>1.2787723785166241E-3</v>
      </c>
      <c r="G558" s="17">
        <f t="shared" si="62"/>
        <v>4.4000000000000004</v>
      </c>
      <c r="H558" s="17">
        <f t="shared" si="61"/>
        <v>1.145475372279496E-3</v>
      </c>
    </row>
    <row r="559" spans="1:8" ht="25.5" x14ac:dyDescent="0.2">
      <c r="A559" s="14"/>
      <c r="B559" s="15" t="s">
        <v>535</v>
      </c>
      <c r="C559" s="16">
        <v>3</v>
      </c>
      <c r="D559" s="16">
        <v>6</v>
      </c>
      <c r="E559" s="17">
        <f t="shared" si="59"/>
        <v>1.5620118712902218E-4</v>
      </c>
      <c r="F559" s="17">
        <f t="shared" si="60"/>
        <v>2.841716396703609E-4</v>
      </c>
      <c r="G559" s="17">
        <f t="shared" si="62"/>
        <v>1</v>
      </c>
      <c r="H559" s="17">
        <f t="shared" si="61"/>
        <v>1.5620118712902218E-4</v>
      </c>
    </row>
    <row r="560" spans="1:8" x14ac:dyDescent="0.2">
      <c r="A560" s="14"/>
      <c r="B560" s="15" t="s">
        <v>536</v>
      </c>
      <c r="C560" s="16">
        <v>10</v>
      </c>
      <c r="D560" s="16">
        <v>0</v>
      </c>
      <c r="E560" s="17">
        <f t="shared" si="59"/>
        <v>5.2067062376340723E-4</v>
      </c>
      <c r="F560" s="17" t="str">
        <f t="shared" si="60"/>
        <v/>
      </c>
      <c r="G560" s="17">
        <f t="shared" si="62"/>
        <v>-1</v>
      </c>
      <c r="H560" s="17">
        <f t="shared" si="61"/>
        <v>-5.2067062376340723E-4</v>
      </c>
    </row>
    <row r="561" spans="1:8" x14ac:dyDescent="0.2">
      <c r="A561" s="14"/>
      <c r="B561" s="15" t="s">
        <v>537</v>
      </c>
      <c r="C561" s="16">
        <v>6</v>
      </c>
      <c r="D561" s="16">
        <v>3</v>
      </c>
      <c r="E561" s="17">
        <f t="shared" si="59"/>
        <v>3.1240237425804435E-4</v>
      </c>
      <c r="F561" s="17">
        <f t="shared" si="60"/>
        <v>1.4208581983518045E-4</v>
      </c>
      <c r="G561" s="17">
        <f t="shared" si="62"/>
        <v>-0.5</v>
      </c>
      <c r="H561" s="17">
        <f t="shared" si="61"/>
        <v>-1.5620118712902218E-4</v>
      </c>
    </row>
    <row r="562" spans="1:8" ht="25.5" x14ac:dyDescent="0.2">
      <c r="A562" s="14"/>
      <c r="B562" s="15" t="s">
        <v>538</v>
      </c>
      <c r="C562" s="16">
        <v>2</v>
      </c>
      <c r="D562" s="16">
        <v>2</v>
      </c>
      <c r="E562" s="17">
        <f t="shared" si="59"/>
        <v>1.0413412475268145E-4</v>
      </c>
      <c r="F562" s="17">
        <f t="shared" si="60"/>
        <v>9.4723879890120299E-5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52</v>
      </c>
      <c r="D564" s="16">
        <v>45</v>
      </c>
      <c r="E564" s="17">
        <f t="shared" si="59"/>
        <v>2.707487243569718E-3</v>
      </c>
      <c r="F564" s="17">
        <f t="shared" si="60"/>
        <v>2.1312872975277068E-3</v>
      </c>
      <c r="G564" s="17">
        <f t="shared" si="62"/>
        <v>-0.13461538461538461</v>
      </c>
      <c r="H564" s="17">
        <f t="shared" si="61"/>
        <v>-3.6446943663438508E-4</v>
      </c>
    </row>
    <row r="565" spans="1:8" ht="25.5" x14ac:dyDescent="0.2">
      <c r="A565" s="14"/>
      <c r="B565" s="15" t="s">
        <v>541</v>
      </c>
      <c r="C565" s="16">
        <v>0</v>
      </c>
      <c r="D565" s="16">
        <v>7</v>
      </c>
      <c r="E565" s="17" t="str">
        <f t="shared" si="59"/>
        <v/>
      </c>
      <c r="F565" s="17">
        <f t="shared" si="60"/>
        <v>3.3153357961542105E-4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3</v>
      </c>
      <c r="D566" s="16">
        <v>14</v>
      </c>
      <c r="E566" s="17">
        <f t="shared" si="59"/>
        <v>1.5620118712902218E-4</v>
      </c>
      <c r="F566" s="17">
        <f t="shared" si="60"/>
        <v>6.6306715923084209E-4</v>
      </c>
      <c r="G566" s="17">
        <f t="shared" si="62"/>
        <v>3.6666666666666665</v>
      </c>
      <c r="H566" s="17">
        <f t="shared" si="61"/>
        <v>5.7273768613974791E-4</v>
      </c>
    </row>
    <row r="567" spans="1:8" x14ac:dyDescent="0.2">
      <c r="A567" s="14"/>
      <c r="B567" s="15" t="s">
        <v>543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4.736193994506015E-5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4.736193994506015E-5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110</v>
      </c>
      <c r="D569" s="16">
        <v>134</v>
      </c>
      <c r="E569" s="17">
        <f t="shared" si="59"/>
        <v>5.7273768613974796E-3</v>
      </c>
      <c r="F569" s="17">
        <f t="shared" si="60"/>
        <v>6.3464999526380598E-3</v>
      </c>
      <c r="G569" s="17">
        <f t="shared" si="62"/>
        <v>0.21818181818181817</v>
      </c>
      <c r="H569" s="17">
        <f t="shared" si="61"/>
        <v>1.2496094970321774E-3</v>
      </c>
    </row>
    <row r="570" spans="1:8" ht="25.5" x14ac:dyDescent="0.2">
      <c r="A570" s="14"/>
      <c r="B570" s="15" t="s">
        <v>546</v>
      </c>
      <c r="C570" s="16">
        <v>96</v>
      </c>
      <c r="D570" s="16">
        <v>50</v>
      </c>
      <c r="E570" s="17">
        <f t="shared" si="59"/>
        <v>4.9984379881287096E-3</v>
      </c>
      <c r="F570" s="17">
        <f t="shared" si="60"/>
        <v>2.3680969972530077E-3</v>
      </c>
      <c r="G570" s="17">
        <f t="shared" si="62"/>
        <v>-0.47916666666666669</v>
      </c>
      <c r="H570" s="17">
        <f t="shared" si="61"/>
        <v>-2.3950848693116734E-3</v>
      </c>
    </row>
    <row r="571" spans="1:8" x14ac:dyDescent="0.2">
      <c r="A571" s="14"/>
      <c r="B571" s="15" t="s">
        <v>547</v>
      </c>
      <c r="C571" s="16">
        <v>178</v>
      </c>
      <c r="D571" s="16">
        <v>135</v>
      </c>
      <c r="E571" s="17">
        <f t="shared" si="59"/>
        <v>9.2679371029886493E-3</v>
      </c>
      <c r="F571" s="17">
        <f t="shared" si="60"/>
        <v>6.3938618925831201E-3</v>
      </c>
      <c r="G571" s="17">
        <f t="shared" si="62"/>
        <v>-0.24157303370786518</v>
      </c>
      <c r="H571" s="17">
        <f t="shared" si="61"/>
        <v>-2.2388836821826512E-3</v>
      </c>
    </row>
    <row r="572" spans="1:8" x14ac:dyDescent="0.2">
      <c r="A572" s="14"/>
      <c r="B572" s="15" t="s">
        <v>548</v>
      </c>
      <c r="C572" s="16">
        <v>26</v>
      </c>
      <c r="D572" s="16">
        <v>30</v>
      </c>
      <c r="E572" s="17">
        <f t="shared" si="59"/>
        <v>1.353743621784859E-3</v>
      </c>
      <c r="F572" s="17">
        <f t="shared" si="60"/>
        <v>1.4208581983518045E-3</v>
      </c>
      <c r="G572" s="17">
        <f t="shared" si="62"/>
        <v>0.15384615384615385</v>
      </c>
      <c r="H572" s="17">
        <f t="shared" si="61"/>
        <v>2.0826824950536294E-4</v>
      </c>
    </row>
    <row r="573" spans="1:8" x14ac:dyDescent="0.2">
      <c r="A573" s="14"/>
      <c r="B573" s="15" t="s">
        <v>549</v>
      </c>
      <c r="C573" s="16">
        <v>4</v>
      </c>
      <c r="D573" s="16">
        <v>0</v>
      </c>
      <c r="E573" s="17">
        <f t="shared" si="59"/>
        <v>2.0826824950536291E-4</v>
      </c>
      <c r="F573" s="17" t="str">
        <f t="shared" si="60"/>
        <v/>
      </c>
      <c r="G573" s="17">
        <f t="shared" si="62"/>
        <v>-1</v>
      </c>
      <c r="H573" s="17">
        <f t="shared" si="61"/>
        <v>-2.0826824950536291E-4</v>
      </c>
    </row>
    <row r="574" spans="1:8" x14ac:dyDescent="0.2">
      <c r="A574" s="14"/>
      <c r="B574" s="15" t="s">
        <v>550</v>
      </c>
      <c r="C574" s="16">
        <v>0</v>
      </c>
      <c r="D574" s="16">
        <v>5</v>
      </c>
      <c r="E574" s="17" t="str">
        <f t="shared" si="59"/>
        <v/>
      </c>
      <c r="F574" s="17">
        <f t="shared" si="60"/>
        <v>2.3680969972530075E-4</v>
      </c>
      <c r="G574" s="17">
        <f t="shared" si="62"/>
        <v>1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50</v>
      </c>
      <c r="D575" s="16">
        <v>0</v>
      </c>
      <c r="E575" s="17">
        <f t="shared" si="59"/>
        <v>2.6033531188170362E-3</v>
      </c>
      <c r="F575" s="17" t="str">
        <f t="shared" si="60"/>
        <v/>
      </c>
      <c r="G575" s="17">
        <f t="shared" si="62"/>
        <v>-1</v>
      </c>
      <c r="H575" s="17">
        <f t="shared" si="61"/>
        <v>-2.6033531188170362E-3</v>
      </c>
    </row>
    <row r="576" spans="1:8" x14ac:dyDescent="0.2">
      <c r="A576" s="14"/>
      <c r="B576" s="15" t="s">
        <v>552</v>
      </c>
      <c r="C576" s="16">
        <v>2</v>
      </c>
      <c r="D576" s="16">
        <v>2</v>
      </c>
      <c r="E576" s="17">
        <f t="shared" si="59"/>
        <v>1.0413412475268145E-4</v>
      </c>
      <c r="F576" s="17">
        <f t="shared" si="60"/>
        <v>9.4723879890120299E-5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0</v>
      </c>
      <c r="D577" s="16">
        <v>1</v>
      </c>
      <c r="E577" s="17" t="str">
        <f t="shared" si="59"/>
        <v/>
      </c>
      <c r="F577" s="17">
        <f t="shared" si="60"/>
        <v>4.736193994506015E-5</v>
      </c>
      <c r="G577" s="17">
        <f t="shared" si="62"/>
        <v>1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50</v>
      </c>
      <c r="D578" s="16">
        <v>96</v>
      </c>
      <c r="E578" s="17">
        <f t="shared" si="59"/>
        <v>2.6033531188170362E-3</v>
      </c>
      <c r="F578" s="17">
        <f t="shared" si="60"/>
        <v>4.5467462347257744E-3</v>
      </c>
      <c r="G578" s="17">
        <f t="shared" si="62"/>
        <v>0.92</v>
      </c>
      <c r="H578" s="17">
        <f t="shared" si="61"/>
        <v>2.3950848693116734E-3</v>
      </c>
    </row>
    <row r="579" spans="1:8" x14ac:dyDescent="0.2">
      <c r="A579" s="14"/>
      <c r="B579" s="15" t="s">
        <v>555</v>
      </c>
      <c r="C579" s="16">
        <v>17</v>
      </c>
      <c r="D579" s="16">
        <v>13</v>
      </c>
      <c r="E579" s="17">
        <f t="shared" si="59"/>
        <v>8.8514006039779232E-4</v>
      </c>
      <c r="F579" s="17">
        <f t="shared" si="60"/>
        <v>6.1570521928578194E-4</v>
      </c>
      <c r="G579" s="17">
        <f t="shared" si="62"/>
        <v>-0.23529411764705882</v>
      </c>
      <c r="H579" s="17">
        <f t="shared" si="61"/>
        <v>-2.0826824950536288E-4</v>
      </c>
    </row>
    <row r="580" spans="1:8" ht="25.5" x14ac:dyDescent="0.2">
      <c r="A580" s="14"/>
      <c r="B580" s="15" t="s">
        <v>556</v>
      </c>
      <c r="C580" s="16">
        <v>4</v>
      </c>
      <c r="D580" s="16">
        <v>3</v>
      </c>
      <c r="E580" s="17">
        <f t="shared" si="59"/>
        <v>2.0826824950536291E-4</v>
      </c>
      <c r="F580" s="17">
        <f t="shared" si="60"/>
        <v>1.4208581983518045E-4</v>
      </c>
      <c r="G580" s="17">
        <f t="shared" si="62"/>
        <v>-0.25</v>
      </c>
      <c r="H580" s="17">
        <f t="shared" si="61"/>
        <v>-5.2067062376340727E-5</v>
      </c>
    </row>
    <row r="581" spans="1:8" x14ac:dyDescent="0.2">
      <c r="A581" s="14"/>
      <c r="B581" s="15" t="s">
        <v>557</v>
      </c>
      <c r="C581" s="16">
        <v>30</v>
      </c>
      <c r="D581" s="16">
        <v>1</v>
      </c>
      <c r="E581" s="17">
        <f t="shared" si="59"/>
        <v>1.5620118712902219E-3</v>
      </c>
      <c r="F581" s="17">
        <f t="shared" si="60"/>
        <v>4.736193994506015E-5</v>
      </c>
      <c r="G581" s="17">
        <f t="shared" si="62"/>
        <v>-0.96666666666666667</v>
      </c>
      <c r="H581" s="17">
        <f t="shared" si="61"/>
        <v>-1.5099448089138812E-3</v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4.736193994506015E-5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8</v>
      </c>
      <c r="D583" s="16">
        <v>22</v>
      </c>
      <c r="E583" s="17">
        <f t="shared" si="59"/>
        <v>4.1653649901072582E-4</v>
      </c>
      <c r="F583" s="17">
        <f t="shared" si="60"/>
        <v>1.0419626787913233E-3</v>
      </c>
      <c r="G583" s="17">
        <f t="shared" si="62"/>
        <v>1.75</v>
      </c>
      <c r="H583" s="17">
        <f t="shared" si="61"/>
        <v>7.2893887326877017E-4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5</v>
      </c>
      <c r="E585" s="17" t="str">
        <f t="shared" si="59"/>
        <v/>
      </c>
      <c r="F585" s="17">
        <f t="shared" si="60"/>
        <v>2.3680969972530075E-4</v>
      </c>
      <c r="G585" s="17">
        <f t="shared" si="62"/>
        <v>1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4145</v>
      </c>
      <c r="D591" s="20">
        <f>SUM(D592:D618)</f>
        <v>3953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-4.6320868516284683E-2</v>
      </c>
      <c r="H591" s="21">
        <f t="shared" ref="H591:H618" si="65">+IF(OR(AND(E591=""),(G591="")),"",E591*G591)</f>
        <v>-4.6320868516284683E-2</v>
      </c>
    </row>
    <row r="592" spans="1:8" x14ac:dyDescent="0.2">
      <c r="A592" s="14"/>
      <c r="B592" s="15" t="s">
        <v>562</v>
      </c>
      <c r="C592" s="16">
        <v>16</v>
      </c>
      <c r="D592" s="16">
        <v>36</v>
      </c>
      <c r="E592" s="17">
        <f t="shared" si="63"/>
        <v>3.8600723763570566E-3</v>
      </c>
      <c r="F592" s="17">
        <f t="shared" si="64"/>
        <v>9.1070073362003543E-3</v>
      </c>
      <c r="G592" s="17">
        <f t="shared" ref="G592:G618" si="66">+IF(AND(C592=0,D592=0)," ",IF(C592=0,1,IF(D592=0,-1,(D592-C592)/C592)))</f>
        <v>1.25</v>
      </c>
      <c r="H592" s="17">
        <f t="shared" si="65"/>
        <v>4.8250904704463205E-3</v>
      </c>
    </row>
    <row r="593" spans="1:8" x14ac:dyDescent="0.2">
      <c r="A593" s="14"/>
      <c r="B593" s="15" t="s">
        <v>563</v>
      </c>
      <c r="C593" s="16">
        <v>65</v>
      </c>
      <c r="D593" s="16">
        <v>81</v>
      </c>
      <c r="E593" s="17">
        <f t="shared" si="63"/>
        <v>1.5681544028950542E-2</v>
      </c>
      <c r="F593" s="17">
        <f t="shared" si="64"/>
        <v>2.0490766506450799E-2</v>
      </c>
      <c r="G593" s="17">
        <f t="shared" si="66"/>
        <v>0.24615384615384617</v>
      </c>
      <c r="H593" s="17">
        <f t="shared" si="65"/>
        <v>3.8600723763570566E-3</v>
      </c>
    </row>
    <row r="594" spans="1:8" ht="25.5" x14ac:dyDescent="0.2">
      <c r="A594" s="14"/>
      <c r="B594" s="15" t="s">
        <v>564</v>
      </c>
      <c r="C594" s="16">
        <v>507</v>
      </c>
      <c r="D594" s="16">
        <v>457</v>
      </c>
      <c r="E594" s="17">
        <f t="shared" si="63"/>
        <v>0.12231604342581423</v>
      </c>
      <c r="F594" s="17">
        <f t="shared" si="64"/>
        <v>0.11560839868454338</v>
      </c>
      <c r="G594" s="17">
        <f t="shared" si="66"/>
        <v>-9.8619329388560162E-2</v>
      </c>
      <c r="H594" s="17">
        <f t="shared" si="65"/>
        <v>-1.2062726176115802E-2</v>
      </c>
    </row>
    <row r="595" spans="1:8" x14ac:dyDescent="0.2">
      <c r="A595" s="14"/>
      <c r="B595" s="15" t="s">
        <v>565</v>
      </c>
      <c r="C595" s="16">
        <v>973</v>
      </c>
      <c r="D595" s="16">
        <v>827</v>
      </c>
      <c r="E595" s="17">
        <f t="shared" si="63"/>
        <v>0.23474065138721351</v>
      </c>
      <c r="F595" s="17">
        <f t="shared" si="64"/>
        <v>0.20920819630660259</v>
      </c>
      <c r="G595" s="17">
        <f t="shared" si="66"/>
        <v>-0.15005138746145941</v>
      </c>
      <c r="H595" s="17">
        <f t="shared" si="65"/>
        <v>-3.522316043425814E-2</v>
      </c>
    </row>
    <row r="596" spans="1:8" x14ac:dyDescent="0.2">
      <c r="A596" s="14"/>
      <c r="B596" s="15" t="s">
        <v>566</v>
      </c>
      <c r="C596" s="16">
        <v>67</v>
      </c>
      <c r="D596" s="16">
        <v>50</v>
      </c>
      <c r="E596" s="17">
        <f t="shared" si="63"/>
        <v>1.6164053075995177E-2</v>
      </c>
      <c r="F596" s="17">
        <f t="shared" si="64"/>
        <v>1.264862130027827E-2</v>
      </c>
      <c r="G596" s="17">
        <f t="shared" si="66"/>
        <v>-0.2537313432835821</v>
      </c>
      <c r="H596" s="17">
        <f t="shared" si="65"/>
        <v>-4.101326899879373E-3</v>
      </c>
    </row>
    <row r="597" spans="1:8" x14ac:dyDescent="0.2">
      <c r="A597" s="14"/>
      <c r="B597" s="15" t="s">
        <v>567</v>
      </c>
      <c r="C597" s="16">
        <v>2</v>
      </c>
      <c r="D597" s="16">
        <v>20</v>
      </c>
      <c r="E597" s="17">
        <f t="shared" si="63"/>
        <v>4.8250904704463208E-4</v>
      </c>
      <c r="F597" s="17">
        <f t="shared" si="64"/>
        <v>5.0594485201113076E-3</v>
      </c>
      <c r="G597" s="17">
        <f t="shared" si="66"/>
        <v>9</v>
      </c>
      <c r="H597" s="17">
        <f t="shared" si="65"/>
        <v>4.3425814234016886E-3</v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2.5297242600556537E-4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42</v>
      </c>
      <c r="D599" s="16">
        <v>7</v>
      </c>
      <c r="E599" s="17">
        <f t="shared" si="63"/>
        <v>1.0132689987937274E-2</v>
      </c>
      <c r="F599" s="17">
        <f t="shared" si="64"/>
        <v>1.7708069820389577E-3</v>
      </c>
      <c r="G599" s="17">
        <f t="shared" si="66"/>
        <v>-0.83333333333333337</v>
      </c>
      <c r="H599" s="17">
        <f t="shared" si="65"/>
        <v>-8.4439083232810616E-3</v>
      </c>
    </row>
    <row r="600" spans="1:8" x14ac:dyDescent="0.2">
      <c r="A600" s="14"/>
      <c r="B600" s="15" t="s">
        <v>570</v>
      </c>
      <c r="C600" s="16">
        <v>1</v>
      </c>
      <c r="D600" s="16">
        <v>1</v>
      </c>
      <c r="E600" s="17">
        <f t="shared" si="63"/>
        <v>2.4125452352231604E-4</v>
      </c>
      <c r="F600" s="17">
        <f t="shared" si="64"/>
        <v>2.5297242600556537E-4</v>
      </c>
      <c r="G600" s="17">
        <f t="shared" si="66"/>
        <v>0</v>
      </c>
      <c r="H600" s="17">
        <f t="shared" si="65"/>
        <v>0</v>
      </c>
    </row>
    <row r="601" spans="1:8" ht="25.5" x14ac:dyDescent="0.2">
      <c r="A601" s="14"/>
      <c r="B601" s="15" t="s">
        <v>571</v>
      </c>
      <c r="C601" s="16">
        <v>5</v>
      </c>
      <c r="D601" s="16">
        <v>39</v>
      </c>
      <c r="E601" s="17">
        <f t="shared" si="63"/>
        <v>1.2062726176115801E-3</v>
      </c>
      <c r="F601" s="17">
        <f t="shared" si="64"/>
        <v>9.8659246142170504E-3</v>
      </c>
      <c r="G601" s="17">
        <f t="shared" si="66"/>
        <v>6.8</v>
      </c>
      <c r="H601" s="17">
        <f t="shared" si="65"/>
        <v>8.2026537997587443E-3</v>
      </c>
    </row>
    <row r="602" spans="1:8" x14ac:dyDescent="0.2">
      <c r="A602" s="14"/>
      <c r="B602" s="15" t="s">
        <v>572</v>
      </c>
      <c r="C602" s="16">
        <v>78</v>
      </c>
      <c r="D602" s="16">
        <v>26</v>
      </c>
      <c r="E602" s="17">
        <f t="shared" si="63"/>
        <v>1.8817852834740651E-2</v>
      </c>
      <c r="F602" s="17">
        <f t="shared" si="64"/>
        <v>6.5772830761447005E-3</v>
      </c>
      <c r="G602" s="17">
        <f t="shared" si="66"/>
        <v>-0.66666666666666663</v>
      </c>
      <c r="H602" s="17">
        <f t="shared" si="65"/>
        <v>-1.2545235223160433E-2</v>
      </c>
    </row>
    <row r="603" spans="1:8" x14ac:dyDescent="0.2">
      <c r="A603" s="14"/>
      <c r="B603" s="15" t="s">
        <v>573</v>
      </c>
      <c r="C603" s="16">
        <v>3</v>
      </c>
      <c r="D603" s="16">
        <v>0</v>
      </c>
      <c r="E603" s="17">
        <f t="shared" si="63"/>
        <v>7.2376357056694817E-4</v>
      </c>
      <c r="F603" s="17" t="str">
        <f t="shared" si="64"/>
        <v/>
      </c>
      <c r="G603" s="17">
        <f t="shared" si="66"/>
        <v>-1</v>
      </c>
      <c r="H603" s="17">
        <f t="shared" si="65"/>
        <v>-7.2376357056694817E-4</v>
      </c>
    </row>
    <row r="604" spans="1:8" x14ac:dyDescent="0.2">
      <c r="A604" s="14"/>
      <c r="B604" s="15" t="s">
        <v>574</v>
      </c>
      <c r="C604" s="16">
        <v>20</v>
      </c>
      <c r="D604" s="16">
        <v>7</v>
      </c>
      <c r="E604" s="17">
        <f t="shared" si="63"/>
        <v>4.8250904704463205E-3</v>
      </c>
      <c r="F604" s="17">
        <f t="shared" si="64"/>
        <v>1.7708069820389577E-3</v>
      </c>
      <c r="G604" s="17">
        <f t="shared" si="66"/>
        <v>-0.65</v>
      </c>
      <c r="H604" s="17">
        <f t="shared" si="65"/>
        <v>-3.1363088057901087E-3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391</v>
      </c>
      <c r="D606" s="16">
        <v>533</v>
      </c>
      <c r="E606" s="17">
        <f t="shared" si="63"/>
        <v>9.4330518697225571E-2</v>
      </c>
      <c r="F606" s="17">
        <f t="shared" si="64"/>
        <v>0.13483430306096636</v>
      </c>
      <c r="G606" s="17">
        <f t="shared" si="66"/>
        <v>0.3631713554987212</v>
      </c>
      <c r="H606" s="17">
        <f t="shared" si="65"/>
        <v>3.4258142340168878E-2</v>
      </c>
    </row>
    <row r="607" spans="1:8" x14ac:dyDescent="0.2">
      <c r="A607" s="14"/>
      <c r="B607" s="15" t="s">
        <v>577</v>
      </c>
      <c r="C607" s="16">
        <v>348</v>
      </c>
      <c r="D607" s="16">
        <v>400</v>
      </c>
      <c r="E607" s="17">
        <f t="shared" si="63"/>
        <v>8.3956574185765978E-2</v>
      </c>
      <c r="F607" s="17">
        <f t="shared" si="64"/>
        <v>0.10118897040222616</v>
      </c>
      <c r="G607" s="17">
        <f t="shared" si="66"/>
        <v>0.14942528735632185</v>
      </c>
      <c r="H607" s="17">
        <f t="shared" si="65"/>
        <v>1.2545235223160435E-2</v>
      </c>
    </row>
    <row r="608" spans="1:8" x14ac:dyDescent="0.2">
      <c r="A608" s="14"/>
      <c r="B608" s="15" t="s">
        <v>578</v>
      </c>
      <c r="C608" s="16">
        <v>42</v>
      </c>
      <c r="D608" s="16">
        <v>41</v>
      </c>
      <c r="E608" s="17">
        <f t="shared" si="63"/>
        <v>1.0132689987937274E-2</v>
      </c>
      <c r="F608" s="17">
        <f t="shared" si="64"/>
        <v>1.0371869466228182E-2</v>
      </c>
      <c r="G608" s="17">
        <f t="shared" si="66"/>
        <v>-2.3809523809523808E-2</v>
      </c>
      <c r="H608" s="17">
        <f t="shared" si="65"/>
        <v>-2.4125452352231604E-4</v>
      </c>
    </row>
    <row r="609" spans="1:8" x14ac:dyDescent="0.2">
      <c r="A609" s="14"/>
      <c r="B609" s="15" t="s">
        <v>579</v>
      </c>
      <c r="C609" s="16">
        <v>995</v>
      </c>
      <c r="D609" s="16">
        <v>852</v>
      </c>
      <c r="E609" s="17">
        <f t="shared" si="63"/>
        <v>0.24004825090470447</v>
      </c>
      <c r="F609" s="17">
        <f t="shared" si="64"/>
        <v>0.21553250695674173</v>
      </c>
      <c r="G609" s="17">
        <f t="shared" si="66"/>
        <v>-0.14371859296482412</v>
      </c>
      <c r="H609" s="17">
        <f t="shared" si="65"/>
        <v>-3.4499396863691197E-2</v>
      </c>
    </row>
    <row r="610" spans="1:8" x14ac:dyDescent="0.2">
      <c r="A610" s="14"/>
      <c r="B610" s="15" t="s">
        <v>580</v>
      </c>
      <c r="C610" s="16">
        <v>227</v>
      </c>
      <c r="D610" s="16">
        <v>169</v>
      </c>
      <c r="E610" s="17">
        <f t="shared" si="63"/>
        <v>5.4764776839565744E-2</v>
      </c>
      <c r="F610" s="17">
        <f t="shared" si="64"/>
        <v>4.2752339994940554E-2</v>
      </c>
      <c r="G610" s="17">
        <f t="shared" si="66"/>
        <v>-0.25550660792951541</v>
      </c>
      <c r="H610" s="17">
        <f t="shared" si="65"/>
        <v>-1.399276236429433E-2</v>
      </c>
    </row>
    <row r="611" spans="1:8" x14ac:dyDescent="0.2">
      <c r="A611" s="14"/>
      <c r="B611" s="15" t="s">
        <v>581</v>
      </c>
      <c r="C611" s="16">
        <v>72</v>
      </c>
      <c r="D611" s="16">
        <v>88</v>
      </c>
      <c r="E611" s="17">
        <f t="shared" si="63"/>
        <v>1.7370325693606754E-2</v>
      </c>
      <c r="F611" s="17">
        <f t="shared" si="64"/>
        <v>2.2261573488489755E-2</v>
      </c>
      <c r="G611" s="17">
        <f t="shared" si="66"/>
        <v>0.22222222222222221</v>
      </c>
      <c r="H611" s="17">
        <f t="shared" si="65"/>
        <v>3.8600723763570562E-3</v>
      </c>
    </row>
    <row r="612" spans="1:8" x14ac:dyDescent="0.2">
      <c r="A612" s="14"/>
      <c r="B612" s="15" t="s">
        <v>582</v>
      </c>
      <c r="C612" s="16">
        <v>26</v>
      </c>
      <c r="D612" s="16">
        <v>35</v>
      </c>
      <c r="E612" s="17">
        <f t="shared" si="63"/>
        <v>6.2726176115802173E-3</v>
      </c>
      <c r="F612" s="17">
        <f t="shared" si="64"/>
        <v>8.8540349101947895E-3</v>
      </c>
      <c r="G612" s="17">
        <f t="shared" si="66"/>
        <v>0.34615384615384615</v>
      </c>
      <c r="H612" s="17">
        <f t="shared" si="65"/>
        <v>2.1712907117008443E-3</v>
      </c>
    </row>
    <row r="613" spans="1:8" ht="25.5" x14ac:dyDescent="0.2">
      <c r="A613" s="14"/>
      <c r="B613" s="15" t="s">
        <v>583</v>
      </c>
      <c r="C613" s="16">
        <v>3</v>
      </c>
      <c r="D613" s="16">
        <v>5</v>
      </c>
      <c r="E613" s="17">
        <f t="shared" si="63"/>
        <v>7.2376357056694817E-4</v>
      </c>
      <c r="F613" s="17">
        <f t="shared" si="64"/>
        <v>1.2648621300278269E-3</v>
      </c>
      <c r="G613" s="17">
        <f t="shared" si="66"/>
        <v>0.66666666666666663</v>
      </c>
      <c r="H613" s="17">
        <f t="shared" si="65"/>
        <v>4.8250904704463208E-4</v>
      </c>
    </row>
    <row r="614" spans="1:8" x14ac:dyDescent="0.2">
      <c r="A614" s="14"/>
      <c r="B614" s="15" t="s">
        <v>584</v>
      </c>
      <c r="C614" s="16">
        <v>66</v>
      </c>
      <c r="D614" s="16">
        <v>40</v>
      </c>
      <c r="E614" s="17">
        <f t="shared" si="63"/>
        <v>1.5922798552472858E-2</v>
      </c>
      <c r="F614" s="17">
        <f t="shared" si="64"/>
        <v>1.0118897040222615E-2</v>
      </c>
      <c r="G614" s="17">
        <f t="shared" si="66"/>
        <v>-0.39393939393939392</v>
      </c>
      <c r="H614" s="17">
        <f t="shared" si="65"/>
        <v>-6.2726176115802165E-3</v>
      </c>
    </row>
    <row r="615" spans="1:8" x14ac:dyDescent="0.2">
      <c r="A615" s="14"/>
      <c r="B615" s="15" t="s">
        <v>585</v>
      </c>
      <c r="C615" s="16">
        <v>30</v>
      </c>
      <c r="D615" s="16">
        <v>25</v>
      </c>
      <c r="E615" s="17">
        <f t="shared" si="63"/>
        <v>7.2376357056694813E-3</v>
      </c>
      <c r="F615" s="17">
        <f t="shared" si="64"/>
        <v>6.3243106501391349E-3</v>
      </c>
      <c r="G615" s="17">
        <f t="shared" si="66"/>
        <v>-0.16666666666666666</v>
      </c>
      <c r="H615" s="17">
        <f t="shared" si="65"/>
        <v>-1.2062726176115801E-3</v>
      </c>
    </row>
    <row r="616" spans="1:8" ht="25.5" x14ac:dyDescent="0.2">
      <c r="A616" s="14"/>
      <c r="B616" s="15" t="s">
        <v>586</v>
      </c>
      <c r="C616" s="16">
        <v>7</v>
      </c>
      <c r="D616" s="16">
        <v>42</v>
      </c>
      <c r="E616" s="17">
        <f t="shared" si="63"/>
        <v>1.6887816646562123E-3</v>
      </c>
      <c r="F616" s="17">
        <f t="shared" si="64"/>
        <v>1.0624841892233746E-2</v>
      </c>
      <c r="G616" s="17">
        <f t="shared" si="66"/>
        <v>5</v>
      </c>
      <c r="H616" s="17">
        <f t="shared" si="65"/>
        <v>8.4439083232810616E-3</v>
      </c>
    </row>
    <row r="617" spans="1:8" ht="25.5" x14ac:dyDescent="0.2">
      <c r="A617" s="14"/>
      <c r="B617" s="15" t="s">
        <v>587</v>
      </c>
      <c r="C617" s="16">
        <v>70</v>
      </c>
      <c r="D617" s="16">
        <v>113</v>
      </c>
      <c r="E617" s="17">
        <f t="shared" si="63"/>
        <v>1.6887816646562123E-2</v>
      </c>
      <c r="F617" s="17">
        <f t="shared" si="64"/>
        <v>2.8585884138628889E-2</v>
      </c>
      <c r="G617" s="17">
        <f t="shared" si="66"/>
        <v>0.61428571428571432</v>
      </c>
      <c r="H617" s="17">
        <f t="shared" si="65"/>
        <v>1.0373944511459591E-2</v>
      </c>
    </row>
    <row r="618" spans="1:8" ht="25.5" x14ac:dyDescent="0.2">
      <c r="A618" s="14"/>
      <c r="B618" s="15" t="s">
        <v>588</v>
      </c>
      <c r="C618" s="16">
        <v>89</v>
      </c>
      <c r="D618" s="16">
        <v>58</v>
      </c>
      <c r="E618" s="17">
        <f t="shared" si="63"/>
        <v>2.1471652593486129E-2</v>
      </c>
      <c r="F618" s="17">
        <f t="shared" si="64"/>
        <v>1.4672400708322793E-2</v>
      </c>
      <c r="G618" s="17">
        <f t="shared" si="66"/>
        <v>-0.34831460674157305</v>
      </c>
      <c r="H618" s="17">
        <f t="shared" si="65"/>
        <v>-7.4788902291917985E-3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592</v>
      </c>
      <c r="C8" s="12">
        <f>+C19+C76+C177+C356+C591</f>
        <v>97537</v>
      </c>
      <c r="D8" s="13">
        <f>+D19+D76+D177+D356+D591</f>
        <v>108723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0.11468468376103427</v>
      </c>
      <c r="H8" s="10">
        <f t="shared" ref="H8:H13" si="1">+IF(OR(AND(E8=""),(G8="")),"",E8*G8)</f>
        <v>0.11468468376103427</v>
      </c>
    </row>
    <row r="9" spans="1:8" x14ac:dyDescent="0.2">
      <c r="A9" s="14"/>
      <c r="B9" s="15" t="s">
        <v>6</v>
      </c>
      <c r="C9" s="16">
        <f>+C19</f>
        <v>1048</v>
      </c>
      <c r="D9" s="16">
        <f>+D19</f>
        <v>2002</v>
      </c>
      <c r="E9" s="17">
        <f t="shared" ref="E9:F13" si="2">+C9/C$8</f>
        <v>1.0744640495401745E-2</v>
      </c>
      <c r="F9" s="17">
        <f t="shared" si="2"/>
        <v>1.8413767096198595E-2</v>
      </c>
      <c r="G9" s="17">
        <f t="shared" si="0"/>
        <v>0.91030534351145043</v>
      </c>
      <c r="H9" s="17">
        <f t="shared" si="1"/>
        <v>9.7809036570737275E-3</v>
      </c>
    </row>
    <row r="10" spans="1:8" x14ac:dyDescent="0.2">
      <c r="A10" s="14"/>
      <c r="B10" s="15" t="s">
        <v>7</v>
      </c>
      <c r="C10" s="16">
        <f>+C76</f>
        <v>11337</v>
      </c>
      <c r="D10" s="16">
        <f>+D76</f>
        <v>10343</v>
      </c>
      <c r="E10" s="17">
        <f t="shared" si="2"/>
        <v>0.11623281421409311</v>
      </c>
      <c r="F10" s="17">
        <f t="shared" si="2"/>
        <v>9.513166487311793E-2</v>
      </c>
      <c r="G10" s="17">
        <f t="shared" si="0"/>
        <v>-8.7677516097733083E-2</v>
      </c>
      <c r="H10" s="17">
        <f t="shared" si="1"/>
        <v>-1.0191004439340966E-2</v>
      </c>
    </row>
    <row r="11" spans="1:8" ht="25.5" x14ac:dyDescent="0.2">
      <c r="A11" s="14"/>
      <c r="B11" s="15" t="s">
        <v>8</v>
      </c>
      <c r="C11" s="16">
        <f>+C177</f>
        <v>15688</v>
      </c>
      <c r="D11" s="16">
        <f>+D177</f>
        <v>17460</v>
      </c>
      <c r="E11" s="17">
        <f t="shared" si="2"/>
        <v>0.16084152680521238</v>
      </c>
      <c r="F11" s="17">
        <f t="shared" si="2"/>
        <v>0.16059159515465909</v>
      </c>
      <c r="G11" s="17">
        <f t="shared" si="0"/>
        <v>0.11295257521672616</v>
      </c>
      <c r="H11" s="17">
        <f t="shared" si="1"/>
        <v>1.8167464654438831E-2</v>
      </c>
    </row>
    <row r="12" spans="1:8" x14ac:dyDescent="0.2">
      <c r="A12" s="14"/>
      <c r="B12" s="15" t="s">
        <v>9</v>
      </c>
      <c r="C12" s="16">
        <f>+C356</f>
        <v>51418</v>
      </c>
      <c r="D12" s="16">
        <f>+D356</f>
        <v>62406</v>
      </c>
      <c r="E12" s="17">
        <f t="shared" si="2"/>
        <v>0.52716405056542648</v>
      </c>
      <c r="F12" s="17">
        <f t="shared" si="2"/>
        <v>0.57399078391876601</v>
      </c>
      <c r="G12" s="17">
        <f t="shared" si="0"/>
        <v>0.21369948267143801</v>
      </c>
      <c r="H12" s="17">
        <f t="shared" si="1"/>
        <v>0.11265468488881143</v>
      </c>
    </row>
    <row r="13" spans="1:8" x14ac:dyDescent="0.2">
      <c r="A13" s="14"/>
      <c r="B13" s="15" t="s">
        <v>10</v>
      </c>
      <c r="C13" s="16">
        <f>+C591</f>
        <v>18046</v>
      </c>
      <c r="D13" s="16">
        <f>+D591</f>
        <v>16512</v>
      </c>
      <c r="E13" s="17">
        <f t="shared" si="2"/>
        <v>0.1850169679198663</v>
      </c>
      <c r="F13" s="17">
        <f t="shared" si="2"/>
        <v>0.15187218895725835</v>
      </c>
      <c r="G13" s="17">
        <f t="shared" si="0"/>
        <v>-8.5004987254793302E-2</v>
      </c>
      <c r="H13" s="17">
        <f t="shared" si="1"/>
        <v>-1.5727364999948736E-2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1048</v>
      </c>
      <c r="D19" s="20">
        <f>SUM(D20:D70)</f>
        <v>2002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0.91030534351145043</v>
      </c>
      <c r="H19" s="21">
        <f t="shared" ref="H19:H50" si="5">+IF(OR(AND(E19=""),(G19="")),"",E19*G19)</f>
        <v>0.91030534351145043</v>
      </c>
    </row>
    <row r="20" spans="1:8" x14ac:dyDescent="0.2">
      <c r="A20" s="14"/>
      <c r="B20" s="15" t="s">
        <v>13</v>
      </c>
      <c r="C20" s="16">
        <v>5</v>
      </c>
      <c r="D20" s="16">
        <v>2</v>
      </c>
      <c r="E20" s="17">
        <f t="shared" si="3"/>
        <v>4.7709923664122139E-3</v>
      </c>
      <c r="F20" s="17">
        <f t="shared" si="4"/>
        <v>9.99000999000999E-4</v>
      </c>
      <c r="G20" s="17">
        <f t="shared" ref="G20:G51" si="6">+IF(AND(C20=0,D20=0)," ",IF(C20=0,1,IF(D20=0,-1,(D20-C20)/C20)))</f>
        <v>-0.6</v>
      </c>
      <c r="H20" s="17">
        <f t="shared" si="5"/>
        <v>-2.8625954198473282E-3</v>
      </c>
    </row>
    <row r="21" spans="1:8" x14ac:dyDescent="0.2">
      <c r="A21" s="14"/>
      <c r="B21" s="15" t="s">
        <v>14</v>
      </c>
      <c r="C21" s="16">
        <v>26</v>
      </c>
      <c r="D21" s="16">
        <v>81</v>
      </c>
      <c r="E21" s="17">
        <f t="shared" si="3"/>
        <v>2.4809160305343511E-2</v>
      </c>
      <c r="F21" s="17">
        <f t="shared" si="4"/>
        <v>4.0459540459540456E-2</v>
      </c>
      <c r="G21" s="17">
        <f t="shared" si="6"/>
        <v>2.1153846153846154</v>
      </c>
      <c r="H21" s="17">
        <f t="shared" si="5"/>
        <v>5.2480916030534348E-2</v>
      </c>
    </row>
    <row r="22" spans="1:8" ht="38.25" x14ac:dyDescent="0.2">
      <c r="A22" s="14"/>
      <c r="B22" s="15" t="s">
        <v>15</v>
      </c>
      <c r="C22" s="16">
        <v>1</v>
      </c>
      <c r="D22" s="16">
        <v>4</v>
      </c>
      <c r="E22" s="17">
        <f t="shared" si="3"/>
        <v>9.5419847328244271E-4</v>
      </c>
      <c r="F22" s="17">
        <f t="shared" si="4"/>
        <v>1.998001998001998E-3</v>
      </c>
      <c r="G22" s="17">
        <f t="shared" si="6"/>
        <v>3</v>
      </c>
      <c r="H22" s="17">
        <f t="shared" si="5"/>
        <v>2.8625954198473282E-3</v>
      </c>
    </row>
    <row r="23" spans="1:8" ht="38.25" x14ac:dyDescent="0.2">
      <c r="A23" s="14"/>
      <c r="B23" s="15" t="s">
        <v>16</v>
      </c>
      <c r="C23" s="16">
        <v>9</v>
      </c>
      <c r="D23" s="16">
        <v>9</v>
      </c>
      <c r="E23" s="17">
        <f t="shared" si="3"/>
        <v>8.5877862595419852E-3</v>
      </c>
      <c r="F23" s="17">
        <f t="shared" si="4"/>
        <v>4.4955044955044959E-3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11</v>
      </c>
      <c r="D24" s="16">
        <v>12</v>
      </c>
      <c r="E24" s="17">
        <f t="shared" si="3"/>
        <v>1.049618320610687E-2</v>
      </c>
      <c r="F24" s="17">
        <f t="shared" si="4"/>
        <v>5.994005994005994E-3</v>
      </c>
      <c r="G24" s="17">
        <f t="shared" si="6"/>
        <v>9.0909090909090912E-2</v>
      </c>
      <c r="H24" s="17">
        <f t="shared" si="5"/>
        <v>9.5419847328244282E-4</v>
      </c>
    </row>
    <row r="25" spans="1:8" ht="38.25" x14ac:dyDescent="0.2">
      <c r="A25" s="14"/>
      <c r="B25" s="15" t="s">
        <v>18</v>
      </c>
      <c r="C25" s="16">
        <v>5</v>
      </c>
      <c r="D25" s="16">
        <v>3</v>
      </c>
      <c r="E25" s="17">
        <f t="shared" si="3"/>
        <v>4.7709923664122139E-3</v>
      </c>
      <c r="F25" s="17">
        <f t="shared" si="4"/>
        <v>1.4985014985014985E-3</v>
      </c>
      <c r="G25" s="17">
        <f t="shared" si="6"/>
        <v>-0.4</v>
      </c>
      <c r="H25" s="17">
        <f t="shared" si="5"/>
        <v>-1.9083969465648856E-3</v>
      </c>
    </row>
    <row r="26" spans="1:8" ht="25.5" x14ac:dyDescent="0.2">
      <c r="A26" s="14"/>
      <c r="B26" s="15" t="s">
        <v>19</v>
      </c>
      <c r="C26" s="16">
        <v>11</v>
      </c>
      <c r="D26" s="16">
        <v>16</v>
      </c>
      <c r="E26" s="17">
        <f t="shared" si="3"/>
        <v>1.049618320610687E-2</v>
      </c>
      <c r="F26" s="17">
        <f t="shared" si="4"/>
        <v>7.992007992007992E-3</v>
      </c>
      <c r="G26" s="17">
        <f t="shared" si="6"/>
        <v>0.45454545454545453</v>
      </c>
      <c r="H26" s="17">
        <f t="shared" si="5"/>
        <v>4.7709923664122139E-3</v>
      </c>
    </row>
    <row r="27" spans="1:8" x14ac:dyDescent="0.2">
      <c r="A27" s="14"/>
      <c r="B27" s="15" t="s">
        <v>20</v>
      </c>
      <c r="C27" s="16">
        <v>31</v>
      </c>
      <c r="D27" s="16">
        <v>60</v>
      </c>
      <c r="E27" s="17">
        <f t="shared" si="3"/>
        <v>2.9580152671755726E-2</v>
      </c>
      <c r="F27" s="17">
        <f t="shared" si="4"/>
        <v>2.9970029970029972E-2</v>
      </c>
      <c r="G27" s="17">
        <f t="shared" si="6"/>
        <v>0.93548387096774188</v>
      </c>
      <c r="H27" s="17">
        <f t="shared" si="5"/>
        <v>2.7671755725190837E-2</v>
      </c>
    </row>
    <row r="28" spans="1:8" x14ac:dyDescent="0.2">
      <c r="A28" s="14"/>
      <c r="B28" s="15" t="s">
        <v>21</v>
      </c>
      <c r="C28" s="16">
        <v>30</v>
      </c>
      <c r="D28" s="16">
        <v>23</v>
      </c>
      <c r="E28" s="17">
        <f t="shared" si="3"/>
        <v>2.8625954198473282E-2</v>
      </c>
      <c r="F28" s="17">
        <f t="shared" si="4"/>
        <v>1.1488511488511488E-2</v>
      </c>
      <c r="G28" s="17">
        <f t="shared" si="6"/>
        <v>-0.23333333333333334</v>
      </c>
      <c r="H28" s="17">
        <f t="shared" si="5"/>
        <v>-6.6793893129770991E-3</v>
      </c>
    </row>
    <row r="29" spans="1:8" x14ac:dyDescent="0.2">
      <c r="A29" s="14"/>
      <c r="B29" s="15" t="s">
        <v>22</v>
      </c>
      <c r="C29" s="16">
        <v>18</v>
      </c>
      <c r="D29" s="16">
        <v>18</v>
      </c>
      <c r="E29" s="17">
        <f t="shared" si="3"/>
        <v>1.717557251908397E-2</v>
      </c>
      <c r="F29" s="17">
        <f t="shared" si="4"/>
        <v>8.9910089910089919E-3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82</v>
      </c>
      <c r="D30" s="16">
        <v>279</v>
      </c>
      <c r="E30" s="17">
        <f t="shared" si="3"/>
        <v>7.8244274809160311E-2</v>
      </c>
      <c r="F30" s="17">
        <f t="shared" si="4"/>
        <v>0.13936063936063936</v>
      </c>
      <c r="G30" s="17">
        <f t="shared" si="6"/>
        <v>2.4024390243902438</v>
      </c>
      <c r="H30" s="17">
        <f t="shared" si="5"/>
        <v>0.18797709923664122</v>
      </c>
    </row>
    <row r="31" spans="1:8" ht="25.5" x14ac:dyDescent="0.2">
      <c r="A31" s="14"/>
      <c r="B31" s="15" t="s">
        <v>24</v>
      </c>
      <c r="C31" s="16">
        <v>4</v>
      </c>
      <c r="D31" s="16">
        <v>25</v>
      </c>
      <c r="E31" s="17">
        <f t="shared" si="3"/>
        <v>3.8167938931297708E-3</v>
      </c>
      <c r="F31" s="17">
        <f t="shared" si="4"/>
        <v>1.2487512487512488E-2</v>
      </c>
      <c r="G31" s="17">
        <f t="shared" si="6"/>
        <v>5.25</v>
      </c>
      <c r="H31" s="17">
        <f t="shared" si="5"/>
        <v>2.0038167938931296E-2</v>
      </c>
    </row>
    <row r="32" spans="1:8" x14ac:dyDescent="0.2">
      <c r="A32" s="14"/>
      <c r="B32" s="15" t="s">
        <v>25</v>
      </c>
      <c r="C32" s="16">
        <v>12</v>
      </c>
      <c r="D32" s="16">
        <v>17</v>
      </c>
      <c r="E32" s="17">
        <f t="shared" si="3"/>
        <v>1.1450381679389313E-2</v>
      </c>
      <c r="F32" s="17">
        <f t="shared" si="4"/>
        <v>8.4915084915084919E-3</v>
      </c>
      <c r="G32" s="17">
        <f t="shared" si="6"/>
        <v>0.41666666666666669</v>
      </c>
      <c r="H32" s="17">
        <f t="shared" si="5"/>
        <v>4.7709923664122139E-3</v>
      </c>
    </row>
    <row r="33" spans="1:8" x14ac:dyDescent="0.2">
      <c r="A33" s="14"/>
      <c r="B33" s="15" t="s">
        <v>26</v>
      </c>
      <c r="C33" s="16">
        <v>7</v>
      </c>
      <c r="D33" s="16">
        <v>21</v>
      </c>
      <c r="E33" s="17">
        <f t="shared" si="3"/>
        <v>6.6793893129770991E-3</v>
      </c>
      <c r="F33" s="17">
        <f t="shared" si="4"/>
        <v>1.048951048951049E-2</v>
      </c>
      <c r="G33" s="17">
        <f t="shared" si="6"/>
        <v>2</v>
      </c>
      <c r="H33" s="17">
        <f t="shared" si="5"/>
        <v>1.3358778625954198E-2</v>
      </c>
    </row>
    <row r="34" spans="1:8" x14ac:dyDescent="0.2">
      <c r="A34" s="14"/>
      <c r="B34" s="15" t="s">
        <v>27</v>
      </c>
      <c r="C34" s="16">
        <v>1</v>
      </c>
      <c r="D34" s="16">
        <v>2</v>
      </c>
      <c r="E34" s="17">
        <f t="shared" si="3"/>
        <v>9.5419847328244271E-4</v>
      </c>
      <c r="F34" s="17">
        <f t="shared" si="4"/>
        <v>9.99000999000999E-4</v>
      </c>
      <c r="G34" s="17">
        <f t="shared" si="6"/>
        <v>1</v>
      </c>
      <c r="H34" s="17">
        <f t="shared" si="5"/>
        <v>9.5419847328244271E-4</v>
      </c>
    </row>
    <row r="35" spans="1:8" x14ac:dyDescent="0.2">
      <c r="A35" s="14"/>
      <c r="B35" s="15" t="s">
        <v>28</v>
      </c>
      <c r="C35" s="16">
        <v>0</v>
      </c>
      <c r="D35" s="16">
        <v>22</v>
      </c>
      <c r="E35" s="17" t="str">
        <f t="shared" si="3"/>
        <v/>
      </c>
      <c r="F35" s="17">
        <f t="shared" si="4"/>
        <v>1.098901098901099E-2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40</v>
      </c>
      <c r="D36" s="16">
        <v>30</v>
      </c>
      <c r="E36" s="17">
        <f t="shared" si="3"/>
        <v>3.8167938931297711E-2</v>
      </c>
      <c r="F36" s="17">
        <f t="shared" si="4"/>
        <v>1.4985014985014986E-2</v>
      </c>
      <c r="G36" s="17">
        <f t="shared" si="6"/>
        <v>-0.25</v>
      </c>
      <c r="H36" s="17">
        <f t="shared" si="5"/>
        <v>-9.5419847328244278E-3</v>
      </c>
    </row>
    <row r="37" spans="1:8" ht="25.5" x14ac:dyDescent="0.2">
      <c r="A37" s="14"/>
      <c r="B37" s="15" t="s">
        <v>30</v>
      </c>
      <c r="C37" s="16">
        <v>4</v>
      </c>
      <c r="D37" s="16">
        <v>6</v>
      </c>
      <c r="E37" s="17">
        <f t="shared" si="3"/>
        <v>3.8167938931297708E-3</v>
      </c>
      <c r="F37" s="17">
        <f t="shared" si="4"/>
        <v>2.997002997002997E-3</v>
      </c>
      <c r="G37" s="17">
        <f t="shared" si="6"/>
        <v>0.5</v>
      </c>
      <c r="H37" s="17">
        <f t="shared" si="5"/>
        <v>1.9083969465648854E-3</v>
      </c>
    </row>
    <row r="38" spans="1:8" ht="25.5" x14ac:dyDescent="0.2">
      <c r="A38" s="14"/>
      <c r="B38" s="15" t="s">
        <v>31</v>
      </c>
      <c r="C38" s="16">
        <v>12</v>
      </c>
      <c r="D38" s="16">
        <v>8</v>
      </c>
      <c r="E38" s="17">
        <f t="shared" si="3"/>
        <v>1.1450381679389313E-2</v>
      </c>
      <c r="F38" s="17">
        <f t="shared" si="4"/>
        <v>3.996003996003996E-3</v>
      </c>
      <c r="G38" s="17">
        <f t="shared" si="6"/>
        <v>-0.33333333333333331</v>
      </c>
      <c r="H38" s="17">
        <f t="shared" si="5"/>
        <v>-3.8167938931297708E-3</v>
      </c>
    </row>
    <row r="39" spans="1:8" x14ac:dyDescent="0.2">
      <c r="A39" s="14"/>
      <c r="B39" s="15" t="s">
        <v>32</v>
      </c>
      <c r="C39" s="16">
        <v>18</v>
      </c>
      <c r="D39" s="16">
        <v>6</v>
      </c>
      <c r="E39" s="17">
        <f t="shared" si="3"/>
        <v>1.717557251908397E-2</v>
      </c>
      <c r="F39" s="17">
        <f t="shared" si="4"/>
        <v>2.997002997002997E-3</v>
      </c>
      <c r="G39" s="17">
        <f t="shared" si="6"/>
        <v>-0.66666666666666663</v>
      </c>
      <c r="H39" s="17">
        <f t="shared" si="5"/>
        <v>-1.1450381679389313E-2</v>
      </c>
    </row>
    <row r="40" spans="1:8" ht="25.5" x14ac:dyDescent="0.2">
      <c r="A40" s="14"/>
      <c r="B40" s="15" t="s">
        <v>33</v>
      </c>
      <c r="C40" s="16">
        <v>0</v>
      </c>
      <c r="D40" s="16">
        <v>3</v>
      </c>
      <c r="E40" s="17" t="str">
        <f t="shared" si="3"/>
        <v/>
      </c>
      <c r="F40" s="17">
        <f t="shared" si="4"/>
        <v>1.4985014985014985E-3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12</v>
      </c>
      <c r="D41" s="16">
        <v>4</v>
      </c>
      <c r="E41" s="17">
        <f t="shared" si="3"/>
        <v>1.1450381679389313E-2</v>
      </c>
      <c r="F41" s="17">
        <f t="shared" si="4"/>
        <v>1.998001998001998E-3</v>
      </c>
      <c r="G41" s="17">
        <f t="shared" si="6"/>
        <v>-0.66666666666666663</v>
      </c>
      <c r="H41" s="17">
        <f t="shared" si="5"/>
        <v>-7.6335877862595417E-3</v>
      </c>
    </row>
    <row r="42" spans="1:8" x14ac:dyDescent="0.2">
      <c r="A42" s="14"/>
      <c r="B42" s="15" t="s">
        <v>35</v>
      </c>
      <c r="C42" s="16">
        <v>0</v>
      </c>
      <c r="D42" s="16">
        <v>1</v>
      </c>
      <c r="E42" s="17" t="str">
        <f t="shared" si="3"/>
        <v/>
      </c>
      <c r="F42" s="17">
        <f t="shared" si="4"/>
        <v>4.995004995004995E-4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3</v>
      </c>
      <c r="E43" s="17" t="str">
        <f t="shared" si="3"/>
        <v/>
      </c>
      <c r="F43" s="17">
        <f t="shared" si="4"/>
        <v>1.4985014985014985E-3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13</v>
      </c>
      <c r="D44" s="16">
        <v>10</v>
      </c>
      <c r="E44" s="17">
        <f t="shared" si="3"/>
        <v>1.2404580152671756E-2</v>
      </c>
      <c r="F44" s="17">
        <f t="shared" si="4"/>
        <v>4.995004995004995E-3</v>
      </c>
      <c r="G44" s="17">
        <f t="shared" si="6"/>
        <v>-0.23076923076923078</v>
      </c>
      <c r="H44" s="17">
        <f t="shared" si="5"/>
        <v>-2.8625954198473282E-3</v>
      </c>
    </row>
    <row r="45" spans="1:8" ht="25.5" x14ac:dyDescent="0.2">
      <c r="A45" s="14"/>
      <c r="B45" s="15" t="s">
        <v>38</v>
      </c>
      <c r="C45" s="16">
        <v>21</v>
      </c>
      <c r="D45" s="16">
        <v>8</v>
      </c>
      <c r="E45" s="17">
        <f t="shared" si="3"/>
        <v>2.0038167938931296E-2</v>
      </c>
      <c r="F45" s="17">
        <f t="shared" si="4"/>
        <v>3.996003996003996E-3</v>
      </c>
      <c r="G45" s="17">
        <f t="shared" si="6"/>
        <v>-0.61904761904761907</v>
      </c>
      <c r="H45" s="17">
        <f t="shared" si="5"/>
        <v>-1.2404580152671756E-2</v>
      </c>
    </row>
    <row r="46" spans="1:8" ht="25.5" x14ac:dyDescent="0.2">
      <c r="A46" s="14"/>
      <c r="B46" s="15" t="s">
        <v>39</v>
      </c>
      <c r="C46" s="16">
        <v>0</v>
      </c>
      <c r="D46" s="16">
        <v>2</v>
      </c>
      <c r="E46" s="17" t="str">
        <f t="shared" si="3"/>
        <v/>
      </c>
      <c r="F46" s="17">
        <f t="shared" si="4"/>
        <v>9.99000999000999E-4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5</v>
      </c>
      <c r="D47" s="16">
        <v>3</v>
      </c>
      <c r="E47" s="17">
        <f t="shared" si="3"/>
        <v>4.7709923664122139E-3</v>
      </c>
      <c r="F47" s="17">
        <f t="shared" si="4"/>
        <v>1.4985014985014985E-3</v>
      </c>
      <c r="G47" s="17">
        <f t="shared" si="6"/>
        <v>-0.4</v>
      </c>
      <c r="H47" s="17">
        <f t="shared" si="5"/>
        <v>-1.9083969465648856E-3</v>
      </c>
    </row>
    <row r="48" spans="1:8" ht="25.5" x14ac:dyDescent="0.2">
      <c r="A48" s="14"/>
      <c r="B48" s="15" t="s">
        <v>41</v>
      </c>
      <c r="C48" s="16">
        <v>42</v>
      </c>
      <c r="D48" s="16">
        <v>23</v>
      </c>
      <c r="E48" s="17">
        <f t="shared" si="3"/>
        <v>4.0076335877862593E-2</v>
      </c>
      <c r="F48" s="17">
        <f t="shared" si="4"/>
        <v>1.1488511488511488E-2</v>
      </c>
      <c r="G48" s="17">
        <f t="shared" si="6"/>
        <v>-0.45238095238095238</v>
      </c>
      <c r="H48" s="17">
        <f t="shared" si="5"/>
        <v>-1.8129770992366411E-2</v>
      </c>
    </row>
    <row r="49" spans="1:8" ht="25.5" x14ac:dyDescent="0.2">
      <c r="A49" s="14"/>
      <c r="B49" s="15" t="s">
        <v>42</v>
      </c>
      <c r="C49" s="16">
        <v>30</v>
      </c>
      <c r="D49" s="16">
        <v>44</v>
      </c>
      <c r="E49" s="17">
        <f t="shared" si="3"/>
        <v>2.8625954198473282E-2</v>
      </c>
      <c r="F49" s="17">
        <f t="shared" si="4"/>
        <v>2.197802197802198E-2</v>
      </c>
      <c r="G49" s="17">
        <f t="shared" si="6"/>
        <v>0.46666666666666667</v>
      </c>
      <c r="H49" s="17">
        <f t="shared" si="5"/>
        <v>1.3358778625954198E-2</v>
      </c>
    </row>
    <row r="50" spans="1:8" x14ac:dyDescent="0.2">
      <c r="A50" s="14"/>
      <c r="B50" s="15" t="s">
        <v>43</v>
      </c>
      <c r="C50" s="16">
        <v>85</v>
      </c>
      <c r="D50" s="16">
        <v>77</v>
      </c>
      <c r="E50" s="17">
        <f t="shared" si="3"/>
        <v>8.110687022900763E-2</v>
      </c>
      <c r="F50" s="17">
        <f t="shared" si="4"/>
        <v>3.8461538461538464E-2</v>
      </c>
      <c r="G50" s="17">
        <f t="shared" si="6"/>
        <v>-9.4117647058823528E-2</v>
      </c>
      <c r="H50" s="17">
        <f t="shared" si="5"/>
        <v>-7.6335877862595417E-3</v>
      </c>
    </row>
    <row r="51" spans="1:8" x14ac:dyDescent="0.2">
      <c r="A51" s="14"/>
      <c r="B51" s="15" t="s">
        <v>44</v>
      </c>
      <c r="C51" s="16">
        <v>18</v>
      </c>
      <c r="D51" s="16">
        <v>9</v>
      </c>
      <c r="E51" s="17">
        <f t="shared" ref="E51:E70" si="7">+IF(C51=0,"",C51/C$19)</f>
        <v>1.717557251908397E-2</v>
      </c>
      <c r="F51" s="17">
        <f t="shared" ref="F51:F70" si="8">+IF(D51=0,"",D51/D$19)</f>
        <v>4.4955044955044959E-3</v>
      </c>
      <c r="G51" s="17">
        <f t="shared" si="6"/>
        <v>-0.5</v>
      </c>
      <c r="H51" s="17">
        <f t="shared" ref="H51:H70" si="9">+IF(OR(AND(E51=""),(G51="")),"",E51*G51)</f>
        <v>-8.5877862595419852E-3</v>
      </c>
    </row>
    <row r="52" spans="1:8" x14ac:dyDescent="0.2">
      <c r="A52" s="14"/>
      <c r="B52" s="15" t="s">
        <v>45</v>
      </c>
      <c r="C52" s="16">
        <v>4</v>
      </c>
      <c r="D52" s="16">
        <v>6</v>
      </c>
      <c r="E52" s="17">
        <f t="shared" si="7"/>
        <v>3.8167938931297708E-3</v>
      </c>
      <c r="F52" s="17">
        <f t="shared" si="8"/>
        <v>2.997002997002997E-3</v>
      </c>
      <c r="G52" s="17">
        <f t="shared" ref="G52:G70" si="10">+IF(AND(C52=0,D52=0)," ",IF(C52=0,1,IF(D52=0,-1,(D52-C52)/C52)))</f>
        <v>0.5</v>
      </c>
      <c r="H52" s="17">
        <f t="shared" si="9"/>
        <v>1.9083969465648854E-3</v>
      </c>
    </row>
    <row r="53" spans="1:8" x14ac:dyDescent="0.2">
      <c r="A53" s="14"/>
      <c r="B53" s="15" t="s">
        <v>46</v>
      </c>
      <c r="C53" s="16">
        <v>5</v>
      </c>
      <c r="D53" s="16">
        <v>1</v>
      </c>
      <c r="E53" s="17">
        <f t="shared" si="7"/>
        <v>4.7709923664122139E-3</v>
      </c>
      <c r="F53" s="17">
        <f t="shared" si="8"/>
        <v>4.995004995004995E-4</v>
      </c>
      <c r="G53" s="17">
        <f t="shared" si="10"/>
        <v>-0.8</v>
      </c>
      <c r="H53" s="17">
        <f t="shared" si="9"/>
        <v>-3.8167938931297713E-3</v>
      </c>
    </row>
    <row r="54" spans="1:8" x14ac:dyDescent="0.2">
      <c r="A54" s="14"/>
      <c r="B54" s="15" t="s">
        <v>47</v>
      </c>
      <c r="C54" s="16">
        <v>22</v>
      </c>
      <c r="D54" s="16">
        <v>10</v>
      </c>
      <c r="E54" s="17">
        <f t="shared" si="7"/>
        <v>2.0992366412213741E-2</v>
      </c>
      <c r="F54" s="17">
        <f t="shared" si="8"/>
        <v>4.995004995004995E-3</v>
      </c>
      <c r="G54" s="17">
        <f t="shared" si="10"/>
        <v>-0.54545454545454541</v>
      </c>
      <c r="H54" s="17">
        <f t="shared" si="9"/>
        <v>-1.1450381679389313E-2</v>
      </c>
    </row>
    <row r="55" spans="1:8" x14ac:dyDescent="0.2">
      <c r="A55" s="14"/>
      <c r="B55" s="15" t="s">
        <v>48</v>
      </c>
      <c r="C55" s="16">
        <v>12</v>
      </c>
      <c r="D55" s="16">
        <v>11</v>
      </c>
      <c r="E55" s="17">
        <f t="shared" si="7"/>
        <v>1.1450381679389313E-2</v>
      </c>
      <c r="F55" s="17">
        <f t="shared" si="8"/>
        <v>5.4945054945054949E-3</v>
      </c>
      <c r="G55" s="17">
        <f t="shared" si="10"/>
        <v>-8.3333333333333329E-2</v>
      </c>
      <c r="H55" s="17">
        <f t="shared" si="9"/>
        <v>-9.5419847328244271E-4</v>
      </c>
    </row>
    <row r="56" spans="1:8" x14ac:dyDescent="0.2">
      <c r="A56" s="14"/>
      <c r="B56" s="15" t="s">
        <v>49</v>
      </c>
      <c r="C56" s="16">
        <v>6</v>
      </c>
      <c r="D56" s="16">
        <v>4</v>
      </c>
      <c r="E56" s="17">
        <f t="shared" si="7"/>
        <v>5.7251908396946565E-3</v>
      </c>
      <c r="F56" s="17">
        <f t="shared" si="8"/>
        <v>1.998001998001998E-3</v>
      </c>
      <c r="G56" s="17">
        <f t="shared" si="10"/>
        <v>-0.33333333333333331</v>
      </c>
      <c r="H56" s="17">
        <f t="shared" si="9"/>
        <v>-1.9083969465648854E-3</v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4.995004995004995E-4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4</v>
      </c>
      <c r="D58" s="16">
        <v>3</v>
      </c>
      <c r="E58" s="17">
        <f t="shared" si="7"/>
        <v>3.8167938931297708E-3</v>
      </c>
      <c r="F58" s="17">
        <f t="shared" si="8"/>
        <v>1.4985014985014985E-3</v>
      </c>
      <c r="G58" s="17">
        <f t="shared" si="10"/>
        <v>-0.25</v>
      </c>
      <c r="H58" s="17">
        <f t="shared" si="9"/>
        <v>-9.5419847328244271E-4</v>
      </c>
    </row>
    <row r="59" spans="1:8" x14ac:dyDescent="0.2">
      <c r="A59" s="14"/>
      <c r="B59" s="15" t="s">
        <v>52</v>
      </c>
      <c r="C59" s="16">
        <v>27</v>
      </c>
      <c r="D59" s="16">
        <v>93</v>
      </c>
      <c r="E59" s="17">
        <f t="shared" si="7"/>
        <v>2.5763358778625955E-2</v>
      </c>
      <c r="F59" s="17">
        <f t="shared" si="8"/>
        <v>4.6453546453546456E-2</v>
      </c>
      <c r="G59" s="17">
        <f t="shared" si="10"/>
        <v>2.4444444444444446</v>
      </c>
      <c r="H59" s="17">
        <f t="shared" si="9"/>
        <v>6.2977099236641229E-2</v>
      </c>
    </row>
    <row r="60" spans="1:8" ht="25.5" x14ac:dyDescent="0.2">
      <c r="A60" s="14"/>
      <c r="B60" s="15" t="s">
        <v>53</v>
      </c>
      <c r="C60" s="16">
        <v>0</v>
      </c>
      <c r="D60" s="16">
        <v>79</v>
      </c>
      <c r="E60" s="17" t="str">
        <f t="shared" si="7"/>
        <v/>
      </c>
      <c r="F60" s="17">
        <f t="shared" si="8"/>
        <v>3.9460539460539464E-2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80</v>
      </c>
      <c r="D61" s="16">
        <v>136</v>
      </c>
      <c r="E61" s="17">
        <f t="shared" si="7"/>
        <v>7.6335877862595422E-2</v>
      </c>
      <c r="F61" s="17">
        <f t="shared" si="8"/>
        <v>6.7932067932067935E-2</v>
      </c>
      <c r="G61" s="17">
        <f t="shared" si="10"/>
        <v>0.7</v>
      </c>
      <c r="H61" s="17">
        <f t="shared" si="9"/>
        <v>5.3435114503816793E-2</v>
      </c>
    </row>
    <row r="62" spans="1:8" x14ac:dyDescent="0.2">
      <c r="A62" s="14"/>
      <c r="B62" s="15" t="s">
        <v>55</v>
      </c>
      <c r="C62" s="16">
        <v>40</v>
      </c>
      <c r="D62" s="16">
        <v>266</v>
      </c>
      <c r="E62" s="17">
        <f t="shared" si="7"/>
        <v>3.8167938931297711E-2</v>
      </c>
      <c r="F62" s="17">
        <f t="shared" si="8"/>
        <v>0.13286713286713286</v>
      </c>
      <c r="G62" s="17">
        <f t="shared" si="10"/>
        <v>5.65</v>
      </c>
      <c r="H62" s="17">
        <f t="shared" si="9"/>
        <v>0.21564885496183209</v>
      </c>
    </row>
    <row r="63" spans="1:8" x14ac:dyDescent="0.2">
      <c r="A63" s="14"/>
      <c r="B63" s="15" t="s">
        <v>56</v>
      </c>
      <c r="C63" s="16">
        <v>14</v>
      </c>
      <c r="D63" s="16">
        <v>1</v>
      </c>
      <c r="E63" s="17">
        <f t="shared" si="7"/>
        <v>1.3358778625954198E-2</v>
      </c>
      <c r="F63" s="17">
        <f t="shared" si="8"/>
        <v>4.995004995004995E-4</v>
      </c>
      <c r="G63" s="17">
        <f t="shared" si="10"/>
        <v>-0.9285714285714286</v>
      </c>
      <c r="H63" s="17">
        <f t="shared" si="9"/>
        <v>-1.2404580152671756E-2</v>
      </c>
    </row>
    <row r="64" spans="1:8" x14ac:dyDescent="0.2">
      <c r="A64" s="14"/>
      <c r="B64" s="15" t="s">
        <v>57</v>
      </c>
      <c r="C64" s="16">
        <v>186</v>
      </c>
      <c r="D64" s="16">
        <v>454</v>
      </c>
      <c r="E64" s="17">
        <f t="shared" si="7"/>
        <v>0.17748091603053434</v>
      </c>
      <c r="F64" s="17">
        <f t="shared" si="8"/>
        <v>0.22677322677322678</v>
      </c>
      <c r="G64" s="17">
        <f t="shared" si="10"/>
        <v>1.4408602150537635</v>
      </c>
      <c r="H64" s="17">
        <f t="shared" si="9"/>
        <v>0.25572519083969464</v>
      </c>
    </row>
    <row r="65" spans="1:8" x14ac:dyDescent="0.2">
      <c r="A65" s="14"/>
      <c r="B65" s="15" t="s">
        <v>58</v>
      </c>
      <c r="C65" s="16">
        <v>11</v>
      </c>
      <c r="D65" s="16">
        <v>20</v>
      </c>
      <c r="E65" s="17">
        <f t="shared" si="7"/>
        <v>1.049618320610687E-2</v>
      </c>
      <c r="F65" s="17">
        <f t="shared" si="8"/>
        <v>9.99000999000999E-3</v>
      </c>
      <c r="G65" s="17">
        <f t="shared" si="10"/>
        <v>0.81818181818181823</v>
      </c>
      <c r="H65" s="17">
        <f t="shared" si="9"/>
        <v>8.5877862595419852E-3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27</v>
      </c>
      <c r="D67" s="16">
        <v>25</v>
      </c>
      <c r="E67" s="17">
        <f t="shared" si="7"/>
        <v>2.5763358778625955E-2</v>
      </c>
      <c r="F67" s="17">
        <f t="shared" si="8"/>
        <v>1.2487512487512488E-2</v>
      </c>
      <c r="G67" s="17">
        <f t="shared" si="10"/>
        <v>-7.407407407407407E-2</v>
      </c>
      <c r="H67" s="17">
        <f t="shared" si="9"/>
        <v>-1.9083969465648854E-3</v>
      </c>
    </row>
    <row r="68" spans="1:8" x14ac:dyDescent="0.2">
      <c r="A68" s="14"/>
      <c r="B68" s="15" t="s">
        <v>62</v>
      </c>
      <c r="C68" s="16">
        <v>8</v>
      </c>
      <c r="D68" s="16">
        <v>9</v>
      </c>
      <c r="E68" s="17">
        <f t="shared" si="7"/>
        <v>7.6335877862595417E-3</v>
      </c>
      <c r="F68" s="17">
        <f t="shared" si="8"/>
        <v>4.4955044955044959E-3</v>
      </c>
      <c r="G68" s="17">
        <f t="shared" si="10"/>
        <v>0.125</v>
      </c>
      <c r="H68" s="17">
        <f t="shared" si="9"/>
        <v>9.5419847328244271E-4</v>
      </c>
    </row>
    <row r="69" spans="1:8" x14ac:dyDescent="0.2">
      <c r="A69" s="14"/>
      <c r="B69" s="15" t="s">
        <v>63</v>
      </c>
      <c r="C69" s="16">
        <v>28</v>
      </c>
      <c r="D69" s="16">
        <v>44</v>
      </c>
      <c r="E69" s="17">
        <f t="shared" si="7"/>
        <v>2.6717557251908396E-2</v>
      </c>
      <c r="F69" s="17">
        <f t="shared" si="8"/>
        <v>2.197802197802198E-2</v>
      </c>
      <c r="G69" s="17">
        <f t="shared" si="10"/>
        <v>0.5714285714285714</v>
      </c>
      <c r="H69" s="17">
        <f t="shared" si="9"/>
        <v>1.5267175572519083E-2</v>
      </c>
    </row>
    <row r="70" spans="1:8" x14ac:dyDescent="0.2">
      <c r="A70" s="14"/>
      <c r="B70" s="15" t="s">
        <v>64</v>
      </c>
      <c r="C70" s="16">
        <v>21</v>
      </c>
      <c r="D70" s="16">
        <v>8</v>
      </c>
      <c r="E70" s="17">
        <f t="shared" si="7"/>
        <v>2.0038167938931296E-2</v>
      </c>
      <c r="F70" s="17">
        <f t="shared" si="8"/>
        <v>3.996003996003996E-3</v>
      </c>
      <c r="G70" s="17">
        <f t="shared" si="10"/>
        <v>-0.61904761904761907</v>
      </c>
      <c r="H70" s="17">
        <f t="shared" si="9"/>
        <v>-1.2404580152671756E-2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11337</v>
      </c>
      <c r="D76" s="20">
        <f>SUM(D77:D171)</f>
        <v>10343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-8.7677516097733083E-2</v>
      </c>
      <c r="H76" s="21">
        <f t="shared" ref="H76:H107" si="13">+IF(OR(AND(E76=""),(G76="")),"",E76*G76)</f>
        <v>-8.7677516097733083E-2</v>
      </c>
    </row>
    <row r="77" spans="1:8" x14ac:dyDescent="0.2">
      <c r="A77" s="14"/>
      <c r="B77" s="15" t="s">
        <v>65</v>
      </c>
      <c r="C77" s="16">
        <v>154</v>
      </c>
      <c r="D77" s="16">
        <v>146</v>
      </c>
      <c r="E77" s="17">
        <f t="shared" si="11"/>
        <v>1.3583840522183999E-2</v>
      </c>
      <c r="F77" s="17">
        <f t="shared" si="12"/>
        <v>1.4115827129459538E-2</v>
      </c>
      <c r="G77" s="17">
        <f t="shared" ref="G77:G108" si="14">+IF(AND(C77=0,D77=0)," ",IF(C77=0,1,IF(D77=0,-1,(D77-C77)/C77)))</f>
        <v>-5.1948051948051951E-2</v>
      </c>
      <c r="H77" s="17">
        <f t="shared" si="13"/>
        <v>-7.0565405310046749E-4</v>
      </c>
    </row>
    <row r="78" spans="1:8" ht="25.5" x14ac:dyDescent="0.2">
      <c r="A78" s="14"/>
      <c r="B78" s="15" t="s">
        <v>66</v>
      </c>
      <c r="C78" s="16">
        <v>128</v>
      </c>
      <c r="D78" s="16">
        <v>206</v>
      </c>
      <c r="E78" s="17">
        <f t="shared" si="11"/>
        <v>1.129046484960748E-2</v>
      </c>
      <c r="F78" s="17">
        <f t="shared" si="12"/>
        <v>1.9916851977182636E-2</v>
      </c>
      <c r="G78" s="17">
        <f t="shared" si="14"/>
        <v>0.609375</v>
      </c>
      <c r="H78" s="17">
        <f t="shared" si="13"/>
        <v>6.880127017729558E-3</v>
      </c>
    </row>
    <row r="79" spans="1:8" x14ac:dyDescent="0.2">
      <c r="A79" s="14"/>
      <c r="B79" s="15" t="s">
        <v>67</v>
      </c>
      <c r="C79" s="16">
        <v>64</v>
      </c>
      <c r="D79" s="16">
        <v>51</v>
      </c>
      <c r="E79" s="17">
        <f t="shared" si="11"/>
        <v>5.64523242480374E-3</v>
      </c>
      <c r="F79" s="17">
        <f t="shared" si="12"/>
        <v>4.9308711205646328E-3</v>
      </c>
      <c r="G79" s="17">
        <f t="shared" si="14"/>
        <v>-0.203125</v>
      </c>
      <c r="H79" s="17">
        <f t="shared" si="13"/>
        <v>-1.1466878362882597E-3</v>
      </c>
    </row>
    <row r="80" spans="1:8" x14ac:dyDescent="0.2">
      <c r="A80" s="14"/>
      <c r="B80" s="15" t="s">
        <v>68</v>
      </c>
      <c r="C80" s="16">
        <v>398</v>
      </c>
      <c r="D80" s="16">
        <v>910</v>
      </c>
      <c r="E80" s="17">
        <f t="shared" si="11"/>
        <v>3.5106289141748258E-2</v>
      </c>
      <c r="F80" s="17">
        <f t="shared" si="12"/>
        <v>8.7982210190466981E-2</v>
      </c>
      <c r="G80" s="17">
        <f t="shared" si="14"/>
        <v>1.2864321608040201</v>
      </c>
      <c r="H80" s="17">
        <f t="shared" si="13"/>
        <v>4.516185939842992E-2</v>
      </c>
    </row>
    <row r="81" spans="1:8" ht="25.5" x14ac:dyDescent="0.2">
      <c r="A81" s="14"/>
      <c r="B81" s="15" t="s">
        <v>69</v>
      </c>
      <c r="C81" s="16">
        <v>590</v>
      </c>
      <c r="D81" s="16">
        <v>614</v>
      </c>
      <c r="E81" s="17">
        <f t="shared" si="11"/>
        <v>5.204198641615948E-2</v>
      </c>
      <c r="F81" s="17">
        <f t="shared" si="12"/>
        <v>5.9363820941699702E-2</v>
      </c>
      <c r="G81" s="17">
        <f t="shared" si="14"/>
        <v>4.0677966101694912E-2</v>
      </c>
      <c r="H81" s="17">
        <f t="shared" si="13"/>
        <v>2.1169621593014024E-3</v>
      </c>
    </row>
    <row r="82" spans="1:8" x14ac:dyDescent="0.2">
      <c r="A82" s="14"/>
      <c r="B82" s="15" t="s">
        <v>70</v>
      </c>
      <c r="C82" s="16">
        <v>1</v>
      </c>
      <c r="D82" s="16">
        <v>2</v>
      </c>
      <c r="E82" s="17">
        <f t="shared" si="11"/>
        <v>8.8206756637558437E-5</v>
      </c>
      <c r="F82" s="17">
        <f t="shared" si="12"/>
        <v>1.9336749492410325E-4</v>
      </c>
      <c r="G82" s="17">
        <f t="shared" si="14"/>
        <v>1</v>
      </c>
      <c r="H82" s="17">
        <f t="shared" si="13"/>
        <v>8.8206756637558437E-5</v>
      </c>
    </row>
    <row r="83" spans="1:8" x14ac:dyDescent="0.2">
      <c r="A83" s="14"/>
      <c r="B83" s="15" t="s">
        <v>71</v>
      </c>
      <c r="C83" s="16">
        <v>46</v>
      </c>
      <c r="D83" s="16">
        <v>48</v>
      </c>
      <c r="E83" s="17">
        <f t="shared" si="11"/>
        <v>4.0575108053276885E-3</v>
      </c>
      <c r="F83" s="17">
        <f t="shared" si="12"/>
        <v>4.6408198781784779E-3</v>
      </c>
      <c r="G83" s="17">
        <f t="shared" si="14"/>
        <v>4.3478260869565216E-2</v>
      </c>
      <c r="H83" s="17">
        <f t="shared" si="13"/>
        <v>1.7641351327511687E-4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15</v>
      </c>
      <c r="D85" s="16">
        <v>14</v>
      </c>
      <c r="E85" s="17">
        <f t="shared" si="11"/>
        <v>1.3231013495633766E-3</v>
      </c>
      <c r="F85" s="17">
        <f t="shared" si="12"/>
        <v>1.3535724644687227E-3</v>
      </c>
      <c r="G85" s="17">
        <f t="shared" si="14"/>
        <v>-6.6666666666666666E-2</v>
      </c>
      <c r="H85" s="17">
        <f t="shared" si="13"/>
        <v>-8.8206756637558437E-5</v>
      </c>
    </row>
    <row r="86" spans="1:8" x14ac:dyDescent="0.2">
      <c r="A86" s="14"/>
      <c r="B86" s="15" t="s">
        <v>74</v>
      </c>
      <c r="C86" s="16">
        <v>24</v>
      </c>
      <c r="D86" s="16">
        <v>46</v>
      </c>
      <c r="E86" s="17">
        <f t="shared" si="11"/>
        <v>2.1169621593014024E-3</v>
      </c>
      <c r="F86" s="17">
        <f t="shared" si="12"/>
        <v>4.4474523832543746E-3</v>
      </c>
      <c r="G86" s="17">
        <f t="shared" si="14"/>
        <v>0.91666666666666663</v>
      </c>
      <c r="H86" s="17">
        <f t="shared" si="13"/>
        <v>1.9405486460262855E-3</v>
      </c>
    </row>
    <row r="87" spans="1:8" x14ac:dyDescent="0.2">
      <c r="A87" s="14"/>
      <c r="B87" s="15" t="s">
        <v>75</v>
      </c>
      <c r="C87" s="16">
        <v>38</v>
      </c>
      <c r="D87" s="16">
        <v>39</v>
      </c>
      <c r="E87" s="17">
        <f t="shared" si="11"/>
        <v>3.3518567522272205E-3</v>
      </c>
      <c r="F87" s="17">
        <f t="shared" si="12"/>
        <v>3.7706661510200135E-3</v>
      </c>
      <c r="G87" s="17">
        <f t="shared" si="14"/>
        <v>2.6315789473684209E-2</v>
      </c>
      <c r="H87" s="17">
        <f t="shared" si="13"/>
        <v>8.8206756637558423E-5</v>
      </c>
    </row>
    <row r="88" spans="1:8" x14ac:dyDescent="0.2">
      <c r="A88" s="14"/>
      <c r="B88" s="15" t="s">
        <v>76</v>
      </c>
      <c r="C88" s="16">
        <v>0</v>
      </c>
      <c r="D88" s="16">
        <v>1</v>
      </c>
      <c r="E88" s="17" t="str">
        <f t="shared" si="11"/>
        <v/>
      </c>
      <c r="F88" s="17">
        <f t="shared" si="12"/>
        <v>9.6683747462051627E-5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88</v>
      </c>
      <c r="D89" s="16">
        <v>78</v>
      </c>
      <c r="E89" s="17">
        <f t="shared" si="11"/>
        <v>7.7621945841051428E-3</v>
      </c>
      <c r="F89" s="17">
        <f t="shared" si="12"/>
        <v>7.5413323020400271E-3</v>
      </c>
      <c r="G89" s="17">
        <f t="shared" si="14"/>
        <v>-0.11363636363636363</v>
      </c>
      <c r="H89" s="17">
        <f t="shared" si="13"/>
        <v>-8.820675663755844E-4</v>
      </c>
    </row>
    <row r="90" spans="1:8" x14ac:dyDescent="0.2">
      <c r="A90" s="14"/>
      <c r="B90" s="15" t="s">
        <v>78</v>
      </c>
      <c r="C90" s="16">
        <v>25</v>
      </c>
      <c r="D90" s="16">
        <v>11</v>
      </c>
      <c r="E90" s="17">
        <f t="shared" si="11"/>
        <v>2.2051689159389609E-3</v>
      </c>
      <c r="F90" s="17">
        <f t="shared" si="12"/>
        <v>1.0635212220825678E-3</v>
      </c>
      <c r="G90" s="17">
        <f t="shared" si="14"/>
        <v>-0.56000000000000005</v>
      </c>
      <c r="H90" s="17">
        <f t="shared" si="13"/>
        <v>-1.2348945929258183E-3</v>
      </c>
    </row>
    <row r="91" spans="1:8" x14ac:dyDescent="0.2">
      <c r="A91" s="14"/>
      <c r="B91" s="15" t="s">
        <v>79</v>
      </c>
      <c r="C91" s="16">
        <v>157</v>
      </c>
      <c r="D91" s="16">
        <v>162</v>
      </c>
      <c r="E91" s="17">
        <f t="shared" si="11"/>
        <v>1.3848460792096675E-2</v>
      </c>
      <c r="F91" s="17">
        <f t="shared" si="12"/>
        <v>1.5662767088852364E-2</v>
      </c>
      <c r="G91" s="17">
        <f t="shared" si="14"/>
        <v>3.1847133757961783E-2</v>
      </c>
      <c r="H91" s="17">
        <f t="shared" si="13"/>
        <v>4.410337831877922E-4</v>
      </c>
    </row>
    <row r="92" spans="1:8" x14ac:dyDescent="0.2">
      <c r="A92" s="14"/>
      <c r="B92" s="15" t="s">
        <v>80</v>
      </c>
      <c r="C92" s="16">
        <v>506</v>
      </c>
      <c r="D92" s="16">
        <v>373</v>
      </c>
      <c r="E92" s="17">
        <f t="shared" si="11"/>
        <v>4.4632618858604568E-2</v>
      </c>
      <c r="F92" s="17">
        <f t="shared" si="12"/>
        <v>3.6063037803345258E-2</v>
      </c>
      <c r="G92" s="17">
        <f t="shared" si="14"/>
        <v>-0.26284584980237152</v>
      </c>
      <c r="H92" s="17">
        <f t="shared" si="13"/>
        <v>-1.1731498632795271E-2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348</v>
      </c>
      <c r="D94" s="16">
        <v>278</v>
      </c>
      <c r="E94" s="17">
        <f t="shared" si="11"/>
        <v>3.0695951309870337E-2</v>
      </c>
      <c r="F94" s="17">
        <f t="shared" si="12"/>
        <v>2.6878081794450354E-2</v>
      </c>
      <c r="G94" s="17">
        <f t="shared" si="14"/>
        <v>-0.20114942528735633</v>
      </c>
      <c r="H94" s="17">
        <f t="shared" si="13"/>
        <v>-6.1744729646290904E-3</v>
      </c>
    </row>
    <row r="95" spans="1:8" x14ac:dyDescent="0.2">
      <c r="A95" s="14"/>
      <c r="B95" s="15" t="s">
        <v>83</v>
      </c>
      <c r="C95" s="16">
        <v>156</v>
      </c>
      <c r="D95" s="16">
        <v>127</v>
      </c>
      <c r="E95" s="17">
        <f t="shared" si="11"/>
        <v>1.3760254035459116E-2</v>
      </c>
      <c r="F95" s="17">
        <f t="shared" si="12"/>
        <v>1.2278835927680557E-2</v>
      </c>
      <c r="G95" s="17">
        <f t="shared" si="14"/>
        <v>-0.1858974358974359</v>
      </c>
      <c r="H95" s="17">
        <f t="shared" si="13"/>
        <v>-2.5579959424891947E-3</v>
      </c>
    </row>
    <row r="96" spans="1:8" x14ac:dyDescent="0.2">
      <c r="A96" s="14"/>
      <c r="B96" s="15" t="s">
        <v>84</v>
      </c>
      <c r="C96" s="16">
        <v>113</v>
      </c>
      <c r="D96" s="16">
        <v>103</v>
      </c>
      <c r="E96" s="17">
        <f t="shared" si="11"/>
        <v>9.9673635000441033E-3</v>
      </c>
      <c r="F96" s="17">
        <f t="shared" si="12"/>
        <v>9.9584259885913181E-3</v>
      </c>
      <c r="G96" s="17">
        <f t="shared" si="14"/>
        <v>-8.8495575221238937E-2</v>
      </c>
      <c r="H96" s="17">
        <f t="shared" si="13"/>
        <v>-8.820675663755844E-4</v>
      </c>
    </row>
    <row r="97" spans="1:8" x14ac:dyDescent="0.2">
      <c r="A97" s="14"/>
      <c r="B97" s="15" t="s">
        <v>85</v>
      </c>
      <c r="C97" s="16">
        <v>109</v>
      </c>
      <c r="D97" s="16">
        <v>82</v>
      </c>
      <c r="E97" s="17">
        <f t="shared" si="11"/>
        <v>9.614536473493869E-3</v>
      </c>
      <c r="F97" s="17">
        <f t="shared" si="12"/>
        <v>7.9280672918882328E-3</v>
      </c>
      <c r="G97" s="17">
        <f t="shared" si="14"/>
        <v>-0.24770642201834864</v>
      </c>
      <c r="H97" s="17">
        <f t="shared" si="13"/>
        <v>-2.3815824292140776E-3</v>
      </c>
    </row>
    <row r="98" spans="1:8" x14ac:dyDescent="0.2">
      <c r="A98" s="14"/>
      <c r="B98" s="15" t="s">
        <v>86</v>
      </c>
      <c r="C98" s="16">
        <v>91</v>
      </c>
      <c r="D98" s="16">
        <v>57</v>
      </c>
      <c r="E98" s="17">
        <f t="shared" si="11"/>
        <v>8.0268148540178184E-3</v>
      </c>
      <c r="F98" s="17">
        <f t="shared" si="12"/>
        <v>5.5109736053369426E-3</v>
      </c>
      <c r="G98" s="17">
        <f t="shared" si="14"/>
        <v>-0.37362637362637363</v>
      </c>
      <c r="H98" s="17">
        <f t="shared" si="13"/>
        <v>-2.9990297256769871E-3</v>
      </c>
    </row>
    <row r="99" spans="1:8" x14ac:dyDescent="0.2">
      <c r="A99" s="14"/>
      <c r="B99" s="15" t="s">
        <v>87</v>
      </c>
      <c r="C99" s="16">
        <v>52</v>
      </c>
      <c r="D99" s="16">
        <v>68</v>
      </c>
      <c r="E99" s="17">
        <f t="shared" si="11"/>
        <v>4.586751345153039E-3</v>
      </c>
      <c r="F99" s="17">
        <f t="shared" si="12"/>
        <v>6.5744948274195107E-3</v>
      </c>
      <c r="G99" s="17">
        <f t="shared" si="14"/>
        <v>0.30769230769230771</v>
      </c>
      <c r="H99" s="17">
        <f t="shared" si="13"/>
        <v>1.4113081062009352E-3</v>
      </c>
    </row>
    <row r="100" spans="1:8" x14ac:dyDescent="0.2">
      <c r="A100" s="14"/>
      <c r="B100" s="15" t="s">
        <v>88</v>
      </c>
      <c r="C100" s="16">
        <v>36</v>
      </c>
      <c r="D100" s="16">
        <v>34</v>
      </c>
      <c r="E100" s="17">
        <f t="shared" si="11"/>
        <v>3.1754432389521038E-3</v>
      </c>
      <c r="F100" s="17">
        <f t="shared" si="12"/>
        <v>3.2872474137097553E-3</v>
      </c>
      <c r="G100" s="17">
        <f t="shared" si="14"/>
        <v>-5.5555555555555552E-2</v>
      </c>
      <c r="H100" s="17">
        <f t="shared" si="13"/>
        <v>-1.7641351327511687E-4</v>
      </c>
    </row>
    <row r="101" spans="1:8" x14ac:dyDescent="0.2">
      <c r="A101" s="14"/>
      <c r="B101" s="15" t="s">
        <v>89</v>
      </c>
      <c r="C101" s="16">
        <v>2</v>
      </c>
      <c r="D101" s="16">
        <v>0</v>
      </c>
      <c r="E101" s="17">
        <f t="shared" si="11"/>
        <v>1.7641351327511687E-4</v>
      </c>
      <c r="F101" s="17" t="str">
        <f t="shared" si="12"/>
        <v/>
      </c>
      <c r="G101" s="17">
        <f t="shared" si="14"/>
        <v>-1</v>
      </c>
      <c r="H101" s="17">
        <f t="shared" si="13"/>
        <v>-1.7641351327511687E-4</v>
      </c>
    </row>
    <row r="102" spans="1:8" x14ac:dyDescent="0.2">
      <c r="A102" s="14"/>
      <c r="B102" s="15" t="s">
        <v>90</v>
      </c>
      <c r="C102" s="16">
        <v>270</v>
      </c>
      <c r="D102" s="16">
        <v>225</v>
      </c>
      <c r="E102" s="17">
        <f t="shared" si="11"/>
        <v>2.381582429214078E-2</v>
      </c>
      <c r="F102" s="17">
        <f t="shared" si="12"/>
        <v>2.1753843178961618E-2</v>
      </c>
      <c r="G102" s="17">
        <f t="shared" si="14"/>
        <v>-0.16666666666666666</v>
      </c>
      <c r="H102" s="17">
        <f t="shared" si="13"/>
        <v>-3.9693040486901299E-3</v>
      </c>
    </row>
    <row r="103" spans="1:8" x14ac:dyDescent="0.2">
      <c r="A103" s="14"/>
      <c r="B103" s="15" t="s">
        <v>91</v>
      </c>
      <c r="C103" s="16">
        <v>9</v>
      </c>
      <c r="D103" s="16">
        <v>12</v>
      </c>
      <c r="E103" s="17">
        <f t="shared" si="11"/>
        <v>7.9386080973802594E-4</v>
      </c>
      <c r="F103" s="17">
        <f t="shared" si="12"/>
        <v>1.1602049695446195E-3</v>
      </c>
      <c r="G103" s="17">
        <f t="shared" si="14"/>
        <v>0.33333333333333331</v>
      </c>
      <c r="H103" s="17">
        <f t="shared" si="13"/>
        <v>2.646202699126753E-4</v>
      </c>
    </row>
    <row r="104" spans="1:8" x14ac:dyDescent="0.2">
      <c r="A104" s="14"/>
      <c r="B104" s="15" t="s">
        <v>92</v>
      </c>
      <c r="C104" s="16">
        <v>14</v>
      </c>
      <c r="D104" s="16">
        <v>13</v>
      </c>
      <c r="E104" s="17">
        <f t="shared" si="11"/>
        <v>1.2348945929258181E-3</v>
      </c>
      <c r="F104" s="17">
        <f t="shared" si="12"/>
        <v>1.2568887170066711E-3</v>
      </c>
      <c r="G104" s="17">
        <f t="shared" si="14"/>
        <v>-7.1428571428571425E-2</v>
      </c>
      <c r="H104" s="17">
        <f t="shared" si="13"/>
        <v>-8.8206756637558423E-5</v>
      </c>
    </row>
    <row r="105" spans="1:8" x14ac:dyDescent="0.2">
      <c r="A105" s="14"/>
      <c r="B105" s="15" t="s">
        <v>93</v>
      </c>
      <c r="C105" s="16">
        <v>33</v>
      </c>
      <c r="D105" s="16">
        <v>17</v>
      </c>
      <c r="E105" s="17">
        <f t="shared" si="11"/>
        <v>2.9108229690394285E-3</v>
      </c>
      <c r="F105" s="17">
        <f t="shared" si="12"/>
        <v>1.6436237068548777E-3</v>
      </c>
      <c r="G105" s="17">
        <f t="shared" si="14"/>
        <v>-0.48484848484848486</v>
      </c>
      <c r="H105" s="17">
        <f t="shared" si="13"/>
        <v>-1.411308106200935E-3</v>
      </c>
    </row>
    <row r="106" spans="1:8" x14ac:dyDescent="0.2">
      <c r="A106" s="14"/>
      <c r="B106" s="15" t="s">
        <v>94</v>
      </c>
      <c r="C106" s="16">
        <v>179</v>
      </c>
      <c r="D106" s="16">
        <v>156</v>
      </c>
      <c r="E106" s="17">
        <f t="shared" si="11"/>
        <v>1.5789009438122961E-2</v>
      </c>
      <c r="F106" s="17">
        <f t="shared" si="12"/>
        <v>1.5082664604080054E-2</v>
      </c>
      <c r="G106" s="17">
        <f t="shared" si="14"/>
        <v>-0.12849162011173185</v>
      </c>
      <c r="H106" s="17">
        <f t="shared" si="13"/>
        <v>-2.0287554026638442E-3</v>
      </c>
    </row>
    <row r="107" spans="1:8" x14ac:dyDescent="0.2">
      <c r="A107" s="14"/>
      <c r="B107" s="15" t="s">
        <v>95</v>
      </c>
      <c r="C107" s="16">
        <v>237</v>
      </c>
      <c r="D107" s="16">
        <v>148</v>
      </c>
      <c r="E107" s="17">
        <f t="shared" si="11"/>
        <v>2.0905001323101351E-2</v>
      </c>
      <c r="F107" s="17">
        <f t="shared" si="12"/>
        <v>1.4309194624383641E-2</v>
      </c>
      <c r="G107" s="17">
        <f t="shared" si="14"/>
        <v>-0.37552742616033757</v>
      </c>
      <c r="H107" s="17">
        <f t="shared" si="13"/>
        <v>-7.8504013407427013E-3</v>
      </c>
    </row>
    <row r="108" spans="1:8" x14ac:dyDescent="0.2">
      <c r="A108" s="14"/>
      <c r="B108" s="15" t="s">
        <v>96</v>
      </c>
      <c r="C108" s="16">
        <v>9</v>
      </c>
      <c r="D108" s="16">
        <v>4</v>
      </c>
      <c r="E108" s="17">
        <f t="shared" ref="E108:E139" si="15">+IF(C108=0,"",C108/C$76)</f>
        <v>7.9386080973802594E-4</v>
      </c>
      <c r="F108" s="17">
        <f t="shared" ref="F108:F139" si="16">+IF(D108=0,"",D108/D$76)</f>
        <v>3.8673498984820651E-4</v>
      </c>
      <c r="G108" s="17">
        <f t="shared" si="14"/>
        <v>-0.55555555555555558</v>
      </c>
      <c r="H108" s="17">
        <f t="shared" ref="H108:H139" si="17">+IF(OR(AND(E108=""),(G108="")),"",E108*G108)</f>
        <v>-4.410337831877922E-4</v>
      </c>
    </row>
    <row r="109" spans="1:8" x14ac:dyDescent="0.2">
      <c r="A109" s="14"/>
      <c r="B109" s="15" t="s">
        <v>97</v>
      </c>
      <c r="C109" s="16">
        <v>156</v>
      </c>
      <c r="D109" s="16">
        <v>140</v>
      </c>
      <c r="E109" s="17">
        <f t="shared" si="15"/>
        <v>1.3760254035459116E-2</v>
      </c>
      <c r="F109" s="17">
        <f t="shared" si="16"/>
        <v>1.3535724644687228E-2</v>
      </c>
      <c r="G109" s="17">
        <f t="shared" ref="G109:G140" si="18">+IF(AND(C109=0,D109=0)," ",IF(C109=0,1,IF(D109=0,-1,(D109-C109)/C109)))</f>
        <v>-0.10256410256410256</v>
      </c>
      <c r="H109" s="17">
        <f t="shared" si="17"/>
        <v>-1.411308106200935E-3</v>
      </c>
    </row>
    <row r="110" spans="1:8" x14ac:dyDescent="0.2">
      <c r="A110" s="14"/>
      <c r="B110" s="15" t="s">
        <v>98</v>
      </c>
      <c r="C110" s="16">
        <v>5</v>
      </c>
      <c r="D110" s="16">
        <v>3</v>
      </c>
      <c r="E110" s="17">
        <f t="shared" si="15"/>
        <v>4.410337831877922E-4</v>
      </c>
      <c r="F110" s="17">
        <f t="shared" si="16"/>
        <v>2.9005124238615487E-4</v>
      </c>
      <c r="G110" s="17">
        <f t="shared" si="18"/>
        <v>-0.4</v>
      </c>
      <c r="H110" s="17">
        <f t="shared" si="17"/>
        <v>-1.764135132751169E-4</v>
      </c>
    </row>
    <row r="111" spans="1:8" x14ac:dyDescent="0.2">
      <c r="A111" s="14"/>
      <c r="B111" s="15" t="s">
        <v>99</v>
      </c>
      <c r="C111" s="16">
        <v>6</v>
      </c>
      <c r="D111" s="16">
        <v>6</v>
      </c>
      <c r="E111" s="17">
        <f t="shared" si="15"/>
        <v>5.2924053982535059E-4</v>
      </c>
      <c r="F111" s="17">
        <f t="shared" si="16"/>
        <v>5.8010248477230973E-4</v>
      </c>
      <c r="G111" s="17">
        <f t="shared" si="18"/>
        <v>0</v>
      </c>
      <c r="H111" s="17">
        <f t="shared" si="17"/>
        <v>0</v>
      </c>
    </row>
    <row r="112" spans="1:8" x14ac:dyDescent="0.2">
      <c r="A112" s="14"/>
      <c r="B112" s="15" t="s">
        <v>100</v>
      </c>
      <c r="C112" s="16">
        <v>77</v>
      </c>
      <c r="D112" s="16">
        <v>57</v>
      </c>
      <c r="E112" s="17">
        <f t="shared" si="15"/>
        <v>6.7919202610919995E-3</v>
      </c>
      <c r="F112" s="17">
        <f t="shared" si="16"/>
        <v>5.5109736053369426E-3</v>
      </c>
      <c r="G112" s="17">
        <f t="shared" si="18"/>
        <v>-0.25974025974025972</v>
      </c>
      <c r="H112" s="17">
        <f t="shared" si="17"/>
        <v>-1.7641351327511686E-3</v>
      </c>
    </row>
    <row r="113" spans="1:8" x14ac:dyDescent="0.2">
      <c r="A113" s="14"/>
      <c r="B113" s="15" t="s">
        <v>101</v>
      </c>
      <c r="C113" s="16">
        <v>34</v>
      </c>
      <c r="D113" s="16">
        <v>132</v>
      </c>
      <c r="E113" s="17">
        <f t="shared" si="15"/>
        <v>2.9990297256769867E-3</v>
      </c>
      <c r="F113" s="17">
        <f t="shared" si="16"/>
        <v>1.2762254664990815E-2</v>
      </c>
      <c r="G113" s="17">
        <f t="shared" si="18"/>
        <v>2.8823529411764706</v>
      </c>
      <c r="H113" s="17">
        <f t="shared" si="17"/>
        <v>8.6442621504807266E-3</v>
      </c>
    </row>
    <row r="114" spans="1:8" x14ac:dyDescent="0.2">
      <c r="A114" s="14"/>
      <c r="B114" s="15" t="s">
        <v>102</v>
      </c>
      <c r="C114" s="16">
        <v>972</v>
      </c>
      <c r="D114" s="16">
        <v>415</v>
      </c>
      <c r="E114" s="17">
        <f t="shared" si="15"/>
        <v>8.5736967451706794E-2</v>
      </c>
      <c r="F114" s="17">
        <f t="shared" si="16"/>
        <v>4.0123755196751425E-2</v>
      </c>
      <c r="G114" s="17">
        <f t="shared" si="18"/>
        <v>-0.57304526748971196</v>
      </c>
      <c r="H114" s="17">
        <f t="shared" si="17"/>
        <v>-4.9131163447120048E-2</v>
      </c>
    </row>
    <row r="115" spans="1:8" ht="25.5" x14ac:dyDescent="0.2">
      <c r="A115" s="14"/>
      <c r="B115" s="15" t="s">
        <v>103</v>
      </c>
      <c r="C115" s="16">
        <v>270</v>
      </c>
      <c r="D115" s="16">
        <v>358</v>
      </c>
      <c r="E115" s="17">
        <f t="shared" si="15"/>
        <v>2.381582429214078E-2</v>
      </c>
      <c r="F115" s="17">
        <f t="shared" si="16"/>
        <v>3.4612781591414482E-2</v>
      </c>
      <c r="G115" s="17">
        <f t="shared" si="18"/>
        <v>0.32592592592592595</v>
      </c>
      <c r="H115" s="17">
        <f t="shared" si="17"/>
        <v>7.7621945841051436E-3</v>
      </c>
    </row>
    <row r="116" spans="1:8" ht="25.5" x14ac:dyDescent="0.2">
      <c r="A116" s="14"/>
      <c r="B116" s="15" t="s">
        <v>104</v>
      </c>
      <c r="C116" s="16">
        <v>976</v>
      </c>
      <c r="D116" s="16">
        <v>490</v>
      </c>
      <c r="E116" s="17">
        <f t="shared" si="15"/>
        <v>8.6089794478257028E-2</v>
      </c>
      <c r="F116" s="17">
        <f t="shared" si="16"/>
        <v>4.7375036256405295E-2</v>
      </c>
      <c r="G116" s="17">
        <f t="shared" si="18"/>
        <v>-0.49795081967213117</v>
      </c>
      <c r="H116" s="17">
        <f t="shared" si="17"/>
        <v>-4.2868483725853397E-2</v>
      </c>
    </row>
    <row r="117" spans="1:8" x14ac:dyDescent="0.2">
      <c r="A117" s="14"/>
      <c r="B117" s="15" t="s">
        <v>105</v>
      </c>
      <c r="C117" s="16">
        <v>51</v>
      </c>
      <c r="D117" s="16">
        <v>44</v>
      </c>
      <c r="E117" s="17">
        <f t="shared" si="15"/>
        <v>4.4985445885154804E-3</v>
      </c>
      <c r="F117" s="17">
        <f t="shared" si="16"/>
        <v>4.2540848883302713E-3</v>
      </c>
      <c r="G117" s="17">
        <f t="shared" si="18"/>
        <v>-0.13725490196078433</v>
      </c>
      <c r="H117" s="17">
        <f t="shared" si="17"/>
        <v>-6.1744729646290915E-4</v>
      </c>
    </row>
    <row r="118" spans="1:8" x14ac:dyDescent="0.2">
      <c r="A118" s="14"/>
      <c r="B118" s="15" t="s">
        <v>106</v>
      </c>
      <c r="C118" s="16">
        <v>120</v>
      </c>
      <c r="D118" s="16">
        <v>88</v>
      </c>
      <c r="E118" s="17">
        <f t="shared" si="15"/>
        <v>1.0584810796507013E-2</v>
      </c>
      <c r="F118" s="17">
        <f t="shared" si="16"/>
        <v>8.5081697766605426E-3</v>
      </c>
      <c r="G118" s="17">
        <f t="shared" si="18"/>
        <v>-0.26666666666666666</v>
      </c>
      <c r="H118" s="17">
        <f t="shared" si="17"/>
        <v>-2.82261621240187E-3</v>
      </c>
    </row>
    <row r="119" spans="1:8" x14ac:dyDescent="0.2">
      <c r="A119" s="14"/>
      <c r="B119" s="15" t="s">
        <v>107</v>
      </c>
      <c r="C119" s="16">
        <v>109</v>
      </c>
      <c r="D119" s="16">
        <v>91</v>
      </c>
      <c r="E119" s="17">
        <f t="shared" si="15"/>
        <v>9.614536473493869E-3</v>
      </c>
      <c r="F119" s="17">
        <f t="shared" si="16"/>
        <v>8.7982210190466984E-3</v>
      </c>
      <c r="G119" s="17">
        <f t="shared" si="18"/>
        <v>-0.16513761467889909</v>
      </c>
      <c r="H119" s="17">
        <f t="shared" si="17"/>
        <v>-1.5877216194760519E-3</v>
      </c>
    </row>
    <row r="120" spans="1:8" x14ac:dyDescent="0.2">
      <c r="A120" s="14"/>
      <c r="B120" s="15" t="s">
        <v>108</v>
      </c>
      <c r="C120" s="16">
        <v>72</v>
      </c>
      <c r="D120" s="16">
        <v>34</v>
      </c>
      <c r="E120" s="17">
        <f t="shared" si="15"/>
        <v>6.3508864779042076E-3</v>
      </c>
      <c r="F120" s="17">
        <f t="shared" si="16"/>
        <v>3.2872474137097553E-3</v>
      </c>
      <c r="G120" s="17">
        <f t="shared" si="18"/>
        <v>-0.52777777777777779</v>
      </c>
      <c r="H120" s="17">
        <f t="shared" si="17"/>
        <v>-3.3518567522272209E-3</v>
      </c>
    </row>
    <row r="121" spans="1:8" x14ac:dyDescent="0.2">
      <c r="A121" s="14"/>
      <c r="B121" s="15" t="s">
        <v>109</v>
      </c>
      <c r="C121" s="16">
        <v>3</v>
      </c>
      <c r="D121" s="16">
        <v>2</v>
      </c>
      <c r="E121" s="17">
        <f t="shared" si="15"/>
        <v>2.646202699126753E-4</v>
      </c>
      <c r="F121" s="17">
        <f t="shared" si="16"/>
        <v>1.9336749492410325E-4</v>
      </c>
      <c r="G121" s="17">
        <f t="shared" si="18"/>
        <v>-0.33333333333333331</v>
      </c>
      <c r="H121" s="17">
        <f t="shared" si="17"/>
        <v>-8.8206756637558423E-5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35</v>
      </c>
      <c r="D123" s="16">
        <v>19</v>
      </c>
      <c r="E123" s="17">
        <f t="shared" si="15"/>
        <v>3.0872364823145452E-3</v>
      </c>
      <c r="F123" s="17">
        <f t="shared" si="16"/>
        <v>1.836991201778981E-3</v>
      </c>
      <c r="G123" s="17">
        <f t="shared" si="18"/>
        <v>-0.45714285714285713</v>
      </c>
      <c r="H123" s="17">
        <f t="shared" si="17"/>
        <v>-1.411308106200935E-3</v>
      </c>
    </row>
    <row r="124" spans="1:8" x14ac:dyDescent="0.2">
      <c r="A124" s="14"/>
      <c r="B124" s="15" t="s">
        <v>112</v>
      </c>
      <c r="C124" s="16">
        <v>47</v>
      </c>
      <c r="D124" s="16">
        <v>49</v>
      </c>
      <c r="E124" s="17">
        <f t="shared" si="15"/>
        <v>4.1457175619652462E-3</v>
      </c>
      <c r="F124" s="17">
        <f t="shared" si="16"/>
        <v>4.7375036256405295E-3</v>
      </c>
      <c r="G124" s="17">
        <f t="shared" si="18"/>
        <v>4.2553191489361701E-2</v>
      </c>
      <c r="H124" s="17">
        <f t="shared" si="17"/>
        <v>1.7641351327511685E-4</v>
      </c>
    </row>
    <row r="125" spans="1:8" x14ac:dyDescent="0.2">
      <c r="A125" s="14"/>
      <c r="B125" s="15" t="s">
        <v>113</v>
      </c>
      <c r="C125" s="16">
        <v>13</v>
      </c>
      <c r="D125" s="16">
        <v>33</v>
      </c>
      <c r="E125" s="17">
        <f t="shared" si="15"/>
        <v>1.1466878362882597E-3</v>
      </c>
      <c r="F125" s="17">
        <f t="shared" si="16"/>
        <v>3.1905636662477037E-3</v>
      </c>
      <c r="G125" s="17">
        <f t="shared" si="18"/>
        <v>1.5384615384615385</v>
      </c>
      <c r="H125" s="17">
        <f t="shared" si="17"/>
        <v>1.764135132751169E-3</v>
      </c>
    </row>
    <row r="126" spans="1:8" x14ac:dyDescent="0.2">
      <c r="A126" s="14"/>
      <c r="B126" s="15" t="s">
        <v>114</v>
      </c>
      <c r="C126" s="16">
        <v>65</v>
      </c>
      <c r="D126" s="16">
        <v>55</v>
      </c>
      <c r="E126" s="17">
        <f t="shared" si="15"/>
        <v>5.7334391814412985E-3</v>
      </c>
      <c r="F126" s="17">
        <f t="shared" si="16"/>
        <v>5.3176061104128394E-3</v>
      </c>
      <c r="G126" s="17">
        <f t="shared" si="18"/>
        <v>-0.15384615384615385</v>
      </c>
      <c r="H126" s="17">
        <f t="shared" si="17"/>
        <v>-8.820675663755844E-4</v>
      </c>
    </row>
    <row r="127" spans="1:8" x14ac:dyDescent="0.2">
      <c r="A127" s="14"/>
      <c r="B127" s="15" t="s">
        <v>115</v>
      </c>
      <c r="C127" s="16">
        <v>9</v>
      </c>
      <c r="D127" s="16">
        <v>6</v>
      </c>
      <c r="E127" s="17">
        <f t="shared" si="15"/>
        <v>7.9386080973802594E-4</v>
      </c>
      <c r="F127" s="17">
        <f t="shared" si="16"/>
        <v>5.8010248477230973E-4</v>
      </c>
      <c r="G127" s="17">
        <f t="shared" si="18"/>
        <v>-0.33333333333333331</v>
      </c>
      <c r="H127" s="17">
        <f t="shared" si="17"/>
        <v>-2.646202699126753E-4</v>
      </c>
    </row>
    <row r="128" spans="1:8" x14ac:dyDescent="0.2">
      <c r="A128" s="14"/>
      <c r="B128" s="15" t="s">
        <v>116</v>
      </c>
      <c r="C128" s="16">
        <v>271</v>
      </c>
      <c r="D128" s="16">
        <v>143</v>
      </c>
      <c r="E128" s="17">
        <f t="shared" si="15"/>
        <v>2.3904031048778335E-2</v>
      </c>
      <c r="F128" s="17">
        <f t="shared" si="16"/>
        <v>1.3825775887073384E-2</v>
      </c>
      <c r="G128" s="17">
        <f t="shared" si="18"/>
        <v>-0.47232472324723246</v>
      </c>
      <c r="H128" s="17">
        <f t="shared" si="17"/>
        <v>-1.1290464849607478E-2</v>
      </c>
    </row>
    <row r="129" spans="1:8" x14ac:dyDescent="0.2">
      <c r="A129" s="14" t="s">
        <v>59</v>
      </c>
      <c r="B129" s="15" t="s">
        <v>117</v>
      </c>
      <c r="C129" s="16">
        <v>5</v>
      </c>
      <c r="D129" s="16">
        <v>3</v>
      </c>
      <c r="E129" s="17">
        <f t="shared" si="15"/>
        <v>4.410337831877922E-4</v>
      </c>
      <c r="F129" s="17">
        <f t="shared" si="16"/>
        <v>2.9005124238615487E-4</v>
      </c>
      <c r="G129" s="17">
        <f t="shared" si="18"/>
        <v>-0.4</v>
      </c>
      <c r="H129" s="17">
        <f t="shared" si="17"/>
        <v>-1.764135132751169E-4</v>
      </c>
    </row>
    <row r="130" spans="1:8" x14ac:dyDescent="0.2">
      <c r="A130" s="14"/>
      <c r="B130" s="15" t="s">
        <v>118</v>
      </c>
      <c r="C130" s="16">
        <v>488</v>
      </c>
      <c r="D130" s="16">
        <v>390</v>
      </c>
      <c r="E130" s="17">
        <f t="shared" si="15"/>
        <v>4.3044897239128514E-2</v>
      </c>
      <c r="F130" s="17">
        <f t="shared" si="16"/>
        <v>3.7706661510200135E-2</v>
      </c>
      <c r="G130" s="17">
        <f t="shared" si="18"/>
        <v>-0.20081967213114754</v>
      </c>
      <c r="H130" s="17">
        <f t="shared" si="17"/>
        <v>-8.6442621504807266E-3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415</v>
      </c>
      <c r="D132" s="16">
        <v>267</v>
      </c>
      <c r="E132" s="17">
        <f t="shared" si="15"/>
        <v>3.6605804004586753E-2</v>
      </c>
      <c r="F132" s="17">
        <f t="shared" si="16"/>
        <v>2.5814560572367785E-2</v>
      </c>
      <c r="G132" s="17">
        <f t="shared" si="18"/>
        <v>-0.3566265060240964</v>
      </c>
      <c r="H132" s="17">
        <f t="shared" si="17"/>
        <v>-1.3054599982358649E-2</v>
      </c>
    </row>
    <row r="133" spans="1:8" x14ac:dyDescent="0.2">
      <c r="A133" s="14"/>
      <c r="B133" s="15" t="s">
        <v>121</v>
      </c>
      <c r="C133" s="16">
        <v>225</v>
      </c>
      <c r="D133" s="16">
        <v>161</v>
      </c>
      <c r="E133" s="17">
        <f t="shared" si="15"/>
        <v>1.9846520243450648E-2</v>
      </c>
      <c r="F133" s="17">
        <f t="shared" si="16"/>
        <v>1.5566083341390312E-2</v>
      </c>
      <c r="G133" s="17">
        <f t="shared" si="18"/>
        <v>-0.28444444444444444</v>
      </c>
      <c r="H133" s="17">
        <f t="shared" si="17"/>
        <v>-5.64523242480374E-3</v>
      </c>
    </row>
    <row r="134" spans="1:8" x14ac:dyDescent="0.2">
      <c r="A134" s="14"/>
      <c r="B134" s="15" t="s">
        <v>122</v>
      </c>
      <c r="C134" s="16">
        <v>11</v>
      </c>
      <c r="D134" s="16">
        <v>24</v>
      </c>
      <c r="E134" s="17">
        <f t="shared" si="15"/>
        <v>9.7027432301314285E-4</v>
      </c>
      <c r="F134" s="17">
        <f t="shared" si="16"/>
        <v>2.3204099390892389E-3</v>
      </c>
      <c r="G134" s="17">
        <f t="shared" si="18"/>
        <v>1.1818181818181819</v>
      </c>
      <c r="H134" s="17">
        <f t="shared" si="17"/>
        <v>1.1466878362882597E-3</v>
      </c>
    </row>
    <row r="135" spans="1:8" ht="25.5" x14ac:dyDescent="0.2">
      <c r="A135" s="14"/>
      <c r="B135" s="15" t="s">
        <v>123</v>
      </c>
      <c r="C135" s="16">
        <v>218</v>
      </c>
      <c r="D135" s="16">
        <v>1014</v>
      </c>
      <c r="E135" s="17">
        <f t="shared" si="15"/>
        <v>1.9229072946987738E-2</v>
      </c>
      <c r="F135" s="17">
        <f t="shared" si="16"/>
        <v>9.8037319926520358E-2</v>
      </c>
      <c r="G135" s="17">
        <f t="shared" si="18"/>
        <v>3.6513761467889907</v>
      </c>
      <c r="H135" s="17">
        <f t="shared" si="17"/>
        <v>7.0212578283496516E-2</v>
      </c>
    </row>
    <row r="136" spans="1:8" ht="25.5" x14ac:dyDescent="0.2">
      <c r="A136" s="14"/>
      <c r="B136" s="15" t="s">
        <v>124</v>
      </c>
      <c r="C136" s="16">
        <v>180</v>
      </c>
      <c r="D136" s="16">
        <v>158</v>
      </c>
      <c r="E136" s="17">
        <f t="shared" si="15"/>
        <v>1.587721619476052E-2</v>
      </c>
      <c r="F136" s="17">
        <f t="shared" si="16"/>
        <v>1.5276032099004157E-2</v>
      </c>
      <c r="G136" s="17">
        <f t="shared" si="18"/>
        <v>-0.12222222222222222</v>
      </c>
      <c r="H136" s="17">
        <f t="shared" si="17"/>
        <v>-1.9405486460262857E-3</v>
      </c>
    </row>
    <row r="137" spans="1:8" x14ac:dyDescent="0.2">
      <c r="A137" s="14"/>
      <c r="B137" s="15" t="s">
        <v>125</v>
      </c>
      <c r="C137" s="16">
        <v>216</v>
      </c>
      <c r="D137" s="16">
        <v>348</v>
      </c>
      <c r="E137" s="17">
        <f t="shared" si="15"/>
        <v>1.9052659433712621E-2</v>
      </c>
      <c r="F137" s="17">
        <f t="shared" si="16"/>
        <v>3.3645944116793967E-2</v>
      </c>
      <c r="G137" s="17">
        <f t="shared" si="18"/>
        <v>0.61111111111111116</v>
      </c>
      <c r="H137" s="17">
        <f t="shared" si="17"/>
        <v>1.1643291876157714E-2</v>
      </c>
    </row>
    <row r="138" spans="1:8" x14ac:dyDescent="0.2">
      <c r="A138" s="14"/>
      <c r="B138" s="15" t="s">
        <v>126</v>
      </c>
      <c r="C138" s="16">
        <v>124</v>
      </c>
      <c r="D138" s="16">
        <v>70</v>
      </c>
      <c r="E138" s="17">
        <f t="shared" si="15"/>
        <v>1.0937637823057246E-2</v>
      </c>
      <c r="F138" s="17">
        <f t="shared" si="16"/>
        <v>6.767862322343614E-3</v>
      </c>
      <c r="G138" s="17">
        <f t="shared" si="18"/>
        <v>-0.43548387096774194</v>
      </c>
      <c r="H138" s="17">
        <f t="shared" si="17"/>
        <v>-4.7631648584281552E-3</v>
      </c>
    </row>
    <row r="139" spans="1:8" x14ac:dyDescent="0.2">
      <c r="A139" s="14"/>
      <c r="B139" s="15" t="s">
        <v>127</v>
      </c>
      <c r="C139" s="16">
        <v>9</v>
      </c>
      <c r="D139" s="16">
        <v>5</v>
      </c>
      <c r="E139" s="17">
        <f t="shared" si="15"/>
        <v>7.9386080973802594E-4</v>
      </c>
      <c r="F139" s="17">
        <f t="shared" si="16"/>
        <v>4.8341873731025815E-4</v>
      </c>
      <c r="G139" s="17">
        <f t="shared" si="18"/>
        <v>-0.44444444444444442</v>
      </c>
      <c r="H139" s="17">
        <f t="shared" si="17"/>
        <v>-3.5282702655023375E-4</v>
      </c>
    </row>
    <row r="140" spans="1:8" x14ac:dyDescent="0.2">
      <c r="A140" s="14"/>
      <c r="B140" s="15" t="s">
        <v>128</v>
      </c>
      <c r="C140" s="16">
        <v>70</v>
      </c>
      <c r="D140" s="16">
        <v>96</v>
      </c>
      <c r="E140" s="17">
        <f t="shared" ref="E140:E171" si="19">+IF(C140=0,"",C140/C$76)</f>
        <v>6.1744729646290904E-3</v>
      </c>
      <c r="F140" s="17">
        <f t="shared" ref="F140:F171" si="20">+IF(D140=0,"",D140/D$76)</f>
        <v>9.2816397563569557E-3</v>
      </c>
      <c r="G140" s="17">
        <f t="shared" si="18"/>
        <v>0.37142857142857144</v>
      </c>
      <c r="H140" s="17">
        <f t="shared" ref="H140:H171" si="21">+IF(OR(AND(E140=""),(G140="")),"",E140*G140)</f>
        <v>2.2933756725765195E-3</v>
      </c>
    </row>
    <row r="141" spans="1:8" x14ac:dyDescent="0.2">
      <c r="A141" s="14"/>
      <c r="B141" s="15" t="s">
        <v>129</v>
      </c>
      <c r="C141" s="16">
        <v>47</v>
      </c>
      <c r="D141" s="16">
        <v>32</v>
      </c>
      <c r="E141" s="17">
        <f t="shared" si="19"/>
        <v>4.1457175619652462E-3</v>
      </c>
      <c r="F141" s="17">
        <f t="shared" si="20"/>
        <v>3.0938799187856521E-3</v>
      </c>
      <c r="G141" s="17">
        <f t="shared" ref="G141:G171" si="22">+IF(AND(C141=0,D141=0)," ",IF(C141=0,1,IF(D141=0,-1,(D141-C141)/C141)))</f>
        <v>-0.31914893617021278</v>
      </c>
      <c r="H141" s="17">
        <f t="shared" si="21"/>
        <v>-1.3231013495633764E-3</v>
      </c>
    </row>
    <row r="142" spans="1:8" x14ac:dyDescent="0.2">
      <c r="A142" s="14"/>
      <c r="B142" s="15" t="s">
        <v>130</v>
      </c>
      <c r="C142" s="16">
        <v>1</v>
      </c>
      <c r="D142" s="16">
        <v>2</v>
      </c>
      <c r="E142" s="17">
        <f t="shared" si="19"/>
        <v>8.8206756637558437E-5</v>
      </c>
      <c r="F142" s="17">
        <f t="shared" si="20"/>
        <v>1.9336749492410325E-4</v>
      </c>
      <c r="G142" s="17">
        <f t="shared" si="22"/>
        <v>1</v>
      </c>
      <c r="H142" s="17">
        <f t="shared" si="21"/>
        <v>8.8206756637558437E-5</v>
      </c>
    </row>
    <row r="143" spans="1:8" x14ac:dyDescent="0.2">
      <c r="A143" s="14"/>
      <c r="B143" s="15" t="s">
        <v>131</v>
      </c>
      <c r="C143" s="16">
        <v>35</v>
      </c>
      <c r="D143" s="16">
        <v>25</v>
      </c>
      <c r="E143" s="17">
        <f t="shared" si="19"/>
        <v>3.0872364823145452E-3</v>
      </c>
      <c r="F143" s="17">
        <f t="shared" si="20"/>
        <v>2.4170936865512906E-3</v>
      </c>
      <c r="G143" s="17">
        <f t="shared" si="22"/>
        <v>-0.2857142857142857</v>
      </c>
      <c r="H143" s="17">
        <f t="shared" si="21"/>
        <v>-8.8206756637558429E-4</v>
      </c>
    </row>
    <row r="144" spans="1:8" x14ac:dyDescent="0.2">
      <c r="A144" s="14"/>
      <c r="B144" s="15" t="s">
        <v>132</v>
      </c>
      <c r="C144" s="16">
        <v>36</v>
      </c>
      <c r="D144" s="16">
        <v>28</v>
      </c>
      <c r="E144" s="17">
        <f t="shared" si="19"/>
        <v>3.1754432389521038E-3</v>
      </c>
      <c r="F144" s="17">
        <f t="shared" si="20"/>
        <v>2.7071449289374455E-3</v>
      </c>
      <c r="G144" s="17">
        <f t="shared" si="22"/>
        <v>-0.22222222222222221</v>
      </c>
      <c r="H144" s="17">
        <f t="shared" si="21"/>
        <v>-7.0565405310046749E-4</v>
      </c>
    </row>
    <row r="145" spans="1:8" ht="25.5" x14ac:dyDescent="0.2">
      <c r="A145" s="14"/>
      <c r="B145" s="15" t="s">
        <v>133</v>
      </c>
      <c r="C145" s="16">
        <v>62</v>
      </c>
      <c r="D145" s="16">
        <v>73</v>
      </c>
      <c r="E145" s="17">
        <f t="shared" si="19"/>
        <v>5.4688189115286228E-3</v>
      </c>
      <c r="F145" s="17">
        <f t="shared" si="20"/>
        <v>7.0579135647297689E-3</v>
      </c>
      <c r="G145" s="17">
        <f t="shared" si="22"/>
        <v>0.17741935483870969</v>
      </c>
      <c r="H145" s="17">
        <f t="shared" si="21"/>
        <v>9.7027432301314285E-4</v>
      </c>
    </row>
    <row r="146" spans="1:8" ht="25.5" x14ac:dyDescent="0.2">
      <c r="A146" s="14"/>
      <c r="B146" s="15" t="s">
        <v>134</v>
      </c>
      <c r="C146" s="16">
        <v>77</v>
      </c>
      <c r="D146" s="16">
        <v>60</v>
      </c>
      <c r="E146" s="17">
        <f t="shared" si="19"/>
        <v>6.7919202610919995E-3</v>
      </c>
      <c r="F146" s="17">
        <f t="shared" si="20"/>
        <v>5.8010248477230976E-3</v>
      </c>
      <c r="G146" s="17">
        <f t="shared" si="22"/>
        <v>-0.22077922077922077</v>
      </c>
      <c r="H146" s="17">
        <f t="shared" si="21"/>
        <v>-1.4995148628384933E-3</v>
      </c>
    </row>
    <row r="147" spans="1:8" ht="25.5" x14ac:dyDescent="0.2">
      <c r="A147" s="14"/>
      <c r="B147" s="15" t="s">
        <v>135</v>
      </c>
      <c r="C147" s="16">
        <v>29</v>
      </c>
      <c r="D147" s="16">
        <v>23</v>
      </c>
      <c r="E147" s="17">
        <f t="shared" si="19"/>
        <v>2.5579959424891947E-3</v>
      </c>
      <c r="F147" s="17">
        <f t="shared" si="20"/>
        <v>2.2237261916271873E-3</v>
      </c>
      <c r="G147" s="17">
        <f t="shared" si="22"/>
        <v>-0.20689655172413793</v>
      </c>
      <c r="H147" s="17">
        <f t="shared" si="21"/>
        <v>-5.2924053982535059E-4</v>
      </c>
    </row>
    <row r="148" spans="1:8" ht="25.5" x14ac:dyDescent="0.2">
      <c r="A148" s="14"/>
      <c r="B148" s="15" t="s">
        <v>136</v>
      </c>
      <c r="C148" s="16">
        <v>26</v>
      </c>
      <c r="D148" s="16">
        <v>48</v>
      </c>
      <c r="E148" s="17">
        <f t="shared" si="19"/>
        <v>2.2933756725765195E-3</v>
      </c>
      <c r="F148" s="17">
        <f t="shared" si="20"/>
        <v>4.6408198781784779E-3</v>
      </c>
      <c r="G148" s="17">
        <f t="shared" si="22"/>
        <v>0.84615384615384615</v>
      </c>
      <c r="H148" s="17">
        <f t="shared" si="21"/>
        <v>1.9405486460262857E-3</v>
      </c>
    </row>
    <row r="149" spans="1:8" ht="25.5" x14ac:dyDescent="0.2">
      <c r="A149" s="14"/>
      <c r="B149" s="15" t="s">
        <v>137</v>
      </c>
      <c r="C149" s="16">
        <v>16</v>
      </c>
      <c r="D149" s="16">
        <v>12</v>
      </c>
      <c r="E149" s="17">
        <f t="shared" si="19"/>
        <v>1.411308106200935E-3</v>
      </c>
      <c r="F149" s="17">
        <f t="shared" si="20"/>
        <v>1.1602049695446195E-3</v>
      </c>
      <c r="G149" s="17">
        <f t="shared" si="22"/>
        <v>-0.25</v>
      </c>
      <c r="H149" s="17">
        <f t="shared" si="21"/>
        <v>-3.5282702655023375E-4</v>
      </c>
    </row>
    <row r="150" spans="1:8" x14ac:dyDescent="0.2">
      <c r="A150" s="14"/>
      <c r="B150" s="15" t="s">
        <v>138</v>
      </c>
      <c r="C150" s="16">
        <v>7</v>
      </c>
      <c r="D150" s="16">
        <v>9</v>
      </c>
      <c r="E150" s="17">
        <f t="shared" si="19"/>
        <v>6.1744729646290904E-4</v>
      </c>
      <c r="F150" s="17">
        <f t="shared" si="20"/>
        <v>8.7015372715846466E-4</v>
      </c>
      <c r="G150" s="17">
        <f t="shared" si="22"/>
        <v>0.2857142857142857</v>
      </c>
      <c r="H150" s="17">
        <f t="shared" si="21"/>
        <v>1.7641351327511685E-4</v>
      </c>
    </row>
    <row r="151" spans="1:8" x14ac:dyDescent="0.2">
      <c r="A151" s="14"/>
      <c r="B151" s="15" t="s">
        <v>139</v>
      </c>
      <c r="C151" s="16">
        <v>2</v>
      </c>
      <c r="D151" s="16">
        <v>3</v>
      </c>
      <c r="E151" s="17">
        <f t="shared" si="19"/>
        <v>1.7641351327511687E-4</v>
      </c>
      <c r="F151" s="17">
        <f t="shared" si="20"/>
        <v>2.9005124238615487E-4</v>
      </c>
      <c r="G151" s="17">
        <f t="shared" si="22"/>
        <v>0.5</v>
      </c>
      <c r="H151" s="17">
        <f t="shared" si="21"/>
        <v>8.8206756637558437E-5</v>
      </c>
    </row>
    <row r="152" spans="1:8" x14ac:dyDescent="0.2">
      <c r="A152" s="14"/>
      <c r="B152" s="15" t="s">
        <v>140</v>
      </c>
      <c r="C152" s="16">
        <v>8</v>
      </c>
      <c r="D152" s="16">
        <v>10</v>
      </c>
      <c r="E152" s="17">
        <f t="shared" si="19"/>
        <v>7.0565405310046749E-4</v>
      </c>
      <c r="F152" s="17">
        <f t="shared" si="20"/>
        <v>9.668374746205163E-4</v>
      </c>
      <c r="G152" s="17">
        <f t="shared" si="22"/>
        <v>0.25</v>
      </c>
      <c r="H152" s="17">
        <f t="shared" si="21"/>
        <v>1.7641351327511687E-4</v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2.9005124238615487E-4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2</v>
      </c>
      <c r="D155" s="16">
        <v>12</v>
      </c>
      <c r="E155" s="17">
        <f t="shared" si="19"/>
        <v>1.7641351327511687E-4</v>
      </c>
      <c r="F155" s="17">
        <f t="shared" si="20"/>
        <v>1.1602049695446195E-3</v>
      </c>
      <c r="G155" s="17">
        <f t="shared" si="22"/>
        <v>5</v>
      </c>
      <c r="H155" s="17">
        <f t="shared" si="21"/>
        <v>8.820675663755844E-4</v>
      </c>
    </row>
    <row r="156" spans="1:8" x14ac:dyDescent="0.2">
      <c r="A156" s="14"/>
      <c r="B156" s="15" t="s">
        <v>144</v>
      </c>
      <c r="C156" s="16">
        <v>21</v>
      </c>
      <c r="D156" s="16">
        <v>183</v>
      </c>
      <c r="E156" s="17">
        <f t="shared" si="19"/>
        <v>1.8523418893887271E-3</v>
      </c>
      <c r="F156" s="17">
        <f t="shared" si="20"/>
        <v>1.7693125785555448E-2</v>
      </c>
      <c r="G156" s="17">
        <f t="shared" si="22"/>
        <v>7.7142857142857144</v>
      </c>
      <c r="H156" s="17">
        <f t="shared" si="21"/>
        <v>1.4289494575284467E-2</v>
      </c>
    </row>
    <row r="157" spans="1:8" x14ac:dyDescent="0.2">
      <c r="A157" s="14"/>
      <c r="B157" s="15" t="s">
        <v>145</v>
      </c>
      <c r="C157" s="16">
        <v>207</v>
      </c>
      <c r="D157" s="16">
        <v>137</v>
      </c>
      <c r="E157" s="17">
        <f t="shared" si="19"/>
        <v>1.8258798623974597E-2</v>
      </c>
      <c r="F157" s="17">
        <f t="shared" si="20"/>
        <v>1.3245673402301074E-2</v>
      </c>
      <c r="G157" s="17">
        <f t="shared" si="22"/>
        <v>-0.33816425120772947</v>
      </c>
      <c r="H157" s="17">
        <f t="shared" si="21"/>
        <v>-6.1744729646290913E-3</v>
      </c>
    </row>
    <row r="158" spans="1:8" x14ac:dyDescent="0.2">
      <c r="A158" s="14"/>
      <c r="B158" s="15" t="s">
        <v>146</v>
      </c>
      <c r="C158" s="16">
        <v>10</v>
      </c>
      <c r="D158" s="16">
        <v>5</v>
      </c>
      <c r="E158" s="17">
        <f t="shared" si="19"/>
        <v>8.820675663755844E-4</v>
      </c>
      <c r="F158" s="17">
        <f t="shared" si="20"/>
        <v>4.8341873731025815E-4</v>
      </c>
      <c r="G158" s="17">
        <f t="shared" si="22"/>
        <v>-0.5</v>
      </c>
      <c r="H158" s="17">
        <f t="shared" si="21"/>
        <v>-4.410337831877922E-4</v>
      </c>
    </row>
    <row r="159" spans="1:8" ht="25.5" x14ac:dyDescent="0.2">
      <c r="A159" s="14"/>
      <c r="B159" s="15" t="s">
        <v>147</v>
      </c>
      <c r="C159" s="16">
        <v>61</v>
      </c>
      <c r="D159" s="16">
        <v>79</v>
      </c>
      <c r="E159" s="17">
        <f t="shared" si="19"/>
        <v>5.3806121548910643E-3</v>
      </c>
      <c r="F159" s="17">
        <f t="shared" si="20"/>
        <v>7.6380160495020787E-3</v>
      </c>
      <c r="G159" s="17">
        <f t="shared" si="22"/>
        <v>0.29508196721311475</v>
      </c>
      <c r="H159" s="17">
        <f t="shared" si="21"/>
        <v>1.5877216194760517E-3</v>
      </c>
    </row>
    <row r="160" spans="1:8" x14ac:dyDescent="0.2">
      <c r="A160" s="14"/>
      <c r="B160" s="15" t="s">
        <v>148</v>
      </c>
      <c r="C160" s="16">
        <v>25</v>
      </c>
      <c r="D160" s="16">
        <v>49</v>
      </c>
      <c r="E160" s="17">
        <f t="shared" si="19"/>
        <v>2.2051689159389609E-3</v>
      </c>
      <c r="F160" s="17">
        <f t="shared" si="20"/>
        <v>4.7375036256405295E-3</v>
      </c>
      <c r="G160" s="17">
        <f t="shared" si="22"/>
        <v>0.96</v>
      </c>
      <c r="H160" s="17">
        <f t="shared" si="21"/>
        <v>2.1169621593014024E-3</v>
      </c>
    </row>
    <row r="161" spans="1:8" ht="25.5" x14ac:dyDescent="0.2">
      <c r="A161" s="14"/>
      <c r="B161" s="15" t="s">
        <v>149</v>
      </c>
      <c r="C161" s="16">
        <v>14</v>
      </c>
      <c r="D161" s="16">
        <v>66</v>
      </c>
      <c r="E161" s="17">
        <f t="shared" si="19"/>
        <v>1.2348945929258181E-3</v>
      </c>
      <c r="F161" s="17">
        <f t="shared" si="20"/>
        <v>6.3811273324954074E-3</v>
      </c>
      <c r="G161" s="17">
        <f t="shared" si="22"/>
        <v>3.7142857142857144</v>
      </c>
      <c r="H161" s="17">
        <f t="shared" si="21"/>
        <v>4.586751345153039E-3</v>
      </c>
    </row>
    <row r="162" spans="1:8" x14ac:dyDescent="0.2">
      <c r="A162" s="14"/>
      <c r="B162" s="15" t="s">
        <v>150</v>
      </c>
      <c r="C162" s="16">
        <v>22</v>
      </c>
      <c r="D162" s="16">
        <v>55</v>
      </c>
      <c r="E162" s="17">
        <f t="shared" si="19"/>
        <v>1.9405486460262857E-3</v>
      </c>
      <c r="F162" s="17">
        <f t="shared" si="20"/>
        <v>5.3176061104128394E-3</v>
      </c>
      <c r="G162" s="17">
        <f t="shared" si="22"/>
        <v>1.5</v>
      </c>
      <c r="H162" s="17">
        <f t="shared" si="21"/>
        <v>2.9108229690394285E-3</v>
      </c>
    </row>
    <row r="163" spans="1:8" x14ac:dyDescent="0.2">
      <c r="A163" s="14"/>
      <c r="B163" s="15" t="s">
        <v>151</v>
      </c>
      <c r="C163" s="16">
        <v>13</v>
      </c>
      <c r="D163" s="16">
        <v>4</v>
      </c>
      <c r="E163" s="17">
        <f t="shared" si="19"/>
        <v>1.1466878362882597E-3</v>
      </c>
      <c r="F163" s="17">
        <f t="shared" si="20"/>
        <v>3.8673498984820651E-4</v>
      </c>
      <c r="G163" s="17">
        <f t="shared" si="22"/>
        <v>-0.69230769230769229</v>
      </c>
      <c r="H163" s="17">
        <f t="shared" si="21"/>
        <v>-7.9386080973802594E-4</v>
      </c>
    </row>
    <row r="164" spans="1:8" x14ac:dyDescent="0.2">
      <c r="A164" s="14"/>
      <c r="B164" s="15" t="s">
        <v>152</v>
      </c>
      <c r="C164" s="16">
        <v>6</v>
      </c>
      <c r="D164" s="16">
        <v>14</v>
      </c>
      <c r="E164" s="17">
        <f t="shared" si="19"/>
        <v>5.2924053982535059E-4</v>
      </c>
      <c r="F164" s="17">
        <f t="shared" si="20"/>
        <v>1.3535724644687227E-3</v>
      </c>
      <c r="G164" s="17">
        <f t="shared" si="22"/>
        <v>1.3333333333333333</v>
      </c>
      <c r="H164" s="17">
        <f t="shared" si="21"/>
        <v>7.0565405310046739E-4</v>
      </c>
    </row>
    <row r="165" spans="1:8" x14ac:dyDescent="0.2">
      <c r="A165" s="14"/>
      <c r="B165" s="15" t="s">
        <v>153</v>
      </c>
      <c r="C165" s="16">
        <v>7</v>
      </c>
      <c r="D165" s="16">
        <v>107</v>
      </c>
      <c r="E165" s="17">
        <f t="shared" si="19"/>
        <v>6.1744729646290904E-4</v>
      </c>
      <c r="F165" s="17">
        <f t="shared" si="20"/>
        <v>1.0345160978439525E-2</v>
      </c>
      <c r="G165" s="17">
        <f t="shared" si="22"/>
        <v>14.285714285714286</v>
      </c>
      <c r="H165" s="17">
        <f t="shared" si="21"/>
        <v>8.8206756637558437E-3</v>
      </c>
    </row>
    <row r="166" spans="1:8" x14ac:dyDescent="0.2">
      <c r="A166" s="14"/>
      <c r="B166" s="15" t="s">
        <v>154</v>
      </c>
      <c r="C166" s="16">
        <v>12</v>
      </c>
      <c r="D166" s="16">
        <v>7</v>
      </c>
      <c r="E166" s="17">
        <f t="shared" si="19"/>
        <v>1.0584810796507012E-3</v>
      </c>
      <c r="F166" s="17">
        <f t="shared" si="20"/>
        <v>6.7678623223436137E-4</v>
      </c>
      <c r="G166" s="17">
        <f t="shared" si="22"/>
        <v>-0.41666666666666669</v>
      </c>
      <c r="H166" s="17">
        <f t="shared" si="21"/>
        <v>-4.410337831877922E-4</v>
      </c>
    </row>
    <row r="167" spans="1:8" x14ac:dyDescent="0.2">
      <c r="A167" s="14"/>
      <c r="B167" s="15" t="s">
        <v>155</v>
      </c>
      <c r="C167" s="16">
        <v>9</v>
      </c>
      <c r="D167" s="16">
        <v>14</v>
      </c>
      <c r="E167" s="17">
        <f t="shared" si="19"/>
        <v>7.9386080973802594E-4</v>
      </c>
      <c r="F167" s="17">
        <f t="shared" si="20"/>
        <v>1.3535724644687227E-3</v>
      </c>
      <c r="G167" s="17">
        <f t="shared" si="22"/>
        <v>0.55555555555555558</v>
      </c>
      <c r="H167" s="17">
        <f t="shared" si="21"/>
        <v>4.410337831877922E-4</v>
      </c>
    </row>
    <row r="168" spans="1:8" x14ac:dyDescent="0.2">
      <c r="A168" s="14"/>
      <c r="B168" s="15" t="s">
        <v>156</v>
      </c>
      <c r="C168" s="16">
        <v>1428</v>
      </c>
      <c r="D168" s="16">
        <v>472</v>
      </c>
      <c r="E168" s="17">
        <f t="shared" si="19"/>
        <v>0.12595924847843346</v>
      </c>
      <c r="F168" s="17">
        <f t="shared" si="20"/>
        <v>4.5634728802088367E-2</v>
      </c>
      <c r="G168" s="17">
        <f t="shared" si="22"/>
        <v>-0.66946778711484589</v>
      </c>
      <c r="H168" s="17">
        <f t="shared" si="21"/>
        <v>-8.4325659345505871E-2</v>
      </c>
    </row>
    <row r="169" spans="1:8" ht="25.5" x14ac:dyDescent="0.2">
      <c r="A169" s="14"/>
      <c r="B169" s="15" t="s">
        <v>157</v>
      </c>
      <c r="C169" s="16">
        <v>9</v>
      </c>
      <c r="D169" s="16">
        <v>85</v>
      </c>
      <c r="E169" s="17">
        <f t="shared" si="19"/>
        <v>7.9386080973802594E-4</v>
      </c>
      <c r="F169" s="17">
        <f t="shared" si="20"/>
        <v>8.2181185342743886E-3</v>
      </c>
      <c r="G169" s="17">
        <f t="shared" si="22"/>
        <v>8.4444444444444446</v>
      </c>
      <c r="H169" s="17">
        <f t="shared" si="21"/>
        <v>6.7037135044544418E-3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1</v>
      </c>
      <c r="D171" s="16">
        <v>0</v>
      </c>
      <c r="E171" s="17">
        <f t="shared" si="19"/>
        <v>8.8206756637558437E-5</v>
      </c>
      <c r="F171" s="17" t="str">
        <f t="shared" si="20"/>
        <v/>
      </c>
      <c r="G171" s="17">
        <f t="shared" si="22"/>
        <v>-1</v>
      </c>
      <c r="H171" s="17">
        <f t="shared" si="21"/>
        <v>-8.8206756637558437E-5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15688</v>
      </c>
      <c r="D177" s="20">
        <f>SUM(D178:D350)</f>
        <v>17460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0.11295257521672616</v>
      </c>
      <c r="H177" s="21">
        <f t="shared" ref="H177:H208" si="25">+IF(OR(AND(E177=""),(G177="")),"",E177*G177)</f>
        <v>0.11295257521672616</v>
      </c>
    </row>
    <row r="178" spans="1:8" x14ac:dyDescent="0.2">
      <c r="A178" s="14"/>
      <c r="B178" s="15" t="s">
        <v>160</v>
      </c>
      <c r="C178" s="16">
        <v>68</v>
      </c>
      <c r="D178" s="16">
        <v>87</v>
      </c>
      <c r="E178" s="17">
        <f t="shared" si="23"/>
        <v>4.3345232024477312E-3</v>
      </c>
      <c r="F178" s="17">
        <f t="shared" si="24"/>
        <v>4.9828178694158072E-3</v>
      </c>
      <c r="G178" s="17">
        <f t="shared" ref="G178:G209" si="26">+IF(AND(C178=0,D178=0)," ",IF(C178=0,1,IF(D178=0,-1,(D178-C178)/C178)))</f>
        <v>0.27941176470588236</v>
      </c>
      <c r="H178" s="17">
        <f t="shared" si="25"/>
        <v>1.2111167771545132E-3</v>
      </c>
    </row>
    <row r="179" spans="1:8" x14ac:dyDescent="0.2">
      <c r="A179" s="14"/>
      <c r="B179" s="15" t="s">
        <v>161</v>
      </c>
      <c r="C179" s="16">
        <v>12</v>
      </c>
      <c r="D179" s="16">
        <v>13</v>
      </c>
      <c r="E179" s="17">
        <f t="shared" si="23"/>
        <v>7.6491585925548189E-4</v>
      </c>
      <c r="F179" s="17">
        <f t="shared" si="24"/>
        <v>7.4455899198167235E-4</v>
      </c>
      <c r="G179" s="17">
        <f t="shared" si="26"/>
        <v>8.3333333333333329E-2</v>
      </c>
      <c r="H179" s="17">
        <f t="shared" si="25"/>
        <v>6.3742988271290148E-5</v>
      </c>
    </row>
    <row r="180" spans="1:8" ht="38.25" x14ac:dyDescent="0.2">
      <c r="A180" s="14"/>
      <c r="B180" s="15" t="s">
        <v>162</v>
      </c>
      <c r="C180" s="16">
        <v>60</v>
      </c>
      <c r="D180" s="16">
        <v>33</v>
      </c>
      <c r="E180" s="17">
        <f t="shared" si="23"/>
        <v>3.8245792962774095E-3</v>
      </c>
      <c r="F180" s="17">
        <f t="shared" si="24"/>
        <v>1.8900343642611684E-3</v>
      </c>
      <c r="G180" s="17">
        <f t="shared" si="26"/>
        <v>-0.45</v>
      </c>
      <c r="H180" s="17">
        <f t="shared" si="25"/>
        <v>-1.7210606833248344E-3</v>
      </c>
    </row>
    <row r="181" spans="1:8" x14ac:dyDescent="0.2">
      <c r="A181" s="14"/>
      <c r="B181" s="15" t="s">
        <v>163</v>
      </c>
      <c r="C181" s="16">
        <v>0</v>
      </c>
      <c r="D181" s="16">
        <v>43</v>
      </c>
      <c r="E181" s="17" t="str">
        <f t="shared" si="23"/>
        <v/>
      </c>
      <c r="F181" s="17">
        <f t="shared" si="24"/>
        <v>2.4627720504009163E-3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180</v>
      </c>
      <c r="D182" s="16">
        <v>232</v>
      </c>
      <c r="E182" s="17">
        <f t="shared" si="23"/>
        <v>1.1473737888832228E-2</v>
      </c>
      <c r="F182" s="17">
        <f t="shared" si="24"/>
        <v>1.3287514318442153E-2</v>
      </c>
      <c r="G182" s="17">
        <f t="shared" si="26"/>
        <v>0.28888888888888886</v>
      </c>
      <c r="H182" s="17">
        <f t="shared" si="25"/>
        <v>3.3146353901070879E-3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2174</v>
      </c>
      <c r="D184" s="16">
        <v>2024</v>
      </c>
      <c r="E184" s="17">
        <f t="shared" si="23"/>
        <v>0.13857725650178479</v>
      </c>
      <c r="F184" s="17">
        <f t="shared" si="24"/>
        <v>0.115922107674685</v>
      </c>
      <c r="G184" s="17">
        <f t="shared" si="26"/>
        <v>-6.8997240110395583E-2</v>
      </c>
      <c r="H184" s="17">
        <f t="shared" si="25"/>
        <v>-9.5614482406935226E-3</v>
      </c>
    </row>
    <row r="185" spans="1:8" x14ac:dyDescent="0.2">
      <c r="A185" s="14"/>
      <c r="B185" s="15" t="s">
        <v>167</v>
      </c>
      <c r="C185" s="16">
        <v>32</v>
      </c>
      <c r="D185" s="16">
        <v>34</v>
      </c>
      <c r="E185" s="17">
        <f t="shared" si="23"/>
        <v>2.0397756246812852E-3</v>
      </c>
      <c r="F185" s="17">
        <f t="shared" si="24"/>
        <v>1.9473081328751432E-3</v>
      </c>
      <c r="G185" s="17">
        <f t="shared" si="26"/>
        <v>6.25E-2</v>
      </c>
      <c r="H185" s="17">
        <f t="shared" si="25"/>
        <v>1.2748597654258032E-4</v>
      </c>
    </row>
    <row r="186" spans="1:8" x14ac:dyDescent="0.2">
      <c r="A186" s="14"/>
      <c r="B186" s="15" t="s">
        <v>168</v>
      </c>
      <c r="C186" s="16">
        <v>468</v>
      </c>
      <c r="D186" s="16">
        <v>544</v>
      </c>
      <c r="E186" s="17">
        <f t="shared" si="23"/>
        <v>2.9831718510963796E-2</v>
      </c>
      <c r="F186" s="17">
        <f t="shared" si="24"/>
        <v>3.1156930126002291E-2</v>
      </c>
      <c r="G186" s="17">
        <f t="shared" si="26"/>
        <v>0.1623931623931624</v>
      </c>
      <c r="H186" s="17">
        <f t="shared" si="25"/>
        <v>4.8444671086180528E-3</v>
      </c>
    </row>
    <row r="187" spans="1:8" x14ac:dyDescent="0.2">
      <c r="A187" s="14"/>
      <c r="B187" s="15" t="s">
        <v>169</v>
      </c>
      <c r="C187" s="16">
        <v>49</v>
      </c>
      <c r="D187" s="16">
        <v>17</v>
      </c>
      <c r="E187" s="17">
        <f t="shared" si="23"/>
        <v>3.1234064252932178E-3</v>
      </c>
      <c r="F187" s="17">
        <f t="shared" si="24"/>
        <v>9.736540664375716E-4</v>
      </c>
      <c r="G187" s="17">
        <f t="shared" si="26"/>
        <v>-0.65306122448979587</v>
      </c>
      <c r="H187" s="17">
        <f t="shared" si="25"/>
        <v>-2.0397756246812847E-3</v>
      </c>
    </row>
    <row r="188" spans="1:8" x14ac:dyDescent="0.2">
      <c r="A188" s="14"/>
      <c r="B188" s="15" t="s">
        <v>170</v>
      </c>
      <c r="C188" s="16">
        <v>9</v>
      </c>
      <c r="D188" s="16">
        <v>4</v>
      </c>
      <c r="E188" s="17">
        <f t="shared" si="23"/>
        <v>5.7368689444161139E-4</v>
      </c>
      <c r="F188" s="17">
        <f t="shared" si="24"/>
        <v>2.290950744558992E-4</v>
      </c>
      <c r="G188" s="17">
        <f t="shared" si="26"/>
        <v>-0.55555555555555558</v>
      </c>
      <c r="H188" s="17">
        <f t="shared" si="25"/>
        <v>-3.187149413564508E-4</v>
      </c>
    </row>
    <row r="189" spans="1:8" ht="25.5" x14ac:dyDescent="0.2">
      <c r="A189" s="14"/>
      <c r="B189" s="15" t="s">
        <v>171</v>
      </c>
      <c r="C189" s="16">
        <v>2</v>
      </c>
      <c r="D189" s="16">
        <v>15</v>
      </c>
      <c r="E189" s="17">
        <f t="shared" si="23"/>
        <v>1.2748597654258032E-4</v>
      </c>
      <c r="F189" s="17">
        <f t="shared" si="24"/>
        <v>8.5910652920962198E-4</v>
      </c>
      <c r="G189" s="17">
        <f t="shared" si="26"/>
        <v>6.5</v>
      </c>
      <c r="H189" s="17">
        <f t="shared" si="25"/>
        <v>8.2865884752677209E-4</v>
      </c>
    </row>
    <row r="190" spans="1:8" x14ac:dyDescent="0.2">
      <c r="A190" s="14"/>
      <c r="B190" s="15" t="s">
        <v>172</v>
      </c>
      <c r="C190" s="16">
        <v>56</v>
      </c>
      <c r="D190" s="16">
        <v>78</v>
      </c>
      <c r="E190" s="17">
        <f t="shared" si="23"/>
        <v>3.5696073431922487E-3</v>
      </c>
      <c r="F190" s="17">
        <f t="shared" si="24"/>
        <v>4.4673539518900341E-3</v>
      </c>
      <c r="G190" s="17">
        <f t="shared" si="26"/>
        <v>0.39285714285714285</v>
      </c>
      <c r="H190" s="17">
        <f t="shared" si="25"/>
        <v>1.4023457419683834E-3</v>
      </c>
    </row>
    <row r="191" spans="1:8" x14ac:dyDescent="0.2">
      <c r="A191" s="14"/>
      <c r="B191" s="15" t="s">
        <v>173</v>
      </c>
      <c r="C191" s="16">
        <v>133</v>
      </c>
      <c r="D191" s="16">
        <v>127</v>
      </c>
      <c r="E191" s="17">
        <f t="shared" si="23"/>
        <v>8.4778174400815913E-3</v>
      </c>
      <c r="F191" s="17">
        <f t="shared" si="24"/>
        <v>7.2737686139747997E-3</v>
      </c>
      <c r="G191" s="17">
        <f t="shared" si="26"/>
        <v>-4.5112781954887216E-2</v>
      </c>
      <c r="H191" s="17">
        <f t="shared" si="25"/>
        <v>-3.8245792962774094E-4</v>
      </c>
    </row>
    <row r="192" spans="1:8" x14ac:dyDescent="0.2">
      <c r="A192" s="14"/>
      <c r="B192" s="15" t="s">
        <v>174</v>
      </c>
      <c r="C192" s="16">
        <v>343</v>
      </c>
      <c r="D192" s="16">
        <v>379</v>
      </c>
      <c r="E192" s="17">
        <f t="shared" si="23"/>
        <v>2.1863844977052523E-2</v>
      </c>
      <c r="F192" s="17">
        <f t="shared" si="24"/>
        <v>2.1706758304696448E-2</v>
      </c>
      <c r="G192" s="17">
        <f t="shared" si="26"/>
        <v>0.10495626822157435</v>
      </c>
      <c r="H192" s="17">
        <f t="shared" si="25"/>
        <v>2.2947475777664456E-3</v>
      </c>
    </row>
    <row r="193" spans="1:8" ht="25.5" x14ac:dyDescent="0.2">
      <c r="A193" s="14"/>
      <c r="B193" s="15" t="s">
        <v>175</v>
      </c>
      <c r="C193" s="16">
        <v>210</v>
      </c>
      <c r="D193" s="16">
        <v>220</v>
      </c>
      <c r="E193" s="17">
        <f t="shared" si="23"/>
        <v>1.3386027536970933E-2</v>
      </c>
      <c r="F193" s="17">
        <f t="shared" si="24"/>
        <v>1.2600229095074456E-2</v>
      </c>
      <c r="G193" s="17">
        <f t="shared" si="26"/>
        <v>4.7619047619047616E-2</v>
      </c>
      <c r="H193" s="17">
        <f t="shared" si="25"/>
        <v>6.3742988271290148E-4</v>
      </c>
    </row>
    <row r="194" spans="1:8" ht="25.5" x14ac:dyDescent="0.2">
      <c r="A194" s="14"/>
      <c r="B194" s="15" t="s">
        <v>176</v>
      </c>
      <c r="C194" s="16">
        <v>39</v>
      </c>
      <c r="D194" s="16">
        <v>42</v>
      </c>
      <c r="E194" s="17">
        <f t="shared" si="23"/>
        <v>2.4859765425803162E-3</v>
      </c>
      <c r="F194" s="17">
        <f t="shared" si="24"/>
        <v>2.4054982817869417E-3</v>
      </c>
      <c r="G194" s="17">
        <f t="shared" si="26"/>
        <v>7.6923076923076927E-2</v>
      </c>
      <c r="H194" s="17">
        <f t="shared" si="25"/>
        <v>1.9122896481387047E-4</v>
      </c>
    </row>
    <row r="195" spans="1:8" x14ac:dyDescent="0.2">
      <c r="A195" s="14"/>
      <c r="B195" s="15" t="s">
        <v>177</v>
      </c>
      <c r="C195" s="16">
        <v>9</v>
      </c>
      <c r="D195" s="16">
        <v>12</v>
      </c>
      <c r="E195" s="17">
        <f t="shared" si="23"/>
        <v>5.7368689444161139E-4</v>
      </c>
      <c r="F195" s="17">
        <f t="shared" si="24"/>
        <v>6.8728522336769765E-4</v>
      </c>
      <c r="G195" s="17">
        <f t="shared" si="26"/>
        <v>0.33333333333333331</v>
      </c>
      <c r="H195" s="17">
        <f t="shared" si="25"/>
        <v>1.9122896481387044E-4</v>
      </c>
    </row>
    <row r="196" spans="1:8" x14ac:dyDescent="0.2">
      <c r="A196" s="14"/>
      <c r="B196" s="15" t="s">
        <v>178</v>
      </c>
      <c r="C196" s="16">
        <v>43</v>
      </c>
      <c r="D196" s="16">
        <v>85</v>
      </c>
      <c r="E196" s="17">
        <f t="shared" si="23"/>
        <v>2.740948495665477E-3</v>
      </c>
      <c r="F196" s="17">
        <f t="shared" si="24"/>
        <v>4.868270332187858E-3</v>
      </c>
      <c r="G196" s="17">
        <f t="shared" si="26"/>
        <v>0.97674418604651159</v>
      </c>
      <c r="H196" s="17">
        <f t="shared" si="25"/>
        <v>2.6772055073941868E-3</v>
      </c>
    </row>
    <row r="197" spans="1:8" x14ac:dyDescent="0.2">
      <c r="A197" s="14"/>
      <c r="B197" s="15" t="s">
        <v>179</v>
      </c>
      <c r="C197" s="16">
        <v>15</v>
      </c>
      <c r="D197" s="16">
        <v>7</v>
      </c>
      <c r="E197" s="17">
        <f t="shared" si="23"/>
        <v>9.5614482406935239E-4</v>
      </c>
      <c r="F197" s="17">
        <f t="shared" si="24"/>
        <v>4.0091638029782358E-4</v>
      </c>
      <c r="G197" s="17">
        <f t="shared" si="26"/>
        <v>-0.53333333333333333</v>
      </c>
      <c r="H197" s="17">
        <f t="shared" si="25"/>
        <v>-5.099439061703213E-4</v>
      </c>
    </row>
    <row r="198" spans="1:8" ht="25.5" x14ac:dyDescent="0.2">
      <c r="A198" s="14"/>
      <c r="B198" s="15" t="s">
        <v>180</v>
      </c>
      <c r="C198" s="16">
        <v>305</v>
      </c>
      <c r="D198" s="16">
        <v>707</v>
      </c>
      <c r="E198" s="17">
        <f t="shared" si="23"/>
        <v>1.9441611422743497E-2</v>
      </c>
      <c r="F198" s="17">
        <f t="shared" si="24"/>
        <v>4.0492554410080185E-2</v>
      </c>
      <c r="G198" s="17">
        <f t="shared" si="26"/>
        <v>1.3180327868852459</v>
      </c>
      <c r="H198" s="17">
        <f t="shared" si="25"/>
        <v>2.5624681285058643E-2</v>
      </c>
    </row>
    <row r="199" spans="1:8" x14ac:dyDescent="0.2">
      <c r="A199" s="14"/>
      <c r="B199" s="15" t="s">
        <v>181</v>
      </c>
      <c r="C199" s="16">
        <v>269</v>
      </c>
      <c r="D199" s="16">
        <v>146</v>
      </c>
      <c r="E199" s="17">
        <f t="shared" si="23"/>
        <v>1.7146863844977052E-2</v>
      </c>
      <c r="F199" s="17">
        <f t="shared" si="24"/>
        <v>8.3619702176403205E-3</v>
      </c>
      <c r="G199" s="17">
        <f t="shared" si="26"/>
        <v>-0.45724907063197023</v>
      </c>
      <c r="H199" s="17">
        <f t="shared" si="25"/>
        <v>-7.8403875573686884E-3</v>
      </c>
    </row>
    <row r="200" spans="1:8" x14ac:dyDescent="0.2">
      <c r="A200" s="14"/>
      <c r="B200" s="15" t="s">
        <v>182</v>
      </c>
      <c r="C200" s="16">
        <v>22</v>
      </c>
      <c r="D200" s="16">
        <v>68</v>
      </c>
      <c r="E200" s="17">
        <f t="shared" si="23"/>
        <v>1.4023457419683834E-3</v>
      </c>
      <c r="F200" s="17">
        <f t="shared" si="24"/>
        <v>3.8946162657502864E-3</v>
      </c>
      <c r="G200" s="17">
        <f t="shared" si="26"/>
        <v>2.0909090909090908</v>
      </c>
      <c r="H200" s="17">
        <f t="shared" si="25"/>
        <v>2.9321774604793471E-3</v>
      </c>
    </row>
    <row r="201" spans="1:8" x14ac:dyDescent="0.2">
      <c r="A201" s="14"/>
      <c r="B201" s="15" t="s">
        <v>183</v>
      </c>
      <c r="C201" s="16">
        <v>1</v>
      </c>
      <c r="D201" s="16">
        <v>1</v>
      </c>
      <c r="E201" s="17">
        <f t="shared" si="23"/>
        <v>6.3742988271290162E-5</v>
      </c>
      <c r="F201" s="17">
        <f t="shared" si="24"/>
        <v>5.7273768613974799E-5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15</v>
      </c>
      <c r="D202" s="16">
        <v>14</v>
      </c>
      <c r="E202" s="17">
        <f t="shared" si="23"/>
        <v>9.5614482406935239E-4</v>
      </c>
      <c r="F202" s="17">
        <f t="shared" si="24"/>
        <v>8.0183276059564716E-4</v>
      </c>
      <c r="G202" s="17">
        <f t="shared" si="26"/>
        <v>-6.6666666666666666E-2</v>
      </c>
      <c r="H202" s="17">
        <f t="shared" si="25"/>
        <v>-6.3742988271290162E-5</v>
      </c>
    </row>
    <row r="203" spans="1:8" x14ac:dyDescent="0.2">
      <c r="A203" s="14"/>
      <c r="B203" s="15" t="s">
        <v>185</v>
      </c>
      <c r="C203" s="16">
        <v>12</v>
      </c>
      <c r="D203" s="16">
        <v>35</v>
      </c>
      <c r="E203" s="17">
        <f t="shared" si="23"/>
        <v>7.6491585925548189E-4</v>
      </c>
      <c r="F203" s="17">
        <f t="shared" si="24"/>
        <v>2.0045819014891178E-3</v>
      </c>
      <c r="G203" s="17">
        <f t="shared" si="26"/>
        <v>1.9166666666666667</v>
      </c>
      <c r="H203" s="17">
        <f t="shared" si="25"/>
        <v>1.4660887302396736E-3</v>
      </c>
    </row>
    <row r="204" spans="1:8" x14ac:dyDescent="0.2">
      <c r="A204" s="14"/>
      <c r="B204" s="15" t="s">
        <v>186</v>
      </c>
      <c r="C204" s="16">
        <v>960</v>
      </c>
      <c r="D204" s="16">
        <v>599</v>
      </c>
      <c r="E204" s="17">
        <f t="shared" si="23"/>
        <v>6.1193268740438553E-2</v>
      </c>
      <c r="F204" s="17">
        <f t="shared" si="24"/>
        <v>3.4306987399770908E-2</v>
      </c>
      <c r="G204" s="17">
        <f t="shared" si="26"/>
        <v>-0.37604166666666666</v>
      </c>
      <c r="H204" s="17">
        <f t="shared" si="25"/>
        <v>-2.3011218765935749E-2</v>
      </c>
    </row>
    <row r="205" spans="1:8" ht="25.5" x14ac:dyDescent="0.2">
      <c r="A205" s="14"/>
      <c r="B205" s="15" t="s">
        <v>187</v>
      </c>
      <c r="C205" s="16">
        <v>502</v>
      </c>
      <c r="D205" s="16">
        <v>399</v>
      </c>
      <c r="E205" s="17">
        <f t="shared" si="23"/>
        <v>3.1998980112187658E-2</v>
      </c>
      <c r="F205" s="17">
        <f t="shared" si="24"/>
        <v>2.2852233676975944E-2</v>
      </c>
      <c r="G205" s="17">
        <f t="shared" si="26"/>
        <v>-0.20517928286852591</v>
      </c>
      <c r="H205" s="17">
        <f t="shared" si="25"/>
        <v>-6.5655277919428861E-3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556</v>
      </c>
      <c r="D207" s="16">
        <v>314</v>
      </c>
      <c r="E207" s="17">
        <f t="shared" si="23"/>
        <v>3.5441101478837327E-2</v>
      </c>
      <c r="F207" s="17">
        <f t="shared" si="24"/>
        <v>1.7983963344788086E-2</v>
      </c>
      <c r="G207" s="17">
        <f t="shared" si="26"/>
        <v>-0.43525179856115109</v>
      </c>
      <c r="H207" s="17">
        <f t="shared" si="25"/>
        <v>-1.5425803161652218E-2</v>
      </c>
    </row>
    <row r="208" spans="1:8" x14ac:dyDescent="0.2">
      <c r="A208" s="14"/>
      <c r="B208" s="15" t="s">
        <v>190</v>
      </c>
      <c r="C208" s="16">
        <v>122</v>
      </c>
      <c r="D208" s="16">
        <v>107</v>
      </c>
      <c r="E208" s="17">
        <f t="shared" si="23"/>
        <v>7.7766445690973995E-3</v>
      </c>
      <c r="F208" s="17">
        <f t="shared" si="24"/>
        <v>6.1282932416953035E-3</v>
      </c>
      <c r="G208" s="17">
        <f t="shared" si="26"/>
        <v>-0.12295081967213115</v>
      </c>
      <c r="H208" s="17">
        <f t="shared" si="25"/>
        <v>-9.5614482406935239E-4</v>
      </c>
    </row>
    <row r="209" spans="1:8" x14ac:dyDescent="0.2">
      <c r="A209" s="14"/>
      <c r="B209" s="15" t="s">
        <v>191</v>
      </c>
      <c r="C209" s="16">
        <v>580</v>
      </c>
      <c r="D209" s="16">
        <v>411</v>
      </c>
      <c r="E209" s="17">
        <f t="shared" ref="E209:E240" si="27">+IF(C209=0,"",C209/C$177)</f>
        <v>3.6970933197348295E-2</v>
      </c>
      <c r="F209" s="17">
        <f t="shared" ref="F209:F240" si="28">+IF(D209=0,"",D209/D$177)</f>
        <v>2.3539518900343642E-2</v>
      </c>
      <c r="G209" s="17">
        <f t="shared" si="26"/>
        <v>-0.29137931034482761</v>
      </c>
      <c r="H209" s="17">
        <f t="shared" ref="H209:H240" si="29">+IF(OR(AND(E209=""),(G209="")),"",E209*G209)</f>
        <v>-1.0772565017848039E-2</v>
      </c>
    </row>
    <row r="210" spans="1:8" x14ac:dyDescent="0.2">
      <c r="A210" s="14"/>
      <c r="B210" s="15" t="s">
        <v>192</v>
      </c>
      <c r="C210" s="16">
        <v>84</v>
      </c>
      <c r="D210" s="16">
        <v>127</v>
      </c>
      <c r="E210" s="17">
        <f t="shared" si="27"/>
        <v>5.3544110147883735E-3</v>
      </c>
      <c r="F210" s="17">
        <f t="shared" si="28"/>
        <v>7.2737686139747997E-3</v>
      </c>
      <c r="G210" s="17">
        <f t="shared" ref="G210:G241" si="30">+IF(AND(C210=0,D210=0)," ",IF(C210=0,1,IF(D210=0,-1,(D210-C210)/C210)))</f>
        <v>0.51190476190476186</v>
      </c>
      <c r="H210" s="17">
        <f t="shared" si="29"/>
        <v>2.7409484956654765E-3</v>
      </c>
    </row>
    <row r="211" spans="1:8" x14ac:dyDescent="0.2">
      <c r="A211" s="14"/>
      <c r="B211" s="15" t="s">
        <v>193</v>
      </c>
      <c r="C211" s="16">
        <v>50</v>
      </c>
      <c r="D211" s="16">
        <v>35</v>
      </c>
      <c r="E211" s="17">
        <f t="shared" si="27"/>
        <v>3.187149413564508E-3</v>
      </c>
      <c r="F211" s="17">
        <f t="shared" si="28"/>
        <v>2.0045819014891178E-3</v>
      </c>
      <c r="G211" s="17">
        <f t="shared" si="30"/>
        <v>-0.3</v>
      </c>
      <c r="H211" s="17">
        <f t="shared" si="29"/>
        <v>-9.5614482406935239E-4</v>
      </c>
    </row>
    <row r="212" spans="1:8" x14ac:dyDescent="0.2">
      <c r="A212" s="14"/>
      <c r="B212" s="15" t="s">
        <v>194</v>
      </c>
      <c r="C212" s="16">
        <v>32</v>
      </c>
      <c r="D212" s="16">
        <v>13</v>
      </c>
      <c r="E212" s="17">
        <f t="shared" si="27"/>
        <v>2.0397756246812852E-3</v>
      </c>
      <c r="F212" s="17">
        <f t="shared" si="28"/>
        <v>7.4455899198167235E-4</v>
      </c>
      <c r="G212" s="17">
        <f t="shared" si="30"/>
        <v>-0.59375</v>
      </c>
      <c r="H212" s="17">
        <f t="shared" si="29"/>
        <v>-1.211116777154513E-3</v>
      </c>
    </row>
    <row r="213" spans="1:8" x14ac:dyDescent="0.2">
      <c r="A213" s="14"/>
      <c r="B213" s="15" t="s">
        <v>195</v>
      </c>
      <c r="C213" s="16">
        <v>7</v>
      </c>
      <c r="D213" s="16">
        <v>11</v>
      </c>
      <c r="E213" s="17">
        <f t="shared" si="27"/>
        <v>4.4620091789903109E-4</v>
      </c>
      <c r="F213" s="17">
        <f t="shared" si="28"/>
        <v>6.3001145475372283E-4</v>
      </c>
      <c r="G213" s="17">
        <f t="shared" si="30"/>
        <v>0.5714285714285714</v>
      </c>
      <c r="H213" s="17">
        <f t="shared" si="29"/>
        <v>2.5497195308516059E-4</v>
      </c>
    </row>
    <row r="214" spans="1:8" x14ac:dyDescent="0.2">
      <c r="A214" s="14"/>
      <c r="B214" s="15" t="s">
        <v>196</v>
      </c>
      <c r="C214" s="16">
        <v>67</v>
      </c>
      <c r="D214" s="16">
        <v>74</v>
      </c>
      <c r="E214" s="17">
        <f t="shared" si="27"/>
        <v>4.2707802141764405E-3</v>
      </c>
      <c r="F214" s="17">
        <f t="shared" si="28"/>
        <v>4.2382588774341349E-3</v>
      </c>
      <c r="G214" s="17">
        <f t="shared" si="30"/>
        <v>0.1044776119402985</v>
      </c>
      <c r="H214" s="17">
        <f t="shared" si="29"/>
        <v>4.4620091789903109E-4</v>
      </c>
    </row>
    <row r="215" spans="1:8" x14ac:dyDescent="0.2">
      <c r="A215" s="14"/>
      <c r="B215" s="15" t="s">
        <v>197</v>
      </c>
      <c r="C215" s="16">
        <v>474</v>
      </c>
      <c r="D215" s="16">
        <v>539</v>
      </c>
      <c r="E215" s="17">
        <f t="shared" si="27"/>
        <v>3.0214176440591534E-2</v>
      </c>
      <c r="F215" s="17">
        <f t="shared" si="28"/>
        <v>3.0870561282932418E-2</v>
      </c>
      <c r="G215" s="17">
        <f t="shared" si="30"/>
        <v>0.1371308016877637</v>
      </c>
      <c r="H215" s="17">
        <f t="shared" si="29"/>
        <v>4.1432942376338601E-3</v>
      </c>
    </row>
    <row r="216" spans="1:8" x14ac:dyDescent="0.2">
      <c r="A216" s="14"/>
      <c r="B216" s="15" t="s">
        <v>198</v>
      </c>
      <c r="C216" s="16">
        <v>51</v>
      </c>
      <c r="D216" s="16">
        <v>76</v>
      </c>
      <c r="E216" s="17">
        <f t="shared" si="27"/>
        <v>3.2508924018357982E-3</v>
      </c>
      <c r="F216" s="17">
        <f t="shared" si="28"/>
        <v>4.3528064146620849E-3</v>
      </c>
      <c r="G216" s="17">
        <f t="shared" si="30"/>
        <v>0.49019607843137253</v>
      </c>
      <c r="H216" s="17">
        <f t="shared" si="29"/>
        <v>1.593574706782254E-3</v>
      </c>
    </row>
    <row r="217" spans="1:8" x14ac:dyDescent="0.2">
      <c r="A217" s="14"/>
      <c r="B217" s="15" t="s">
        <v>199</v>
      </c>
      <c r="C217" s="16">
        <v>5</v>
      </c>
      <c r="D217" s="16">
        <v>3</v>
      </c>
      <c r="E217" s="17">
        <f t="shared" si="27"/>
        <v>3.187149413564508E-4</v>
      </c>
      <c r="F217" s="17">
        <f t="shared" si="28"/>
        <v>1.7182130584192441E-4</v>
      </c>
      <c r="G217" s="17">
        <f t="shared" si="30"/>
        <v>-0.4</v>
      </c>
      <c r="H217" s="17">
        <f t="shared" si="29"/>
        <v>-1.2748597654258032E-4</v>
      </c>
    </row>
    <row r="218" spans="1:8" x14ac:dyDescent="0.2">
      <c r="A218" s="14"/>
      <c r="B218" s="15" t="s">
        <v>200</v>
      </c>
      <c r="C218" s="16">
        <v>2</v>
      </c>
      <c r="D218" s="16">
        <v>2</v>
      </c>
      <c r="E218" s="17">
        <f t="shared" si="27"/>
        <v>1.2748597654258032E-4</v>
      </c>
      <c r="F218" s="17">
        <f t="shared" si="28"/>
        <v>1.145475372279496E-4</v>
      </c>
      <c r="G218" s="17">
        <f t="shared" si="30"/>
        <v>0</v>
      </c>
      <c r="H218" s="17">
        <f t="shared" si="29"/>
        <v>0</v>
      </c>
    </row>
    <row r="219" spans="1:8" ht="25.5" x14ac:dyDescent="0.2">
      <c r="A219" s="14"/>
      <c r="B219" s="15" t="s">
        <v>201</v>
      </c>
      <c r="C219" s="16">
        <v>413</v>
      </c>
      <c r="D219" s="16">
        <v>472</v>
      </c>
      <c r="E219" s="17">
        <f t="shared" si="27"/>
        <v>2.6325854156042834E-2</v>
      </c>
      <c r="F219" s="17">
        <f t="shared" si="28"/>
        <v>2.7033218785796106E-2</v>
      </c>
      <c r="G219" s="17">
        <f t="shared" si="30"/>
        <v>0.14285714285714285</v>
      </c>
      <c r="H219" s="17">
        <f t="shared" si="29"/>
        <v>3.7608363080061189E-3</v>
      </c>
    </row>
    <row r="220" spans="1:8" x14ac:dyDescent="0.2">
      <c r="A220" s="14"/>
      <c r="B220" s="15" t="s">
        <v>202</v>
      </c>
      <c r="C220" s="16">
        <v>22</v>
      </c>
      <c r="D220" s="16">
        <v>11</v>
      </c>
      <c r="E220" s="17">
        <f t="shared" si="27"/>
        <v>1.4023457419683834E-3</v>
      </c>
      <c r="F220" s="17">
        <f t="shared" si="28"/>
        <v>6.3001145475372283E-4</v>
      </c>
      <c r="G220" s="17">
        <f t="shared" si="30"/>
        <v>-0.5</v>
      </c>
      <c r="H220" s="17">
        <f t="shared" si="29"/>
        <v>-7.0117287098419169E-4</v>
      </c>
    </row>
    <row r="221" spans="1:8" ht="25.5" x14ac:dyDescent="0.2">
      <c r="A221" s="14"/>
      <c r="B221" s="15" t="s">
        <v>203</v>
      </c>
      <c r="C221" s="16">
        <v>6</v>
      </c>
      <c r="D221" s="16">
        <v>0</v>
      </c>
      <c r="E221" s="17">
        <f t="shared" si="27"/>
        <v>3.8245792962774094E-4</v>
      </c>
      <c r="F221" s="17" t="str">
        <f t="shared" si="28"/>
        <v/>
      </c>
      <c r="G221" s="17">
        <f t="shared" si="30"/>
        <v>-1</v>
      </c>
      <c r="H221" s="17">
        <f t="shared" si="29"/>
        <v>-3.8245792962774094E-4</v>
      </c>
    </row>
    <row r="222" spans="1:8" ht="25.5" x14ac:dyDescent="0.2">
      <c r="A222" s="14"/>
      <c r="B222" s="15" t="s">
        <v>204</v>
      </c>
      <c r="C222" s="16">
        <v>27</v>
      </c>
      <c r="D222" s="16">
        <v>63</v>
      </c>
      <c r="E222" s="17">
        <f t="shared" si="27"/>
        <v>1.7210606833248342E-3</v>
      </c>
      <c r="F222" s="17">
        <f t="shared" si="28"/>
        <v>3.6082474226804126E-3</v>
      </c>
      <c r="G222" s="17">
        <f t="shared" si="30"/>
        <v>1.3333333333333333</v>
      </c>
      <c r="H222" s="17">
        <f t="shared" si="29"/>
        <v>2.2947475777664456E-3</v>
      </c>
    </row>
    <row r="223" spans="1:8" x14ac:dyDescent="0.2">
      <c r="A223" s="14"/>
      <c r="B223" s="15" t="s">
        <v>205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1.145475372279496E-4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139</v>
      </c>
      <c r="D224" s="16">
        <v>860</v>
      </c>
      <c r="E224" s="17">
        <f t="shared" si="27"/>
        <v>8.8602753697093316E-3</v>
      </c>
      <c r="F224" s="17">
        <f t="shared" si="28"/>
        <v>4.9255441008018326E-2</v>
      </c>
      <c r="G224" s="17">
        <f t="shared" si="30"/>
        <v>5.1870503597122299</v>
      </c>
      <c r="H224" s="17">
        <f t="shared" si="29"/>
        <v>4.5958694543600201E-2</v>
      </c>
    </row>
    <row r="225" spans="1:8" x14ac:dyDescent="0.2">
      <c r="A225" s="14"/>
      <c r="B225" s="15" t="s">
        <v>207</v>
      </c>
      <c r="C225" s="16">
        <v>20</v>
      </c>
      <c r="D225" s="16">
        <v>6</v>
      </c>
      <c r="E225" s="17">
        <f t="shared" si="27"/>
        <v>1.2748597654258032E-3</v>
      </c>
      <c r="F225" s="17">
        <f t="shared" si="28"/>
        <v>3.4364261168384882E-4</v>
      </c>
      <c r="G225" s="17">
        <f t="shared" si="30"/>
        <v>-0.7</v>
      </c>
      <c r="H225" s="17">
        <f t="shared" si="29"/>
        <v>-8.9240183579806218E-4</v>
      </c>
    </row>
    <row r="226" spans="1:8" x14ac:dyDescent="0.2">
      <c r="A226" s="14"/>
      <c r="B226" s="15" t="s">
        <v>208</v>
      </c>
      <c r="C226" s="16">
        <v>5</v>
      </c>
      <c r="D226" s="16">
        <v>0</v>
      </c>
      <c r="E226" s="17">
        <f t="shared" si="27"/>
        <v>3.187149413564508E-4</v>
      </c>
      <c r="F226" s="17" t="str">
        <f t="shared" si="28"/>
        <v/>
      </c>
      <c r="G226" s="17">
        <f t="shared" si="30"/>
        <v>-1</v>
      </c>
      <c r="H226" s="17">
        <f t="shared" si="29"/>
        <v>-3.187149413564508E-4</v>
      </c>
    </row>
    <row r="227" spans="1:8" x14ac:dyDescent="0.2">
      <c r="A227" s="14"/>
      <c r="B227" s="15" t="s">
        <v>209</v>
      </c>
      <c r="C227" s="16">
        <v>0</v>
      </c>
      <c r="D227" s="16">
        <v>3</v>
      </c>
      <c r="E227" s="17" t="str">
        <f t="shared" si="27"/>
        <v/>
      </c>
      <c r="F227" s="17">
        <f t="shared" si="28"/>
        <v>1.7182130584192441E-4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1</v>
      </c>
      <c r="D229" s="16">
        <v>2</v>
      </c>
      <c r="E229" s="17">
        <f t="shared" si="27"/>
        <v>6.3742988271290162E-5</v>
      </c>
      <c r="F229" s="17">
        <f t="shared" si="28"/>
        <v>1.145475372279496E-4</v>
      </c>
      <c r="G229" s="17">
        <f t="shared" si="30"/>
        <v>1</v>
      </c>
      <c r="H229" s="17">
        <f t="shared" si="29"/>
        <v>6.3742988271290162E-5</v>
      </c>
    </row>
    <row r="230" spans="1:8" x14ac:dyDescent="0.2">
      <c r="A230" s="14"/>
      <c r="B230" s="15" t="s">
        <v>212</v>
      </c>
      <c r="C230" s="16">
        <v>1</v>
      </c>
      <c r="D230" s="16">
        <v>1</v>
      </c>
      <c r="E230" s="17">
        <f t="shared" si="27"/>
        <v>6.3742988271290162E-5</v>
      </c>
      <c r="F230" s="17">
        <f t="shared" si="28"/>
        <v>5.7273768613974799E-5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1691</v>
      </c>
      <c r="D231" s="16">
        <v>1056</v>
      </c>
      <c r="E231" s="17">
        <f t="shared" si="27"/>
        <v>0.10778939316675165</v>
      </c>
      <c r="F231" s="17">
        <f t="shared" si="28"/>
        <v>6.0481099656357389E-2</v>
      </c>
      <c r="G231" s="17">
        <f t="shared" si="30"/>
        <v>-0.37551744529863984</v>
      </c>
      <c r="H231" s="17">
        <f t="shared" si="29"/>
        <v>-4.0476797552269246E-2</v>
      </c>
    </row>
    <row r="232" spans="1:8" x14ac:dyDescent="0.2">
      <c r="A232" s="14"/>
      <c r="B232" s="15" t="s">
        <v>214</v>
      </c>
      <c r="C232" s="16">
        <v>11</v>
      </c>
      <c r="D232" s="16">
        <v>13</v>
      </c>
      <c r="E232" s="17">
        <f t="shared" si="27"/>
        <v>7.0117287098419169E-4</v>
      </c>
      <c r="F232" s="17">
        <f t="shared" si="28"/>
        <v>7.4455899198167235E-4</v>
      </c>
      <c r="G232" s="17">
        <f t="shared" si="30"/>
        <v>0.18181818181818182</v>
      </c>
      <c r="H232" s="17">
        <f t="shared" si="29"/>
        <v>1.274859765425803E-4</v>
      </c>
    </row>
    <row r="233" spans="1:8" x14ac:dyDescent="0.2">
      <c r="A233" s="14"/>
      <c r="B233" s="15" t="s">
        <v>215</v>
      </c>
      <c r="C233" s="16">
        <v>11</v>
      </c>
      <c r="D233" s="16">
        <v>8</v>
      </c>
      <c r="E233" s="17">
        <f t="shared" si="27"/>
        <v>7.0117287098419169E-4</v>
      </c>
      <c r="F233" s="17">
        <f t="shared" si="28"/>
        <v>4.5819014891179839E-4</v>
      </c>
      <c r="G233" s="17">
        <f t="shared" si="30"/>
        <v>-0.27272727272727271</v>
      </c>
      <c r="H233" s="17">
        <f t="shared" si="29"/>
        <v>-1.9122896481387044E-4</v>
      </c>
    </row>
    <row r="234" spans="1:8" x14ac:dyDescent="0.2">
      <c r="A234" s="14"/>
      <c r="B234" s="15" t="s">
        <v>216</v>
      </c>
      <c r="C234" s="16">
        <v>49</v>
      </c>
      <c r="D234" s="16">
        <v>40</v>
      </c>
      <c r="E234" s="17">
        <f t="shared" si="27"/>
        <v>3.1234064252932178E-3</v>
      </c>
      <c r="F234" s="17">
        <f t="shared" si="28"/>
        <v>2.2909507445589921E-3</v>
      </c>
      <c r="G234" s="17">
        <f t="shared" si="30"/>
        <v>-0.18367346938775511</v>
      </c>
      <c r="H234" s="17">
        <f t="shared" si="29"/>
        <v>-5.736868944416115E-4</v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6.3742988271290162E-5</v>
      </c>
      <c r="F235" s="17" t="str">
        <f t="shared" si="28"/>
        <v/>
      </c>
      <c r="G235" s="17">
        <f t="shared" si="30"/>
        <v>-1</v>
      </c>
      <c r="H235" s="17">
        <f t="shared" si="29"/>
        <v>-6.3742988271290162E-5</v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82</v>
      </c>
      <c r="D237" s="16">
        <v>98</v>
      </c>
      <c r="E237" s="17">
        <f t="shared" si="27"/>
        <v>5.2269250382457931E-3</v>
      </c>
      <c r="F237" s="17">
        <f t="shared" si="28"/>
        <v>5.6128293241695304E-3</v>
      </c>
      <c r="G237" s="17">
        <f t="shared" si="30"/>
        <v>0.1951219512195122</v>
      </c>
      <c r="H237" s="17">
        <f t="shared" si="29"/>
        <v>1.0198878123406426E-3</v>
      </c>
    </row>
    <row r="238" spans="1:8" x14ac:dyDescent="0.2">
      <c r="A238" s="14"/>
      <c r="B238" s="15" t="s">
        <v>220</v>
      </c>
      <c r="C238" s="16">
        <v>14</v>
      </c>
      <c r="D238" s="16">
        <v>11</v>
      </c>
      <c r="E238" s="17">
        <f t="shared" si="27"/>
        <v>8.9240183579806218E-4</v>
      </c>
      <c r="F238" s="17">
        <f t="shared" si="28"/>
        <v>6.3001145475372283E-4</v>
      </c>
      <c r="G238" s="17">
        <f t="shared" si="30"/>
        <v>-0.21428571428571427</v>
      </c>
      <c r="H238" s="17">
        <f t="shared" si="29"/>
        <v>-1.9122896481387044E-4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2</v>
      </c>
      <c r="D240" s="16">
        <v>8</v>
      </c>
      <c r="E240" s="17">
        <f t="shared" si="27"/>
        <v>1.2748597654258032E-4</v>
      </c>
      <c r="F240" s="17">
        <f t="shared" si="28"/>
        <v>4.5819014891179839E-4</v>
      </c>
      <c r="G240" s="17">
        <f t="shared" si="30"/>
        <v>3</v>
      </c>
      <c r="H240" s="17">
        <f t="shared" si="29"/>
        <v>3.82457929627741E-4</v>
      </c>
    </row>
    <row r="241" spans="1:8" ht="25.5" x14ac:dyDescent="0.2">
      <c r="A241" s="14"/>
      <c r="B241" s="15" t="s">
        <v>223</v>
      </c>
      <c r="C241" s="16">
        <v>16</v>
      </c>
      <c r="D241" s="16">
        <v>32</v>
      </c>
      <c r="E241" s="17">
        <f t="shared" ref="E241:E272" si="31">+IF(C241=0,"",C241/C$177)</f>
        <v>1.0198878123406426E-3</v>
      </c>
      <c r="F241" s="17">
        <f t="shared" ref="F241:F272" si="32">+IF(D241=0,"",D241/D$177)</f>
        <v>1.8327605956471936E-3</v>
      </c>
      <c r="G241" s="17">
        <f t="shared" si="30"/>
        <v>1</v>
      </c>
      <c r="H241" s="17">
        <f t="shared" ref="H241:H272" si="33">+IF(OR(AND(E241=""),(G241="")),"",E241*G241)</f>
        <v>1.0198878123406426E-3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152</v>
      </c>
      <c r="D244" s="16">
        <v>164</v>
      </c>
      <c r="E244" s="17">
        <f t="shared" si="31"/>
        <v>9.6889342172361038E-3</v>
      </c>
      <c r="F244" s="17">
        <f t="shared" si="32"/>
        <v>9.3928980526918667E-3</v>
      </c>
      <c r="G244" s="17">
        <f t="shared" si="34"/>
        <v>7.8947368421052627E-2</v>
      </c>
      <c r="H244" s="17">
        <f t="shared" si="33"/>
        <v>7.6491585925548189E-4</v>
      </c>
    </row>
    <row r="245" spans="1:8" x14ac:dyDescent="0.2">
      <c r="A245" s="14"/>
      <c r="B245" s="15" t="s">
        <v>227</v>
      </c>
      <c r="C245" s="16">
        <v>3</v>
      </c>
      <c r="D245" s="16">
        <v>3</v>
      </c>
      <c r="E245" s="17">
        <f t="shared" si="31"/>
        <v>1.9122896481387047E-4</v>
      </c>
      <c r="F245" s="17">
        <f t="shared" si="32"/>
        <v>1.7182130584192441E-4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7</v>
      </c>
      <c r="D246" s="16">
        <v>3</v>
      </c>
      <c r="E246" s="17">
        <f t="shared" si="31"/>
        <v>4.4620091789903109E-4</v>
      </c>
      <c r="F246" s="17">
        <f t="shared" si="32"/>
        <v>1.7182130584192441E-4</v>
      </c>
      <c r="G246" s="17">
        <f t="shared" si="34"/>
        <v>-0.5714285714285714</v>
      </c>
      <c r="H246" s="17">
        <f t="shared" si="33"/>
        <v>-2.5497195308516059E-4</v>
      </c>
    </row>
    <row r="247" spans="1:8" x14ac:dyDescent="0.2">
      <c r="A247" s="14"/>
      <c r="B247" s="15" t="s">
        <v>229</v>
      </c>
      <c r="C247" s="16">
        <v>95</v>
      </c>
      <c r="D247" s="16">
        <v>124</v>
      </c>
      <c r="E247" s="17">
        <f t="shared" si="31"/>
        <v>6.0555838857725653E-3</v>
      </c>
      <c r="F247" s="17">
        <f t="shared" si="32"/>
        <v>7.1019473081328751E-3</v>
      </c>
      <c r="G247" s="17">
        <f t="shared" si="34"/>
        <v>0.30526315789473685</v>
      </c>
      <c r="H247" s="17">
        <f t="shared" si="33"/>
        <v>1.8485466598674148E-3</v>
      </c>
    </row>
    <row r="248" spans="1:8" x14ac:dyDescent="0.2">
      <c r="A248" s="14"/>
      <c r="B248" s="15" t="s">
        <v>230</v>
      </c>
      <c r="C248" s="16">
        <v>0</v>
      </c>
      <c r="D248" s="16">
        <v>9</v>
      </c>
      <c r="E248" s="17" t="str">
        <f t="shared" si="31"/>
        <v/>
      </c>
      <c r="F248" s="17">
        <f t="shared" si="32"/>
        <v>5.1546391752577321E-4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54</v>
      </c>
      <c r="D249" s="16">
        <v>40</v>
      </c>
      <c r="E249" s="17">
        <f t="shared" si="31"/>
        <v>3.4421213666496683E-3</v>
      </c>
      <c r="F249" s="17">
        <f t="shared" si="32"/>
        <v>2.2909507445589921E-3</v>
      </c>
      <c r="G249" s="17">
        <f t="shared" si="34"/>
        <v>-0.25925925925925924</v>
      </c>
      <c r="H249" s="17">
        <f t="shared" si="33"/>
        <v>-8.9240183579806208E-4</v>
      </c>
    </row>
    <row r="250" spans="1:8" x14ac:dyDescent="0.2">
      <c r="A250" s="14"/>
      <c r="B250" s="15" t="s">
        <v>232</v>
      </c>
      <c r="C250" s="16">
        <v>86</v>
      </c>
      <c r="D250" s="16">
        <v>82</v>
      </c>
      <c r="E250" s="17">
        <f t="shared" si="31"/>
        <v>5.4818969913309539E-3</v>
      </c>
      <c r="F250" s="17">
        <f t="shared" si="32"/>
        <v>4.6964490263459334E-3</v>
      </c>
      <c r="G250" s="17">
        <f t="shared" si="34"/>
        <v>-4.6511627906976744E-2</v>
      </c>
      <c r="H250" s="17">
        <f t="shared" si="33"/>
        <v>-2.5497195308516065E-4</v>
      </c>
    </row>
    <row r="251" spans="1:8" ht="25.5" x14ac:dyDescent="0.2">
      <c r="A251" s="14"/>
      <c r="B251" s="15" t="s">
        <v>233</v>
      </c>
      <c r="C251" s="16">
        <v>4</v>
      </c>
      <c r="D251" s="16">
        <v>1</v>
      </c>
      <c r="E251" s="17">
        <f t="shared" si="31"/>
        <v>2.5497195308516065E-4</v>
      </c>
      <c r="F251" s="17">
        <f t="shared" si="32"/>
        <v>5.7273768613974799E-5</v>
      </c>
      <c r="G251" s="17">
        <f t="shared" si="34"/>
        <v>-0.75</v>
      </c>
      <c r="H251" s="17">
        <f t="shared" si="33"/>
        <v>-1.912289648138705E-4</v>
      </c>
    </row>
    <row r="252" spans="1:8" x14ac:dyDescent="0.2">
      <c r="A252" s="14"/>
      <c r="B252" s="15" t="s">
        <v>234</v>
      </c>
      <c r="C252" s="16">
        <v>27</v>
      </c>
      <c r="D252" s="16">
        <v>10</v>
      </c>
      <c r="E252" s="17">
        <f t="shared" si="31"/>
        <v>1.7210606833248342E-3</v>
      </c>
      <c r="F252" s="17">
        <f t="shared" si="32"/>
        <v>5.7273768613974802E-4</v>
      </c>
      <c r="G252" s="17">
        <f t="shared" si="34"/>
        <v>-0.62962962962962965</v>
      </c>
      <c r="H252" s="17">
        <f t="shared" si="33"/>
        <v>-1.0836308006119326E-3</v>
      </c>
    </row>
    <row r="253" spans="1:8" ht="25.5" x14ac:dyDescent="0.2">
      <c r="A253" s="14"/>
      <c r="B253" s="15" t="s">
        <v>235</v>
      </c>
      <c r="C253" s="16">
        <v>4</v>
      </c>
      <c r="D253" s="16">
        <v>33</v>
      </c>
      <c r="E253" s="17">
        <f t="shared" si="31"/>
        <v>2.5497195308516065E-4</v>
      </c>
      <c r="F253" s="17">
        <f t="shared" si="32"/>
        <v>1.8900343642611684E-3</v>
      </c>
      <c r="G253" s="17">
        <f t="shared" si="34"/>
        <v>7.25</v>
      </c>
      <c r="H253" s="17">
        <f t="shared" si="33"/>
        <v>1.8485466598674148E-3</v>
      </c>
    </row>
    <row r="254" spans="1:8" x14ac:dyDescent="0.2">
      <c r="A254" s="14"/>
      <c r="B254" s="15" t="s">
        <v>236</v>
      </c>
      <c r="C254" s="16">
        <v>34</v>
      </c>
      <c r="D254" s="16">
        <v>47</v>
      </c>
      <c r="E254" s="17">
        <f t="shared" si="31"/>
        <v>2.1672616012238656E-3</v>
      </c>
      <c r="F254" s="17">
        <f t="shared" si="32"/>
        <v>2.6918671248568156E-3</v>
      </c>
      <c r="G254" s="17">
        <f t="shared" si="34"/>
        <v>0.38235294117647056</v>
      </c>
      <c r="H254" s="17">
        <f t="shared" si="33"/>
        <v>8.2865884752677209E-4</v>
      </c>
    </row>
    <row r="255" spans="1:8" x14ac:dyDescent="0.2">
      <c r="A255" s="14"/>
      <c r="B255" s="15" t="s">
        <v>237</v>
      </c>
      <c r="C255" s="16">
        <v>31</v>
      </c>
      <c r="D255" s="16">
        <v>23</v>
      </c>
      <c r="E255" s="17">
        <f t="shared" si="31"/>
        <v>1.976032636409995E-3</v>
      </c>
      <c r="F255" s="17">
        <f t="shared" si="32"/>
        <v>1.3172966781214205E-3</v>
      </c>
      <c r="G255" s="17">
        <f t="shared" si="34"/>
        <v>-0.25806451612903225</v>
      </c>
      <c r="H255" s="17">
        <f t="shared" si="33"/>
        <v>-5.099439061703213E-4</v>
      </c>
    </row>
    <row r="256" spans="1:8" x14ac:dyDescent="0.2">
      <c r="A256" s="14"/>
      <c r="B256" s="15" t="s">
        <v>238</v>
      </c>
      <c r="C256" s="16">
        <v>37</v>
      </c>
      <c r="D256" s="16">
        <v>28</v>
      </c>
      <c r="E256" s="17">
        <f t="shared" si="31"/>
        <v>2.3584905660377358E-3</v>
      </c>
      <c r="F256" s="17">
        <f t="shared" si="32"/>
        <v>1.6036655211912943E-3</v>
      </c>
      <c r="G256" s="17">
        <f t="shared" si="34"/>
        <v>-0.24324324324324326</v>
      </c>
      <c r="H256" s="17">
        <f t="shared" si="33"/>
        <v>-5.7368689444161139E-4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1</v>
      </c>
      <c r="D258" s="16">
        <v>36</v>
      </c>
      <c r="E258" s="17">
        <f t="shared" si="31"/>
        <v>6.3742988271290162E-5</v>
      </c>
      <c r="F258" s="17">
        <f t="shared" si="32"/>
        <v>2.0618556701030928E-3</v>
      </c>
      <c r="G258" s="17">
        <f t="shared" si="34"/>
        <v>35</v>
      </c>
      <c r="H258" s="17">
        <f t="shared" si="33"/>
        <v>2.2310045894951558E-3</v>
      </c>
    </row>
    <row r="259" spans="1:8" ht="25.5" x14ac:dyDescent="0.2">
      <c r="A259" s="14"/>
      <c r="B259" s="15" t="s">
        <v>241</v>
      </c>
      <c r="C259" s="16">
        <v>15</v>
      </c>
      <c r="D259" s="16">
        <v>218</v>
      </c>
      <c r="E259" s="17">
        <f t="shared" si="31"/>
        <v>9.5614482406935239E-4</v>
      </c>
      <c r="F259" s="17">
        <f t="shared" si="32"/>
        <v>1.2485681557846507E-2</v>
      </c>
      <c r="G259" s="17">
        <f t="shared" si="34"/>
        <v>13.533333333333333</v>
      </c>
      <c r="H259" s="17">
        <f t="shared" si="33"/>
        <v>1.2939826619071903E-2</v>
      </c>
    </row>
    <row r="260" spans="1:8" x14ac:dyDescent="0.2">
      <c r="A260" s="14"/>
      <c r="B260" s="15" t="s">
        <v>242</v>
      </c>
      <c r="C260" s="16">
        <v>12</v>
      </c>
      <c r="D260" s="16">
        <v>44</v>
      </c>
      <c r="E260" s="17">
        <f t="shared" si="31"/>
        <v>7.6491585925548189E-4</v>
      </c>
      <c r="F260" s="17">
        <f t="shared" si="32"/>
        <v>2.5200458190148913E-3</v>
      </c>
      <c r="G260" s="17">
        <f t="shared" si="34"/>
        <v>2.6666666666666665</v>
      </c>
      <c r="H260" s="17">
        <f t="shared" si="33"/>
        <v>2.0397756246812847E-3</v>
      </c>
    </row>
    <row r="261" spans="1:8" ht="25.5" x14ac:dyDescent="0.2">
      <c r="A261" s="14"/>
      <c r="B261" s="15" t="s">
        <v>243</v>
      </c>
      <c r="C261" s="16">
        <v>6</v>
      </c>
      <c r="D261" s="16">
        <v>9</v>
      </c>
      <c r="E261" s="17">
        <f t="shared" si="31"/>
        <v>3.8245792962774094E-4</v>
      </c>
      <c r="F261" s="17">
        <f t="shared" si="32"/>
        <v>5.1546391752577321E-4</v>
      </c>
      <c r="G261" s="17">
        <f t="shared" si="34"/>
        <v>0.5</v>
      </c>
      <c r="H261" s="17">
        <f t="shared" si="33"/>
        <v>1.9122896481387047E-4</v>
      </c>
    </row>
    <row r="262" spans="1:8" x14ac:dyDescent="0.2">
      <c r="A262" s="14"/>
      <c r="B262" s="15" t="s">
        <v>244</v>
      </c>
      <c r="C262" s="16">
        <v>7</v>
      </c>
      <c r="D262" s="16">
        <v>3</v>
      </c>
      <c r="E262" s="17">
        <f t="shared" si="31"/>
        <v>4.4620091789903109E-4</v>
      </c>
      <c r="F262" s="17">
        <f t="shared" si="32"/>
        <v>1.7182130584192441E-4</v>
      </c>
      <c r="G262" s="17">
        <f t="shared" si="34"/>
        <v>-0.5714285714285714</v>
      </c>
      <c r="H262" s="17">
        <f t="shared" si="33"/>
        <v>-2.5497195308516059E-4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115</v>
      </c>
      <c r="D264" s="16">
        <v>72</v>
      </c>
      <c r="E264" s="17">
        <f t="shared" si="31"/>
        <v>7.3304436511983685E-3</v>
      </c>
      <c r="F264" s="17">
        <f t="shared" si="32"/>
        <v>4.1237113402061857E-3</v>
      </c>
      <c r="G264" s="17">
        <f t="shared" si="34"/>
        <v>-0.37391304347826088</v>
      </c>
      <c r="H264" s="17">
        <f t="shared" si="33"/>
        <v>-2.740948495665477E-3</v>
      </c>
    </row>
    <row r="265" spans="1:8" ht="25.5" x14ac:dyDescent="0.2">
      <c r="A265" s="14"/>
      <c r="B265" s="15" t="s">
        <v>247</v>
      </c>
      <c r="C265" s="16">
        <v>156</v>
      </c>
      <c r="D265" s="16">
        <v>84</v>
      </c>
      <c r="E265" s="17">
        <f t="shared" si="31"/>
        <v>9.9439061703212647E-3</v>
      </c>
      <c r="F265" s="17">
        <f t="shared" si="32"/>
        <v>4.8109965635738834E-3</v>
      </c>
      <c r="G265" s="17">
        <f t="shared" si="34"/>
        <v>-0.46153846153846156</v>
      </c>
      <c r="H265" s="17">
        <f t="shared" si="33"/>
        <v>-4.589495155532892E-3</v>
      </c>
    </row>
    <row r="266" spans="1:8" x14ac:dyDescent="0.2">
      <c r="A266" s="14"/>
      <c r="B266" s="15" t="s">
        <v>248</v>
      </c>
      <c r="C266" s="16">
        <v>89</v>
      </c>
      <c r="D266" s="16">
        <v>34</v>
      </c>
      <c r="E266" s="17">
        <f t="shared" si="31"/>
        <v>5.6731259561448241E-3</v>
      </c>
      <c r="F266" s="17">
        <f t="shared" si="32"/>
        <v>1.9473081328751432E-3</v>
      </c>
      <c r="G266" s="17">
        <f t="shared" si="34"/>
        <v>-0.6179775280898876</v>
      </c>
      <c r="H266" s="17">
        <f t="shared" si="33"/>
        <v>-3.5058643549209585E-3</v>
      </c>
    </row>
    <row r="267" spans="1:8" x14ac:dyDescent="0.2">
      <c r="A267" s="14"/>
      <c r="B267" s="15" t="s">
        <v>249</v>
      </c>
      <c r="C267" s="16">
        <v>1</v>
      </c>
      <c r="D267" s="16">
        <v>7</v>
      </c>
      <c r="E267" s="17">
        <f t="shared" si="31"/>
        <v>6.3742988271290162E-5</v>
      </c>
      <c r="F267" s="17">
        <f t="shared" si="32"/>
        <v>4.0091638029782358E-4</v>
      </c>
      <c r="G267" s="17">
        <f t="shared" si="34"/>
        <v>6</v>
      </c>
      <c r="H267" s="17">
        <f t="shared" si="33"/>
        <v>3.82457929627741E-4</v>
      </c>
    </row>
    <row r="268" spans="1:8" x14ac:dyDescent="0.2">
      <c r="A268" s="14"/>
      <c r="B268" s="15" t="s">
        <v>250</v>
      </c>
      <c r="C268" s="16">
        <v>33</v>
      </c>
      <c r="D268" s="16">
        <v>128</v>
      </c>
      <c r="E268" s="17">
        <f t="shared" si="31"/>
        <v>2.1035186129525754E-3</v>
      </c>
      <c r="F268" s="17">
        <f t="shared" si="32"/>
        <v>7.3310423825887743E-3</v>
      </c>
      <c r="G268" s="17">
        <f t="shared" si="34"/>
        <v>2.8787878787878789</v>
      </c>
      <c r="H268" s="17">
        <f t="shared" si="33"/>
        <v>6.0555838857725653E-3</v>
      </c>
    </row>
    <row r="269" spans="1:8" x14ac:dyDescent="0.2">
      <c r="A269" s="14"/>
      <c r="B269" s="15" t="s">
        <v>251</v>
      </c>
      <c r="C269" s="16">
        <v>13</v>
      </c>
      <c r="D269" s="16">
        <v>20</v>
      </c>
      <c r="E269" s="17">
        <f t="shared" si="31"/>
        <v>8.2865884752677209E-4</v>
      </c>
      <c r="F269" s="17">
        <f t="shared" si="32"/>
        <v>1.145475372279496E-3</v>
      </c>
      <c r="G269" s="17">
        <f t="shared" si="34"/>
        <v>0.53846153846153844</v>
      </c>
      <c r="H269" s="17">
        <f t="shared" si="33"/>
        <v>4.4620091789903109E-4</v>
      </c>
    </row>
    <row r="270" spans="1:8" x14ac:dyDescent="0.2">
      <c r="A270" s="14"/>
      <c r="B270" s="15" t="s">
        <v>252</v>
      </c>
      <c r="C270" s="16">
        <v>504</v>
      </c>
      <c r="D270" s="16">
        <v>514</v>
      </c>
      <c r="E270" s="17">
        <f t="shared" si="31"/>
        <v>3.2126466088730238E-2</v>
      </c>
      <c r="F270" s="17">
        <f t="shared" si="32"/>
        <v>2.9438717067583046E-2</v>
      </c>
      <c r="G270" s="17">
        <f t="shared" si="34"/>
        <v>1.984126984126984E-2</v>
      </c>
      <c r="H270" s="17">
        <f t="shared" si="33"/>
        <v>6.3742988271290148E-4</v>
      </c>
    </row>
    <row r="271" spans="1:8" x14ac:dyDescent="0.2">
      <c r="A271" s="14"/>
      <c r="B271" s="15" t="s">
        <v>253</v>
      </c>
      <c r="C271" s="16">
        <v>3</v>
      </c>
      <c r="D271" s="16">
        <v>3</v>
      </c>
      <c r="E271" s="17">
        <f t="shared" si="31"/>
        <v>1.9122896481387047E-4</v>
      </c>
      <c r="F271" s="17">
        <f t="shared" si="32"/>
        <v>1.7182130584192441E-4</v>
      </c>
      <c r="G271" s="17">
        <f t="shared" si="34"/>
        <v>0</v>
      </c>
      <c r="H271" s="17">
        <f t="shared" si="33"/>
        <v>0</v>
      </c>
    </row>
    <row r="272" spans="1:8" x14ac:dyDescent="0.2">
      <c r="A272" s="14"/>
      <c r="B272" s="15" t="s">
        <v>254</v>
      </c>
      <c r="C272" s="16">
        <v>7</v>
      </c>
      <c r="D272" s="16">
        <v>126</v>
      </c>
      <c r="E272" s="17">
        <f t="shared" si="31"/>
        <v>4.4620091789903109E-4</v>
      </c>
      <c r="F272" s="17">
        <f t="shared" si="32"/>
        <v>7.2164948453608251E-3</v>
      </c>
      <c r="G272" s="17">
        <f t="shared" si="34"/>
        <v>17</v>
      </c>
      <c r="H272" s="17">
        <f t="shared" si="33"/>
        <v>7.5854156042835285E-3</v>
      </c>
    </row>
    <row r="273" spans="1:8" x14ac:dyDescent="0.2">
      <c r="A273" s="14"/>
      <c r="B273" s="15" t="s">
        <v>255</v>
      </c>
      <c r="C273" s="16">
        <v>4</v>
      </c>
      <c r="D273" s="16">
        <v>152</v>
      </c>
      <c r="E273" s="17">
        <f t="shared" ref="E273:E304" si="35">+IF(C273=0,"",C273/C$177)</f>
        <v>2.5497195308516065E-4</v>
      </c>
      <c r="F273" s="17">
        <f t="shared" ref="F273:F304" si="36">+IF(D273=0,"",D273/D$177)</f>
        <v>8.7056128293241698E-3</v>
      </c>
      <c r="G273" s="17">
        <f t="shared" si="34"/>
        <v>37</v>
      </c>
      <c r="H273" s="17">
        <f t="shared" ref="H273:H304" si="37">+IF(OR(AND(E273=""),(G273="")),"",E273*G273)</f>
        <v>9.4339622641509448E-3</v>
      </c>
    </row>
    <row r="274" spans="1:8" x14ac:dyDescent="0.2">
      <c r="A274" s="14"/>
      <c r="B274" s="15" t="s">
        <v>256</v>
      </c>
      <c r="C274" s="16">
        <v>13</v>
      </c>
      <c r="D274" s="16">
        <v>820</v>
      </c>
      <c r="E274" s="17">
        <f t="shared" si="35"/>
        <v>8.2865884752677209E-4</v>
      </c>
      <c r="F274" s="17">
        <f t="shared" si="36"/>
        <v>4.6964490263459335E-2</v>
      </c>
      <c r="G274" s="17">
        <f t="shared" ref="G274:G305" si="38">+IF(AND(C274=0,D274=0)," ",IF(C274=0,1,IF(D274=0,-1,(D274-C274)/C274)))</f>
        <v>62.07692307692308</v>
      </c>
      <c r="H274" s="17">
        <f t="shared" si="37"/>
        <v>5.1440591534931163E-2</v>
      </c>
    </row>
    <row r="275" spans="1:8" x14ac:dyDescent="0.2">
      <c r="A275" s="14"/>
      <c r="B275" s="15" t="s">
        <v>257</v>
      </c>
      <c r="C275" s="16">
        <v>62</v>
      </c>
      <c r="D275" s="16">
        <v>122</v>
      </c>
      <c r="E275" s="17">
        <f t="shared" si="35"/>
        <v>3.95206527281999E-3</v>
      </c>
      <c r="F275" s="17">
        <f t="shared" si="36"/>
        <v>6.9873997709049259E-3</v>
      </c>
      <c r="G275" s="17">
        <f t="shared" si="38"/>
        <v>0.967741935483871</v>
      </c>
      <c r="H275" s="17">
        <f t="shared" si="37"/>
        <v>3.8245792962774095E-3</v>
      </c>
    </row>
    <row r="276" spans="1:8" x14ac:dyDescent="0.2">
      <c r="A276" s="14"/>
      <c r="B276" s="15" t="s">
        <v>258</v>
      </c>
      <c r="C276" s="16">
        <v>10</v>
      </c>
      <c r="D276" s="16">
        <v>8</v>
      </c>
      <c r="E276" s="17">
        <f t="shared" si="35"/>
        <v>6.3742988271290159E-4</v>
      </c>
      <c r="F276" s="17">
        <f t="shared" si="36"/>
        <v>4.5819014891179839E-4</v>
      </c>
      <c r="G276" s="17">
        <f t="shared" si="38"/>
        <v>-0.2</v>
      </c>
      <c r="H276" s="17">
        <f t="shared" si="37"/>
        <v>-1.2748597654258032E-4</v>
      </c>
    </row>
    <row r="277" spans="1:8" x14ac:dyDescent="0.2">
      <c r="A277" s="14"/>
      <c r="B277" s="15" t="s">
        <v>259</v>
      </c>
      <c r="C277" s="16">
        <v>24</v>
      </c>
      <c r="D277" s="16">
        <v>233</v>
      </c>
      <c r="E277" s="17">
        <f t="shared" si="35"/>
        <v>1.5298317185109638E-3</v>
      </c>
      <c r="F277" s="17">
        <f t="shared" si="36"/>
        <v>1.3344788087056128E-2</v>
      </c>
      <c r="G277" s="17">
        <f t="shared" si="38"/>
        <v>8.7083333333333339</v>
      </c>
      <c r="H277" s="17">
        <f t="shared" si="37"/>
        <v>1.3322284548699643E-2</v>
      </c>
    </row>
    <row r="278" spans="1:8" x14ac:dyDescent="0.2">
      <c r="A278" s="14"/>
      <c r="B278" s="15" t="s">
        <v>260</v>
      </c>
      <c r="C278" s="16">
        <v>3</v>
      </c>
      <c r="D278" s="16">
        <v>15</v>
      </c>
      <c r="E278" s="17">
        <f t="shared" si="35"/>
        <v>1.9122896481387047E-4</v>
      </c>
      <c r="F278" s="17">
        <f t="shared" si="36"/>
        <v>8.5910652920962198E-4</v>
      </c>
      <c r="G278" s="17">
        <f t="shared" si="38"/>
        <v>4</v>
      </c>
      <c r="H278" s="17">
        <f t="shared" si="37"/>
        <v>7.6491585925548189E-4</v>
      </c>
    </row>
    <row r="279" spans="1:8" x14ac:dyDescent="0.2">
      <c r="A279" s="14"/>
      <c r="B279" s="15" t="s">
        <v>261</v>
      </c>
      <c r="C279" s="16">
        <v>0</v>
      </c>
      <c r="D279" s="16">
        <v>2</v>
      </c>
      <c r="E279" s="17" t="str">
        <f t="shared" si="35"/>
        <v/>
      </c>
      <c r="F279" s="17">
        <f t="shared" si="36"/>
        <v>1.145475372279496E-4</v>
      </c>
      <c r="G279" s="17">
        <f t="shared" si="38"/>
        <v>1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70</v>
      </c>
      <c r="E280" s="17" t="str">
        <f t="shared" si="35"/>
        <v/>
      </c>
      <c r="F280" s="17">
        <f t="shared" si="36"/>
        <v>4.0091638029782356E-3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40</v>
      </c>
      <c r="D281" s="16">
        <v>71</v>
      </c>
      <c r="E281" s="17">
        <f t="shared" si="35"/>
        <v>2.5497195308516064E-3</v>
      </c>
      <c r="F281" s="17">
        <f t="shared" si="36"/>
        <v>4.0664375715922111E-3</v>
      </c>
      <c r="G281" s="17">
        <f t="shared" si="38"/>
        <v>0.77500000000000002</v>
      </c>
      <c r="H281" s="17">
        <f t="shared" si="37"/>
        <v>1.976032636409995E-3</v>
      </c>
    </row>
    <row r="282" spans="1:8" ht="25.5" x14ac:dyDescent="0.2">
      <c r="A282" s="14"/>
      <c r="B282" s="15" t="s">
        <v>264</v>
      </c>
      <c r="C282" s="16">
        <v>322</v>
      </c>
      <c r="D282" s="16">
        <v>245</v>
      </c>
      <c r="E282" s="17">
        <f t="shared" si="35"/>
        <v>2.052524222335543E-2</v>
      </c>
      <c r="F282" s="17">
        <f t="shared" si="36"/>
        <v>1.4032073310423826E-2</v>
      </c>
      <c r="G282" s="17">
        <f t="shared" si="38"/>
        <v>-0.2391304347826087</v>
      </c>
      <c r="H282" s="17">
        <f t="shared" si="37"/>
        <v>-4.9082100968893426E-3</v>
      </c>
    </row>
    <row r="283" spans="1:8" x14ac:dyDescent="0.2">
      <c r="A283" s="14"/>
      <c r="B283" s="15" t="s">
        <v>265</v>
      </c>
      <c r="C283" s="16">
        <v>53</v>
      </c>
      <c r="D283" s="16">
        <v>45</v>
      </c>
      <c r="E283" s="17">
        <f t="shared" si="35"/>
        <v>3.3783783783783786E-3</v>
      </c>
      <c r="F283" s="17">
        <f t="shared" si="36"/>
        <v>2.5773195876288659E-3</v>
      </c>
      <c r="G283" s="17">
        <f t="shared" si="38"/>
        <v>-0.15094339622641509</v>
      </c>
      <c r="H283" s="17">
        <f t="shared" si="37"/>
        <v>-5.099439061703213E-4</v>
      </c>
    </row>
    <row r="284" spans="1:8" x14ac:dyDescent="0.2">
      <c r="A284" s="14"/>
      <c r="B284" s="15" t="s">
        <v>266</v>
      </c>
      <c r="C284" s="16">
        <v>64</v>
      </c>
      <c r="D284" s="16">
        <v>64</v>
      </c>
      <c r="E284" s="17">
        <f t="shared" si="35"/>
        <v>4.0795512493625704E-3</v>
      </c>
      <c r="F284" s="17">
        <f t="shared" si="36"/>
        <v>3.6655211912943872E-3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7</v>
      </c>
      <c r="D286" s="16">
        <v>19</v>
      </c>
      <c r="E286" s="17">
        <f t="shared" si="35"/>
        <v>4.4620091789903109E-4</v>
      </c>
      <c r="F286" s="17">
        <f t="shared" si="36"/>
        <v>1.0882016036655212E-3</v>
      </c>
      <c r="G286" s="17">
        <f t="shared" si="38"/>
        <v>1.7142857142857142</v>
      </c>
      <c r="H286" s="17">
        <f t="shared" si="37"/>
        <v>7.6491585925548178E-4</v>
      </c>
    </row>
    <row r="287" spans="1:8" x14ac:dyDescent="0.2">
      <c r="A287" s="14"/>
      <c r="B287" s="15" t="s">
        <v>269</v>
      </c>
      <c r="C287" s="16">
        <v>10</v>
      </c>
      <c r="D287" s="16">
        <v>6</v>
      </c>
      <c r="E287" s="17">
        <f t="shared" si="35"/>
        <v>6.3742988271290159E-4</v>
      </c>
      <c r="F287" s="17">
        <f t="shared" si="36"/>
        <v>3.4364261168384882E-4</v>
      </c>
      <c r="G287" s="17">
        <f t="shared" si="38"/>
        <v>-0.4</v>
      </c>
      <c r="H287" s="17">
        <f t="shared" si="37"/>
        <v>-2.5497195308516065E-4</v>
      </c>
    </row>
    <row r="288" spans="1:8" x14ac:dyDescent="0.2">
      <c r="A288" s="14"/>
      <c r="B288" s="15" t="s">
        <v>270</v>
      </c>
      <c r="C288" s="16">
        <v>20</v>
      </c>
      <c r="D288" s="16">
        <v>19</v>
      </c>
      <c r="E288" s="17">
        <f t="shared" si="35"/>
        <v>1.2748597654258032E-3</v>
      </c>
      <c r="F288" s="17">
        <f t="shared" si="36"/>
        <v>1.0882016036655212E-3</v>
      </c>
      <c r="G288" s="17">
        <f t="shared" si="38"/>
        <v>-0.05</v>
      </c>
      <c r="H288" s="17">
        <f t="shared" si="37"/>
        <v>-6.3742988271290162E-5</v>
      </c>
    </row>
    <row r="289" spans="1:8" x14ac:dyDescent="0.2">
      <c r="A289" s="14"/>
      <c r="B289" s="15" t="s">
        <v>271</v>
      </c>
      <c r="C289" s="16">
        <v>38</v>
      </c>
      <c r="D289" s="16">
        <v>19</v>
      </c>
      <c r="E289" s="17">
        <f t="shared" si="35"/>
        <v>2.422233554309026E-3</v>
      </c>
      <c r="F289" s="17">
        <f t="shared" si="36"/>
        <v>1.0882016036655212E-3</v>
      </c>
      <c r="G289" s="17">
        <f t="shared" si="38"/>
        <v>-0.5</v>
      </c>
      <c r="H289" s="17">
        <f t="shared" si="37"/>
        <v>-1.211116777154513E-3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5.7273768613974799E-5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17</v>
      </c>
      <c r="D292" s="16">
        <v>52</v>
      </c>
      <c r="E292" s="17">
        <f t="shared" si="35"/>
        <v>1.0836308006119328E-3</v>
      </c>
      <c r="F292" s="17">
        <f t="shared" si="36"/>
        <v>2.9782359679266894E-3</v>
      </c>
      <c r="G292" s="17">
        <f t="shared" si="38"/>
        <v>2.0588235294117645</v>
      </c>
      <c r="H292" s="17">
        <f t="shared" si="37"/>
        <v>2.2310045894951554E-3</v>
      </c>
    </row>
    <row r="293" spans="1:8" x14ac:dyDescent="0.2">
      <c r="A293" s="14"/>
      <c r="B293" s="15" t="s">
        <v>275</v>
      </c>
      <c r="C293" s="16">
        <v>10</v>
      </c>
      <c r="D293" s="16">
        <v>11</v>
      </c>
      <c r="E293" s="17">
        <f t="shared" si="35"/>
        <v>6.3742988271290159E-4</v>
      </c>
      <c r="F293" s="17">
        <f t="shared" si="36"/>
        <v>6.3001145475372283E-4</v>
      </c>
      <c r="G293" s="17">
        <f t="shared" si="38"/>
        <v>0.1</v>
      </c>
      <c r="H293" s="17">
        <f t="shared" si="37"/>
        <v>6.3742988271290162E-5</v>
      </c>
    </row>
    <row r="294" spans="1:8" x14ac:dyDescent="0.2">
      <c r="A294" s="14"/>
      <c r="B294" s="15" t="s">
        <v>276</v>
      </c>
      <c r="C294" s="16">
        <v>75</v>
      </c>
      <c r="D294" s="16">
        <v>506</v>
      </c>
      <c r="E294" s="17">
        <f t="shared" si="35"/>
        <v>4.7807241203467622E-3</v>
      </c>
      <c r="F294" s="17">
        <f t="shared" si="36"/>
        <v>2.898052691867125E-2</v>
      </c>
      <c r="G294" s="17">
        <f t="shared" si="38"/>
        <v>5.746666666666667</v>
      </c>
      <c r="H294" s="17">
        <f t="shared" si="37"/>
        <v>2.747322794492606E-2</v>
      </c>
    </row>
    <row r="295" spans="1:8" x14ac:dyDescent="0.2">
      <c r="A295" s="14"/>
      <c r="B295" s="15" t="s">
        <v>277</v>
      </c>
      <c r="C295" s="16">
        <v>107</v>
      </c>
      <c r="D295" s="16">
        <v>392</v>
      </c>
      <c r="E295" s="17">
        <f t="shared" si="35"/>
        <v>6.8204997450280469E-3</v>
      </c>
      <c r="F295" s="17">
        <f t="shared" si="36"/>
        <v>2.2451317296678121E-2</v>
      </c>
      <c r="G295" s="17">
        <f t="shared" si="38"/>
        <v>2.6635514018691588</v>
      </c>
      <c r="H295" s="17">
        <f t="shared" si="37"/>
        <v>1.8166751657317695E-2</v>
      </c>
    </row>
    <row r="296" spans="1:8" x14ac:dyDescent="0.2">
      <c r="A296" s="14"/>
      <c r="B296" s="15" t="s">
        <v>278</v>
      </c>
      <c r="C296" s="16">
        <v>49</v>
      </c>
      <c r="D296" s="16">
        <v>27</v>
      </c>
      <c r="E296" s="17">
        <f t="shared" si="35"/>
        <v>3.1234064252932178E-3</v>
      </c>
      <c r="F296" s="17">
        <f t="shared" si="36"/>
        <v>1.5463917525773195E-3</v>
      </c>
      <c r="G296" s="17">
        <f t="shared" si="38"/>
        <v>-0.44897959183673469</v>
      </c>
      <c r="H296" s="17">
        <f t="shared" si="37"/>
        <v>-1.4023457419683834E-3</v>
      </c>
    </row>
    <row r="297" spans="1:8" x14ac:dyDescent="0.2">
      <c r="A297" s="14"/>
      <c r="B297" s="15" t="s">
        <v>279</v>
      </c>
      <c r="C297" s="16">
        <v>71</v>
      </c>
      <c r="D297" s="16">
        <v>61</v>
      </c>
      <c r="E297" s="17">
        <f t="shared" si="35"/>
        <v>4.5257521672616013E-3</v>
      </c>
      <c r="F297" s="17">
        <f t="shared" si="36"/>
        <v>3.4936998854524629E-3</v>
      </c>
      <c r="G297" s="17">
        <f t="shared" si="38"/>
        <v>-0.14084507042253522</v>
      </c>
      <c r="H297" s="17">
        <f t="shared" si="37"/>
        <v>-6.3742988271290159E-4</v>
      </c>
    </row>
    <row r="298" spans="1:8" x14ac:dyDescent="0.2">
      <c r="A298" s="14"/>
      <c r="B298" s="15" t="s">
        <v>280</v>
      </c>
      <c r="C298" s="16">
        <v>7</v>
      </c>
      <c r="D298" s="16">
        <v>23</v>
      </c>
      <c r="E298" s="17">
        <f t="shared" si="35"/>
        <v>4.4620091789903109E-4</v>
      </c>
      <c r="F298" s="17">
        <f t="shared" si="36"/>
        <v>1.3172966781214205E-3</v>
      </c>
      <c r="G298" s="17">
        <f t="shared" si="38"/>
        <v>2.2857142857142856</v>
      </c>
      <c r="H298" s="17">
        <f t="shared" si="37"/>
        <v>1.0198878123406424E-3</v>
      </c>
    </row>
    <row r="299" spans="1:8" ht="25.5" x14ac:dyDescent="0.2">
      <c r="A299" s="14"/>
      <c r="B299" s="15" t="s">
        <v>281</v>
      </c>
      <c r="C299" s="16">
        <v>160</v>
      </c>
      <c r="D299" s="16">
        <v>129</v>
      </c>
      <c r="E299" s="17">
        <f t="shared" si="35"/>
        <v>1.0198878123406425E-2</v>
      </c>
      <c r="F299" s="17">
        <f t="shared" si="36"/>
        <v>7.3883161512027489E-3</v>
      </c>
      <c r="G299" s="17">
        <f t="shared" si="38"/>
        <v>-0.19375000000000001</v>
      </c>
      <c r="H299" s="17">
        <f t="shared" si="37"/>
        <v>-1.976032636409995E-3</v>
      </c>
    </row>
    <row r="300" spans="1:8" x14ac:dyDescent="0.2">
      <c r="A300" s="14"/>
      <c r="B300" s="15" t="s">
        <v>282</v>
      </c>
      <c r="C300" s="16">
        <v>67</v>
      </c>
      <c r="D300" s="16">
        <v>56</v>
      </c>
      <c r="E300" s="17">
        <f t="shared" si="35"/>
        <v>4.2707802141764405E-3</v>
      </c>
      <c r="F300" s="17">
        <f t="shared" si="36"/>
        <v>3.2073310423825887E-3</v>
      </c>
      <c r="G300" s="17">
        <f t="shared" si="38"/>
        <v>-0.16417910447761194</v>
      </c>
      <c r="H300" s="17">
        <f t="shared" si="37"/>
        <v>-7.0117287098419169E-4</v>
      </c>
    </row>
    <row r="301" spans="1:8" x14ac:dyDescent="0.2">
      <c r="A301" s="14"/>
      <c r="B301" s="15" t="s">
        <v>283</v>
      </c>
      <c r="C301" s="16">
        <v>11</v>
      </c>
      <c r="D301" s="16">
        <v>6</v>
      </c>
      <c r="E301" s="17">
        <f t="shared" si="35"/>
        <v>7.0117287098419169E-4</v>
      </c>
      <c r="F301" s="17">
        <f t="shared" si="36"/>
        <v>3.4364261168384882E-4</v>
      </c>
      <c r="G301" s="17">
        <f t="shared" si="38"/>
        <v>-0.45454545454545453</v>
      </c>
      <c r="H301" s="17">
        <f t="shared" si="37"/>
        <v>-3.1871494135645074E-4</v>
      </c>
    </row>
    <row r="302" spans="1:8" x14ac:dyDescent="0.2">
      <c r="A302" s="14"/>
      <c r="B302" s="15" t="s">
        <v>284</v>
      </c>
      <c r="C302" s="16">
        <v>5</v>
      </c>
      <c r="D302" s="16">
        <v>17</v>
      </c>
      <c r="E302" s="17">
        <f t="shared" si="35"/>
        <v>3.187149413564508E-4</v>
      </c>
      <c r="F302" s="17">
        <f t="shared" si="36"/>
        <v>9.736540664375716E-4</v>
      </c>
      <c r="G302" s="17">
        <f t="shared" si="38"/>
        <v>2.4</v>
      </c>
      <c r="H302" s="17">
        <f t="shared" si="37"/>
        <v>7.6491585925548189E-4</v>
      </c>
    </row>
    <row r="303" spans="1:8" x14ac:dyDescent="0.2">
      <c r="A303" s="14"/>
      <c r="B303" s="15" t="s">
        <v>285</v>
      </c>
      <c r="C303" s="16">
        <v>4</v>
      </c>
      <c r="D303" s="16">
        <v>24</v>
      </c>
      <c r="E303" s="17">
        <f t="shared" si="35"/>
        <v>2.5497195308516065E-4</v>
      </c>
      <c r="F303" s="17">
        <f t="shared" si="36"/>
        <v>1.3745704467353953E-3</v>
      </c>
      <c r="G303" s="17">
        <f t="shared" si="38"/>
        <v>5</v>
      </c>
      <c r="H303" s="17">
        <f t="shared" si="37"/>
        <v>1.2748597654258032E-3</v>
      </c>
    </row>
    <row r="304" spans="1:8" ht="25.5" x14ac:dyDescent="0.2">
      <c r="A304" s="14"/>
      <c r="B304" s="15" t="s">
        <v>286</v>
      </c>
      <c r="C304" s="16">
        <v>6</v>
      </c>
      <c r="D304" s="16">
        <v>6</v>
      </c>
      <c r="E304" s="17">
        <f t="shared" si="35"/>
        <v>3.8245792962774094E-4</v>
      </c>
      <c r="F304" s="17">
        <f t="shared" si="36"/>
        <v>3.4364261168384882E-4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77</v>
      </c>
      <c r="D306" s="16">
        <v>115</v>
      </c>
      <c r="E306" s="17">
        <f t="shared" si="39"/>
        <v>4.9082100968893426E-3</v>
      </c>
      <c r="F306" s="17">
        <f t="shared" si="40"/>
        <v>6.586483390607102E-3</v>
      </c>
      <c r="G306" s="17">
        <f t="shared" ref="G306:G337" si="42">+IF(AND(C306=0,D306=0)," ",IF(C306=0,1,IF(D306=0,-1,(D306-C306)/C306)))</f>
        <v>0.4935064935064935</v>
      </c>
      <c r="H306" s="17">
        <f t="shared" si="41"/>
        <v>2.4222335543090264E-3</v>
      </c>
    </row>
    <row r="307" spans="1:8" x14ac:dyDescent="0.2">
      <c r="A307" s="14"/>
      <c r="B307" s="15" t="s">
        <v>289</v>
      </c>
      <c r="C307" s="16">
        <v>25</v>
      </c>
      <c r="D307" s="16">
        <v>72</v>
      </c>
      <c r="E307" s="17">
        <f t="shared" si="39"/>
        <v>1.593574706782254E-3</v>
      </c>
      <c r="F307" s="17">
        <f t="shared" si="40"/>
        <v>4.1237113402061857E-3</v>
      </c>
      <c r="G307" s="17">
        <f t="shared" si="42"/>
        <v>1.88</v>
      </c>
      <c r="H307" s="17">
        <f t="shared" si="41"/>
        <v>2.9959204487506374E-3</v>
      </c>
    </row>
    <row r="308" spans="1:8" ht="25.5" x14ac:dyDescent="0.2">
      <c r="A308" s="14"/>
      <c r="B308" s="15" t="s">
        <v>290</v>
      </c>
      <c r="C308" s="16">
        <v>11</v>
      </c>
      <c r="D308" s="16">
        <v>10</v>
      </c>
      <c r="E308" s="17">
        <f t="shared" si="39"/>
        <v>7.0117287098419169E-4</v>
      </c>
      <c r="F308" s="17">
        <f t="shared" si="40"/>
        <v>5.7273768613974802E-4</v>
      </c>
      <c r="G308" s="17">
        <f t="shared" si="42"/>
        <v>-9.0909090909090912E-2</v>
      </c>
      <c r="H308" s="17">
        <f t="shared" si="41"/>
        <v>-6.3742988271290148E-5</v>
      </c>
    </row>
    <row r="309" spans="1:8" x14ac:dyDescent="0.2">
      <c r="A309" s="14"/>
      <c r="B309" s="15" t="s">
        <v>291</v>
      </c>
      <c r="C309" s="16">
        <v>31</v>
      </c>
      <c r="D309" s="16">
        <v>3</v>
      </c>
      <c r="E309" s="17">
        <f t="shared" si="39"/>
        <v>1.976032636409995E-3</v>
      </c>
      <c r="F309" s="17">
        <f t="shared" si="40"/>
        <v>1.7182130584192441E-4</v>
      </c>
      <c r="G309" s="17">
        <f t="shared" si="42"/>
        <v>-0.90322580645161288</v>
      </c>
      <c r="H309" s="17">
        <f t="shared" si="41"/>
        <v>-1.7848036715961244E-3</v>
      </c>
    </row>
    <row r="310" spans="1:8" ht="25.5" x14ac:dyDescent="0.2">
      <c r="A310" s="14"/>
      <c r="B310" s="15" t="s">
        <v>292</v>
      </c>
      <c r="C310" s="16">
        <v>3</v>
      </c>
      <c r="D310" s="16">
        <v>2</v>
      </c>
      <c r="E310" s="17">
        <f t="shared" si="39"/>
        <v>1.9122896481387047E-4</v>
      </c>
      <c r="F310" s="17">
        <f t="shared" si="40"/>
        <v>1.145475372279496E-4</v>
      </c>
      <c r="G310" s="17">
        <f t="shared" si="42"/>
        <v>-0.33333333333333331</v>
      </c>
      <c r="H310" s="17">
        <f t="shared" si="41"/>
        <v>-6.3742988271290148E-5</v>
      </c>
    </row>
    <row r="311" spans="1:8" x14ac:dyDescent="0.2">
      <c r="A311" s="14"/>
      <c r="B311" s="15" t="s">
        <v>293</v>
      </c>
      <c r="C311" s="16">
        <v>171</v>
      </c>
      <c r="D311" s="16">
        <v>189</v>
      </c>
      <c r="E311" s="17">
        <f t="shared" si="39"/>
        <v>1.0900050994390616E-2</v>
      </c>
      <c r="F311" s="17">
        <f t="shared" si="40"/>
        <v>1.0824742268041237E-2</v>
      </c>
      <c r="G311" s="17">
        <f t="shared" si="42"/>
        <v>0.10526315789473684</v>
      </c>
      <c r="H311" s="17">
        <f t="shared" si="41"/>
        <v>1.1473737888832228E-3</v>
      </c>
    </row>
    <row r="312" spans="1:8" x14ac:dyDescent="0.2">
      <c r="A312" s="14"/>
      <c r="B312" s="15" t="s">
        <v>294</v>
      </c>
      <c r="C312" s="16">
        <v>11</v>
      </c>
      <c r="D312" s="16">
        <v>52</v>
      </c>
      <c r="E312" s="17">
        <f t="shared" si="39"/>
        <v>7.0117287098419169E-4</v>
      </c>
      <c r="F312" s="17">
        <f t="shared" si="40"/>
        <v>2.9782359679266894E-3</v>
      </c>
      <c r="G312" s="17">
        <f t="shared" si="42"/>
        <v>3.7272727272727271</v>
      </c>
      <c r="H312" s="17">
        <f t="shared" si="41"/>
        <v>2.6134625191228961E-3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1353</v>
      </c>
      <c r="D314" s="16">
        <v>1018</v>
      </c>
      <c r="E314" s="17">
        <f t="shared" si="39"/>
        <v>8.6244263131055585E-2</v>
      </c>
      <c r="F314" s="17">
        <f t="shared" si="40"/>
        <v>5.8304696449026347E-2</v>
      </c>
      <c r="G314" s="17">
        <f t="shared" si="42"/>
        <v>-0.24759793052475979</v>
      </c>
      <c r="H314" s="17">
        <f t="shared" si="41"/>
        <v>-2.1353901070882201E-2</v>
      </c>
    </row>
    <row r="315" spans="1:8" x14ac:dyDescent="0.2">
      <c r="A315" s="14"/>
      <c r="B315" s="15" t="s">
        <v>297</v>
      </c>
      <c r="C315" s="16">
        <v>5</v>
      </c>
      <c r="D315" s="16">
        <v>5</v>
      </c>
      <c r="E315" s="17">
        <f t="shared" si="39"/>
        <v>3.187149413564508E-4</v>
      </c>
      <c r="F315" s="17">
        <f t="shared" si="40"/>
        <v>2.8636884306987401E-4</v>
      </c>
      <c r="G315" s="17">
        <f t="shared" si="42"/>
        <v>0</v>
      </c>
      <c r="H315" s="17">
        <f t="shared" si="41"/>
        <v>0</v>
      </c>
    </row>
    <row r="316" spans="1:8" ht="25.5" x14ac:dyDescent="0.2">
      <c r="A316" s="14"/>
      <c r="B316" s="15" t="s">
        <v>298</v>
      </c>
      <c r="C316" s="16">
        <v>23</v>
      </c>
      <c r="D316" s="16">
        <v>56</v>
      </c>
      <c r="E316" s="17">
        <f t="shared" si="39"/>
        <v>1.4660887302396736E-3</v>
      </c>
      <c r="F316" s="17">
        <f t="shared" si="40"/>
        <v>3.2073310423825887E-3</v>
      </c>
      <c r="G316" s="17">
        <f t="shared" si="42"/>
        <v>1.4347826086956521</v>
      </c>
      <c r="H316" s="17">
        <f t="shared" si="41"/>
        <v>2.1035186129525749E-3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2</v>
      </c>
      <c r="D318" s="16">
        <v>0</v>
      </c>
      <c r="E318" s="17">
        <f t="shared" si="39"/>
        <v>1.2748597654258032E-4</v>
      </c>
      <c r="F318" s="17" t="str">
        <f t="shared" si="40"/>
        <v/>
      </c>
      <c r="G318" s="17">
        <f t="shared" si="42"/>
        <v>-1</v>
      </c>
      <c r="H318" s="17">
        <f t="shared" si="41"/>
        <v>-1.2748597654258032E-4</v>
      </c>
    </row>
    <row r="319" spans="1:8" ht="25.5" x14ac:dyDescent="0.2">
      <c r="A319" s="14"/>
      <c r="B319" s="15" t="s">
        <v>301</v>
      </c>
      <c r="C319" s="16">
        <v>13</v>
      </c>
      <c r="D319" s="16">
        <v>12</v>
      </c>
      <c r="E319" s="17">
        <f t="shared" si="39"/>
        <v>8.2865884752677209E-4</v>
      </c>
      <c r="F319" s="17">
        <f t="shared" si="40"/>
        <v>6.8728522336769765E-4</v>
      </c>
      <c r="G319" s="17">
        <f t="shared" si="42"/>
        <v>-7.6923076923076927E-2</v>
      </c>
      <c r="H319" s="17">
        <f t="shared" si="41"/>
        <v>-6.3742988271290162E-5</v>
      </c>
    </row>
    <row r="320" spans="1:8" ht="25.5" x14ac:dyDescent="0.2">
      <c r="A320" s="14"/>
      <c r="B320" s="15" t="s">
        <v>302</v>
      </c>
      <c r="C320" s="16">
        <v>7</v>
      </c>
      <c r="D320" s="16">
        <v>0</v>
      </c>
      <c r="E320" s="17">
        <f t="shared" si="39"/>
        <v>4.4620091789903109E-4</v>
      </c>
      <c r="F320" s="17" t="str">
        <f t="shared" si="40"/>
        <v/>
      </c>
      <c r="G320" s="17">
        <f t="shared" si="42"/>
        <v>-1</v>
      </c>
      <c r="H320" s="17">
        <f t="shared" si="41"/>
        <v>-4.4620091789903109E-4</v>
      </c>
    </row>
    <row r="321" spans="1:8" ht="25.5" x14ac:dyDescent="0.2">
      <c r="A321" s="14"/>
      <c r="B321" s="15" t="s">
        <v>303</v>
      </c>
      <c r="C321" s="16">
        <v>2</v>
      </c>
      <c r="D321" s="16">
        <v>1</v>
      </c>
      <c r="E321" s="17">
        <f t="shared" si="39"/>
        <v>1.2748597654258032E-4</v>
      </c>
      <c r="F321" s="17">
        <f t="shared" si="40"/>
        <v>5.7273768613974799E-5</v>
      </c>
      <c r="G321" s="17">
        <f t="shared" si="42"/>
        <v>-0.5</v>
      </c>
      <c r="H321" s="17">
        <f t="shared" si="41"/>
        <v>-6.3742988271290162E-5</v>
      </c>
    </row>
    <row r="322" spans="1:8" x14ac:dyDescent="0.2">
      <c r="A322" s="14"/>
      <c r="B322" s="15" t="s">
        <v>304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5.7273768613974799E-5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29</v>
      </c>
      <c r="D323" s="16">
        <v>32</v>
      </c>
      <c r="E323" s="17">
        <f t="shared" si="39"/>
        <v>1.8485466598674146E-3</v>
      </c>
      <c r="F323" s="17">
        <f t="shared" si="40"/>
        <v>1.8327605956471936E-3</v>
      </c>
      <c r="G323" s="17">
        <f t="shared" si="42"/>
        <v>0.10344827586206896</v>
      </c>
      <c r="H323" s="17">
        <f t="shared" si="41"/>
        <v>1.9122896481387047E-4</v>
      </c>
    </row>
    <row r="324" spans="1:8" ht="25.5" x14ac:dyDescent="0.2">
      <c r="A324" s="14"/>
      <c r="B324" s="15" t="s">
        <v>306</v>
      </c>
      <c r="C324" s="16">
        <v>1</v>
      </c>
      <c r="D324" s="16">
        <v>2</v>
      </c>
      <c r="E324" s="17">
        <f t="shared" si="39"/>
        <v>6.3742988271290162E-5</v>
      </c>
      <c r="F324" s="17">
        <f t="shared" si="40"/>
        <v>1.145475372279496E-4</v>
      </c>
      <c r="G324" s="17">
        <f t="shared" si="42"/>
        <v>1</v>
      </c>
      <c r="H324" s="17">
        <f t="shared" si="41"/>
        <v>6.3742988271290162E-5</v>
      </c>
    </row>
    <row r="325" spans="1:8" ht="25.5" x14ac:dyDescent="0.2">
      <c r="A325" s="14"/>
      <c r="B325" s="15" t="s">
        <v>307</v>
      </c>
      <c r="C325" s="16">
        <v>114</v>
      </c>
      <c r="D325" s="16">
        <v>86</v>
      </c>
      <c r="E325" s="17">
        <f t="shared" si="39"/>
        <v>7.2667006629270779E-3</v>
      </c>
      <c r="F325" s="17">
        <f t="shared" si="40"/>
        <v>4.9255441008018326E-3</v>
      </c>
      <c r="G325" s="17">
        <f t="shared" si="42"/>
        <v>-0.24561403508771928</v>
      </c>
      <c r="H325" s="17">
        <f t="shared" si="41"/>
        <v>-1.7848036715961244E-3</v>
      </c>
    </row>
    <row r="326" spans="1:8" x14ac:dyDescent="0.2">
      <c r="A326" s="14"/>
      <c r="B326" s="15" t="s">
        <v>308</v>
      </c>
      <c r="C326" s="16">
        <v>0</v>
      </c>
      <c r="D326" s="16">
        <v>2</v>
      </c>
      <c r="E326" s="17" t="str">
        <f t="shared" si="39"/>
        <v/>
      </c>
      <c r="F326" s="17">
        <f t="shared" si="40"/>
        <v>1.145475372279496E-4</v>
      </c>
      <c r="G326" s="17">
        <f t="shared" si="42"/>
        <v>1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12</v>
      </c>
      <c r="D327" s="16">
        <v>7</v>
      </c>
      <c r="E327" s="17">
        <f t="shared" si="39"/>
        <v>7.6491585925548189E-4</v>
      </c>
      <c r="F327" s="17">
        <f t="shared" si="40"/>
        <v>4.0091638029782358E-4</v>
      </c>
      <c r="G327" s="17">
        <f t="shared" si="42"/>
        <v>-0.41666666666666669</v>
      </c>
      <c r="H327" s="17">
        <f t="shared" si="41"/>
        <v>-3.187149413564508E-4</v>
      </c>
    </row>
    <row r="328" spans="1:8" x14ac:dyDescent="0.2">
      <c r="A328" s="14"/>
      <c r="B328" s="15" t="s">
        <v>310</v>
      </c>
      <c r="C328" s="16">
        <v>4</v>
      </c>
      <c r="D328" s="16">
        <v>3</v>
      </c>
      <c r="E328" s="17">
        <f t="shared" si="39"/>
        <v>2.5497195308516065E-4</v>
      </c>
      <c r="F328" s="17">
        <f t="shared" si="40"/>
        <v>1.7182130584192441E-4</v>
      </c>
      <c r="G328" s="17">
        <f t="shared" si="42"/>
        <v>-0.25</v>
      </c>
      <c r="H328" s="17">
        <f t="shared" si="41"/>
        <v>-6.3742988271290162E-5</v>
      </c>
    </row>
    <row r="329" spans="1:8" ht="38.25" x14ac:dyDescent="0.2">
      <c r="A329" s="14"/>
      <c r="B329" s="15" t="s">
        <v>311</v>
      </c>
      <c r="C329" s="16">
        <v>5</v>
      </c>
      <c r="D329" s="16">
        <v>5</v>
      </c>
      <c r="E329" s="17">
        <f t="shared" si="39"/>
        <v>3.187149413564508E-4</v>
      </c>
      <c r="F329" s="17">
        <f t="shared" si="40"/>
        <v>2.8636884306987401E-4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312</v>
      </c>
      <c r="C330" s="16">
        <v>28</v>
      </c>
      <c r="D330" s="16">
        <v>26</v>
      </c>
      <c r="E330" s="17">
        <f t="shared" si="39"/>
        <v>1.7848036715961244E-3</v>
      </c>
      <c r="F330" s="17">
        <f t="shared" si="40"/>
        <v>1.4891179839633447E-3</v>
      </c>
      <c r="G330" s="17">
        <f t="shared" si="42"/>
        <v>-7.1428571428571425E-2</v>
      </c>
      <c r="H330" s="17">
        <f t="shared" si="41"/>
        <v>-1.274859765425803E-4</v>
      </c>
    </row>
    <row r="331" spans="1:8" ht="25.5" x14ac:dyDescent="0.2">
      <c r="A331" s="14"/>
      <c r="B331" s="15" t="s">
        <v>313</v>
      </c>
      <c r="C331" s="16">
        <v>5</v>
      </c>
      <c r="D331" s="16">
        <v>4</v>
      </c>
      <c r="E331" s="17">
        <f t="shared" si="39"/>
        <v>3.187149413564508E-4</v>
      </c>
      <c r="F331" s="17">
        <f t="shared" si="40"/>
        <v>2.290950744558992E-4</v>
      </c>
      <c r="G331" s="17">
        <f t="shared" si="42"/>
        <v>-0.2</v>
      </c>
      <c r="H331" s="17">
        <f t="shared" si="41"/>
        <v>-6.3742988271290162E-5</v>
      </c>
    </row>
    <row r="332" spans="1:8" ht="25.5" x14ac:dyDescent="0.2">
      <c r="A332" s="14"/>
      <c r="B332" s="15" t="s">
        <v>314</v>
      </c>
      <c r="C332" s="16">
        <v>2</v>
      </c>
      <c r="D332" s="16">
        <v>1</v>
      </c>
      <c r="E332" s="17">
        <f t="shared" si="39"/>
        <v>1.2748597654258032E-4</v>
      </c>
      <c r="F332" s="17">
        <f t="shared" si="40"/>
        <v>5.7273768613974799E-5</v>
      </c>
      <c r="G332" s="17">
        <f t="shared" si="42"/>
        <v>-0.5</v>
      </c>
      <c r="H332" s="17">
        <f t="shared" si="41"/>
        <v>-6.3742988271290162E-5</v>
      </c>
    </row>
    <row r="333" spans="1:8" x14ac:dyDescent="0.2">
      <c r="A333" s="14"/>
      <c r="B333" s="15" t="s">
        <v>315</v>
      </c>
      <c r="C333" s="16">
        <v>13</v>
      </c>
      <c r="D333" s="16">
        <v>44</v>
      </c>
      <c r="E333" s="17">
        <f t="shared" si="39"/>
        <v>8.2865884752677209E-4</v>
      </c>
      <c r="F333" s="17">
        <f t="shared" si="40"/>
        <v>2.5200458190148913E-3</v>
      </c>
      <c r="G333" s="17">
        <f t="shared" si="42"/>
        <v>2.3846153846153846</v>
      </c>
      <c r="H333" s="17">
        <f t="shared" si="41"/>
        <v>1.976032636409995E-3</v>
      </c>
    </row>
    <row r="334" spans="1:8" ht="25.5" x14ac:dyDescent="0.2">
      <c r="A334" s="14"/>
      <c r="B334" s="15" t="s">
        <v>316</v>
      </c>
      <c r="C334" s="16">
        <v>104</v>
      </c>
      <c r="D334" s="16">
        <v>72</v>
      </c>
      <c r="E334" s="17">
        <f t="shared" si="39"/>
        <v>6.6292707802141767E-3</v>
      </c>
      <c r="F334" s="17">
        <f t="shared" si="40"/>
        <v>4.1237113402061857E-3</v>
      </c>
      <c r="G334" s="17">
        <f t="shared" si="42"/>
        <v>-0.30769230769230771</v>
      </c>
      <c r="H334" s="17">
        <f t="shared" si="41"/>
        <v>-2.0397756246812852E-3</v>
      </c>
    </row>
    <row r="335" spans="1:8" x14ac:dyDescent="0.2">
      <c r="A335" s="14"/>
      <c r="B335" s="15" t="s">
        <v>317</v>
      </c>
      <c r="C335" s="16">
        <v>13</v>
      </c>
      <c r="D335" s="16">
        <v>12</v>
      </c>
      <c r="E335" s="17">
        <f t="shared" si="39"/>
        <v>8.2865884752677209E-4</v>
      </c>
      <c r="F335" s="17">
        <f t="shared" si="40"/>
        <v>6.8728522336769765E-4</v>
      </c>
      <c r="G335" s="17">
        <f t="shared" si="42"/>
        <v>-7.6923076923076927E-2</v>
      </c>
      <c r="H335" s="17">
        <f t="shared" si="41"/>
        <v>-6.3742988271290162E-5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5.7273768613974799E-5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5.7273768613974799E-5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3</v>
      </c>
      <c r="E338" s="17">
        <f t="shared" si="43"/>
        <v>6.3742988271290162E-5</v>
      </c>
      <c r="F338" s="17">
        <f t="shared" si="44"/>
        <v>1.7182130584192441E-4</v>
      </c>
      <c r="G338" s="17">
        <f t="shared" ref="G338:G350" si="46">+IF(AND(C338=0,D338=0)," ",IF(C338=0,1,IF(D338=0,-1,(D338-C338)/C338)))</f>
        <v>2</v>
      </c>
      <c r="H338" s="17">
        <f t="shared" si="45"/>
        <v>1.2748597654258032E-4</v>
      </c>
    </row>
    <row r="339" spans="1:8" ht="25.5" x14ac:dyDescent="0.2">
      <c r="A339" s="14"/>
      <c r="B339" s="15" t="s">
        <v>321</v>
      </c>
      <c r="C339" s="16">
        <v>11</v>
      </c>
      <c r="D339" s="16">
        <v>16</v>
      </c>
      <c r="E339" s="17">
        <f t="shared" si="43"/>
        <v>7.0117287098419169E-4</v>
      </c>
      <c r="F339" s="17">
        <f t="shared" si="44"/>
        <v>9.1638029782359679E-4</v>
      </c>
      <c r="G339" s="17">
        <f t="shared" si="46"/>
        <v>0.45454545454545453</v>
      </c>
      <c r="H339" s="17">
        <f t="shared" si="45"/>
        <v>3.1871494135645074E-4</v>
      </c>
    </row>
    <row r="340" spans="1:8" ht="25.5" x14ac:dyDescent="0.2">
      <c r="A340" s="14"/>
      <c r="B340" s="15" t="s">
        <v>322</v>
      </c>
      <c r="C340" s="16">
        <v>6</v>
      </c>
      <c r="D340" s="16">
        <v>1</v>
      </c>
      <c r="E340" s="17">
        <f t="shared" si="43"/>
        <v>3.8245792962774094E-4</v>
      </c>
      <c r="F340" s="17">
        <f t="shared" si="44"/>
        <v>5.7273768613974799E-5</v>
      </c>
      <c r="G340" s="17">
        <f t="shared" si="46"/>
        <v>-0.83333333333333337</v>
      </c>
      <c r="H340" s="17">
        <f t="shared" si="45"/>
        <v>-3.187149413564508E-4</v>
      </c>
    </row>
    <row r="341" spans="1:8" ht="25.5" x14ac:dyDescent="0.2">
      <c r="A341" s="14"/>
      <c r="B341" s="15" t="s">
        <v>323</v>
      </c>
      <c r="C341" s="16">
        <v>13</v>
      </c>
      <c r="D341" s="16">
        <v>3</v>
      </c>
      <c r="E341" s="17">
        <f t="shared" si="43"/>
        <v>8.2865884752677209E-4</v>
      </c>
      <c r="F341" s="17">
        <f t="shared" si="44"/>
        <v>1.7182130584192441E-4</v>
      </c>
      <c r="G341" s="17">
        <f t="shared" si="46"/>
        <v>-0.76923076923076927</v>
      </c>
      <c r="H341" s="17">
        <f t="shared" si="45"/>
        <v>-6.3742988271290159E-4</v>
      </c>
    </row>
    <row r="342" spans="1:8" ht="25.5" x14ac:dyDescent="0.2">
      <c r="A342" s="14"/>
      <c r="B342" s="15" t="s">
        <v>324</v>
      </c>
      <c r="C342" s="16">
        <v>6</v>
      </c>
      <c r="D342" s="16">
        <v>0</v>
      </c>
      <c r="E342" s="17">
        <f t="shared" si="43"/>
        <v>3.8245792962774094E-4</v>
      </c>
      <c r="F342" s="17" t="str">
        <f t="shared" si="44"/>
        <v/>
      </c>
      <c r="G342" s="17">
        <f t="shared" si="46"/>
        <v>-1</v>
      </c>
      <c r="H342" s="17">
        <f t="shared" si="45"/>
        <v>-3.8245792962774094E-4</v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5.7273768613974799E-5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2</v>
      </c>
      <c r="D344" s="16">
        <v>7</v>
      </c>
      <c r="E344" s="17">
        <f t="shared" si="43"/>
        <v>1.2748597654258032E-4</v>
      </c>
      <c r="F344" s="17">
        <f t="shared" si="44"/>
        <v>4.0091638029782358E-4</v>
      </c>
      <c r="G344" s="17">
        <f t="shared" si="46"/>
        <v>2.5</v>
      </c>
      <c r="H344" s="17">
        <f t="shared" si="45"/>
        <v>3.187149413564508E-4</v>
      </c>
    </row>
    <row r="345" spans="1:8" x14ac:dyDescent="0.2">
      <c r="A345" s="14"/>
      <c r="B345" s="15" t="s">
        <v>327</v>
      </c>
      <c r="C345" s="16">
        <v>1</v>
      </c>
      <c r="D345" s="16">
        <v>7</v>
      </c>
      <c r="E345" s="17">
        <f t="shared" si="43"/>
        <v>6.3742988271290162E-5</v>
      </c>
      <c r="F345" s="17">
        <f t="shared" si="44"/>
        <v>4.0091638029782358E-4</v>
      </c>
      <c r="G345" s="17">
        <f t="shared" si="46"/>
        <v>6</v>
      </c>
      <c r="H345" s="17">
        <f t="shared" si="45"/>
        <v>3.82457929627741E-4</v>
      </c>
    </row>
    <row r="346" spans="1:8" ht="25.5" x14ac:dyDescent="0.2">
      <c r="A346" s="14"/>
      <c r="B346" s="15" t="s">
        <v>328</v>
      </c>
      <c r="C346" s="16">
        <v>2</v>
      </c>
      <c r="D346" s="16">
        <v>40</v>
      </c>
      <c r="E346" s="17">
        <f t="shared" si="43"/>
        <v>1.2748597654258032E-4</v>
      </c>
      <c r="F346" s="17">
        <f t="shared" si="44"/>
        <v>2.2909507445589921E-3</v>
      </c>
      <c r="G346" s="17">
        <f t="shared" si="46"/>
        <v>19</v>
      </c>
      <c r="H346" s="17">
        <f t="shared" si="45"/>
        <v>2.422233554309026E-3</v>
      </c>
    </row>
    <row r="347" spans="1:8" ht="25.5" x14ac:dyDescent="0.2">
      <c r="A347" s="14"/>
      <c r="B347" s="15" t="s">
        <v>329</v>
      </c>
      <c r="C347" s="16">
        <v>1</v>
      </c>
      <c r="D347" s="16">
        <v>11</v>
      </c>
      <c r="E347" s="17">
        <f t="shared" si="43"/>
        <v>6.3742988271290162E-5</v>
      </c>
      <c r="F347" s="17">
        <f t="shared" si="44"/>
        <v>6.3001145475372283E-4</v>
      </c>
      <c r="G347" s="17">
        <f t="shared" si="46"/>
        <v>10</v>
      </c>
      <c r="H347" s="17">
        <f t="shared" si="45"/>
        <v>6.3742988271290159E-4</v>
      </c>
    </row>
    <row r="348" spans="1:8" x14ac:dyDescent="0.2">
      <c r="A348" s="14"/>
      <c r="B348" s="15" t="s">
        <v>330</v>
      </c>
      <c r="C348" s="16">
        <v>262</v>
      </c>
      <c r="D348" s="16">
        <v>55</v>
      </c>
      <c r="E348" s="17">
        <f t="shared" si="43"/>
        <v>1.670066292707802E-2</v>
      </c>
      <c r="F348" s="17">
        <f t="shared" si="44"/>
        <v>3.1500572737686141E-3</v>
      </c>
      <c r="G348" s="17">
        <f t="shared" si="46"/>
        <v>-0.79007633587786263</v>
      </c>
      <c r="H348" s="17">
        <f t="shared" si="45"/>
        <v>-1.3194798572157062E-2</v>
      </c>
    </row>
    <row r="349" spans="1:8" x14ac:dyDescent="0.2">
      <c r="A349" s="14"/>
      <c r="B349" s="15" t="s">
        <v>331</v>
      </c>
      <c r="C349" s="16">
        <v>27</v>
      </c>
      <c r="D349" s="16">
        <v>27</v>
      </c>
      <c r="E349" s="17">
        <f t="shared" si="43"/>
        <v>1.7210606833248342E-3</v>
      </c>
      <c r="F349" s="17">
        <f t="shared" si="44"/>
        <v>1.5463917525773195E-3</v>
      </c>
      <c r="G349" s="17">
        <f t="shared" si="46"/>
        <v>0</v>
      </c>
      <c r="H349" s="17">
        <f t="shared" si="45"/>
        <v>0</v>
      </c>
    </row>
    <row r="350" spans="1:8" ht="25.5" x14ac:dyDescent="0.2">
      <c r="A350" s="14"/>
      <c r="B350" s="15" t="s">
        <v>332</v>
      </c>
      <c r="C350" s="16">
        <v>8</v>
      </c>
      <c r="D350" s="16">
        <v>6</v>
      </c>
      <c r="E350" s="17">
        <f t="shared" si="43"/>
        <v>5.099439061703213E-4</v>
      </c>
      <c r="F350" s="17">
        <f t="shared" si="44"/>
        <v>3.4364261168384882E-4</v>
      </c>
      <c r="G350" s="17">
        <f t="shared" si="46"/>
        <v>-0.25</v>
      </c>
      <c r="H350" s="17">
        <f t="shared" si="45"/>
        <v>-1.2748597654258032E-4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51418</v>
      </c>
      <c r="D356" s="20">
        <f>SUM(D357:D585)</f>
        <v>62406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0.21369948267143801</v>
      </c>
      <c r="H356" s="21">
        <f t="shared" ref="H356:H419" si="49">+IF(OR(AND(E356=""),(G356="")),"",E356*G356)</f>
        <v>0.21369948267143801</v>
      </c>
    </row>
    <row r="357" spans="1:8" x14ac:dyDescent="0.2">
      <c r="A357" s="14"/>
      <c r="B357" s="15" t="s">
        <v>333</v>
      </c>
      <c r="C357" s="16">
        <v>355</v>
      </c>
      <c r="D357" s="16">
        <v>281</v>
      </c>
      <c r="E357" s="17">
        <f t="shared" si="47"/>
        <v>6.9041969738223965E-3</v>
      </c>
      <c r="F357" s="17">
        <f t="shared" si="48"/>
        <v>4.5027721693426913E-3</v>
      </c>
      <c r="G357" s="17">
        <f t="shared" ref="G357:G420" si="50">+IF(AND(C357=0,D357=0)," ",IF(C357=0,1,IF(D357=0,-1,(D357-C357)/C357)))</f>
        <v>-0.20845070422535211</v>
      </c>
      <c r="H357" s="17">
        <f t="shared" si="49"/>
        <v>-1.4391847213038236E-3</v>
      </c>
    </row>
    <row r="358" spans="1:8" x14ac:dyDescent="0.2">
      <c r="A358" s="14"/>
      <c r="B358" s="15" t="s">
        <v>334</v>
      </c>
      <c r="C358" s="16">
        <v>134</v>
      </c>
      <c r="D358" s="16">
        <v>85</v>
      </c>
      <c r="E358" s="17">
        <f t="shared" si="47"/>
        <v>2.6060912520907077E-3</v>
      </c>
      <c r="F358" s="17">
        <f t="shared" si="48"/>
        <v>1.3620485209755472E-3</v>
      </c>
      <c r="G358" s="17">
        <f t="shared" si="50"/>
        <v>-0.36567164179104478</v>
      </c>
      <c r="H358" s="17">
        <f t="shared" si="49"/>
        <v>-9.5297366680928864E-4</v>
      </c>
    </row>
    <row r="359" spans="1:8" x14ac:dyDescent="0.2">
      <c r="A359" s="14"/>
      <c r="B359" s="15" t="s">
        <v>335</v>
      </c>
      <c r="C359" s="16">
        <v>403</v>
      </c>
      <c r="D359" s="16">
        <v>155</v>
      </c>
      <c r="E359" s="17">
        <f t="shared" si="47"/>
        <v>7.8377221984519043E-3</v>
      </c>
      <c r="F359" s="17">
        <f t="shared" si="48"/>
        <v>2.4837355382495273E-3</v>
      </c>
      <c r="G359" s="17">
        <f t="shared" si="50"/>
        <v>-0.61538461538461542</v>
      </c>
      <c r="H359" s="17">
        <f t="shared" si="49"/>
        <v>-4.8232136605857873E-3</v>
      </c>
    </row>
    <row r="360" spans="1:8" x14ac:dyDescent="0.2">
      <c r="A360" s="14"/>
      <c r="B360" s="15" t="s">
        <v>336</v>
      </c>
      <c r="C360" s="16">
        <v>2</v>
      </c>
      <c r="D360" s="16">
        <v>0</v>
      </c>
      <c r="E360" s="17">
        <f t="shared" si="47"/>
        <v>3.8896884359562796E-5</v>
      </c>
      <c r="F360" s="17" t="str">
        <f t="shared" si="48"/>
        <v/>
      </c>
      <c r="G360" s="17">
        <f t="shared" si="50"/>
        <v>-1</v>
      </c>
      <c r="H360" s="17">
        <f t="shared" si="49"/>
        <v>-3.8896884359562796E-5</v>
      </c>
    </row>
    <row r="361" spans="1:8" x14ac:dyDescent="0.2">
      <c r="A361" s="14"/>
      <c r="B361" s="15" t="s">
        <v>337</v>
      </c>
      <c r="C361" s="16">
        <v>7</v>
      </c>
      <c r="D361" s="16">
        <v>2</v>
      </c>
      <c r="E361" s="17">
        <f t="shared" si="47"/>
        <v>1.3613909525846981E-4</v>
      </c>
      <c r="F361" s="17">
        <f t="shared" si="48"/>
        <v>3.2048200493542289E-5</v>
      </c>
      <c r="G361" s="17">
        <f t="shared" si="50"/>
        <v>-0.7142857142857143</v>
      </c>
      <c r="H361" s="17">
        <f t="shared" si="49"/>
        <v>-9.724221089890701E-5</v>
      </c>
    </row>
    <row r="362" spans="1:8" x14ac:dyDescent="0.2">
      <c r="A362" s="14"/>
      <c r="B362" s="15" t="s">
        <v>338</v>
      </c>
      <c r="C362" s="16">
        <v>933</v>
      </c>
      <c r="D362" s="16">
        <v>1107</v>
      </c>
      <c r="E362" s="17">
        <f t="shared" si="47"/>
        <v>1.8145396553736044E-2</v>
      </c>
      <c r="F362" s="17">
        <f t="shared" si="48"/>
        <v>1.7738678973175655E-2</v>
      </c>
      <c r="G362" s="17">
        <f t="shared" si="50"/>
        <v>0.18649517684887459</v>
      </c>
      <c r="H362" s="17">
        <f t="shared" si="49"/>
        <v>3.3840289392819633E-3</v>
      </c>
    </row>
    <row r="363" spans="1:8" x14ac:dyDescent="0.2">
      <c r="A363" s="14"/>
      <c r="B363" s="15" t="s">
        <v>339</v>
      </c>
      <c r="C363" s="16">
        <v>102</v>
      </c>
      <c r="D363" s="16">
        <v>85</v>
      </c>
      <c r="E363" s="17">
        <f t="shared" si="47"/>
        <v>1.9837411023377028E-3</v>
      </c>
      <c r="F363" s="17">
        <f t="shared" si="48"/>
        <v>1.3620485209755472E-3</v>
      </c>
      <c r="G363" s="17">
        <f t="shared" si="50"/>
        <v>-0.16666666666666666</v>
      </c>
      <c r="H363" s="17">
        <f t="shared" si="49"/>
        <v>-3.306235170562838E-4</v>
      </c>
    </row>
    <row r="364" spans="1:8" x14ac:dyDescent="0.2">
      <c r="A364" s="14"/>
      <c r="B364" s="15" t="s">
        <v>340</v>
      </c>
      <c r="C364" s="16">
        <v>53</v>
      </c>
      <c r="D364" s="16">
        <v>68</v>
      </c>
      <c r="E364" s="17">
        <f t="shared" si="47"/>
        <v>1.0307674355284143E-3</v>
      </c>
      <c r="F364" s="17">
        <f t="shared" si="48"/>
        <v>1.0896388167804378E-3</v>
      </c>
      <c r="G364" s="17">
        <f t="shared" si="50"/>
        <v>0.28301886792452829</v>
      </c>
      <c r="H364" s="17">
        <f t="shared" si="49"/>
        <v>2.9172663269672099E-4</v>
      </c>
    </row>
    <row r="365" spans="1:8" x14ac:dyDescent="0.2">
      <c r="A365" s="14"/>
      <c r="B365" s="15" t="s">
        <v>341</v>
      </c>
      <c r="C365" s="16">
        <v>68</v>
      </c>
      <c r="D365" s="16">
        <v>94</v>
      </c>
      <c r="E365" s="17">
        <f t="shared" si="47"/>
        <v>1.3224940682251352E-3</v>
      </c>
      <c r="F365" s="17">
        <f t="shared" si="48"/>
        <v>1.5062654231964875E-3</v>
      </c>
      <c r="G365" s="17">
        <f t="shared" si="50"/>
        <v>0.38235294117647056</v>
      </c>
      <c r="H365" s="17">
        <f t="shared" si="49"/>
        <v>5.0565949667431636E-4</v>
      </c>
    </row>
    <row r="366" spans="1:8" x14ac:dyDescent="0.2">
      <c r="A366" s="14"/>
      <c r="B366" s="15" t="s">
        <v>342</v>
      </c>
      <c r="C366" s="16">
        <v>112</v>
      </c>
      <c r="D366" s="16">
        <v>109</v>
      </c>
      <c r="E366" s="17">
        <f t="shared" si="47"/>
        <v>2.1782255241355169E-3</v>
      </c>
      <c r="F366" s="17">
        <f t="shared" si="48"/>
        <v>1.7466269268980547E-3</v>
      </c>
      <c r="G366" s="17">
        <f t="shared" si="50"/>
        <v>-2.6785714285714284E-2</v>
      </c>
      <c r="H366" s="17">
        <f t="shared" si="49"/>
        <v>-5.83453265393442E-5</v>
      </c>
    </row>
    <row r="367" spans="1:8" x14ac:dyDescent="0.2">
      <c r="A367" s="14"/>
      <c r="B367" s="15" t="s">
        <v>343</v>
      </c>
      <c r="C367" s="16">
        <v>1</v>
      </c>
      <c r="D367" s="16">
        <v>3</v>
      </c>
      <c r="E367" s="17">
        <f t="shared" si="47"/>
        <v>1.9448442179781398E-5</v>
      </c>
      <c r="F367" s="17">
        <f t="shared" si="48"/>
        <v>4.8072300740313434E-5</v>
      </c>
      <c r="G367" s="17">
        <f t="shared" si="50"/>
        <v>2</v>
      </c>
      <c r="H367" s="17">
        <f t="shared" si="49"/>
        <v>3.8896884359562796E-5</v>
      </c>
    </row>
    <row r="368" spans="1:8" x14ac:dyDescent="0.2">
      <c r="A368" s="14"/>
      <c r="B368" s="15" t="s">
        <v>344</v>
      </c>
      <c r="C368" s="16">
        <v>3442</v>
      </c>
      <c r="D368" s="16">
        <v>3666</v>
      </c>
      <c r="E368" s="17">
        <f t="shared" si="47"/>
        <v>6.6941537982807581E-2</v>
      </c>
      <c r="F368" s="17">
        <f t="shared" si="48"/>
        <v>5.8744351504663013E-2</v>
      </c>
      <c r="G368" s="17">
        <f t="shared" si="50"/>
        <v>6.5078442765833813E-2</v>
      </c>
      <c r="H368" s="17">
        <f t="shared" si="49"/>
        <v>4.3564510482710338E-3</v>
      </c>
    </row>
    <row r="369" spans="1:8" x14ac:dyDescent="0.2">
      <c r="A369" s="14"/>
      <c r="B369" s="15" t="s">
        <v>345</v>
      </c>
      <c r="C369" s="16">
        <v>1431</v>
      </c>
      <c r="D369" s="16">
        <v>1200</v>
      </c>
      <c r="E369" s="17">
        <f t="shared" si="47"/>
        <v>2.7830720759267184E-2</v>
      </c>
      <c r="F369" s="17">
        <f t="shared" si="48"/>
        <v>1.9228920296125374E-2</v>
      </c>
      <c r="G369" s="17">
        <f t="shared" si="50"/>
        <v>-0.16142557651991615</v>
      </c>
      <c r="H369" s="17">
        <f t="shared" si="49"/>
        <v>-4.4925901435295037E-3</v>
      </c>
    </row>
    <row r="370" spans="1:8" x14ac:dyDescent="0.2">
      <c r="A370" s="14"/>
      <c r="B370" s="15" t="s">
        <v>346</v>
      </c>
      <c r="C370" s="16">
        <v>8</v>
      </c>
      <c r="D370" s="16">
        <v>2</v>
      </c>
      <c r="E370" s="17">
        <f t="shared" si="47"/>
        <v>1.5558753743825118E-4</v>
      </c>
      <c r="F370" s="17">
        <f t="shared" si="48"/>
        <v>3.2048200493542289E-5</v>
      </c>
      <c r="G370" s="17">
        <f t="shared" si="50"/>
        <v>-0.75</v>
      </c>
      <c r="H370" s="17">
        <f t="shared" si="49"/>
        <v>-1.1669065307868839E-4</v>
      </c>
    </row>
    <row r="371" spans="1:8" x14ac:dyDescent="0.2">
      <c r="A371" s="14"/>
      <c r="B371" s="15" t="s">
        <v>347</v>
      </c>
      <c r="C371" s="16">
        <v>289</v>
      </c>
      <c r="D371" s="16">
        <v>288</v>
      </c>
      <c r="E371" s="17">
        <f t="shared" si="47"/>
        <v>5.6205997899568243E-3</v>
      </c>
      <c r="F371" s="17">
        <f t="shared" si="48"/>
        <v>4.614940871070089E-3</v>
      </c>
      <c r="G371" s="17">
        <f t="shared" si="50"/>
        <v>-3.4602076124567475E-3</v>
      </c>
      <c r="H371" s="17">
        <f t="shared" si="49"/>
        <v>-1.9448442179781401E-5</v>
      </c>
    </row>
    <row r="372" spans="1:8" x14ac:dyDescent="0.2">
      <c r="A372" s="14"/>
      <c r="B372" s="15" t="s">
        <v>348</v>
      </c>
      <c r="C372" s="16">
        <v>456</v>
      </c>
      <c r="D372" s="16">
        <v>592</v>
      </c>
      <c r="E372" s="17">
        <f t="shared" si="47"/>
        <v>8.8684896339803181E-3</v>
      </c>
      <c r="F372" s="17">
        <f t="shared" si="48"/>
        <v>9.4862673460885168E-3</v>
      </c>
      <c r="G372" s="17">
        <f t="shared" si="50"/>
        <v>0.2982456140350877</v>
      </c>
      <c r="H372" s="17">
        <f t="shared" si="49"/>
        <v>2.6449881364502704E-3</v>
      </c>
    </row>
    <row r="373" spans="1:8" x14ac:dyDescent="0.2">
      <c r="A373" s="14"/>
      <c r="B373" s="15" t="s">
        <v>349</v>
      </c>
      <c r="C373" s="16">
        <v>58</v>
      </c>
      <c r="D373" s="16">
        <v>52</v>
      </c>
      <c r="E373" s="17">
        <f t="shared" si="47"/>
        <v>1.1280096464273211E-3</v>
      </c>
      <c r="F373" s="17">
        <f t="shared" si="48"/>
        <v>8.3325321283209944E-4</v>
      </c>
      <c r="G373" s="17">
        <f t="shared" si="50"/>
        <v>-0.10344827586206896</v>
      </c>
      <c r="H373" s="17">
        <f t="shared" si="49"/>
        <v>-1.1669065307868839E-4</v>
      </c>
    </row>
    <row r="374" spans="1:8" x14ac:dyDescent="0.2">
      <c r="A374" s="14"/>
      <c r="B374" s="15" t="s">
        <v>350</v>
      </c>
      <c r="C374" s="16">
        <v>12</v>
      </c>
      <c r="D374" s="16">
        <v>18</v>
      </c>
      <c r="E374" s="17">
        <f t="shared" si="47"/>
        <v>2.333813061573768E-4</v>
      </c>
      <c r="F374" s="17">
        <f t="shared" si="48"/>
        <v>2.8843380444188056E-4</v>
      </c>
      <c r="G374" s="17">
        <f t="shared" si="50"/>
        <v>0.5</v>
      </c>
      <c r="H374" s="17">
        <f t="shared" si="49"/>
        <v>1.166906530786884E-4</v>
      </c>
    </row>
    <row r="375" spans="1:8" x14ac:dyDescent="0.2">
      <c r="A375" s="14"/>
      <c r="B375" s="15" t="s">
        <v>351</v>
      </c>
      <c r="C375" s="16">
        <v>3</v>
      </c>
      <c r="D375" s="16">
        <v>2</v>
      </c>
      <c r="E375" s="17">
        <f t="shared" si="47"/>
        <v>5.83453265393442E-5</v>
      </c>
      <c r="F375" s="17">
        <f t="shared" si="48"/>
        <v>3.2048200493542289E-5</v>
      </c>
      <c r="G375" s="17">
        <f t="shared" si="50"/>
        <v>-0.33333333333333331</v>
      </c>
      <c r="H375" s="17">
        <f t="shared" si="49"/>
        <v>-1.9448442179781398E-5</v>
      </c>
    </row>
    <row r="376" spans="1:8" x14ac:dyDescent="0.2">
      <c r="A376" s="14"/>
      <c r="B376" s="15" t="s">
        <v>352</v>
      </c>
      <c r="C376" s="16">
        <v>8271</v>
      </c>
      <c r="D376" s="16">
        <v>14383</v>
      </c>
      <c r="E376" s="17">
        <f t="shared" si="47"/>
        <v>0.16085806526897195</v>
      </c>
      <c r="F376" s="17">
        <f t="shared" si="48"/>
        <v>0.23047463384930936</v>
      </c>
      <c r="G376" s="17">
        <f t="shared" si="50"/>
        <v>0.73896747672590979</v>
      </c>
      <c r="H376" s="17">
        <f t="shared" si="49"/>
        <v>0.11886887860282391</v>
      </c>
    </row>
    <row r="377" spans="1:8" x14ac:dyDescent="0.2">
      <c r="A377" s="14"/>
      <c r="B377" s="15" t="s">
        <v>353</v>
      </c>
      <c r="C377" s="16">
        <v>50</v>
      </c>
      <c r="D377" s="16">
        <v>27</v>
      </c>
      <c r="E377" s="17">
        <f t="shared" si="47"/>
        <v>9.7242210898906996E-4</v>
      </c>
      <c r="F377" s="17">
        <f t="shared" si="48"/>
        <v>4.326507066628209E-4</v>
      </c>
      <c r="G377" s="17">
        <f t="shared" si="50"/>
        <v>-0.46</v>
      </c>
      <c r="H377" s="17">
        <f t="shared" si="49"/>
        <v>-4.4731417013497223E-4</v>
      </c>
    </row>
    <row r="378" spans="1:8" x14ac:dyDescent="0.2">
      <c r="A378" s="14"/>
      <c r="B378" s="15" t="s">
        <v>354</v>
      </c>
      <c r="C378" s="16">
        <v>3</v>
      </c>
      <c r="D378" s="16">
        <v>1</v>
      </c>
      <c r="E378" s="17">
        <f t="shared" si="47"/>
        <v>5.83453265393442E-5</v>
      </c>
      <c r="F378" s="17">
        <f t="shared" si="48"/>
        <v>1.6024100246771145E-5</v>
      </c>
      <c r="G378" s="17">
        <f t="shared" si="50"/>
        <v>-0.66666666666666663</v>
      </c>
      <c r="H378" s="17">
        <f t="shared" si="49"/>
        <v>-3.8896884359562796E-5</v>
      </c>
    </row>
    <row r="379" spans="1:8" x14ac:dyDescent="0.2">
      <c r="A379" s="14"/>
      <c r="B379" s="15" t="s">
        <v>355</v>
      </c>
      <c r="C379" s="16">
        <v>200</v>
      </c>
      <c r="D379" s="16">
        <v>112</v>
      </c>
      <c r="E379" s="17">
        <f t="shared" si="47"/>
        <v>3.8896884359562798E-3</v>
      </c>
      <c r="F379" s="17">
        <f t="shared" si="48"/>
        <v>1.7946992276383681E-3</v>
      </c>
      <c r="G379" s="17">
        <f t="shared" si="50"/>
        <v>-0.44</v>
      </c>
      <c r="H379" s="17">
        <f t="shared" si="49"/>
        <v>-1.7114629118207632E-3</v>
      </c>
    </row>
    <row r="380" spans="1:8" x14ac:dyDescent="0.2">
      <c r="A380" s="14"/>
      <c r="B380" s="15" t="s">
        <v>356</v>
      </c>
      <c r="C380" s="16">
        <v>3391</v>
      </c>
      <c r="D380" s="16">
        <v>2546</v>
      </c>
      <c r="E380" s="17">
        <f t="shared" si="47"/>
        <v>6.5949667431638728E-2</v>
      </c>
      <c r="F380" s="17">
        <f t="shared" si="48"/>
        <v>4.0797359228279331E-2</v>
      </c>
      <c r="G380" s="17">
        <f t="shared" si="50"/>
        <v>-0.24918902978472426</v>
      </c>
      <c r="H380" s="17">
        <f t="shared" si="49"/>
        <v>-1.6433933641915283E-2</v>
      </c>
    </row>
    <row r="381" spans="1:8" x14ac:dyDescent="0.2">
      <c r="A381" s="14"/>
      <c r="B381" s="15" t="s">
        <v>357</v>
      </c>
      <c r="C381" s="16">
        <v>128</v>
      </c>
      <c r="D381" s="16">
        <v>106</v>
      </c>
      <c r="E381" s="17">
        <f t="shared" si="47"/>
        <v>2.4894005990120189E-3</v>
      </c>
      <c r="F381" s="17">
        <f t="shared" si="48"/>
        <v>1.6985546261577412E-3</v>
      </c>
      <c r="G381" s="17">
        <f t="shared" si="50"/>
        <v>-0.171875</v>
      </c>
      <c r="H381" s="17">
        <f t="shared" si="49"/>
        <v>-4.2786572795519074E-4</v>
      </c>
    </row>
    <row r="382" spans="1:8" x14ac:dyDescent="0.2">
      <c r="A382" s="14"/>
      <c r="B382" s="15" t="s">
        <v>358</v>
      </c>
      <c r="C382" s="16">
        <v>28</v>
      </c>
      <c r="D382" s="16">
        <v>6</v>
      </c>
      <c r="E382" s="17">
        <f t="shared" si="47"/>
        <v>5.4455638103387922E-4</v>
      </c>
      <c r="F382" s="17">
        <f t="shared" si="48"/>
        <v>9.6144601480626868E-5</v>
      </c>
      <c r="G382" s="17">
        <f t="shared" si="50"/>
        <v>-0.7857142857142857</v>
      </c>
      <c r="H382" s="17">
        <f t="shared" si="49"/>
        <v>-4.2786572795519079E-4</v>
      </c>
    </row>
    <row r="383" spans="1:8" x14ac:dyDescent="0.2">
      <c r="A383" s="14"/>
      <c r="B383" s="15" t="s">
        <v>359</v>
      </c>
      <c r="C383" s="16">
        <v>17</v>
      </c>
      <c r="D383" s="16">
        <v>10</v>
      </c>
      <c r="E383" s="17">
        <f t="shared" si="47"/>
        <v>3.306235170562838E-4</v>
      </c>
      <c r="F383" s="17">
        <f t="shared" si="48"/>
        <v>1.6024100246771143E-4</v>
      </c>
      <c r="G383" s="17">
        <f t="shared" si="50"/>
        <v>-0.41176470588235292</v>
      </c>
      <c r="H383" s="17">
        <f t="shared" si="49"/>
        <v>-1.3613909525846981E-4</v>
      </c>
    </row>
    <row r="384" spans="1:8" x14ac:dyDescent="0.2">
      <c r="A384" s="14"/>
      <c r="B384" s="15" t="s">
        <v>360</v>
      </c>
      <c r="C384" s="16">
        <v>1</v>
      </c>
      <c r="D384" s="16">
        <v>1</v>
      </c>
      <c r="E384" s="17">
        <f t="shared" si="47"/>
        <v>1.9448442179781398E-5</v>
      </c>
      <c r="F384" s="17">
        <f t="shared" si="48"/>
        <v>1.6024100246771145E-5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361</v>
      </c>
      <c r="C385" s="16">
        <v>28</v>
      </c>
      <c r="D385" s="16">
        <v>17</v>
      </c>
      <c r="E385" s="17">
        <f t="shared" si="47"/>
        <v>5.4455638103387922E-4</v>
      </c>
      <c r="F385" s="17">
        <f t="shared" si="48"/>
        <v>2.7240970419510944E-4</v>
      </c>
      <c r="G385" s="17">
        <f t="shared" si="50"/>
        <v>-0.39285714285714285</v>
      </c>
      <c r="H385" s="17">
        <f t="shared" si="49"/>
        <v>-2.139328639775954E-4</v>
      </c>
    </row>
    <row r="386" spans="1:8" x14ac:dyDescent="0.2">
      <c r="A386" s="14"/>
      <c r="B386" s="15" t="s">
        <v>362</v>
      </c>
      <c r="C386" s="16">
        <v>82</v>
      </c>
      <c r="D386" s="16">
        <v>85</v>
      </c>
      <c r="E386" s="17">
        <f t="shared" si="47"/>
        <v>1.5947722587420748E-3</v>
      </c>
      <c r="F386" s="17">
        <f t="shared" si="48"/>
        <v>1.3620485209755472E-3</v>
      </c>
      <c r="G386" s="17">
        <f t="shared" si="50"/>
        <v>3.6585365853658534E-2</v>
      </c>
      <c r="H386" s="17">
        <f t="shared" si="49"/>
        <v>5.8345326539344194E-5</v>
      </c>
    </row>
    <row r="387" spans="1:8" x14ac:dyDescent="0.2">
      <c r="A387" s="14"/>
      <c r="B387" s="15" t="s">
        <v>363</v>
      </c>
      <c r="C387" s="16">
        <v>199</v>
      </c>
      <c r="D387" s="16">
        <v>551</v>
      </c>
      <c r="E387" s="17">
        <f t="shared" si="47"/>
        <v>3.8702399937764983E-3</v>
      </c>
      <c r="F387" s="17">
        <f t="shared" si="48"/>
        <v>8.8292792359708997E-3</v>
      </c>
      <c r="G387" s="17">
        <f t="shared" si="50"/>
        <v>1.7688442211055277</v>
      </c>
      <c r="H387" s="17">
        <f t="shared" si="49"/>
        <v>6.8458516472830527E-3</v>
      </c>
    </row>
    <row r="388" spans="1:8" x14ac:dyDescent="0.2">
      <c r="A388" s="14"/>
      <c r="B388" s="15" t="s">
        <v>364</v>
      </c>
      <c r="C388" s="16">
        <v>0</v>
      </c>
      <c r="D388" s="16">
        <v>1</v>
      </c>
      <c r="E388" s="17" t="str">
        <f t="shared" si="47"/>
        <v/>
      </c>
      <c r="F388" s="17">
        <f t="shared" si="48"/>
        <v>1.6024100246771145E-5</v>
      </c>
      <c r="G388" s="17">
        <f t="shared" si="50"/>
        <v>1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156</v>
      </c>
      <c r="D389" s="16">
        <v>149</v>
      </c>
      <c r="E389" s="17">
        <f t="shared" si="47"/>
        <v>3.0339569800458981E-3</v>
      </c>
      <c r="F389" s="17">
        <f t="shared" si="48"/>
        <v>2.3875909367689005E-3</v>
      </c>
      <c r="G389" s="17">
        <f t="shared" si="50"/>
        <v>-4.4871794871794872E-2</v>
      </c>
      <c r="H389" s="17">
        <f t="shared" si="49"/>
        <v>-1.3613909525846978E-4</v>
      </c>
    </row>
    <row r="390" spans="1:8" ht="25.5" x14ac:dyDescent="0.2">
      <c r="A390" s="14"/>
      <c r="B390" s="15" t="s">
        <v>366</v>
      </c>
      <c r="C390" s="16">
        <v>829</v>
      </c>
      <c r="D390" s="16">
        <v>614</v>
      </c>
      <c r="E390" s="17">
        <f t="shared" si="47"/>
        <v>1.6122758567038781E-2</v>
      </c>
      <c r="F390" s="17">
        <f t="shared" si="48"/>
        <v>9.8387975515174825E-3</v>
      </c>
      <c r="G390" s="17">
        <f t="shared" si="50"/>
        <v>-0.25934861278648974</v>
      </c>
      <c r="H390" s="17">
        <f t="shared" si="49"/>
        <v>-4.1814150686530008E-3</v>
      </c>
    </row>
    <row r="391" spans="1:8" x14ac:dyDescent="0.2">
      <c r="A391" s="14"/>
      <c r="B391" s="15" t="s">
        <v>367</v>
      </c>
      <c r="C391" s="16">
        <v>682</v>
      </c>
      <c r="D391" s="16">
        <v>534</v>
      </c>
      <c r="E391" s="17">
        <f t="shared" si="47"/>
        <v>1.3263837566610915E-2</v>
      </c>
      <c r="F391" s="17">
        <f t="shared" si="48"/>
        <v>8.55686953177579E-3</v>
      </c>
      <c r="G391" s="17">
        <f t="shared" si="50"/>
        <v>-0.21700879765395895</v>
      </c>
      <c r="H391" s="17">
        <f t="shared" si="49"/>
        <v>-2.8783694426076471E-3</v>
      </c>
    </row>
    <row r="392" spans="1:8" x14ac:dyDescent="0.2">
      <c r="A392" s="14"/>
      <c r="B392" s="15" t="s">
        <v>368</v>
      </c>
      <c r="C392" s="16">
        <v>207</v>
      </c>
      <c r="D392" s="16">
        <v>170</v>
      </c>
      <c r="E392" s="17">
        <f t="shared" si="47"/>
        <v>4.0258275312147493E-3</v>
      </c>
      <c r="F392" s="17">
        <f t="shared" si="48"/>
        <v>2.7240970419510945E-3</v>
      </c>
      <c r="G392" s="17">
        <f t="shared" si="50"/>
        <v>-0.17874396135265699</v>
      </c>
      <c r="H392" s="17">
        <f t="shared" si="49"/>
        <v>-7.1959236065191167E-4</v>
      </c>
    </row>
    <row r="393" spans="1:8" x14ac:dyDescent="0.2">
      <c r="A393" s="14"/>
      <c r="B393" s="15" t="s">
        <v>369</v>
      </c>
      <c r="C393" s="16">
        <v>132</v>
      </c>
      <c r="D393" s="16">
        <v>247</v>
      </c>
      <c r="E393" s="17">
        <f t="shared" si="47"/>
        <v>2.5671943677311447E-3</v>
      </c>
      <c r="F393" s="17">
        <f t="shared" si="48"/>
        <v>3.9579527609524727E-3</v>
      </c>
      <c r="G393" s="17">
        <f t="shared" si="50"/>
        <v>0.87121212121212122</v>
      </c>
      <c r="H393" s="17">
        <f t="shared" si="49"/>
        <v>2.2365708506748611E-3</v>
      </c>
    </row>
    <row r="394" spans="1:8" x14ac:dyDescent="0.2">
      <c r="A394" s="14"/>
      <c r="B394" s="15" t="s">
        <v>370</v>
      </c>
      <c r="C394" s="16">
        <v>11</v>
      </c>
      <c r="D394" s="16">
        <v>57</v>
      </c>
      <c r="E394" s="17">
        <f t="shared" si="47"/>
        <v>2.139328639775954E-4</v>
      </c>
      <c r="F394" s="17">
        <f t="shared" si="48"/>
        <v>9.1337371406595522E-4</v>
      </c>
      <c r="G394" s="17">
        <f t="shared" si="50"/>
        <v>4.1818181818181817</v>
      </c>
      <c r="H394" s="17">
        <f t="shared" si="49"/>
        <v>8.9462834026994434E-4</v>
      </c>
    </row>
    <row r="395" spans="1:8" x14ac:dyDescent="0.2">
      <c r="A395" s="14"/>
      <c r="B395" s="15" t="s">
        <v>371</v>
      </c>
      <c r="C395" s="16">
        <v>206</v>
      </c>
      <c r="D395" s="16">
        <v>311</v>
      </c>
      <c r="E395" s="17">
        <f t="shared" si="47"/>
        <v>4.0063790890349687E-3</v>
      </c>
      <c r="F395" s="17">
        <f t="shared" si="48"/>
        <v>4.9834951767458256E-3</v>
      </c>
      <c r="G395" s="17">
        <f t="shared" si="50"/>
        <v>0.50970873786407767</v>
      </c>
      <c r="H395" s="17">
        <f t="shared" si="49"/>
        <v>2.042086428877047E-3</v>
      </c>
    </row>
    <row r="396" spans="1:8" x14ac:dyDescent="0.2">
      <c r="A396" s="14"/>
      <c r="B396" s="15" t="s">
        <v>372</v>
      </c>
      <c r="C396" s="16">
        <v>7</v>
      </c>
      <c r="D396" s="16">
        <v>12</v>
      </c>
      <c r="E396" s="17">
        <f t="shared" si="47"/>
        <v>1.3613909525846981E-4</v>
      </c>
      <c r="F396" s="17">
        <f t="shared" si="48"/>
        <v>1.9228920296125374E-4</v>
      </c>
      <c r="G396" s="17">
        <f t="shared" si="50"/>
        <v>0.7142857142857143</v>
      </c>
      <c r="H396" s="17">
        <f t="shared" si="49"/>
        <v>9.724221089890701E-5</v>
      </c>
    </row>
    <row r="397" spans="1:8" x14ac:dyDescent="0.2">
      <c r="A397" s="14"/>
      <c r="B397" s="15" t="s">
        <v>373</v>
      </c>
      <c r="C397" s="16">
        <v>15</v>
      </c>
      <c r="D397" s="16">
        <v>72</v>
      </c>
      <c r="E397" s="17">
        <f t="shared" si="47"/>
        <v>2.9172663269672099E-4</v>
      </c>
      <c r="F397" s="17">
        <f t="shared" si="48"/>
        <v>1.1537352177675222E-3</v>
      </c>
      <c r="G397" s="17">
        <f t="shared" si="50"/>
        <v>3.8</v>
      </c>
      <c r="H397" s="17">
        <f t="shared" si="49"/>
        <v>1.1085612042475398E-3</v>
      </c>
    </row>
    <row r="398" spans="1:8" x14ac:dyDescent="0.2">
      <c r="A398" s="14"/>
      <c r="B398" s="15" t="s">
        <v>374</v>
      </c>
      <c r="C398" s="16">
        <v>380</v>
      </c>
      <c r="D398" s="16">
        <v>476</v>
      </c>
      <c r="E398" s="17">
        <f t="shared" si="47"/>
        <v>7.3904080283169315E-3</v>
      </c>
      <c r="F398" s="17">
        <f t="shared" si="48"/>
        <v>7.627471717463064E-3</v>
      </c>
      <c r="G398" s="17">
        <f t="shared" si="50"/>
        <v>0.25263157894736843</v>
      </c>
      <c r="H398" s="17">
        <f t="shared" si="49"/>
        <v>1.8670504492590144E-3</v>
      </c>
    </row>
    <row r="399" spans="1:8" x14ac:dyDescent="0.2">
      <c r="A399" s="14"/>
      <c r="B399" s="15" t="s">
        <v>375</v>
      </c>
      <c r="C399" s="16">
        <v>9</v>
      </c>
      <c r="D399" s="16">
        <v>13</v>
      </c>
      <c r="E399" s="17">
        <f t="shared" si="47"/>
        <v>1.7503597961803259E-4</v>
      </c>
      <c r="F399" s="17">
        <f t="shared" si="48"/>
        <v>2.0831330320802486E-4</v>
      </c>
      <c r="G399" s="17">
        <f t="shared" si="50"/>
        <v>0.44444444444444442</v>
      </c>
      <c r="H399" s="17">
        <f t="shared" si="49"/>
        <v>7.7793768719125591E-5</v>
      </c>
    </row>
    <row r="400" spans="1:8" x14ac:dyDescent="0.2">
      <c r="A400" s="14"/>
      <c r="B400" s="15" t="s">
        <v>376</v>
      </c>
      <c r="C400" s="16">
        <v>5</v>
      </c>
      <c r="D400" s="16">
        <v>81</v>
      </c>
      <c r="E400" s="17">
        <f t="shared" si="47"/>
        <v>9.7242210898906996E-5</v>
      </c>
      <c r="F400" s="17">
        <f t="shared" si="48"/>
        <v>1.2979521199884627E-3</v>
      </c>
      <c r="G400" s="17">
        <f t="shared" si="50"/>
        <v>15.2</v>
      </c>
      <c r="H400" s="17">
        <f t="shared" si="49"/>
        <v>1.4780816056633862E-3</v>
      </c>
    </row>
    <row r="401" spans="1:8" x14ac:dyDescent="0.2">
      <c r="A401" s="14"/>
      <c r="B401" s="15" t="s">
        <v>377</v>
      </c>
      <c r="C401" s="16">
        <v>23</v>
      </c>
      <c r="D401" s="16">
        <v>93</v>
      </c>
      <c r="E401" s="17">
        <f t="shared" si="47"/>
        <v>4.4731417013497217E-4</v>
      </c>
      <c r="F401" s="17">
        <f t="shared" si="48"/>
        <v>1.4902413229497165E-3</v>
      </c>
      <c r="G401" s="17">
        <f t="shared" si="50"/>
        <v>3.0434782608695654</v>
      </c>
      <c r="H401" s="17">
        <f t="shared" si="49"/>
        <v>1.3613909525846981E-3</v>
      </c>
    </row>
    <row r="402" spans="1:8" x14ac:dyDescent="0.2">
      <c r="A402" s="14"/>
      <c r="B402" s="15" t="s">
        <v>378</v>
      </c>
      <c r="C402" s="16">
        <v>9164</v>
      </c>
      <c r="D402" s="16">
        <v>17297</v>
      </c>
      <c r="E402" s="17">
        <f t="shared" si="47"/>
        <v>0.17822552413551673</v>
      </c>
      <c r="F402" s="17">
        <f t="shared" si="48"/>
        <v>0.27716886196840046</v>
      </c>
      <c r="G402" s="17">
        <f t="shared" si="50"/>
        <v>0.88749454386730686</v>
      </c>
      <c r="H402" s="17">
        <f t="shared" si="49"/>
        <v>0.1581741802481621</v>
      </c>
    </row>
    <row r="403" spans="1:8" x14ac:dyDescent="0.2">
      <c r="A403" s="14"/>
      <c r="B403" s="15" t="s">
        <v>379</v>
      </c>
      <c r="C403" s="16">
        <v>60</v>
      </c>
      <c r="D403" s="16">
        <v>71</v>
      </c>
      <c r="E403" s="17">
        <f t="shared" si="47"/>
        <v>1.166906530786884E-3</v>
      </c>
      <c r="F403" s="17">
        <f t="shared" si="48"/>
        <v>1.1377111175207512E-3</v>
      </c>
      <c r="G403" s="17">
        <f t="shared" si="50"/>
        <v>0.18333333333333332</v>
      </c>
      <c r="H403" s="17">
        <f t="shared" si="49"/>
        <v>2.1393286397759537E-4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1.6024100246771145E-5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1977</v>
      </c>
      <c r="D405" s="16">
        <v>948</v>
      </c>
      <c r="E405" s="17">
        <f t="shared" si="47"/>
        <v>3.844957018942783E-2</v>
      </c>
      <c r="F405" s="17">
        <f t="shared" si="48"/>
        <v>1.5190847033939045E-2</v>
      </c>
      <c r="G405" s="17">
        <f t="shared" si="50"/>
        <v>-0.52048558421851288</v>
      </c>
      <c r="H405" s="17">
        <f t="shared" si="49"/>
        <v>-2.0012447002995062E-2</v>
      </c>
    </row>
    <row r="406" spans="1:8" x14ac:dyDescent="0.2">
      <c r="A406" s="14"/>
      <c r="B406" s="15" t="s">
        <v>382</v>
      </c>
      <c r="C406" s="16">
        <v>2664</v>
      </c>
      <c r="D406" s="16">
        <v>1270</v>
      </c>
      <c r="E406" s="17">
        <f t="shared" si="47"/>
        <v>5.1810649966937648E-2</v>
      </c>
      <c r="F406" s="17">
        <f t="shared" si="48"/>
        <v>2.0350607313399351E-2</v>
      </c>
      <c r="G406" s="17">
        <f t="shared" si="50"/>
        <v>-0.52327327327327322</v>
      </c>
      <c r="H406" s="17">
        <f t="shared" si="49"/>
        <v>-2.7111128398615267E-2</v>
      </c>
    </row>
    <row r="407" spans="1:8" x14ac:dyDescent="0.2">
      <c r="A407" s="14"/>
      <c r="B407" s="15" t="s">
        <v>383</v>
      </c>
      <c r="C407" s="16">
        <v>516</v>
      </c>
      <c r="D407" s="16">
        <v>360</v>
      </c>
      <c r="E407" s="17">
        <f t="shared" si="47"/>
        <v>1.0035396164767202E-2</v>
      </c>
      <c r="F407" s="17">
        <f t="shared" si="48"/>
        <v>5.7686760888376121E-3</v>
      </c>
      <c r="G407" s="17">
        <f t="shared" si="50"/>
        <v>-0.30232558139534882</v>
      </c>
      <c r="H407" s="17">
        <f t="shared" si="49"/>
        <v>-3.0339569800458981E-3</v>
      </c>
    </row>
    <row r="408" spans="1:8" x14ac:dyDescent="0.2">
      <c r="A408" s="14"/>
      <c r="B408" s="15" t="s">
        <v>384</v>
      </c>
      <c r="C408" s="16">
        <v>2</v>
      </c>
      <c r="D408" s="16">
        <v>4</v>
      </c>
      <c r="E408" s="17">
        <f t="shared" si="47"/>
        <v>3.8896884359562796E-5</v>
      </c>
      <c r="F408" s="17">
        <f t="shared" si="48"/>
        <v>6.4096400987084578E-5</v>
      </c>
      <c r="G408" s="17">
        <f t="shared" si="50"/>
        <v>1</v>
      </c>
      <c r="H408" s="17">
        <f t="shared" si="49"/>
        <v>3.8896884359562796E-5</v>
      </c>
    </row>
    <row r="409" spans="1:8" x14ac:dyDescent="0.2">
      <c r="A409" s="14"/>
      <c r="B409" s="15" t="s">
        <v>385</v>
      </c>
      <c r="C409" s="16">
        <v>51</v>
      </c>
      <c r="D409" s="16">
        <v>53</v>
      </c>
      <c r="E409" s="17">
        <f t="shared" si="47"/>
        <v>9.9187055116885139E-4</v>
      </c>
      <c r="F409" s="17">
        <f t="shared" si="48"/>
        <v>8.4927731307887062E-4</v>
      </c>
      <c r="G409" s="17">
        <f t="shared" si="50"/>
        <v>3.9215686274509803E-2</v>
      </c>
      <c r="H409" s="17">
        <f t="shared" si="49"/>
        <v>3.8896884359562802E-5</v>
      </c>
    </row>
    <row r="410" spans="1:8" ht="25.5" x14ac:dyDescent="0.2">
      <c r="A410" s="14"/>
      <c r="B410" s="15" t="s">
        <v>386</v>
      </c>
      <c r="C410" s="16">
        <v>61</v>
      </c>
      <c r="D410" s="16">
        <v>228</v>
      </c>
      <c r="E410" s="17">
        <f t="shared" si="47"/>
        <v>1.1863549729666653E-3</v>
      </c>
      <c r="F410" s="17">
        <f t="shared" si="48"/>
        <v>3.6534948562638209E-3</v>
      </c>
      <c r="G410" s="17">
        <f t="shared" si="50"/>
        <v>2.737704918032787</v>
      </c>
      <c r="H410" s="17">
        <f t="shared" si="49"/>
        <v>3.2478898440234938E-3</v>
      </c>
    </row>
    <row r="411" spans="1:8" x14ac:dyDescent="0.2">
      <c r="A411" s="14"/>
      <c r="B411" s="15" t="s">
        <v>387</v>
      </c>
      <c r="C411" s="16">
        <v>41</v>
      </c>
      <c r="D411" s="16">
        <v>55</v>
      </c>
      <c r="E411" s="17">
        <f t="shared" si="47"/>
        <v>7.973861293710374E-4</v>
      </c>
      <c r="F411" s="17">
        <f t="shared" si="48"/>
        <v>8.8132551357241286E-4</v>
      </c>
      <c r="G411" s="17">
        <f t="shared" si="50"/>
        <v>0.34146341463414637</v>
      </c>
      <c r="H411" s="17">
        <f t="shared" si="49"/>
        <v>2.7227819051693961E-4</v>
      </c>
    </row>
    <row r="412" spans="1:8" x14ac:dyDescent="0.2">
      <c r="A412" s="14"/>
      <c r="B412" s="15" t="s">
        <v>388</v>
      </c>
      <c r="C412" s="16">
        <v>39</v>
      </c>
      <c r="D412" s="16">
        <v>110</v>
      </c>
      <c r="E412" s="17">
        <f t="shared" si="47"/>
        <v>7.5848924501147454E-4</v>
      </c>
      <c r="F412" s="17">
        <f t="shared" si="48"/>
        <v>1.7626510271448257E-3</v>
      </c>
      <c r="G412" s="17">
        <f t="shared" si="50"/>
        <v>1.8205128205128205</v>
      </c>
      <c r="H412" s="17">
        <f t="shared" si="49"/>
        <v>1.3808393947644792E-3</v>
      </c>
    </row>
    <row r="413" spans="1:8" x14ac:dyDescent="0.2">
      <c r="A413" s="14"/>
      <c r="B413" s="15" t="s">
        <v>389</v>
      </c>
      <c r="C413" s="16">
        <v>54</v>
      </c>
      <c r="D413" s="16">
        <v>154</v>
      </c>
      <c r="E413" s="17">
        <f t="shared" si="47"/>
        <v>1.0502158777081956E-3</v>
      </c>
      <c r="F413" s="17">
        <f t="shared" si="48"/>
        <v>2.4677114380027561E-3</v>
      </c>
      <c r="G413" s="17">
        <f t="shared" si="50"/>
        <v>1.8518518518518519</v>
      </c>
      <c r="H413" s="17">
        <f t="shared" si="49"/>
        <v>1.9448442179781399E-3</v>
      </c>
    </row>
    <row r="414" spans="1:8" x14ac:dyDescent="0.2">
      <c r="A414" s="14"/>
      <c r="B414" s="15" t="s">
        <v>390</v>
      </c>
      <c r="C414" s="16">
        <v>49</v>
      </c>
      <c r="D414" s="16">
        <v>1</v>
      </c>
      <c r="E414" s="17">
        <f t="shared" si="47"/>
        <v>9.5297366680928853E-4</v>
      </c>
      <c r="F414" s="17">
        <f t="shared" si="48"/>
        <v>1.6024100246771145E-5</v>
      </c>
      <c r="G414" s="17">
        <f t="shared" si="50"/>
        <v>-0.97959183673469385</v>
      </c>
      <c r="H414" s="17">
        <f t="shared" si="49"/>
        <v>-9.335252246295071E-4</v>
      </c>
    </row>
    <row r="415" spans="1:8" ht="25.5" x14ac:dyDescent="0.2">
      <c r="A415" s="14"/>
      <c r="B415" s="15" t="s">
        <v>391</v>
      </c>
      <c r="C415" s="16">
        <v>59</v>
      </c>
      <c r="D415" s="16">
        <v>73</v>
      </c>
      <c r="E415" s="17">
        <f t="shared" si="47"/>
        <v>1.1474580886071026E-3</v>
      </c>
      <c r="F415" s="17">
        <f t="shared" si="48"/>
        <v>1.1697593180142935E-3</v>
      </c>
      <c r="G415" s="17">
        <f t="shared" si="50"/>
        <v>0.23728813559322035</v>
      </c>
      <c r="H415" s="17">
        <f t="shared" si="49"/>
        <v>2.7227819051693961E-4</v>
      </c>
    </row>
    <row r="416" spans="1:8" ht="25.5" x14ac:dyDescent="0.2">
      <c r="A416" s="14"/>
      <c r="B416" s="15" t="s">
        <v>392</v>
      </c>
      <c r="C416" s="16">
        <v>22</v>
      </c>
      <c r="D416" s="16">
        <v>45</v>
      </c>
      <c r="E416" s="17">
        <f t="shared" si="47"/>
        <v>4.2786572795519079E-4</v>
      </c>
      <c r="F416" s="17">
        <f t="shared" si="48"/>
        <v>7.2108451110470151E-4</v>
      </c>
      <c r="G416" s="17">
        <f t="shared" si="50"/>
        <v>1.0454545454545454</v>
      </c>
      <c r="H416" s="17">
        <f t="shared" si="49"/>
        <v>4.4731417013497217E-4</v>
      </c>
    </row>
    <row r="417" spans="1:8" x14ac:dyDescent="0.2">
      <c r="A417" s="14"/>
      <c r="B417" s="15" t="s">
        <v>393</v>
      </c>
      <c r="C417" s="16">
        <v>92</v>
      </c>
      <c r="D417" s="16">
        <v>102</v>
      </c>
      <c r="E417" s="17">
        <f t="shared" si="47"/>
        <v>1.7892566805398887E-3</v>
      </c>
      <c r="F417" s="17">
        <f t="shared" si="48"/>
        <v>1.6344582251706567E-3</v>
      </c>
      <c r="G417" s="17">
        <f t="shared" si="50"/>
        <v>0.10869565217391304</v>
      </c>
      <c r="H417" s="17">
        <f t="shared" si="49"/>
        <v>1.9448442179781399E-4</v>
      </c>
    </row>
    <row r="418" spans="1:8" x14ac:dyDescent="0.2">
      <c r="A418" s="14"/>
      <c r="B418" s="15" t="s">
        <v>394</v>
      </c>
      <c r="C418" s="16">
        <v>409</v>
      </c>
      <c r="D418" s="16">
        <v>325</v>
      </c>
      <c r="E418" s="17">
        <f t="shared" si="47"/>
        <v>7.9544128515305918E-3</v>
      </c>
      <c r="F418" s="17">
        <f t="shared" si="48"/>
        <v>5.2078325802006218E-3</v>
      </c>
      <c r="G418" s="17">
        <f t="shared" si="50"/>
        <v>-0.20537897310513448</v>
      </c>
      <c r="H418" s="17">
        <f t="shared" si="49"/>
        <v>-1.6336691431016374E-3</v>
      </c>
    </row>
    <row r="419" spans="1:8" x14ac:dyDescent="0.2">
      <c r="A419" s="14"/>
      <c r="B419" s="15" t="s">
        <v>395</v>
      </c>
      <c r="C419" s="16">
        <v>23</v>
      </c>
      <c r="D419" s="16">
        <v>22</v>
      </c>
      <c r="E419" s="17">
        <f t="shared" si="47"/>
        <v>4.4731417013497217E-4</v>
      </c>
      <c r="F419" s="17">
        <f t="shared" si="48"/>
        <v>3.5253020542896517E-4</v>
      </c>
      <c r="G419" s="17">
        <f t="shared" si="50"/>
        <v>-4.3478260869565216E-2</v>
      </c>
      <c r="H419" s="17">
        <f t="shared" si="49"/>
        <v>-1.9448442179781398E-5</v>
      </c>
    </row>
    <row r="420" spans="1:8" x14ac:dyDescent="0.2">
      <c r="A420" s="14"/>
      <c r="B420" s="15" t="s">
        <v>396</v>
      </c>
      <c r="C420" s="16">
        <v>134</v>
      </c>
      <c r="D420" s="16">
        <v>102</v>
      </c>
      <c r="E420" s="17">
        <f t="shared" ref="E420:E483" si="51">+IF(C420=0,"",C420/C$356)</f>
        <v>2.6060912520907077E-3</v>
      </c>
      <c r="F420" s="17">
        <f t="shared" ref="F420:F483" si="52">+IF(D420=0,"",D420/D$356)</f>
        <v>1.6344582251706567E-3</v>
      </c>
      <c r="G420" s="17">
        <f t="shared" si="50"/>
        <v>-0.23880597014925373</v>
      </c>
      <c r="H420" s="17">
        <f t="shared" ref="H420:H483" si="53">+IF(OR(AND(E420=""),(G420="")),"",E420*G420)</f>
        <v>-6.2235014975300484E-4</v>
      </c>
    </row>
    <row r="421" spans="1:8" x14ac:dyDescent="0.2">
      <c r="A421" s="14"/>
      <c r="B421" s="15" t="s">
        <v>397</v>
      </c>
      <c r="C421" s="16">
        <v>12</v>
      </c>
      <c r="D421" s="16">
        <v>17</v>
      </c>
      <c r="E421" s="17">
        <f t="shared" si="51"/>
        <v>2.333813061573768E-4</v>
      </c>
      <c r="F421" s="17">
        <f t="shared" si="52"/>
        <v>2.7240970419510944E-4</v>
      </c>
      <c r="G421" s="17">
        <f t="shared" ref="G421:G484" si="54">+IF(AND(C421=0,D421=0)," ",IF(C421=0,1,IF(D421=0,-1,(D421-C421)/C421)))</f>
        <v>0.41666666666666669</v>
      </c>
      <c r="H421" s="17">
        <f t="shared" si="53"/>
        <v>9.724221089890701E-5</v>
      </c>
    </row>
    <row r="422" spans="1:8" x14ac:dyDescent="0.2">
      <c r="A422" s="14"/>
      <c r="B422" s="15" t="s">
        <v>398</v>
      </c>
      <c r="C422" s="16">
        <v>0</v>
      </c>
      <c r="D422" s="16">
        <v>4</v>
      </c>
      <c r="E422" s="17" t="str">
        <f t="shared" si="51"/>
        <v/>
      </c>
      <c r="F422" s="17">
        <f t="shared" si="52"/>
        <v>6.4096400987084578E-5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33</v>
      </c>
      <c r="D423" s="16">
        <v>18</v>
      </c>
      <c r="E423" s="17">
        <f t="shared" si="51"/>
        <v>6.4179859193278616E-4</v>
      </c>
      <c r="F423" s="17">
        <f t="shared" si="52"/>
        <v>2.8843380444188056E-4</v>
      </c>
      <c r="G423" s="17">
        <f t="shared" si="54"/>
        <v>-0.45454545454545453</v>
      </c>
      <c r="H423" s="17">
        <f t="shared" si="53"/>
        <v>-2.9172663269672099E-4</v>
      </c>
    </row>
    <row r="424" spans="1:8" x14ac:dyDescent="0.2">
      <c r="A424" s="14"/>
      <c r="B424" s="15" t="s">
        <v>400</v>
      </c>
      <c r="C424" s="16">
        <v>114</v>
      </c>
      <c r="D424" s="16">
        <v>30</v>
      </c>
      <c r="E424" s="17">
        <f t="shared" si="51"/>
        <v>2.2171224084950795E-3</v>
      </c>
      <c r="F424" s="17">
        <f t="shared" si="52"/>
        <v>4.8072300740313432E-4</v>
      </c>
      <c r="G424" s="17">
        <f t="shared" si="54"/>
        <v>-0.73684210526315785</v>
      </c>
      <c r="H424" s="17">
        <f t="shared" si="53"/>
        <v>-1.6336691431016374E-3</v>
      </c>
    </row>
    <row r="425" spans="1:8" x14ac:dyDescent="0.2">
      <c r="A425" s="14"/>
      <c r="B425" s="15" t="s">
        <v>401</v>
      </c>
      <c r="C425" s="16">
        <v>28</v>
      </c>
      <c r="D425" s="16">
        <v>34</v>
      </c>
      <c r="E425" s="17">
        <f t="shared" si="51"/>
        <v>5.4455638103387922E-4</v>
      </c>
      <c r="F425" s="17">
        <f t="shared" si="52"/>
        <v>5.4481940839021888E-4</v>
      </c>
      <c r="G425" s="17">
        <f t="shared" si="54"/>
        <v>0.21428571428571427</v>
      </c>
      <c r="H425" s="17">
        <f t="shared" si="53"/>
        <v>1.166906530786884E-4</v>
      </c>
    </row>
    <row r="426" spans="1:8" x14ac:dyDescent="0.2">
      <c r="A426" s="14"/>
      <c r="B426" s="15" t="s">
        <v>402</v>
      </c>
      <c r="C426" s="16">
        <v>1</v>
      </c>
      <c r="D426" s="16">
        <v>4</v>
      </c>
      <c r="E426" s="17">
        <f t="shared" si="51"/>
        <v>1.9448442179781398E-5</v>
      </c>
      <c r="F426" s="17">
        <f t="shared" si="52"/>
        <v>6.4096400987084578E-5</v>
      </c>
      <c r="G426" s="17">
        <f t="shared" si="54"/>
        <v>3</v>
      </c>
      <c r="H426" s="17">
        <f t="shared" si="53"/>
        <v>5.8345326539344194E-5</v>
      </c>
    </row>
    <row r="427" spans="1:8" x14ac:dyDescent="0.2">
      <c r="A427" s="14"/>
      <c r="B427" s="15" t="s">
        <v>403</v>
      </c>
      <c r="C427" s="16">
        <v>160</v>
      </c>
      <c r="D427" s="16">
        <v>78</v>
      </c>
      <c r="E427" s="17">
        <f t="shared" si="51"/>
        <v>3.1117507487650239E-3</v>
      </c>
      <c r="F427" s="17">
        <f t="shared" si="52"/>
        <v>1.2498798192481493E-3</v>
      </c>
      <c r="G427" s="17">
        <f t="shared" si="54"/>
        <v>-0.51249999999999996</v>
      </c>
      <c r="H427" s="17">
        <f t="shared" si="53"/>
        <v>-1.5947722587420746E-3</v>
      </c>
    </row>
    <row r="428" spans="1:8" x14ac:dyDescent="0.2">
      <c r="A428" s="14"/>
      <c r="B428" s="15" t="s">
        <v>404</v>
      </c>
      <c r="C428" s="16">
        <v>1144</v>
      </c>
      <c r="D428" s="16">
        <v>1056</v>
      </c>
      <c r="E428" s="17">
        <f t="shared" si="51"/>
        <v>2.2249017853669922E-2</v>
      </c>
      <c r="F428" s="17">
        <f t="shared" si="52"/>
        <v>1.6921449860590326E-2</v>
      </c>
      <c r="G428" s="17">
        <f t="shared" si="54"/>
        <v>-7.6923076923076927E-2</v>
      </c>
      <c r="H428" s="17">
        <f t="shared" si="53"/>
        <v>-1.7114629118207634E-3</v>
      </c>
    </row>
    <row r="429" spans="1:8" x14ac:dyDescent="0.2">
      <c r="A429" s="14"/>
      <c r="B429" s="15" t="s">
        <v>405</v>
      </c>
      <c r="C429" s="16">
        <v>8</v>
      </c>
      <c r="D429" s="16">
        <v>4</v>
      </c>
      <c r="E429" s="17">
        <f t="shared" si="51"/>
        <v>1.5558753743825118E-4</v>
      </c>
      <c r="F429" s="17">
        <f t="shared" si="52"/>
        <v>6.4096400987084578E-5</v>
      </c>
      <c r="G429" s="17">
        <f t="shared" si="54"/>
        <v>-0.5</v>
      </c>
      <c r="H429" s="17">
        <f t="shared" si="53"/>
        <v>-7.7793768719125591E-5</v>
      </c>
    </row>
    <row r="430" spans="1:8" x14ac:dyDescent="0.2">
      <c r="A430" s="14"/>
      <c r="B430" s="15" t="s">
        <v>406</v>
      </c>
      <c r="C430" s="16">
        <v>73</v>
      </c>
      <c r="D430" s="16">
        <v>646</v>
      </c>
      <c r="E430" s="17">
        <f t="shared" si="51"/>
        <v>1.4197362791240422E-3</v>
      </c>
      <c r="F430" s="17">
        <f t="shared" si="52"/>
        <v>1.0351568759414159E-2</v>
      </c>
      <c r="G430" s="17">
        <f t="shared" si="54"/>
        <v>7.8493150684931505</v>
      </c>
      <c r="H430" s="17">
        <f t="shared" si="53"/>
        <v>1.1143957369014742E-2</v>
      </c>
    </row>
    <row r="431" spans="1:8" x14ac:dyDescent="0.2">
      <c r="A431" s="14"/>
      <c r="B431" s="15" t="s">
        <v>407</v>
      </c>
      <c r="C431" s="16">
        <v>70</v>
      </c>
      <c r="D431" s="16">
        <v>50</v>
      </c>
      <c r="E431" s="17">
        <f t="shared" si="51"/>
        <v>1.3613909525846981E-3</v>
      </c>
      <c r="F431" s="17">
        <f t="shared" si="52"/>
        <v>8.0120501233855719E-4</v>
      </c>
      <c r="G431" s="17">
        <f t="shared" si="54"/>
        <v>-0.2857142857142857</v>
      </c>
      <c r="H431" s="17">
        <f t="shared" si="53"/>
        <v>-3.8896884359562798E-4</v>
      </c>
    </row>
    <row r="432" spans="1:8" x14ac:dyDescent="0.2">
      <c r="A432" s="14"/>
      <c r="B432" s="15" t="s">
        <v>408</v>
      </c>
      <c r="C432" s="16">
        <v>217</v>
      </c>
      <c r="D432" s="16">
        <v>239</v>
      </c>
      <c r="E432" s="17">
        <f t="shared" si="51"/>
        <v>4.2203119530125639E-3</v>
      </c>
      <c r="F432" s="17">
        <f t="shared" si="52"/>
        <v>3.8297599589783033E-3</v>
      </c>
      <c r="G432" s="17">
        <f t="shared" si="54"/>
        <v>0.10138248847926268</v>
      </c>
      <c r="H432" s="17">
        <f t="shared" si="53"/>
        <v>4.2786572795519085E-4</v>
      </c>
    </row>
    <row r="433" spans="1:8" x14ac:dyDescent="0.2">
      <c r="A433" s="14"/>
      <c r="B433" s="15" t="s">
        <v>409</v>
      </c>
      <c r="C433" s="16">
        <v>93</v>
      </c>
      <c r="D433" s="16">
        <v>57</v>
      </c>
      <c r="E433" s="17">
        <f t="shared" si="51"/>
        <v>1.8087051227196702E-3</v>
      </c>
      <c r="F433" s="17">
        <f t="shared" si="52"/>
        <v>9.1337371406595522E-4</v>
      </c>
      <c r="G433" s="17">
        <f t="shared" si="54"/>
        <v>-0.38709677419354838</v>
      </c>
      <c r="H433" s="17">
        <f t="shared" si="53"/>
        <v>-7.0014391847213035E-4</v>
      </c>
    </row>
    <row r="434" spans="1:8" x14ac:dyDescent="0.2">
      <c r="A434" s="14"/>
      <c r="B434" s="15" t="s">
        <v>410</v>
      </c>
      <c r="C434" s="16">
        <v>7</v>
      </c>
      <c r="D434" s="16">
        <v>2</v>
      </c>
      <c r="E434" s="17">
        <f t="shared" si="51"/>
        <v>1.3613909525846981E-4</v>
      </c>
      <c r="F434" s="17">
        <f t="shared" si="52"/>
        <v>3.2048200493542289E-5</v>
      </c>
      <c r="G434" s="17">
        <f t="shared" si="54"/>
        <v>-0.7142857142857143</v>
      </c>
      <c r="H434" s="17">
        <f t="shared" si="53"/>
        <v>-9.724221089890701E-5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149</v>
      </c>
      <c r="D436" s="16">
        <v>94</v>
      </c>
      <c r="E436" s="17">
        <f t="shared" si="51"/>
        <v>2.8978178847874287E-3</v>
      </c>
      <c r="F436" s="17">
        <f t="shared" si="52"/>
        <v>1.5062654231964875E-3</v>
      </c>
      <c r="G436" s="17">
        <f t="shared" si="54"/>
        <v>-0.36912751677852351</v>
      </c>
      <c r="H436" s="17">
        <f t="shared" si="53"/>
        <v>-1.0696643198879771E-3</v>
      </c>
    </row>
    <row r="437" spans="1:8" x14ac:dyDescent="0.2">
      <c r="A437" s="14"/>
      <c r="B437" s="15" t="s">
        <v>413</v>
      </c>
      <c r="C437" s="16">
        <v>85</v>
      </c>
      <c r="D437" s="16">
        <v>124</v>
      </c>
      <c r="E437" s="17">
        <f t="shared" si="51"/>
        <v>1.653117585281419E-3</v>
      </c>
      <c r="F437" s="17">
        <f t="shared" si="52"/>
        <v>1.9869884305996218E-3</v>
      </c>
      <c r="G437" s="17">
        <f t="shared" si="54"/>
        <v>0.45882352941176469</v>
      </c>
      <c r="H437" s="17">
        <f t="shared" si="53"/>
        <v>7.5848924501147454E-4</v>
      </c>
    </row>
    <row r="438" spans="1:8" x14ac:dyDescent="0.2">
      <c r="A438" s="14"/>
      <c r="B438" s="15" t="s">
        <v>414</v>
      </c>
      <c r="C438" s="16">
        <v>8</v>
      </c>
      <c r="D438" s="16">
        <v>47</v>
      </c>
      <c r="E438" s="17">
        <f t="shared" si="51"/>
        <v>1.5558753743825118E-4</v>
      </c>
      <c r="F438" s="17">
        <f t="shared" si="52"/>
        <v>7.5313271159824376E-4</v>
      </c>
      <c r="G438" s="17">
        <f t="shared" si="54"/>
        <v>4.875</v>
      </c>
      <c r="H438" s="17">
        <f t="shared" si="53"/>
        <v>7.5848924501147454E-4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54</v>
      </c>
      <c r="D441" s="16">
        <v>31</v>
      </c>
      <c r="E441" s="17">
        <f t="shared" si="51"/>
        <v>1.0502158777081956E-3</v>
      </c>
      <c r="F441" s="17">
        <f t="shared" si="52"/>
        <v>4.9674710764990545E-4</v>
      </c>
      <c r="G441" s="17">
        <f t="shared" si="54"/>
        <v>-0.42592592592592593</v>
      </c>
      <c r="H441" s="17">
        <f t="shared" si="53"/>
        <v>-4.4731417013497217E-4</v>
      </c>
    </row>
    <row r="442" spans="1:8" ht="25.5" x14ac:dyDescent="0.2">
      <c r="A442" s="14"/>
      <c r="B442" s="15" t="s">
        <v>418</v>
      </c>
      <c r="C442" s="16">
        <v>206</v>
      </c>
      <c r="D442" s="16">
        <v>268</v>
      </c>
      <c r="E442" s="17">
        <f t="shared" si="51"/>
        <v>4.0063790890349687E-3</v>
      </c>
      <c r="F442" s="17">
        <f t="shared" si="52"/>
        <v>4.2944588661346667E-3</v>
      </c>
      <c r="G442" s="17">
        <f t="shared" si="54"/>
        <v>0.30097087378640774</v>
      </c>
      <c r="H442" s="17">
        <f t="shared" si="53"/>
        <v>1.2058034151464468E-3</v>
      </c>
    </row>
    <row r="443" spans="1:8" x14ac:dyDescent="0.2">
      <c r="A443" s="14"/>
      <c r="B443" s="15" t="s">
        <v>419</v>
      </c>
      <c r="C443" s="16">
        <v>50</v>
      </c>
      <c r="D443" s="16">
        <v>43</v>
      </c>
      <c r="E443" s="17">
        <f t="shared" si="51"/>
        <v>9.7242210898906996E-4</v>
      </c>
      <c r="F443" s="17">
        <f t="shared" si="52"/>
        <v>6.8903631061115916E-4</v>
      </c>
      <c r="G443" s="17">
        <f t="shared" si="54"/>
        <v>-0.14000000000000001</v>
      </c>
      <c r="H443" s="17">
        <f t="shared" si="53"/>
        <v>-1.3613909525846981E-4</v>
      </c>
    </row>
    <row r="444" spans="1:8" ht="25.5" x14ac:dyDescent="0.2">
      <c r="A444" s="14"/>
      <c r="B444" s="15" t="s">
        <v>420</v>
      </c>
      <c r="C444" s="16">
        <v>13</v>
      </c>
      <c r="D444" s="16">
        <v>5</v>
      </c>
      <c r="E444" s="17">
        <f t="shared" si="51"/>
        <v>2.5282974833715818E-4</v>
      </c>
      <c r="F444" s="17">
        <f t="shared" si="52"/>
        <v>8.0120501233855716E-5</v>
      </c>
      <c r="G444" s="17">
        <f t="shared" si="54"/>
        <v>-0.61538461538461542</v>
      </c>
      <c r="H444" s="17">
        <f t="shared" si="53"/>
        <v>-1.5558753743825118E-4</v>
      </c>
    </row>
    <row r="445" spans="1:8" ht="25.5" x14ac:dyDescent="0.2">
      <c r="A445" s="14"/>
      <c r="B445" s="15" t="s">
        <v>421</v>
      </c>
      <c r="C445" s="16">
        <v>1</v>
      </c>
      <c r="D445" s="16">
        <v>0</v>
      </c>
      <c r="E445" s="17">
        <f t="shared" si="51"/>
        <v>1.9448442179781398E-5</v>
      </c>
      <c r="F445" s="17" t="str">
        <f t="shared" si="52"/>
        <v/>
      </c>
      <c r="G445" s="17">
        <f t="shared" si="54"/>
        <v>-1</v>
      </c>
      <c r="H445" s="17">
        <f t="shared" si="53"/>
        <v>-1.9448442179781398E-5</v>
      </c>
    </row>
    <row r="446" spans="1:8" x14ac:dyDescent="0.2">
      <c r="A446" s="14"/>
      <c r="B446" s="15" t="s">
        <v>422</v>
      </c>
      <c r="C446" s="16">
        <v>2</v>
      </c>
      <c r="D446" s="16">
        <v>9</v>
      </c>
      <c r="E446" s="17">
        <f t="shared" si="51"/>
        <v>3.8896884359562796E-5</v>
      </c>
      <c r="F446" s="17">
        <f t="shared" si="52"/>
        <v>1.4421690222094028E-4</v>
      </c>
      <c r="G446" s="17">
        <f t="shared" si="54"/>
        <v>3.5</v>
      </c>
      <c r="H446" s="17">
        <f t="shared" si="53"/>
        <v>1.3613909525846978E-4</v>
      </c>
    </row>
    <row r="447" spans="1:8" x14ac:dyDescent="0.2">
      <c r="A447" s="14"/>
      <c r="B447" s="15" t="s">
        <v>423</v>
      </c>
      <c r="C447" s="16">
        <v>1</v>
      </c>
      <c r="D447" s="16">
        <v>4</v>
      </c>
      <c r="E447" s="17">
        <f t="shared" si="51"/>
        <v>1.9448442179781398E-5</v>
      </c>
      <c r="F447" s="17">
        <f t="shared" si="52"/>
        <v>6.4096400987084578E-5</v>
      </c>
      <c r="G447" s="17">
        <f t="shared" si="54"/>
        <v>3</v>
      </c>
      <c r="H447" s="17">
        <f t="shared" si="53"/>
        <v>5.8345326539344194E-5</v>
      </c>
    </row>
    <row r="448" spans="1:8" x14ac:dyDescent="0.2">
      <c r="A448" s="14"/>
      <c r="B448" s="15" t="s">
        <v>424</v>
      </c>
      <c r="C448" s="16">
        <v>9</v>
      </c>
      <c r="D448" s="16">
        <v>2</v>
      </c>
      <c r="E448" s="17">
        <f t="shared" si="51"/>
        <v>1.7503597961803259E-4</v>
      </c>
      <c r="F448" s="17">
        <f t="shared" si="52"/>
        <v>3.2048200493542289E-5</v>
      </c>
      <c r="G448" s="17">
        <f t="shared" si="54"/>
        <v>-0.77777777777777779</v>
      </c>
      <c r="H448" s="17">
        <f t="shared" si="53"/>
        <v>-1.3613909525846981E-4</v>
      </c>
    </row>
    <row r="449" spans="1:8" x14ac:dyDescent="0.2">
      <c r="A449" s="14"/>
      <c r="B449" s="15" t="s">
        <v>425</v>
      </c>
      <c r="C449" s="16">
        <v>1</v>
      </c>
      <c r="D449" s="16">
        <v>3</v>
      </c>
      <c r="E449" s="17">
        <f t="shared" si="51"/>
        <v>1.9448442179781398E-5</v>
      </c>
      <c r="F449" s="17">
        <f t="shared" si="52"/>
        <v>4.8072300740313434E-5</v>
      </c>
      <c r="G449" s="17">
        <f t="shared" si="54"/>
        <v>2</v>
      </c>
      <c r="H449" s="17">
        <f t="shared" si="53"/>
        <v>3.8896884359562796E-5</v>
      </c>
    </row>
    <row r="450" spans="1:8" x14ac:dyDescent="0.2">
      <c r="A450" s="14"/>
      <c r="B450" s="15" t="s">
        <v>426</v>
      </c>
      <c r="C450" s="16">
        <v>1</v>
      </c>
      <c r="D450" s="16">
        <v>36</v>
      </c>
      <c r="E450" s="17">
        <f t="shared" si="51"/>
        <v>1.9448442179781398E-5</v>
      </c>
      <c r="F450" s="17">
        <f t="shared" si="52"/>
        <v>5.7686760888376112E-4</v>
      </c>
      <c r="G450" s="17">
        <f t="shared" si="54"/>
        <v>35</v>
      </c>
      <c r="H450" s="17">
        <f t="shared" si="53"/>
        <v>6.8069547629234892E-4</v>
      </c>
    </row>
    <row r="451" spans="1:8" x14ac:dyDescent="0.2">
      <c r="A451" s="14"/>
      <c r="B451" s="15" t="s">
        <v>427</v>
      </c>
      <c r="C451" s="16">
        <v>16</v>
      </c>
      <c r="D451" s="16">
        <v>33</v>
      </c>
      <c r="E451" s="17">
        <f t="shared" si="51"/>
        <v>3.1117507487650237E-4</v>
      </c>
      <c r="F451" s="17">
        <f t="shared" si="52"/>
        <v>5.287953081434477E-4</v>
      </c>
      <c r="G451" s="17">
        <f t="shared" si="54"/>
        <v>1.0625</v>
      </c>
      <c r="H451" s="17">
        <f t="shared" si="53"/>
        <v>3.3062351705628374E-4</v>
      </c>
    </row>
    <row r="452" spans="1:8" x14ac:dyDescent="0.2">
      <c r="A452" s="14"/>
      <c r="B452" s="15" t="s">
        <v>428</v>
      </c>
      <c r="C452" s="16">
        <v>1121</v>
      </c>
      <c r="D452" s="16">
        <v>697</v>
      </c>
      <c r="E452" s="17">
        <f t="shared" si="51"/>
        <v>2.180170368353495E-2</v>
      </c>
      <c r="F452" s="17">
        <f t="shared" si="52"/>
        <v>1.1168797871999488E-2</v>
      </c>
      <c r="G452" s="17">
        <f t="shared" si="54"/>
        <v>-0.37823371989295274</v>
      </c>
      <c r="H452" s="17">
        <f t="shared" si="53"/>
        <v>-8.246139484227314E-3</v>
      </c>
    </row>
    <row r="453" spans="1:8" x14ac:dyDescent="0.2">
      <c r="A453" s="14"/>
      <c r="B453" s="15" t="s">
        <v>429</v>
      </c>
      <c r="C453" s="16">
        <v>145</v>
      </c>
      <c r="D453" s="16">
        <v>212</v>
      </c>
      <c r="E453" s="17">
        <f t="shared" si="51"/>
        <v>2.8200241160683029E-3</v>
      </c>
      <c r="F453" s="17">
        <f t="shared" si="52"/>
        <v>3.3971092523154825E-3</v>
      </c>
      <c r="G453" s="17">
        <f t="shared" si="54"/>
        <v>0.46206896551724136</v>
      </c>
      <c r="H453" s="17">
        <f t="shared" si="53"/>
        <v>1.3030456260453536E-3</v>
      </c>
    </row>
    <row r="454" spans="1:8" x14ac:dyDescent="0.2">
      <c r="A454" s="14"/>
      <c r="B454" s="15" t="s">
        <v>430</v>
      </c>
      <c r="C454" s="16">
        <v>15</v>
      </c>
      <c r="D454" s="16">
        <v>61</v>
      </c>
      <c r="E454" s="17">
        <f t="shared" si="51"/>
        <v>2.9172663269672099E-4</v>
      </c>
      <c r="F454" s="17">
        <f t="shared" si="52"/>
        <v>9.7747011505303983E-4</v>
      </c>
      <c r="G454" s="17">
        <f t="shared" si="54"/>
        <v>3.0666666666666669</v>
      </c>
      <c r="H454" s="17">
        <f t="shared" si="53"/>
        <v>8.9462834026994445E-4</v>
      </c>
    </row>
    <row r="455" spans="1:8" x14ac:dyDescent="0.2">
      <c r="A455" s="14"/>
      <c r="B455" s="15" t="s">
        <v>431</v>
      </c>
      <c r="C455" s="16">
        <v>533</v>
      </c>
      <c r="D455" s="16">
        <v>235</v>
      </c>
      <c r="E455" s="17">
        <f t="shared" si="51"/>
        <v>1.0366019681823485E-2</v>
      </c>
      <c r="F455" s="17">
        <f t="shared" si="52"/>
        <v>3.7656635579912186E-3</v>
      </c>
      <c r="G455" s="17">
        <f t="shared" si="54"/>
        <v>-0.55909943714821764</v>
      </c>
      <c r="H455" s="17">
        <f t="shared" si="53"/>
        <v>-5.7956357695748565E-3</v>
      </c>
    </row>
    <row r="456" spans="1:8" x14ac:dyDescent="0.2">
      <c r="A456" s="14"/>
      <c r="B456" s="15" t="s">
        <v>432</v>
      </c>
      <c r="C456" s="16">
        <v>0</v>
      </c>
      <c r="D456" s="16">
        <v>2</v>
      </c>
      <c r="E456" s="17" t="str">
        <f t="shared" si="51"/>
        <v/>
      </c>
      <c r="F456" s="17">
        <f t="shared" si="52"/>
        <v>3.2048200493542289E-5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20</v>
      </c>
      <c r="E457" s="17" t="str">
        <f t="shared" si="51"/>
        <v/>
      </c>
      <c r="F457" s="17">
        <f t="shared" si="52"/>
        <v>3.2048200493542286E-4</v>
      </c>
      <c r="G457" s="17">
        <f t="shared" si="54"/>
        <v>1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4</v>
      </c>
      <c r="E458" s="17" t="str">
        <f t="shared" si="51"/>
        <v/>
      </c>
      <c r="F458" s="17">
        <f t="shared" si="52"/>
        <v>6.4096400987084578E-5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2</v>
      </c>
      <c r="D459" s="16">
        <v>3</v>
      </c>
      <c r="E459" s="17">
        <f t="shared" si="51"/>
        <v>3.8896884359562796E-5</v>
      </c>
      <c r="F459" s="17">
        <f t="shared" si="52"/>
        <v>4.8072300740313434E-5</v>
      </c>
      <c r="G459" s="17">
        <f t="shared" si="54"/>
        <v>0.5</v>
      </c>
      <c r="H459" s="17">
        <f t="shared" si="53"/>
        <v>1.9448442179781398E-5</v>
      </c>
    </row>
    <row r="460" spans="1:8" x14ac:dyDescent="0.2">
      <c r="A460" s="14"/>
      <c r="B460" s="15" t="s">
        <v>436</v>
      </c>
      <c r="C460" s="16">
        <v>139</v>
      </c>
      <c r="D460" s="16">
        <v>77</v>
      </c>
      <c r="E460" s="17">
        <f t="shared" si="51"/>
        <v>2.7033334629896146E-3</v>
      </c>
      <c r="F460" s="17">
        <f t="shared" si="52"/>
        <v>1.233855719001378E-3</v>
      </c>
      <c r="G460" s="17">
        <f t="shared" si="54"/>
        <v>-0.4460431654676259</v>
      </c>
      <c r="H460" s="17">
        <f t="shared" si="53"/>
        <v>-1.2058034151464468E-3</v>
      </c>
    </row>
    <row r="461" spans="1:8" x14ac:dyDescent="0.2">
      <c r="A461" s="14"/>
      <c r="B461" s="15" t="s">
        <v>437</v>
      </c>
      <c r="C461" s="16">
        <v>4</v>
      </c>
      <c r="D461" s="16">
        <v>2</v>
      </c>
      <c r="E461" s="17">
        <f t="shared" si="51"/>
        <v>7.7793768719125591E-5</v>
      </c>
      <c r="F461" s="17">
        <f t="shared" si="52"/>
        <v>3.2048200493542289E-5</v>
      </c>
      <c r="G461" s="17">
        <f t="shared" si="54"/>
        <v>-0.5</v>
      </c>
      <c r="H461" s="17">
        <f t="shared" si="53"/>
        <v>-3.8896884359562796E-5</v>
      </c>
    </row>
    <row r="462" spans="1:8" x14ac:dyDescent="0.2">
      <c r="A462" s="14"/>
      <c r="B462" s="15" t="s">
        <v>438</v>
      </c>
      <c r="C462" s="16">
        <v>4</v>
      </c>
      <c r="D462" s="16">
        <v>0</v>
      </c>
      <c r="E462" s="17">
        <f t="shared" si="51"/>
        <v>7.7793768719125591E-5</v>
      </c>
      <c r="F462" s="17" t="str">
        <f t="shared" si="52"/>
        <v/>
      </c>
      <c r="G462" s="17">
        <f t="shared" si="54"/>
        <v>-1</v>
      </c>
      <c r="H462" s="17">
        <f t="shared" si="53"/>
        <v>-7.7793768719125591E-5</v>
      </c>
    </row>
    <row r="463" spans="1:8" x14ac:dyDescent="0.2">
      <c r="A463" s="14"/>
      <c r="B463" s="15" t="s">
        <v>439</v>
      </c>
      <c r="C463" s="16">
        <v>43</v>
      </c>
      <c r="D463" s="16">
        <v>22</v>
      </c>
      <c r="E463" s="17">
        <f t="shared" si="51"/>
        <v>8.3628301373060016E-4</v>
      </c>
      <c r="F463" s="17">
        <f t="shared" si="52"/>
        <v>3.5253020542896517E-4</v>
      </c>
      <c r="G463" s="17">
        <f t="shared" si="54"/>
        <v>-0.48837209302325579</v>
      </c>
      <c r="H463" s="17">
        <f t="shared" si="53"/>
        <v>-4.0841728577540936E-4</v>
      </c>
    </row>
    <row r="464" spans="1:8" x14ac:dyDescent="0.2">
      <c r="A464" s="14"/>
      <c r="B464" s="15" t="s">
        <v>440</v>
      </c>
      <c r="C464" s="16">
        <v>3</v>
      </c>
      <c r="D464" s="16">
        <v>2</v>
      </c>
      <c r="E464" s="17">
        <f t="shared" si="51"/>
        <v>5.83453265393442E-5</v>
      </c>
      <c r="F464" s="17">
        <f t="shared" si="52"/>
        <v>3.2048200493542289E-5</v>
      </c>
      <c r="G464" s="17">
        <f t="shared" si="54"/>
        <v>-0.33333333333333331</v>
      </c>
      <c r="H464" s="17">
        <f t="shared" si="53"/>
        <v>-1.9448442179781398E-5</v>
      </c>
    </row>
    <row r="465" spans="1:8" x14ac:dyDescent="0.2">
      <c r="A465" s="14"/>
      <c r="B465" s="15" t="s">
        <v>441</v>
      </c>
      <c r="C465" s="16">
        <v>305</v>
      </c>
      <c r="D465" s="16">
        <v>95</v>
      </c>
      <c r="E465" s="17">
        <f t="shared" si="51"/>
        <v>5.9317748648333272E-3</v>
      </c>
      <c r="F465" s="17">
        <f t="shared" si="52"/>
        <v>1.5222895234432586E-3</v>
      </c>
      <c r="G465" s="17">
        <f t="shared" si="54"/>
        <v>-0.68852459016393441</v>
      </c>
      <c r="H465" s="17">
        <f t="shared" si="53"/>
        <v>-4.0841728577540939E-3</v>
      </c>
    </row>
    <row r="466" spans="1:8" x14ac:dyDescent="0.2">
      <c r="A466" s="14"/>
      <c r="B466" s="15" t="s">
        <v>442</v>
      </c>
      <c r="C466" s="16">
        <v>199</v>
      </c>
      <c r="D466" s="16">
        <v>65</v>
      </c>
      <c r="E466" s="17">
        <f t="shared" si="51"/>
        <v>3.8702399937764983E-3</v>
      </c>
      <c r="F466" s="17">
        <f t="shared" si="52"/>
        <v>1.0415665160401243E-3</v>
      </c>
      <c r="G466" s="17">
        <f t="shared" si="54"/>
        <v>-0.6733668341708543</v>
      </c>
      <c r="H466" s="17">
        <f t="shared" si="53"/>
        <v>-2.6060912520907073E-3</v>
      </c>
    </row>
    <row r="467" spans="1:8" x14ac:dyDescent="0.2">
      <c r="A467" s="14"/>
      <c r="B467" s="15" t="s">
        <v>443</v>
      </c>
      <c r="C467" s="16">
        <v>64</v>
      </c>
      <c r="D467" s="16">
        <v>34</v>
      </c>
      <c r="E467" s="17">
        <f t="shared" si="51"/>
        <v>1.2447002995060095E-3</v>
      </c>
      <c r="F467" s="17">
        <f t="shared" si="52"/>
        <v>5.4481940839021888E-4</v>
      </c>
      <c r="G467" s="17">
        <f t="shared" si="54"/>
        <v>-0.46875</v>
      </c>
      <c r="H467" s="17">
        <f t="shared" si="53"/>
        <v>-5.8345326539344198E-4</v>
      </c>
    </row>
    <row r="468" spans="1:8" ht="25.5" x14ac:dyDescent="0.2">
      <c r="A468" s="14"/>
      <c r="B468" s="15" t="s">
        <v>444</v>
      </c>
      <c r="C468" s="16">
        <v>104</v>
      </c>
      <c r="D468" s="16">
        <v>16</v>
      </c>
      <c r="E468" s="17">
        <f t="shared" si="51"/>
        <v>2.0226379866972654E-3</v>
      </c>
      <c r="F468" s="17">
        <f t="shared" si="52"/>
        <v>2.5638560394833831E-4</v>
      </c>
      <c r="G468" s="17">
        <f t="shared" si="54"/>
        <v>-0.84615384615384615</v>
      </c>
      <c r="H468" s="17">
        <f t="shared" si="53"/>
        <v>-1.711462911820763E-3</v>
      </c>
    </row>
    <row r="469" spans="1:8" ht="25.5" x14ac:dyDescent="0.2">
      <c r="A469" s="14"/>
      <c r="B469" s="15" t="s">
        <v>445</v>
      </c>
      <c r="C469" s="16">
        <v>136</v>
      </c>
      <c r="D469" s="16">
        <v>91</v>
      </c>
      <c r="E469" s="17">
        <f t="shared" si="51"/>
        <v>2.6449881364502704E-3</v>
      </c>
      <c r="F469" s="17">
        <f t="shared" si="52"/>
        <v>1.4581931224561741E-3</v>
      </c>
      <c r="G469" s="17">
        <f t="shared" si="54"/>
        <v>-0.33088235294117646</v>
      </c>
      <c r="H469" s="17">
        <f t="shared" si="53"/>
        <v>-8.7517989809016302E-4</v>
      </c>
    </row>
    <row r="470" spans="1:8" ht="25.5" x14ac:dyDescent="0.2">
      <c r="A470" s="14"/>
      <c r="B470" s="15" t="s">
        <v>446</v>
      </c>
      <c r="C470" s="16">
        <v>2</v>
      </c>
      <c r="D470" s="16">
        <v>0</v>
      </c>
      <c r="E470" s="17">
        <f t="shared" si="51"/>
        <v>3.8896884359562796E-5</v>
      </c>
      <c r="F470" s="17" t="str">
        <f t="shared" si="52"/>
        <v/>
      </c>
      <c r="G470" s="17">
        <f t="shared" si="54"/>
        <v>-1</v>
      </c>
      <c r="H470" s="17">
        <f t="shared" si="53"/>
        <v>-3.8896884359562796E-5</v>
      </c>
    </row>
    <row r="471" spans="1:8" x14ac:dyDescent="0.2">
      <c r="A471" s="14"/>
      <c r="B471" s="15" t="s">
        <v>447</v>
      </c>
      <c r="C471" s="16">
        <v>22</v>
      </c>
      <c r="D471" s="16">
        <v>15</v>
      </c>
      <c r="E471" s="17">
        <f t="shared" si="51"/>
        <v>4.2786572795519079E-4</v>
      </c>
      <c r="F471" s="17">
        <f t="shared" si="52"/>
        <v>2.4036150370156716E-4</v>
      </c>
      <c r="G471" s="17">
        <f t="shared" si="54"/>
        <v>-0.31818181818181818</v>
      </c>
      <c r="H471" s="17">
        <f t="shared" si="53"/>
        <v>-1.3613909525846981E-4</v>
      </c>
    </row>
    <row r="472" spans="1:8" ht="25.5" x14ac:dyDescent="0.2">
      <c r="A472" s="14"/>
      <c r="B472" s="15" t="s">
        <v>448</v>
      </c>
      <c r="C472" s="16">
        <v>3</v>
      </c>
      <c r="D472" s="16">
        <v>7</v>
      </c>
      <c r="E472" s="17">
        <f t="shared" si="51"/>
        <v>5.83453265393442E-5</v>
      </c>
      <c r="F472" s="17">
        <f t="shared" si="52"/>
        <v>1.1216870172739801E-4</v>
      </c>
      <c r="G472" s="17">
        <f t="shared" si="54"/>
        <v>1.3333333333333333</v>
      </c>
      <c r="H472" s="17">
        <f t="shared" si="53"/>
        <v>7.7793768719125591E-5</v>
      </c>
    </row>
    <row r="473" spans="1:8" x14ac:dyDescent="0.2">
      <c r="A473" s="14"/>
      <c r="B473" s="15" t="s">
        <v>449</v>
      </c>
      <c r="C473" s="16">
        <v>28</v>
      </c>
      <c r="D473" s="16">
        <v>3</v>
      </c>
      <c r="E473" s="17">
        <f t="shared" si="51"/>
        <v>5.4455638103387922E-4</v>
      </c>
      <c r="F473" s="17">
        <f t="shared" si="52"/>
        <v>4.8072300740313434E-5</v>
      </c>
      <c r="G473" s="17">
        <f t="shared" si="54"/>
        <v>-0.8928571428571429</v>
      </c>
      <c r="H473" s="17">
        <f t="shared" si="53"/>
        <v>-4.8621105449453503E-4</v>
      </c>
    </row>
    <row r="474" spans="1:8" x14ac:dyDescent="0.2">
      <c r="A474" s="14"/>
      <c r="B474" s="15" t="s">
        <v>450</v>
      </c>
      <c r="C474" s="16">
        <v>3</v>
      </c>
      <c r="D474" s="16">
        <v>6</v>
      </c>
      <c r="E474" s="17">
        <f t="shared" si="51"/>
        <v>5.83453265393442E-5</v>
      </c>
      <c r="F474" s="17">
        <f t="shared" si="52"/>
        <v>9.6144601480626868E-5</v>
      </c>
      <c r="G474" s="17">
        <f t="shared" si="54"/>
        <v>1</v>
      </c>
      <c r="H474" s="17">
        <f t="shared" si="53"/>
        <v>5.83453265393442E-5</v>
      </c>
    </row>
    <row r="475" spans="1:8" x14ac:dyDescent="0.2">
      <c r="A475" s="14"/>
      <c r="B475" s="15" t="s">
        <v>451</v>
      </c>
      <c r="C475" s="16">
        <v>172</v>
      </c>
      <c r="D475" s="16">
        <v>111</v>
      </c>
      <c r="E475" s="17">
        <f t="shared" si="51"/>
        <v>3.3451320549224006E-3</v>
      </c>
      <c r="F475" s="17">
        <f t="shared" si="52"/>
        <v>1.778675127391597E-3</v>
      </c>
      <c r="G475" s="17">
        <f t="shared" si="54"/>
        <v>-0.35465116279069769</v>
      </c>
      <c r="H475" s="17">
        <f t="shared" si="53"/>
        <v>-1.1863549729666655E-3</v>
      </c>
    </row>
    <row r="476" spans="1:8" x14ac:dyDescent="0.2">
      <c r="A476" s="14"/>
      <c r="B476" s="15" t="s">
        <v>452</v>
      </c>
      <c r="C476" s="16">
        <v>24</v>
      </c>
      <c r="D476" s="16">
        <v>55</v>
      </c>
      <c r="E476" s="17">
        <f t="shared" si="51"/>
        <v>4.667626123147536E-4</v>
      </c>
      <c r="F476" s="17">
        <f t="shared" si="52"/>
        <v>8.8132551357241286E-4</v>
      </c>
      <c r="G476" s="17">
        <f t="shared" si="54"/>
        <v>1.2916666666666667</v>
      </c>
      <c r="H476" s="17">
        <f t="shared" si="53"/>
        <v>6.0290170757322341E-4</v>
      </c>
    </row>
    <row r="477" spans="1:8" x14ac:dyDescent="0.2">
      <c r="A477" s="14"/>
      <c r="B477" s="15" t="s">
        <v>453</v>
      </c>
      <c r="C477" s="16">
        <v>7</v>
      </c>
      <c r="D477" s="16">
        <v>11</v>
      </c>
      <c r="E477" s="17">
        <f t="shared" si="51"/>
        <v>1.3613909525846981E-4</v>
      </c>
      <c r="F477" s="17">
        <f t="shared" si="52"/>
        <v>1.7626510271448258E-4</v>
      </c>
      <c r="G477" s="17">
        <f t="shared" si="54"/>
        <v>0.5714285714285714</v>
      </c>
      <c r="H477" s="17">
        <f t="shared" si="53"/>
        <v>7.7793768719125605E-5</v>
      </c>
    </row>
    <row r="478" spans="1:8" x14ac:dyDescent="0.2">
      <c r="A478" s="14"/>
      <c r="B478" s="15" t="s">
        <v>454</v>
      </c>
      <c r="C478" s="16">
        <v>4</v>
      </c>
      <c r="D478" s="16">
        <v>3</v>
      </c>
      <c r="E478" s="17">
        <f t="shared" si="51"/>
        <v>7.7793768719125591E-5</v>
      </c>
      <c r="F478" s="17">
        <f t="shared" si="52"/>
        <v>4.8072300740313434E-5</v>
      </c>
      <c r="G478" s="17">
        <f t="shared" si="54"/>
        <v>-0.25</v>
      </c>
      <c r="H478" s="17">
        <f t="shared" si="53"/>
        <v>-1.9448442179781398E-5</v>
      </c>
    </row>
    <row r="479" spans="1:8" x14ac:dyDescent="0.2">
      <c r="A479" s="14"/>
      <c r="B479" s="15" t="s">
        <v>455</v>
      </c>
      <c r="C479" s="16">
        <v>126</v>
      </c>
      <c r="D479" s="16">
        <v>136</v>
      </c>
      <c r="E479" s="17">
        <f t="shared" si="51"/>
        <v>2.4505037146524563E-3</v>
      </c>
      <c r="F479" s="17">
        <f t="shared" si="52"/>
        <v>2.1792776335608755E-3</v>
      </c>
      <c r="G479" s="17">
        <f t="shared" si="54"/>
        <v>7.9365079365079361E-2</v>
      </c>
      <c r="H479" s="17">
        <f t="shared" si="53"/>
        <v>1.9448442179781399E-4</v>
      </c>
    </row>
    <row r="480" spans="1:8" x14ac:dyDescent="0.2">
      <c r="A480" s="14"/>
      <c r="B480" s="15" t="s">
        <v>456</v>
      </c>
      <c r="C480" s="16">
        <v>28</v>
      </c>
      <c r="D480" s="16">
        <v>64</v>
      </c>
      <c r="E480" s="17">
        <f t="shared" si="51"/>
        <v>5.4455638103387922E-4</v>
      </c>
      <c r="F480" s="17">
        <f t="shared" si="52"/>
        <v>1.0255424157933533E-3</v>
      </c>
      <c r="G480" s="17">
        <f t="shared" si="54"/>
        <v>1.2857142857142858</v>
      </c>
      <c r="H480" s="17">
        <f t="shared" si="53"/>
        <v>7.0014391847213046E-4</v>
      </c>
    </row>
    <row r="481" spans="1:8" x14ac:dyDescent="0.2">
      <c r="A481" s="14"/>
      <c r="B481" s="15" t="s">
        <v>457</v>
      </c>
      <c r="C481" s="16">
        <v>323</v>
      </c>
      <c r="D481" s="16">
        <v>465</v>
      </c>
      <c r="E481" s="17">
        <f t="shared" si="51"/>
        <v>6.2818468240693924E-3</v>
      </c>
      <c r="F481" s="17">
        <f t="shared" si="52"/>
        <v>7.451206614748582E-3</v>
      </c>
      <c r="G481" s="17">
        <f t="shared" si="54"/>
        <v>0.43962848297213625</v>
      </c>
      <c r="H481" s="17">
        <f t="shared" si="53"/>
        <v>2.7616787895289592E-3</v>
      </c>
    </row>
    <row r="482" spans="1:8" x14ac:dyDescent="0.2">
      <c r="A482" s="14"/>
      <c r="B482" s="15" t="s">
        <v>458</v>
      </c>
      <c r="C482" s="16">
        <v>1</v>
      </c>
      <c r="D482" s="16">
        <v>9</v>
      </c>
      <c r="E482" s="17">
        <f t="shared" si="51"/>
        <v>1.9448442179781398E-5</v>
      </c>
      <c r="F482" s="17">
        <f t="shared" si="52"/>
        <v>1.4421690222094028E-4</v>
      </c>
      <c r="G482" s="17">
        <f t="shared" si="54"/>
        <v>8</v>
      </c>
      <c r="H482" s="17">
        <f t="shared" si="53"/>
        <v>1.5558753743825118E-4</v>
      </c>
    </row>
    <row r="483" spans="1:8" x14ac:dyDescent="0.2">
      <c r="A483" s="14"/>
      <c r="B483" s="15" t="s">
        <v>459</v>
      </c>
      <c r="C483" s="16">
        <v>2</v>
      </c>
      <c r="D483" s="16">
        <v>8</v>
      </c>
      <c r="E483" s="17">
        <f t="shared" si="51"/>
        <v>3.8896884359562796E-5</v>
      </c>
      <c r="F483" s="17">
        <f t="shared" si="52"/>
        <v>1.2819280197416916E-4</v>
      </c>
      <c r="G483" s="17">
        <f t="shared" si="54"/>
        <v>3</v>
      </c>
      <c r="H483" s="17">
        <f t="shared" si="53"/>
        <v>1.1669065307868839E-4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7</v>
      </c>
      <c r="D485" s="16">
        <v>3</v>
      </c>
      <c r="E485" s="17">
        <f t="shared" si="55"/>
        <v>1.3613909525846981E-4</v>
      </c>
      <c r="F485" s="17">
        <f t="shared" si="56"/>
        <v>4.8072300740313434E-5</v>
      </c>
      <c r="G485" s="17">
        <f t="shared" ref="G485:G548" si="58">+IF(AND(C485=0,D485=0)," ",IF(C485=0,1,IF(D485=0,-1,(D485-C485)/C485)))</f>
        <v>-0.5714285714285714</v>
      </c>
      <c r="H485" s="17">
        <f t="shared" si="57"/>
        <v>-7.7793768719125605E-5</v>
      </c>
    </row>
    <row r="486" spans="1:8" x14ac:dyDescent="0.2">
      <c r="A486" s="14"/>
      <c r="B486" s="15" t="s">
        <v>462</v>
      </c>
      <c r="C486" s="16">
        <v>15</v>
      </c>
      <c r="D486" s="16">
        <v>22</v>
      </c>
      <c r="E486" s="17">
        <f t="shared" si="55"/>
        <v>2.9172663269672099E-4</v>
      </c>
      <c r="F486" s="17">
        <f t="shared" si="56"/>
        <v>3.5253020542896517E-4</v>
      </c>
      <c r="G486" s="17">
        <f t="shared" si="58"/>
        <v>0.46666666666666667</v>
      </c>
      <c r="H486" s="17">
        <f t="shared" si="57"/>
        <v>1.3613909525846981E-4</v>
      </c>
    </row>
    <row r="487" spans="1:8" x14ac:dyDescent="0.2">
      <c r="A487" s="14"/>
      <c r="B487" s="15" t="s">
        <v>463</v>
      </c>
      <c r="C487" s="16">
        <v>3</v>
      </c>
      <c r="D487" s="16">
        <v>2</v>
      </c>
      <c r="E487" s="17">
        <f t="shared" si="55"/>
        <v>5.83453265393442E-5</v>
      </c>
      <c r="F487" s="17">
        <f t="shared" si="56"/>
        <v>3.2048200493542289E-5</v>
      </c>
      <c r="G487" s="17">
        <f t="shared" si="58"/>
        <v>-0.33333333333333331</v>
      </c>
      <c r="H487" s="17">
        <f t="shared" si="57"/>
        <v>-1.9448442179781398E-5</v>
      </c>
    </row>
    <row r="488" spans="1:8" x14ac:dyDescent="0.2">
      <c r="A488" s="14"/>
      <c r="B488" s="15" t="s">
        <v>464</v>
      </c>
      <c r="C488" s="16">
        <v>2</v>
      </c>
      <c r="D488" s="16">
        <v>31</v>
      </c>
      <c r="E488" s="17">
        <f t="shared" si="55"/>
        <v>3.8896884359562796E-5</v>
      </c>
      <c r="F488" s="17">
        <f t="shared" si="56"/>
        <v>4.9674710764990545E-4</v>
      </c>
      <c r="G488" s="17">
        <f t="shared" si="58"/>
        <v>14.5</v>
      </c>
      <c r="H488" s="17">
        <f t="shared" si="57"/>
        <v>5.6400482321366054E-4</v>
      </c>
    </row>
    <row r="489" spans="1:8" x14ac:dyDescent="0.2">
      <c r="A489" s="14"/>
      <c r="B489" s="15" t="s">
        <v>465</v>
      </c>
      <c r="C489" s="16">
        <v>350</v>
      </c>
      <c r="D489" s="16">
        <v>336</v>
      </c>
      <c r="E489" s="17">
        <f t="shared" si="55"/>
        <v>6.8069547629234896E-3</v>
      </c>
      <c r="F489" s="17">
        <f t="shared" si="56"/>
        <v>5.3840976829151047E-3</v>
      </c>
      <c r="G489" s="17">
        <f t="shared" si="58"/>
        <v>-0.04</v>
      </c>
      <c r="H489" s="17">
        <f t="shared" si="57"/>
        <v>-2.7227819051693961E-4</v>
      </c>
    </row>
    <row r="490" spans="1:8" ht="25.5" x14ac:dyDescent="0.2">
      <c r="A490" s="14"/>
      <c r="B490" s="15" t="s">
        <v>466</v>
      </c>
      <c r="C490" s="16">
        <v>34</v>
      </c>
      <c r="D490" s="16">
        <v>46</v>
      </c>
      <c r="E490" s="17">
        <f t="shared" si="55"/>
        <v>6.612470341125676E-4</v>
      </c>
      <c r="F490" s="17">
        <f t="shared" si="56"/>
        <v>7.3710861135147258E-4</v>
      </c>
      <c r="G490" s="17">
        <f t="shared" si="58"/>
        <v>0.35294117647058826</v>
      </c>
      <c r="H490" s="17">
        <f t="shared" si="57"/>
        <v>2.333813061573768E-4</v>
      </c>
    </row>
    <row r="491" spans="1:8" x14ac:dyDescent="0.2">
      <c r="A491" s="14"/>
      <c r="B491" s="15" t="s">
        <v>467</v>
      </c>
      <c r="C491" s="16">
        <v>5</v>
      </c>
      <c r="D491" s="16">
        <v>19</v>
      </c>
      <c r="E491" s="17">
        <f t="shared" si="55"/>
        <v>9.7242210898906996E-5</v>
      </c>
      <c r="F491" s="17">
        <f t="shared" si="56"/>
        <v>3.0445790468865174E-4</v>
      </c>
      <c r="G491" s="17">
        <f t="shared" si="58"/>
        <v>2.8</v>
      </c>
      <c r="H491" s="17">
        <f t="shared" si="57"/>
        <v>2.7227819051693956E-4</v>
      </c>
    </row>
    <row r="492" spans="1:8" x14ac:dyDescent="0.2">
      <c r="A492" s="14"/>
      <c r="B492" s="15" t="s">
        <v>468</v>
      </c>
      <c r="C492" s="16">
        <v>44</v>
      </c>
      <c r="D492" s="16">
        <v>42</v>
      </c>
      <c r="E492" s="17">
        <f t="shared" si="55"/>
        <v>8.5573145591038159E-4</v>
      </c>
      <c r="F492" s="17">
        <f t="shared" si="56"/>
        <v>6.7301221036438809E-4</v>
      </c>
      <c r="G492" s="17">
        <f t="shared" si="58"/>
        <v>-4.5454545454545456E-2</v>
      </c>
      <c r="H492" s="17">
        <f t="shared" si="57"/>
        <v>-3.8896884359562802E-5</v>
      </c>
    </row>
    <row r="493" spans="1:8" x14ac:dyDescent="0.2">
      <c r="A493" s="14"/>
      <c r="B493" s="15" t="s">
        <v>469</v>
      </c>
      <c r="C493" s="16">
        <v>60</v>
      </c>
      <c r="D493" s="16">
        <v>31</v>
      </c>
      <c r="E493" s="17">
        <f t="shared" si="55"/>
        <v>1.166906530786884E-3</v>
      </c>
      <c r="F493" s="17">
        <f t="shared" si="56"/>
        <v>4.9674710764990545E-4</v>
      </c>
      <c r="G493" s="17">
        <f t="shared" si="58"/>
        <v>-0.48333333333333334</v>
      </c>
      <c r="H493" s="17">
        <f t="shared" si="57"/>
        <v>-5.6400482321366054E-4</v>
      </c>
    </row>
    <row r="494" spans="1:8" x14ac:dyDescent="0.2">
      <c r="A494" s="14"/>
      <c r="B494" s="15" t="s">
        <v>470</v>
      </c>
      <c r="C494" s="16">
        <v>480</v>
      </c>
      <c r="D494" s="16">
        <v>214</v>
      </c>
      <c r="E494" s="17">
        <f t="shared" si="55"/>
        <v>9.3352522462950716E-3</v>
      </c>
      <c r="F494" s="17">
        <f t="shared" si="56"/>
        <v>3.4291574528090246E-3</v>
      </c>
      <c r="G494" s="17">
        <f t="shared" si="58"/>
        <v>-0.5541666666666667</v>
      </c>
      <c r="H494" s="17">
        <f t="shared" si="57"/>
        <v>-5.1732856198218524E-3</v>
      </c>
    </row>
    <row r="495" spans="1:8" x14ac:dyDescent="0.2">
      <c r="A495" s="14"/>
      <c r="B495" s="15" t="s">
        <v>471</v>
      </c>
      <c r="C495" s="16">
        <v>9</v>
      </c>
      <c r="D495" s="16">
        <v>3</v>
      </c>
      <c r="E495" s="17">
        <f t="shared" si="55"/>
        <v>1.7503597961803259E-4</v>
      </c>
      <c r="F495" s="17">
        <f t="shared" si="56"/>
        <v>4.8072300740313434E-5</v>
      </c>
      <c r="G495" s="17">
        <f t="shared" si="58"/>
        <v>-0.66666666666666663</v>
      </c>
      <c r="H495" s="17">
        <f t="shared" si="57"/>
        <v>-1.1669065307868839E-4</v>
      </c>
    </row>
    <row r="496" spans="1:8" x14ac:dyDescent="0.2">
      <c r="A496" s="14"/>
      <c r="B496" s="15" t="s">
        <v>472</v>
      </c>
      <c r="C496" s="16">
        <v>300</v>
      </c>
      <c r="D496" s="16">
        <v>192</v>
      </c>
      <c r="E496" s="17">
        <f t="shared" si="55"/>
        <v>5.8345326539344195E-3</v>
      </c>
      <c r="F496" s="17">
        <f t="shared" si="56"/>
        <v>3.0766272473800598E-3</v>
      </c>
      <c r="G496" s="17">
        <f t="shared" si="58"/>
        <v>-0.36</v>
      </c>
      <c r="H496" s="17">
        <f t="shared" si="57"/>
        <v>-2.1004317554163912E-3</v>
      </c>
    </row>
    <row r="497" spans="1:8" x14ac:dyDescent="0.2">
      <c r="A497" s="14"/>
      <c r="B497" s="15" t="s">
        <v>473</v>
      </c>
      <c r="C497" s="16">
        <v>13</v>
      </c>
      <c r="D497" s="16">
        <v>7</v>
      </c>
      <c r="E497" s="17">
        <f t="shared" si="55"/>
        <v>2.5282974833715818E-4</v>
      </c>
      <c r="F497" s="17">
        <f t="shared" si="56"/>
        <v>1.1216870172739801E-4</v>
      </c>
      <c r="G497" s="17">
        <f t="shared" si="58"/>
        <v>-0.46153846153846156</v>
      </c>
      <c r="H497" s="17">
        <f t="shared" si="57"/>
        <v>-1.166906530786884E-4</v>
      </c>
    </row>
    <row r="498" spans="1:8" x14ac:dyDescent="0.2">
      <c r="A498" s="14"/>
      <c r="B498" s="15" t="s">
        <v>474</v>
      </c>
      <c r="C498" s="16">
        <v>14</v>
      </c>
      <c r="D498" s="16">
        <v>9</v>
      </c>
      <c r="E498" s="17">
        <f t="shared" si="55"/>
        <v>2.7227819051693961E-4</v>
      </c>
      <c r="F498" s="17">
        <f t="shared" si="56"/>
        <v>1.4421690222094028E-4</v>
      </c>
      <c r="G498" s="17">
        <f t="shared" si="58"/>
        <v>-0.35714285714285715</v>
      </c>
      <c r="H498" s="17">
        <f t="shared" si="57"/>
        <v>-9.724221089890701E-5</v>
      </c>
    </row>
    <row r="499" spans="1:8" x14ac:dyDescent="0.2">
      <c r="A499" s="14"/>
      <c r="B499" s="15" t="s">
        <v>475</v>
      </c>
      <c r="C499" s="16">
        <v>165</v>
      </c>
      <c r="D499" s="16">
        <v>119</v>
      </c>
      <c r="E499" s="17">
        <f t="shared" si="55"/>
        <v>3.2089929596639307E-3</v>
      </c>
      <c r="F499" s="17">
        <f t="shared" si="56"/>
        <v>1.906867929365766E-3</v>
      </c>
      <c r="G499" s="17">
        <f t="shared" si="58"/>
        <v>-0.27878787878787881</v>
      </c>
      <c r="H499" s="17">
        <f t="shared" si="57"/>
        <v>-8.9462834026994434E-4</v>
      </c>
    </row>
    <row r="500" spans="1:8" x14ac:dyDescent="0.2">
      <c r="A500" s="14"/>
      <c r="B500" s="15" t="s">
        <v>476</v>
      </c>
      <c r="C500" s="16">
        <v>301</v>
      </c>
      <c r="D500" s="16">
        <v>133</v>
      </c>
      <c r="E500" s="17">
        <f t="shared" si="55"/>
        <v>5.8539810961142011E-3</v>
      </c>
      <c r="F500" s="17">
        <f t="shared" si="56"/>
        <v>2.1312053328205621E-3</v>
      </c>
      <c r="G500" s="17">
        <f t="shared" si="58"/>
        <v>-0.55813953488372092</v>
      </c>
      <c r="H500" s="17">
        <f t="shared" si="57"/>
        <v>-3.2673382862032749E-3</v>
      </c>
    </row>
    <row r="501" spans="1:8" x14ac:dyDescent="0.2">
      <c r="A501" s="14"/>
      <c r="B501" s="15" t="s">
        <v>477</v>
      </c>
      <c r="C501" s="16">
        <v>1</v>
      </c>
      <c r="D501" s="16">
        <v>1</v>
      </c>
      <c r="E501" s="17">
        <f t="shared" si="55"/>
        <v>1.9448442179781398E-5</v>
      </c>
      <c r="F501" s="17">
        <f t="shared" si="56"/>
        <v>1.6024100246771145E-5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478</v>
      </c>
      <c r="C502" s="16">
        <v>7</v>
      </c>
      <c r="D502" s="16">
        <v>10</v>
      </c>
      <c r="E502" s="17">
        <f t="shared" si="55"/>
        <v>1.3613909525846981E-4</v>
      </c>
      <c r="F502" s="17">
        <f t="shared" si="56"/>
        <v>1.6024100246771143E-4</v>
      </c>
      <c r="G502" s="17">
        <f t="shared" si="58"/>
        <v>0.42857142857142855</v>
      </c>
      <c r="H502" s="17">
        <f t="shared" si="57"/>
        <v>5.83453265393442E-5</v>
      </c>
    </row>
    <row r="503" spans="1:8" x14ac:dyDescent="0.2">
      <c r="A503" s="14"/>
      <c r="B503" s="15" t="s">
        <v>479</v>
      </c>
      <c r="C503" s="16">
        <v>3</v>
      </c>
      <c r="D503" s="16">
        <v>20</v>
      </c>
      <c r="E503" s="17">
        <f t="shared" si="55"/>
        <v>5.83453265393442E-5</v>
      </c>
      <c r="F503" s="17">
        <f t="shared" si="56"/>
        <v>3.2048200493542286E-4</v>
      </c>
      <c r="G503" s="17">
        <f t="shared" si="58"/>
        <v>5.666666666666667</v>
      </c>
      <c r="H503" s="17">
        <f t="shared" si="57"/>
        <v>3.306235170562838E-4</v>
      </c>
    </row>
    <row r="504" spans="1:8" ht="25.5" x14ac:dyDescent="0.2">
      <c r="A504" s="14"/>
      <c r="B504" s="15" t="s">
        <v>480</v>
      </c>
      <c r="C504" s="16">
        <v>5</v>
      </c>
      <c r="D504" s="16">
        <v>10</v>
      </c>
      <c r="E504" s="17">
        <f t="shared" si="55"/>
        <v>9.7242210898906996E-5</v>
      </c>
      <c r="F504" s="17">
        <f t="shared" si="56"/>
        <v>1.6024100246771143E-4</v>
      </c>
      <c r="G504" s="17">
        <f t="shared" si="58"/>
        <v>1</v>
      </c>
      <c r="H504" s="17">
        <f t="shared" si="57"/>
        <v>9.7242210898906996E-5</v>
      </c>
    </row>
    <row r="505" spans="1:8" x14ac:dyDescent="0.2">
      <c r="A505" s="14"/>
      <c r="B505" s="15" t="s">
        <v>481</v>
      </c>
      <c r="C505" s="16">
        <v>63</v>
      </c>
      <c r="D505" s="16">
        <v>58</v>
      </c>
      <c r="E505" s="17">
        <f t="shared" si="55"/>
        <v>1.2252518573262281E-3</v>
      </c>
      <c r="F505" s="17">
        <f t="shared" si="56"/>
        <v>9.2939781431272629E-4</v>
      </c>
      <c r="G505" s="17">
        <f t="shared" si="58"/>
        <v>-7.9365079365079361E-2</v>
      </c>
      <c r="H505" s="17">
        <f t="shared" si="57"/>
        <v>-9.7242210898906996E-5</v>
      </c>
    </row>
    <row r="506" spans="1:8" ht="25.5" x14ac:dyDescent="0.2">
      <c r="A506" s="14"/>
      <c r="B506" s="15" t="s">
        <v>482</v>
      </c>
      <c r="C506" s="16">
        <v>1</v>
      </c>
      <c r="D506" s="16">
        <v>1</v>
      </c>
      <c r="E506" s="17">
        <f t="shared" si="55"/>
        <v>1.9448442179781398E-5</v>
      </c>
      <c r="F506" s="17">
        <f t="shared" si="56"/>
        <v>1.6024100246771145E-5</v>
      </c>
      <c r="G506" s="17">
        <f t="shared" si="58"/>
        <v>0</v>
      </c>
      <c r="H506" s="17">
        <f t="shared" si="57"/>
        <v>0</v>
      </c>
    </row>
    <row r="507" spans="1:8" x14ac:dyDescent="0.2">
      <c r="A507" s="14"/>
      <c r="B507" s="15" t="s">
        <v>483</v>
      </c>
      <c r="C507" s="16">
        <v>5</v>
      </c>
      <c r="D507" s="16">
        <v>136</v>
      </c>
      <c r="E507" s="17">
        <f t="shared" si="55"/>
        <v>9.7242210898906996E-5</v>
      </c>
      <c r="F507" s="17">
        <f t="shared" si="56"/>
        <v>2.1792776335608755E-3</v>
      </c>
      <c r="G507" s="17">
        <f t="shared" si="58"/>
        <v>26.2</v>
      </c>
      <c r="H507" s="17">
        <f t="shared" si="57"/>
        <v>2.5477459255513631E-3</v>
      </c>
    </row>
    <row r="508" spans="1:8" ht="25.5" x14ac:dyDescent="0.2">
      <c r="A508" s="14"/>
      <c r="B508" s="15" t="s">
        <v>484</v>
      </c>
      <c r="C508" s="16">
        <v>28</v>
      </c>
      <c r="D508" s="16">
        <v>33</v>
      </c>
      <c r="E508" s="17">
        <f t="shared" si="55"/>
        <v>5.4455638103387922E-4</v>
      </c>
      <c r="F508" s="17">
        <f t="shared" si="56"/>
        <v>5.287953081434477E-4</v>
      </c>
      <c r="G508" s="17">
        <f t="shared" si="58"/>
        <v>0.17857142857142858</v>
      </c>
      <c r="H508" s="17">
        <f t="shared" si="57"/>
        <v>9.724221089890701E-5</v>
      </c>
    </row>
    <row r="509" spans="1:8" ht="25.5" x14ac:dyDescent="0.2">
      <c r="A509" s="14"/>
      <c r="B509" s="15" t="s">
        <v>485</v>
      </c>
      <c r="C509" s="16">
        <v>13</v>
      </c>
      <c r="D509" s="16">
        <v>6</v>
      </c>
      <c r="E509" s="17">
        <f t="shared" si="55"/>
        <v>2.5282974833715818E-4</v>
      </c>
      <c r="F509" s="17">
        <f t="shared" si="56"/>
        <v>9.6144601480626868E-5</v>
      </c>
      <c r="G509" s="17">
        <f t="shared" si="58"/>
        <v>-0.53846153846153844</v>
      </c>
      <c r="H509" s="17">
        <f t="shared" si="57"/>
        <v>-1.3613909525846978E-4</v>
      </c>
    </row>
    <row r="510" spans="1:8" ht="25.5" x14ac:dyDescent="0.2">
      <c r="A510" s="14"/>
      <c r="B510" s="15" t="s">
        <v>486</v>
      </c>
      <c r="C510" s="16">
        <v>59</v>
      </c>
      <c r="D510" s="16">
        <v>114</v>
      </c>
      <c r="E510" s="17">
        <f t="shared" si="55"/>
        <v>1.1474580886071026E-3</v>
      </c>
      <c r="F510" s="17">
        <f t="shared" si="56"/>
        <v>1.8267474281319104E-3</v>
      </c>
      <c r="G510" s="17">
        <f t="shared" si="58"/>
        <v>0.93220338983050843</v>
      </c>
      <c r="H510" s="17">
        <f t="shared" si="57"/>
        <v>1.0696643198879769E-3</v>
      </c>
    </row>
    <row r="511" spans="1:8" ht="25.5" x14ac:dyDescent="0.2">
      <c r="A511" s="14"/>
      <c r="B511" s="15" t="s">
        <v>487</v>
      </c>
      <c r="C511" s="16">
        <v>11</v>
      </c>
      <c r="D511" s="16">
        <v>48</v>
      </c>
      <c r="E511" s="17">
        <f t="shared" si="55"/>
        <v>2.139328639775954E-4</v>
      </c>
      <c r="F511" s="17">
        <f t="shared" si="56"/>
        <v>7.6915681184501494E-4</v>
      </c>
      <c r="G511" s="17">
        <f t="shared" si="58"/>
        <v>3.3636363636363638</v>
      </c>
      <c r="H511" s="17">
        <f t="shared" si="57"/>
        <v>7.1959236065191178E-4</v>
      </c>
    </row>
    <row r="512" spans="1:8" ht="25.5" x14ac:dyDescent="0.2">
      <c r="A512" s="14"/>
      <c r="B512" s="15" t="s">
        <v>488</v>
      </c>
      <c r="C512" s="16">
        <v>1</v>
      </c>
      <c r="D512" s="16">
        <v>1</v>
      </c>
      <c r="E512" s="17">
        <f t="shared" si="55"/>
        <v>1.9448442179781398E-5</v>
      </c>
      <c r="F512" s="17">
        <f t="shared" si="56"/>
        <v>1.6024100246771145E-5</v>
      </c>
      <c r="G512" s="17">
        <f t="shared" si="58"/>
        <v>0</v>
      </c>
      <c r="H512" s="17">
        <f t="shared" si="57"/>
        <v>0</v>
      </c>
    </row>
    <row r="513" spans="1:8" ht="25.5" x14ac:dyDescent="0.2">
      <c r="A513" s="14"/>
      <c r="B513" s="15" t="s">
        <v>489</v>
      </c>
      <c r="C513" s="16">
        <v>5</v>
      </c>
      <c r="D513" s="16">
        <v>9</v>
      </c>
      <c r="E513" s="17">
        <f t="shared" si="55"/>
        <v>9.7242210898906996E-5</v>
      </c>
      <c r="F513" s="17">
        <f t="shared" si="56"/>
        <v>1.4421690222094028E-4</v>
      </c>
      <c r="G513" s="17">
        <f t="shared" si="58"/>
        <v>0.8</v>
      </c>
      <c r="H513" s="17">
        <f t="shared" si="57"/>
        <v>7.7793768719125605E-5</v>
      </c>
    </row>
    <row r="514" spans="1:8" ht="25.5" x14ac:dyDescent="0.2">
      <c r="A514" s="14"/>
      <c r="B514" s="15" t="s">
        <v>490</v>
      </c>
      <c r="C514" s="16">
        <v>3</v>
      </c>
      <c r="D514" s="16">
        <v>15</v>
      </c>
      <c r="E514" s="17">
        <f t="shared" si="55"/>
        <v>5.83453265393442E-5</v>
      </c>
      <c r="F514" s="17">
        <f t="shared" si="56"/>
        <v>2.4036150370156716E-4</v>
      </c>
      <c r="G514" s="17">
        <f t="shared" si="58"/>
        <v>4</v>
      </c>
      <c r="H514" s="17">
        <f t="shared" si="57"/>
        <v>2.333813061573768E-4</v>
      </c>
    </row>
    <row r="515" spans="1:8" ht="25.5" x14ac:dyDescent="0.2">
      <c r="A515" s="14"/>
      <c r="B515" s="15" t="s">
        <v>491</v>
      </c>
      <c r="C515" s="16">
        <v>6</v>
      </c>
      <c r="D515" s="16">
        <v>5</v>
      </c>
      <c r="E515" s="17">
        <f t="shared" si="55"/>
        <v>1.166906530786884E-4</v>
      </c>
      <c r="F515" s="17">
        <f t="shared" si="56"/>
        <v>8.0120501233855716E-5</v>
      </c>
      <c r="G515" s="17">
        <f t="shared" si="58"/>
        <v>-0.16666666666666666</v>
      </c>
      <c r="H515" s="17">
        <f t="shared" si="57"/>
        <v>-1.9448442179781398E-5</v>
      </c>
    </row>
    <row r="516" spans="1:8" ht="25.5" x14ac:dyDescent="0.2">
      <c r="A516" s="14"/>
      <c r="B516" s="15" t="s">
        <v>492</v>
      </c>
      <c r="C516" s="16">
        <v>32</v>
      </c>
      <c r="D516" s="16">
        <v>47</v>
      </c>
      <c r="E516" s="17">
        <f t="shared" si="55"/>
        <v>6.2235014975300473E-4</v>
      </c>
      <c r="F516" s="17">
        <f t="shared" si="56"/>
        <v>7.5313271159824376E-4</v>
      </c>
      <c r="G516" s="17">
        <f t="shared" si="58"/>
        <v>0.46875</v>
      </c>
      <c r="H516" s="17">
        <f t="shared" si="57"/>
        <v>2.9172663269672099E-4</v>
      </c>
    </row>
    <row r="517" spans="1:8" x14ac:dyDescent="0.2">
      <c r="A517" s="14"/>
      <c r="B517" s="15" t="s">
        <v>493</v>
      </c>
      <c r="C517" s="16">
        <v>34</v>
      </c>
      <c r="D517" s="16">
        <v>20</v>
      </c>
      <c r="E517" s="17">
        <f t="shared" si="55"/>
        <v>6.612470341125676E-4</v>
      </c>
      <c r="F517" s="17">
        <f t="shared" si="56"/>
        <v>3.2048200493542286E-4</v>
      </c>
      <c r="G517" s="17">
        <f t="shared" si="58"/>
        <v>-0.41176470588235292</v>
      </c>
      <c r="H517" s="17">
        <f t="shared" si="57"/>
        <v>-2.7227819051693961E-4</v>
      </c>
    </row>
    <row r="518" spans="1:8" ht="25.5" x14ac:dyDescent="0.2">
      <c r="A518" s="14"/>
      <c r="B518" s="15" t="s">
        <v>494</v>
      </c>
      <c r="C518" s="16">
        <v>32</v>
      </c>
      <c r="D518" s="16">
        <v>78</v>
      </c>
      <c r="E518" s="17">
        <f t="shared" si="55"/>
        <v>6.2235014975300473E-4</v>
      </c>
      <c r="F518" s="17">
        <f t="shared" si="56"/>
        <v>1.2498798192481493E-3</v>
      </c>
      <c r="G518" s="17">
        <f t="shared" si="58"/>
        <v>1.4375</v>
      </c>
      <c r="H518" s="17">
        <f t="shared" si="57"/>
        <v>8.9462834026994434E-4</v>
      </c>
    </row>
    <row r="519" spans="1:8" x14ac:dyDescent="0.2">
      <c r="A519" s="14"/>
      <c r="B519" s="15" t="s">
        <v>495</v>
      </c>
      <c r="C519" s="16">
        <v>38</v>
      </c>
      <c r="D519" s="16">
        <v>70</v>
      </c>
      <c r="E519" s="17">
        <f t="shared" si="55"/>
        <v>7.3904080283169321E-4</v>
      </c>
      <c r="F519" s="17">
        <f t="shared" si="56"/>
        <v>1.1216870172739801E-3</v>
      </c>
      <c r="G519" s="17">
        <f t="shared" si="58"/>
        <v>0.84210526315789469</v>
      </c>
      <c r="H519" s="17">
        <f t="shared" si="57"/>
        <v>6.2235014975300473E-4</v>
      </c>
    </row>
    <row r="520" spans="1:8" x14ac:dyDescent="0.2">
      <c r="A520" s="14"/>
      <c r="B520" s="15" t="s">
        <v>496</v>
      </c>
      <c r="C520" s="16">
        <v>656</v>
      </c>
      <c r="D520" s="16">
        <v>882</v>
      </c>
      <c r="E520" s="17">
        <f t="shared" si="55"/>
        <v>1.2758178069936598E-2</v>
      </c>
      <c r="F520" s="17">
        <f t="shared" si="56"/>
        <v>1.4133256417652149E-2</v>
      </c>
      <c r="G520" s="17">
        <f t="shared" si="58"/>
        <v>0.34451219512195119</v>
      </c>
      <c r="H520" s="17">
        <f t="shared" si="57"/>
        <v>4.395347932630596E-3</v>
      </c>
    </row>
    <row r="521" spans="1:8" x14ac:dyDescent="0.2">
      <c r="A521" s="14"/>
      <c r="B521" s="15" t="s">
        <v>497</v>
      </c>
      <c r="C521" s="16">
        <v>318</v>
      </c>
      <c r="D521" s="16">
        <v>276</v>
      </c>
      <c r="E521" s="17">
        <f t="shared" si="55"/>
        <v>6.1846046131704847E-3</v>
      </c>
      <c r="F521" s="17">
        <f t="shared" si="56"/>
        <v>4.4226516681088353E-3</v>
      </c>
      <c r="G521" s="17">
        <f t="shared" si="58"/>
        <v>-0.13207547169811321</v>
      </c>
      <c r="H521" s="17">
        <f t="shared" si="57"/>
        <v>-8.1683457155081872E-4</v>
      </c>
    </row>
    <row r="522" spans="1:8" ht="38.25" x14ac:dyDescent="0.2">
      <c r="A522" s="14"/>
      <c r="B522" s="15" t="s">
        <v>498</v>
      </c>
      <c r="C522" s="16">
        <v>50</v>
      </c>
      <c r="D522" s="16">
        <v>60</v>
      </c>
      <c r="E522" s="17">
        <f t="shared" si="55"/>
        <v>9.7242210898906996E-4</v>
      </c>
      <c r="F522" s="17">
        <f t="shared" si="56"/>
        <v>9.6144601480626865E-4</v>
      </c>
      <c r="G522" s="17">
        <f t="shared" si="58"/>
        <v>0.2</v>
      </c>
      <c r="H522" s="17">
        <f t="shared" si="57"/>
        <v>1.9448442179781399E-4</v>
      </c>
    </row>
    <row r="523" spans="1:8" x14ac:dyDescent="0.2">
      <c r="A523" s="14"/>
      <c r="B523" s="15" t="s">
        <v>499</v>
      </c>
      <c r="C523" s="16">
        <v>56</v>
      </c>
      <c r="D523" s="16">
        <v>1</v>
      </c>
      <c r="E523" s="17">
        <f t="shared" si="55"/>
        <v>1.0891127620677584E-3</v>
      </c>
      <c r="F523" s="17">
        <f t="shared" si="56"/>
        <v>1.6024100246771145E-5</v>
      </c>
      <c r="G523" s="17">
        <f t="shared" si="58"/>
        <v>-0.9821428571428571</v>
      </c>
      <c r="H523" s="17">
        <f t="shared" si="57"/>
        <v>-1.0696643198879769E-3</v>
      </c>
    </row>
    <row r="524" spans="1:8" ht="25.5" x14ac:dyDescent="0.2">
      <c r="A524" s="14"/>
      <c r="B524" s="15" t="s">
        <v>500</v>
      </c>
      <c r="C524" s="16">
        <v>108</v>
      </c>
      <c r="D524" s="16">
        <v>79</v>
      </c>
      <c r="E524" s="17">
        <f t="shared" si="55"/>
        <v>2.1004317554163912E-3</v>
      </c>
      <c r="F524" s="17">
        <f t="shared" si="56"/>
        <v>1.2659039194949204E-3</v>
      </c>
      <c r="G524" s="17">
        <f t="shared" si="58"/>
        <v>-0.26851851851851855</v>
      </c>
      <c r="H524" s="17">
        <f t="shared" si="57"/>
        <v>-5.6400482321366065E-4</v>
      </c>
    </row>
    <row r="525" spans="1:8" ht="25.5" x14ac:dyDescent="0.2">
      <c r="A525" s="14"/>
      <c r="B525" s="15" t="s">
        <v>501</v>
      </c>
      <c r="C525" s="16">
        <v>219</v>
      </c>
      <c r="D525" s="16">
        <v>164</v>
      </c>
      <c r="E525" s="17">
        <f t="shared" si="55"/>
        <v>4.2592088373721261E-3</v>
      </c>
      <c r="F525" s="17">
        <f t="shared" si="56"/>
        <v>2.6279524404704676E-3</v>
      </c>
      <c r="G525" s="17">
        <f t="shared" si="58"/>
        <v>-0.25114155251141551</v>
      </c>
      <c r="H525" s="17">
        <f t="shared" si="57"/>
        <v>-1.0696643198879769E-3</v>
      </c>
    </row>
    <row r="526" spans="1:8" x14ac:dyDescent="0.2">
      <c r="A526" s="14"/>
      <c r="B526" s="15" t="s">
        <v>502</v>
      </c>
      <c r="C526" s="16">
        <v>28</v>
      </c>
      <c r="D526" s="16">
        <v>36</v>
      </c>
      <c r="E526" s="17">
        <f t="shared" si="55"/>
        <v>5.4455638103387922E-4</v>
      </c>
      <c r="F526" s="17">
        <f t="shared" si="56"/>
        <v>5.7686760888376112E-4</v>
      </c>
      <c r="G526" s="17">
        <f t="shared" si="58"/>
        <v>0.2857142857142857</v>
      </c>
      <c r="H526" s="17">
        <f t="shared" si="57"/>
        <v>1.5558753743825121E-4</v>
      </c>
    </row>
    <row r="527" spans="1:8" ht="25.5" x14ac:dyDescent="0.2">
      <c r="A527" s="14"/>
      <c r="B527" s="15" t="s">
        <v>503</v>
      </c>
      <c r="C527" s="16">
        <v>27</v>
      </c>
      <c r="D527" s="16">
        <v>77</v>
      </c>
      <c r="E527" s="17">
        <f t="shared" si="55"/>
        <v>5.2510793885409779E-4</v>
      </c>
      <c r="F527" s="17">
        <f t="shared" si="56"/>
        <v>1.233855719001378E-3</v>
      </c>
      <c r="G527" s="17">
        <f t="shared" si="58"/>
        <v>1.8518518518518519</v>
      </c>
      <c r="H527" s="17">
        <f t="shared" si="57"/>
        <v>9.7242210898906996E-4</v>
      </c>
    </row>
    <row r="528" spans="1:8" ht="25.5" x14ac:dyDescent="0.2">
      <c r="A528" s="14"/>
      <c r="B528" s="15" t="s">
        <v>504</v>
      </c>
      <c r="C528" s="16">
        <v>4</v>
      </c>
      <c r="D528" s="16">
        <v>5</v>
      </c>
      <c r="E528" s="17">
        <f t="shared" si="55"/>
        <v>7.7793768719125591E-5</v>
      </c>
      <c r="F528" s="17">
        <f t="shared" si="56"/>
        <v>8.0120501233855716E-5</v>
      </c>
      <c r="G528" s="17">
        <f t="shared" si="58"/>
        <v>0.25</v>
      </c>
      <c r="H528" s="17">
        <f t="shared" si="57"/>
        <v>1.9448442179781398E-5</v>
      </c>
    </row>
    <row r="529" spans="1:8" x14ac:dyDescent="0.2">
      <c r="A529" s="14"/>
      <c r="B529" s="15" t="s">
        <v>505</v>
      </c>
      <c r="C529" s="16">
        <v>4</v>
      </c>
      <c r="D529" s="16">
        <v>16</v>
      </c>
      <c r="E529" s="17">
        <f t="shared" si="55"/>
        <v>7.7793768719125591E-5</v>
      </c>
      <c r="F529" s="17">
        <f t="shared" si="56"/>
        <v>2.5638560394833831E-4</v>
      </c>
      <c r="G529" s="17">
        <f t="shared" si="58"/>
        <v>3</v>
      </c>
      <c r="H529" s="17">
        <f t="shared" si="57"/>
        <v>2.3338130615737677E-4</v>
      </c>
    </row>
    <row r="530" spans="1:8" x14ac:dyDescent="0.2">
      <c r="A530" s="14"/>
      <c r="B530" s="15" t="s">
        <v>506</v>
      </c>
      <c r="C530" s="16">
        <v>8</v>
      </c>
      <c r="D530" s="16">
        <v>7</v>
      </c>
      <c r="E530" s="17">
        <f t="shared" si="55"/>
        <v>1.5558753743825118E-4</v>
      </c>
      <c r="F530" s="17">
        <f t="shared" si="56"/>
        <v>1.1216870172739801E-4</v>
      </c>
      <c r="G530" s="17">
        <f t="shared" si="58"/>
        <v>-0.125</v>
      </c>
      <c r="H530" s="17">
        <f t="shared" si="57"/>
        <v>-1.9448442179781398E-5</v>
      </c>
    </row>
    <row r="531" spans="1:8" x14ac:dyDescent="0.2">
      <c r="A531" s="14"/>
      <c r="B531" s="15" t="s">
        <v>507</v>
      </c>
      <c r="C531" s="16">
        <v>15</v>
      </c>
      <c r="D531" s="16">
        <v>31</v>
      </c>
      <c r="E531" s="17">
        <f t="shared" si="55"/>
        <v>2.9172663269672099E-4</v>
      </c>
      <c r="F531" s="17">
        <f t="shared" si="56"/>
        <v>4.9674710764990545E-4</v>
      </c>
      <c r="G531" s="17">
        <f t="shared" si="58"/>
        <v>1.0666666666666667</v>
      </c>
      <c r="H531" s="17">
        <f t="shared" si="57"/>
        <v>3.1117507487650237E-4</v>
      </c>
    </row>
    <row r="532" spans="1:8" ht="25.5" x14ac:dyDescent="0.2">
      <c r="A532" s="14"/>
      <c r="B532" s="15" t="s">
        <v>508</v>
      </c>
      <c r="C532" s="16">
        <v>5</v>
      </c>
      <c r="D532" s="16">
        <v>9</v>
      </c>
      <c r="E532" s="17">
        <f t="shared" si="55"/>
        <v>9.7242210898906996E-5</v>
      </c>
      <c r="F532" s="17">
        <f t="shared" si="56"/>
        <v>1.4421690222094028E-4</v>
      </c>
      <c r="G532" s="17">
        <f t="shared" si="58"/>
        <v>0.8</v>
      </c>
      <c r="H532" s="17">
        <f t="shared" si="57"/>
        <v>7.7793768719125605E-5</v>
      </c>
    </row>
    <row r="533" spans="1:8" ht="25.5" x14ac:dyDescent="0.2">
      <c r="A533" s="14"/>
      <c r="B533" s="15" t="s">
        <v>509</v>
      </c>
      <c r="C533" s="16">
        <v>51</v>
      </c>
      <c r="D533" s="16">
        <v>5</v>
      </c>
      <c r="E533" s="17">
        <f t="shared" si="55"/>
        <v>9.9187055116885139E-4</v>
      </c>
      <c r="F533" s="17">
        <f t="shared" si="56"/>
        <v>8.0120501233855716E-5</v>
      </c>
      <c r="G533" s="17">
        <f t="shared" si="58"/>
        <v>-0.90196078431372551</v>
      </c>
      <c r="H533" s="17">
        <f t="shared" si="57"/>
        <v>-8.9462834026994445E-4</v>
      </c>
    </row>
    <row r="534" spans="1:8" ht="25.5" x14ac:dyDescent="0.2">
      <c r="A534" s="14"/>
      <c r="B534" s="15" t="s">
        <v>510</v>
      </c>
      <c r="C534" s="16">
        <v>10</v>
      </c>
      <c r="D534" s="16">
        <v>16</v>
      </c>
      <c r="E534" s="17">
        <f t="shared" si="55"/>
        <v>1.9448442179781399E-4</v>
      </c>
      <c r="F534" s="17">
        <f t="shared" si="56"/>
        <v>2.5638560394833831E-4</v>
      </c>
      <c r="G534" s="17">
        <f t="shared" si="58"/>
        <v>0.6</v>
      </c>
      <c r="H534" s="17">
        <f t="shared" si="57"/>
        <v>1.1669065307868839E-4</v>
      </c>
    </row>
    <row r="535" spans="1:8" ht="25.5" x14ac:dyDescent="0.2">
      <c r="A535" s="14"/>
      <c r="B535" s="15" t="s">
        <v>511</v>
      </c>
      <c r="C535" s="16">
        <v>7</v>
      </c>
      <c r="D535" s="16">
        <v>5</v>
      </c>
      <c r="E535" s="17">
        <f t="shared" si="55"/>
        <v>1.3613909525846981E-4</v>
      </c>
      <c r="F535" s="17">
        <f t="shared" si="56"/>
        <v>8.0120501233855716E-5</v>
      </c>
      <c r="G535" s="17">
        <f t="shared" si="58"/>
        <v>-0.2857142857142857</v>
      </c>
      <c r="H535" s="17">
        <f t="shared" si="57"/>
        <v>-3.8896884359562802E-5</v>
      </c>
    </row>
    <row r="536" spans="1:8" ht="25.5" x14ac:dyDescent="0.2">
      <c r="A536" s="14"/>
      <c r="B536" s="15" t="s">
        <v>512</v>
      </c>
      <c r="C536" s="16">
        <v>10</v>
      </c>
      <c r="D536" s="16">
        <v>7</v>
      </c>
      <c r="E536" s="17">
        <f t="shared" si="55"/>
        <v>1.9448442179781399E-4</v>
      </c>
      <c r="F536" s="17">
        <f t="shared" si="56"/>
        <v>1.1216870172739801E-4</v>
      </c>
      <c r="G536" s="17">
        <f t="shared" si="58"/>
        <v>-0.3</v>
      </c>
      <c r="H536" s="17">
        <f t="shared" si="57"/>
        <v>-5.8345326539344194E-5</v>
      </c>
    </row>
    <row r="537" spans="1:8" x14ac:dyDescent="0.2">
      <c r="A537" s="14"/>
      <c r="B537" s="15" t="s">
        <v>513</v>
      </c>
      <c r="C537" s="16">
        <v>2</v>
      </c>
      <c r="D537" s="16">
        <v>0</v>
      </c>
      <c r="E537" s="17">
        <f t="shared" si="55"/>
        <v>3.8896884359562796E-5</v>
      </c>
      <c r="F537" s="17" t="str">
        <f t="shared" si="56"/>
        <v/>
      </c>
      <c r="G537" s="17">
        <f t="shared" si="58"/>
        <v>-1</v>
      </c>
      <c r="H537" s="17">
        <f t="shared" si="57"/>
        <v>-3.8896884359562796E-5</v>
      </c>
    </row>
    <row r="538" spans="1:8" ht="25.5" x14ac:dyDescent="0.2">
      <c r="A538" s="14"/>
      <c r="B538" s="15" t="s">
        <v>514</v>
      </c>
      <c r="C538" s="16">
        <v>6</v>
      </c>
      <c r="D538" s="16">
        <v>114</v>
      </c>
      <c r="E538" s="17">
        <f t="shared" si="55"/>
        <v>1.166906530786884E-4</v>
      </c>
      <c r="F538" s="17">
        <f t="shared" si="56"/>
        <v>1.8267474281319104E-3</v>
      </c>
      <c r="G538" s="17">
        <f t="shared" si="58"/>
        <v>18</v>
      </c>
      <c r="H538" s="17">
        <f t="shared" si="57"/>
        <v>2.1004317554163912E-3</v>
      </c>
    </row>
    <row r="539" spans="1:8" x14ac:dyDescent="0.2">
      <c r="A539" s="14"/>
      <c r="B539" s="15" t="s">
        <v>515</v>
      </c>
      <c r="C539" s="16">
        <v>39</v>
      </c>
      <c r="D539" s="16">
        <v>389</v>
      </c>
      <c r="E539" s="17">
        <f t="shared" si="55"/>
        <v>7.5848924501147454E-4</v>
      </c>
      <c r="F539" s="17">
        <f t="shared" si="56"/>
        <v>6.2333749959939747E-3</v>
      </c>
      <c r="G539" s="17">
        <f t="shared" si="58"/>
        <v>8.9743589743589745</v>
      </c>
      <c r="H539" s="17">
        <f t="shared" si="57"/>
        <v>6.8069547629234896E-3</v>
      </c>
    </row>
    <row r="540" spans="1:8" ht="25.5" x14ac:dyDescent="0.2">
      <c r="A540" s="14"/>
      <c r="B540" s="15" t="s">
        <v>516</v>
      </c>
      <c r="C540" s="16">
        <v>13</v>
      </c>
      <c r="D540" s="16">
        <v>18</v>
      </c>
      <c r="E540" s="17">
        <f t="shared" si="55"/>
        <v>2.5282974833715818E-4</v>
      </c>
      <c r="F540" s="17">
        <f t="shared" si="56"/>
        <v>2.8843380444188056E-4</v>
      </c>
      <c r="G540" s="17">
        <f t="shared" si="58"/>
        <v>0.38461538461538464</v>
      </c>
      <c r="H540" s="17">
        <f t="shared" si="57"/>
        <v>9.7242210898906996E-5</v>
      </c>
    </row>
    <row r="541" spans="1:8" ht="25.5" x14ac:dyDescent="0.2">
      <c r="A541" s="14"/>
      <c r="B541" s="15" t="s">
        <v>517</v>
      </c>
      <c r="C541" s="16">
        <v>2</v>
      </c>
      <c r="D541" s="16">
        <v>12</v>
      </c>
      <c r="E541" s="17">
        <f t="shared" si="55"/>
        <v>3.8896884359562796E-5</v>
      </c>
      <c r="F541" s="17">
        <f t="shared" si="56"/>
        <v>1.9228920296125374E-4</v>
      </c>
      <c r="G541" s="17">
        <f t="shared" si="58"/>
        <v>5</v>
      </c>
      <c r="H541" s="17">
        <f t="shared" si="57"/>
        <v>1.9448442179781399E-4</v>
      </c>
    </row>
    <row r="542" spans="1:8" x14ac:dyDescent="0.2">
      <c r="A542" s="14"/>
      <c r="B542" s="15" t="s">
        <v>518</v>
      </c>
      <c r="C542" s="16">
        <v>33</v>
      </c>
      <c r="D542" s="16">
        <v>162</v>
      </c>
      <c r="E542" s="17">
        <f t="shared" si="55"/>
        <v>6.4179859193278616E-4</v>
      </c>
      <c r="F542" s="17">
        <f t="shared" si="56"/>
        <v>2.5959042399769255E-3</v>
      </c>
      <c r="G542" s="17">
        <f t="shared" si="58"/>
        <v>3.9090909090909092</v>
      </c>
      <c r="H542" s="17">
        <f t="shared" si="57"/>
        <v>2.5088490411918005E-3</v>
      </c>
    </row>
    <row r="543" spans="1:8" x14ac:dyDescent="0.2">
      <c r="A543" s="14"/>
      <c r="B543" s="15" t="s">
        <v>519</v>
      </c>
      <c r="C543" s="16">
        <v>2</v>
      </c>
      <c r="D543" s="16">
        <v>0</v>
      </c>
      <c r="E543" s="17">
        <f t="shared" si="55"/>
        <v>3.8896884359562796E-5</v>
      </c>
      <c r="F543" s="17" t="str">
        <f t="shared" si="56"/>
        <v/>
      </c>
      <c r="G543" s="17">
        <f t="shared" si="58"/>
        <v>-1</v>
      </c>
      <c r="H543" s="17">
        <f t="shared" si="57"/>
        <v>-3.8896884359562796E-5</v>
      </c>
    </row>
    <row r="544" spans="1:8" x14ac:dyDescent="0.2">
      <c r="A544" s="14"/>
      <c r="B544" s="15" t="s">
        <v>520</v>
      </c>
      <c r="C544" s="16">
        <v>212</v>
      </c>
      <c r="D544" s="16">
        <v>138</v>
      </c>
      <c r="E544" s="17">
        <f t="shared" si="55"/>
        <v>4.123069742113657E-3</v>
      </c>
      <c r="F544" s="17">
        <f t="shared" si="56"/>
        <v>2.2113258340544176E-3</v>
      </c>
      <c r="G544" s="17">
        <f t="shared" si="58"/>
        <v>-0.34905660377358488</v>
      </c>
      <c r="H544" s="17">
        <f t="shared" si="57"/>
        <v>-1.4391847213038236E-3</v>
      </c>
    </row>
    <row r="545" spans="1:8" x14ac:dyDescent="0.2">
      <c r="A545" s="14"/>
      <c r="B545" s="15" t="s">
        <v>521</v>
      </c>
      <c r="C545" s="16">
        <v>177</v>
      </c>
      <c r="D545" s="16">
        <v>180</v>
      </c>
      <c r="E545" s="17">
        <f t="shared" si="55"/>
        <v>3.4423742658213079E-3</v>
      </c>
      <c r="F545" s="17">
        <f t="shared" si="56"/>
        <v>2.8843380444188061E-3</v>
      </c>
      <c r="G545" s="17">
        <f t="shared" si="58"/>
        <v>1.6949152542372881E-2</v>
      </c>
      <c r="H545" s="17">
        <f t="shared" si="57"/>
        <v>5.83453265393442E-5</v>
      </c>
    </row>
    <row r="546" spans="1:8" ht="25.5" x14ac:dyDescent="0.2">
      <c r="A546" s="14"/>
      <c r="B546" s="15" t="s">
        <v>522</v>
      </c>
      <c r="C546" s="16">
        <v>11</v>
      </c>
      <c r="D546" s="16">
        <v>4</v>
      </c>
      <c r="E546" s="17">
        <f t="shared" si="55"/>
        <v>2.139328639775954E-4</v>
      </c>
      <c r="F546" s="17">
        <f t="shared" si="56"/>
        <v>6.4096400987084578E-5</v>
      </c>
      <c r="G546" s="17">
        <f t="shared" si="58"/>
        <v>-0.63636363636363635</v>
      </c>
      <c r="H546" s="17">
        <f t="shared" si="57"/>
        <v>-1.3613909525846981E-4</v>
      </c>
    </row>
    <row r="547" spans="1:8" x14ac:dyDescent="0.2">
      <c r="A547" s="14"/>
      <c r="B547" s="15" t="s">
        <v>523</v>
      </c>
      <c r="C547" s="16">
        <v>1</v>
      </c>
      <c r="D547" s="16">
        <v>60</v>
      </c>
      <c r="E547" s="17">
        <f t="shared" si="55"/>
        <v>1.9448442179781398E-5</v>
      </c>
      <c r="F547" s="17">
        <f t="shared" si="56"/>
        <v>9.6144601480626865E-4</v>
      </c>
      <c r="G547" s="17">
        <f t="shared" si="58"/>
        <v>59</v>
      </c>
      <c r="H547" s="17">
        <f t="shared" si="57"/>
        <v>1.1474580886071024E-3</v>
      </c>
    </row>
    <row r="548" spans="1:8" x14ac:dyDescent="0.2">
      <c r="A548" s="14"/>
      <c r="B548" s="15" t="s">
        <v>524</v>
      </c>
      <c r="C548" s="16">
        <v>327</v>
      </c>
      <c r="D548" s="16">
        <v>327</v>
      </c>
      <c r="E548" s="17">
        <f t="shared" ref="E548:E585" si="59">+IF(C548=0,"",C548/C$356)</f>
        <v>6.3596405927885177E-3</v>
      </c>
      <c r="F548" s="17">
        <f t="shared" ref="F548:F585" si="60">+IF(D548=0,"",D548/D$356)</f>
        <v>5.2398807806941644E-3</v>
      </c>
      <c r="G548" s="17">
        <f t="shared" si="58"/>
        <v>0</v>
      </c>
      <c r="H548" s="17">
        <f t="shared" ref="H548:H585" si="61">+IF(OR(AND(E548=""),(G548="")),"",E548*G548)</f>
        <v>0</v>
      </c>
    </row>
    <row r="549" spans="1:8" x14ac:dyDescent="0.2">
      <c r="A549" s="14"/>
      <c r="B549" s="15" t="s">
        <v>525</v>
      </c>
      <c r="C549" s="16">
        <v>331</v>
      </c>
      <c r="D549" s="16">
        <v>151</v>
      </c>
      <c r="E549" s="17">
        <f t="shared" si="59"/>
        <v>6.437434361507643E-3</v>
      </c>
      <c r="F549" s="17">
        <f t="shared" si="60"/>
        <v>2.4196391372624426E-3</v>
      </c>
      <c r="G549" s="17">
        <f t="shared" ref="G549:G585" si="62">+IF(AND(C549=0,D549=0)," ",IF(C549=0,1,IF(D549=0,-1,(D549-C549)/C549)))</f>
        <v>-0.54380664652567978</v>
      </c>
      <c r="H549" s="17">
        <f t="shared" si="61"/>
        <v>-3.5007195923606521E-3</v>
      </c>
    </row>
    <row r="550" spans="1:8" x14ac:dyDescent="0.2">
      <c r="A550" s="14"/>
      <c r="B550" s="15" t="s">
        <v>526</v>
      </c>
      <c r="C550" s="16">
        <v>2</v>
      </c>
      <c r="D550" s="16">
        <v>21</v>
      </c>
      <c r="E550" s="17">
        <f t="shared" si="59"/>
        <v>3.8896884359562796E-5</v>
      </c>
      <c r="F550" s="17">
        <f t="shared" si="60"/>
        <v>3.3650610518219404E-4</v>
      </c>
      <c r="G550" s="17">
        <f t="shared" si="62"/>
        <v>9.5</v>
      </c>
      <c r="H550" s="17">
        <f t="shared" si="61"/>
        <v>3.6952040141584655E-4</v>
      </c>
    </row>
    <row r="551" spans="1:8" x14ac:dyDescent="0.2">
      <c r="A551" s="14"/>
      <c r="B551" s="15" t="s">
        <v>527</v>
      </c>
      <c r="C551" s="16">
        <v>12</v>
      </c>
      <c r="D551" s="16">
        <v>13</v>
      </c>
      <c r="E551" s="17">
        <f t="shared" si="59"/>
        <v>2.333813061573768E-4</v>
      </c>
      <c r="F551" s="17">
        <f t="shared" si="60"/>
        <v>2.0831330320802486E-4</v>
      </c>
      <c r="G551" s="17">
        <f t="shared" si="62"/>
        <v>8.3333333333333329E-2</v>
      </c>
      <c r="H551" s="17">
        <f t="shared" si="61"/>
        <v>1.9448442179781398E-5</v>
      </c>
    </row>
    <row r="552" spans="1:8" x14ac:dyDescent="0.2">
      <c r="A552" s="14"/>
      <c r="B552" s="15" t="s">
        <v>528</v>
      </c>
      <c r="C552" s="16">
        <v>18</v>
      </c>
      <c r="D552" s="16">
        <v>46</v>
      </c>
      <c r="E552" s="17">
        <f t="shared" si="59"/>
        <v>3.5007195923606518E-4</v>
      </c>
      <c r="F552" s="17">
        <f t="shared" si="60"/>
        <v>7.3710861135147258E-4</v>
      </c>
      <c r="G552" s="17">
        <f t="shared" si="62"/>
        <v>1.5555555555555556</v>
      </c>
      <c r="H552" s="17">
        <f t="shared" si="61"/>
        <v>5.4455638103387922E-4</v>
      </c>
    </row>
    <row r="553" spans="1:8" x14ac:dyDescent="0.2">
      <c r="A553" s="14"/>
      <c r="B553" s="15" t="s">
        <v>529</v>
      </c>
      <c r="C553" s="16">
        <v>14</v>
      </c>
      <c r="D553" s="16">
        <v>11</v>
      </c>
      <c r="E553" s="17">
        <f t="shared" si="59"/>
        <v>2.7227819051693961E-4</v>
      </c>
      <c r="F553" s="17">
        <f t="shared" si="60"/>
        <v>1.7626510271448258E-4</v>
      </c>
      <c r="G553" s="17">
        <f t="shared" si="62"/>
        <v>-0.21428571428571427</v>
      </c>
      <c r="H553" s="17">
        <f t="shared" si="61"/>
        <v>-5.83453265393442E-5</v>
      </c>
    </row>
    <row r="554" spans="1:8" x14ac:dyDescent="0.2">
      <c r="A554" s="14"/>
      <c r="B554" s="15" t="s">
        <v>530</v>
      </c>
      <c r="C554" s="16">
        <v>7</v>
      </c>
      <c r="D554" s="16">
        <v>23</v>
      </c>
      <c r="E554" s="17">
        <f t="shared" si="59"/>
        <v>1.3613909525846981E-4</v>
      </c>
      <c r="F554" s="17">
        <f t="shared" si="60"/>
        <v>3.6855430567573629E-4</v>
      </c>
      <c r="G554" s="17">
        <f t="shared" si="62"/>
        <v>2.2857142857142856</v>
      </c>
      <c r="H554" s="17">
        <f t="shared" si="61"/>
        <v>3.1117507487650242E-4</v>
      </c>
    </row>
    <row r="555" spans="1:8" x14ac:dyDescent="0.2">
      <c r="A555" s="14"/>
      <c r="B555" s="15" t="s">
        <v>531</v>
      </c>
      <c r="C555" s="16">
        <v>10</v>
      </c>
      <c r="D555" s="16">
        <v>4</v>
      </c>
      <c r="E555" s="17">
        <f t="shared" si="59"/>
        <v>1.9448442179781399E-4</v>
      </c>
      <c r="F555" s="17">
        <f t="shared" si="60"/>
        <v>6.4096400987084578E-5</v>
      </c>
      <c r="G555" s="17">
        <f t="shared" si="62"/>
        <v>-0.6</v>
      </c>
      <c r="H555" s="17">
        <f t="shared" si="61"/>
        <v>-1.1669065307868839E-4</v>
      </c>
    </row>
    <row r="556" spans="1:8" x14ac:dyDescent="0.2">
      <c r="A556" s="14"/>
      <c r="B556" s="15" t="s">
        <v>532</v>
      </c>
      <c r="C556" s="16">
        <v>6</v>
      </c>
      <c r="D556" s="16">
        <v>9</v>
      </c>
      <c r="E556" s="17">
        <f t="shared" si="59"/>
        <v>1.166906530786884E-4</v>
      </c>
      <c r="F556" s="17">
        <f t="shared" si="60"/>
        <v>1.4421690222094028E-4</v>
      </c>
      <c r="G556" s="17">
        <f t="shared" si="62"/>
        <v>0.5</v>
      </c>
      <c r="H556" s="17">
        <f t="shared" si="61"/>
        <v>5.83453265393442E-5</v>
      </c>
    </row>
    <row r="557" spans="1:8" x14ac:dyDescent="0.2">
      <c r="A557" s="14"/>
      <c r="B557" s="15" t="s">
        <v>533</v>
      </c>
      <c r="C557" s="16">
        <v>2</v>
      </c>
      <c r="D557" s="16">
        <v>5</v>
      </c>
      <c r="E557" s="17">
        <f t="shared" si="59"/>
        <v>3.8896884359562796E-5</v>
      </c>
      <c r="F557" s="17">
        <f t="shared" si="60"/>
        <v>8.0120501233855716E-5</v>
      </c>
      <c r="G557" s="17">
        <f t="shared" si="62"/>
        <v>1.5</v>
      </c>
      <c r="H557" s="17">
        <f t="shared" si="61"/>
        <v>5.8345326539344194E-5</v>
      </c>
    </row>
    <row r="558" spans="1:8" ht="25.5" x14ac:dyDescent="0.2">
      <c r="A558" s="14"/>
      <c r="B558" s="15" t="s">
        <v>534</v>
      </c>
      <c r="C558" s="16">
        <v>23</v>
      </c>
      <c r="D558" s="16">
        <v>19</v>
      </c>
      <c r="E558" s="17">
        <f t="shared" si="59"/>
        <v>4.4731417013497217E-4</v>
      </c>
      <c r="F558" s="17">
        <f t="shared" si="60"/>
        <v>3.0445790468865174E-4</v>
      </c>
      <c r="G558" s="17">
        <f t="shared" si="62"/>
        <v>-0.17391304347826086</v>
      </c>
      <c r="H558" s="17">
        <f t="shared" si="61"/>
        <v>-7.7793768719125591E-5</v>
      </c>
    </row>
    <row r="559" spans="1:8" ht="25.5" x14ac:dyDescent="0.2">
      <c r="A559" s="14"/>
      <c r="B559" s="15" t="s">
        <v>535</v>
      </c>
      <c r="C559" s="16">
        <v>7</v>
      </c>
      <c r="D559" s="16">
        <v>6</v>
      </c>
      <c r="E559" s="17">
        <f t="shared" si="59"/>
        <v>1.3613909525846981E-4</v>
      </c>
      <c r="F559" s="17">
        <f t="shared" si="60"/>
        <v>9.6144601480626868E-5</v>
      </c>
      <c r="G559" s="17">
        <f t="shared" si="62"/>
        <v>-0.14285714285714285</v>
      </c>
      <c r="H559" s="17">
        <f t="shared" si="61"/>
        <v>-1.9448442179781401E-5</v>
      </c>
    </row>
    <row r="560" spans="1:8" x14ac:dyDescent="0.2">
      <c r="A560" s="14"/>
      <c r="B560" s="15" t="s">
        <v>536</v>
      </c>
      <c r="C560" s="16">
        <v>0</v>
      </c>
      <c r="D560" s="16">
        <v>3</v>
      </c>
      <c r="E560" s="17" t="str">
        <f t="shared" si="59"/>
        <v/>
      </c>
      <c r="F560" s="17">
        <f t="shared" si="60"/>
        <v>4.8072300740313434E-5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11</v>
      </c>
      <c r="D561" s="16">
        <v>19</v>
      </c>
      <c r="E561" s="17">
        <f t="shared" si="59"/>
        <v>2.139328639775954E-4</v>
      </c>
      <c r="F561" s="17">
        <f t="shared" si="60"/>
        <v>3.0445790468865174E-4</v>
      </c>
      <c r="G561" s="17">
        <f t="shared" si="62"/>
        <v>0.72727272727272729</v>
      </c>
      <c r="H561" s="17">
        <f t="shared" si="61"/>
        <v>1.5558753743825121E-4</v>
      </c>
    </row>
    <row r="562" spans="1:8" ht="25.5" x14ac:dyDescent="0.2">
      <c r="A562" s="14"/>
      <c r="B562" s="15" t="s">
        <v>538</v>
      </c>
      <c r="C562" s="16">
        <v>16</v>
      </c>
      <c r="D562" s="16">
        <v>17</v>
      </c>
      <c r="E562" s="17">
        <f t="shared" si="59"/>
        <v>3.1117507487650237E-4</v>
      </c>
      <c r="F562" s="17">
        <f t="shared" si="60"/>
        <v>2.7240970419510944E-4</v>
      </c>
      <c r="G562" s="17">
        <f t="shared" si="62"/>
        <v>6.25E-2</v>
      </c>
      <c r="H562" s="17">
        <f t="shared" si="61"/>
        <v>1.9448442179781398E-5</v>
      </c>
    </row>
    <row r="563" spans="1:8" x14ac:dyDescent="0.2">
      <c r="A563" s="14"/>
      <c r="B563" s="15" t="s">
        <v>539</v>
      </c>
      <c r="C563" s="16">
        <v>4</v>
      </c>
      <c r="D563" s="16">
        <v>1</v>
      </c>
      <c r="E563" s="17">
        <f t="shared" si="59"/>
        <v>7.7793768719125591E-5</v>
      </c>
      <c r="F563" s="17">
        <f t="shared" si="60"/>
        <v>1.6024100246771145E-5</v>
      </c>
      <c r="G563" s="17">
        <f t="shared" si="62"/>
        <v>-0.75</v>
      </c>
      <c r="H563" s="17">
        <f t="shared" si="61"/>
        <v>-5.8345326539344194E-5</v>
      </c>
    </row>
    <row r="564" spans="1:8" x14ac:dyDescent="0.2">
      <c r="A564" s="14"/>
      <c r="B564" s="15" t="s">
        <v>540</v>
      </c>
      <c r="C564" s="16">
        <v>238</v>
      </c>
      <c r="D564" s="16">
        <v>215</v>
      </c>
      <c r="E564" s="17">
        <f t="shared" si="59"/>
        <v>4.6287292387879727E-3</v>
      </c>
      <c r="F564" s="17">
        <f t="shared" si="60"/>
        <v>3.4451815530557959E-3</v>
      </c>
      <c r="G564" s="17">
        <f t="shared" si="62"/>
        <v>-9.6638655462184878E-2</v>
      </c>
      <c r="H564" s="17">
        <f t="shared" si="61"/>
        <v>-4.4731417013497217E-4</v>
      </c>
    </row>
    <row r="565" spans="1:8" ht="25.5" x14ac:dyDescent="0.2">
      <c r="A565" s="14"/>
      <c r="B565" s="15" t="s">
        <v>541</v>
      </c>
      <c r="C565" s="16">
        <v>2</v>
      </c>
      <c r="D565" s="16">
        <v>2</v>
      </c>
      <c r="E565" s="17">
        <f t="shared" si="59"/>
        <v>3.8896884359562796E-5</v>
      </c>
      <c r="F565" s="17">
        <f t="shared" si="60"/>
        <v>3.2048200493542289E-5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542</v>
      </c>
      <c r="C566" s="16">
        <v>22</v>
      </c>
      <c r="D566" s="16">
        <v>14</v>
      </c>
      <c r="E566" s="17">
        <f t="shared" si="59"/>
        <v>4.2786572795519079E-4</v>
      </c>
      <c r="F566" s="17">
        <f t="shared" si="60"/>
        <v>2.2433740345479601E-4</v>
      </c>
      <c r="G566" s="17">
        <f t="shared" si="62"/>
        <v>-0.36363636363636365</v>
      </c>
      <c r="H566" s="17">
        <f t="shared" si="61"/>
        <v>-1.5558753743825121E-4</v>
      </c>
    </row>
    <row r="567" spans="1:8" x14ac:dyDescent="0.2">
      <c r="A567" s="14"/>
      <c r="B567" s="15" t="s">
        <v>543</v>
      </c>
      <c r="C567" s="16">
        <v>2</v>
      </c>
      <c r="D567" s="16">
        <v>0</v>
      </c>
      <c r="E567" s="17">
        <f t="shared" si="59"/>
        <v>3.8896884359562796E-5</v>
      </c>
      <c r="F567" s="17" t="str">
        <f t="shared" si="60"/>
        <v/>
      </c>
      <c r="G567" s="17">
        <f t="shared" si="62"/>
        <v>-1</v>
      </c>
      <c r="H567" s="17">
        <f t="shared" si="61"/>
        <v>-3.8896884359562796E-5</v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214</v>
      </c>
      <c r="D569" s="16">
        <v>370</v>
      </c>
      <c r="E569" s="17">
        <f t="shared" si="59"/>
        <v>4.1619666264732192E-3</v>
      </c>
      <c r="F569" s="17">
        <f t="shared" si="60"/>
        <v>5.9289170913053232E-3</v>
      </c>
      <c r="G569" s="17">
        <f t="shared" si="62"/>
        <v>0.7289719626168224</v>
      </c>
      <c r="H569" s="17">
        <f t="shared" si="61"/>
        <v>3.0339569800458981E-3</v>
      </c>
    </row>
    <row r="570" spans="1:8" ht="25.5" x14ac:dyDescent="0.2">
      <c r="A570" s="14"/>
      <c r="B570" s="15" t="s">
        <v>546</v>
      </c>
      <c r="C570" s="16">
        <v>305</v>
      </c>
      <c r="D570" s="16">
        <v>168</v>
      </c>
      <c r="E570" s="17">
        <f t="shared" si="59"/>
        <v>5.9317748648333272E-3</v>
      </c>
      <c r="F570" s="17">
        <f t="shared" si="60"/>
        <v>2.6920488414575523E-3</v>
      </c>
      <c r="G570" s="17">
        <f t="shared" si="62"/>
        <v>-0.44918032786885248</v>
      </c>
      <c r="H570" s="17">
        <f t="shared" si="61"/>
        <v>-2.6644365786300519E-3</v>
      </c>
    </row>
    <row r="571" spans="1:8" x14ac:dyDescent="0.2">
      <c r="A571" s="14"/>
      <c r="B571" s="15" t="s">
        <v>547</v>
      </c>
      <c r="C571" s="16">
        <v>507</v>
      </c>
      <c r="D571" s="16">
        <v>439</v>
      </c>
      <c r="E571" s="17">
        <f t="shared" si="59"/>
        <v>9.8603601851491689E-3</v>
      </c>
      <c r="F571" s="17">
        <f t="shared" si="60"/>
        <v>7.0345800083325321E-3</v>
      </c>
      <c r="G571" s="17">
        <f t="shared" si="62"/>
        <v>-0.13412228796844181</v>
      </c>
      <c r="H571" s="17">
        <f t="shared" si="61"/>
        <v>-1.322494068225135E-3</v>
      </c>
    </row>
    <row r="572" spans="1:8" x14ac:dyDescent="0.2">
      <c r="A572" s="14"/>
      <c r="B572" s="15" t="s">
        <v>548</v>
      </c>
      <c r="C572" s="16">
        <v>39</v>
      </c>
      <c r="D572" s="16">
        <v>54</v>
      </c>
      <c r="E572" s="17">
        <f t="shared" si="59"/>
        <v>7.5848924501147454E-4</v>
      </c>
      <c r="F572" s="17">
        <f t="shared" si="60"/>
        <v>8.6530141332564179E-4</v>
      </c>
      <c r="G572" s="17">
        <f t="shared" si="62"/>
        <v>0.38461538461538464</v>
      </c>
      <c r="H572" s="17">
        <f t="shared" si="61"/>
        <v>2.9172663269672099E-4</v>
      </c>
    </row>
    <row r="573" spans="1:8" x14ac:dyDescent="0.2">
      <c r="A573" s="14"/>
      <c r="B573" s="15" t="s">
        <v>549</v>
      </c>
      <c r="C573" s="16">
        <v>24</v>
      </c>
      <c r="D573" s="16">
        <v>6</v>
      </c>
      <c r="E573" s="17">
        <f t="shared" si="59"/>
        <v>4.667626123147536E-4</v>
      </c>
      <c r="F573" s="17">
        <f t="shared" si="60"/>
        <v>9.6144601480626868E-5</v>
      </c>
      <c r="G573" s="17">
        <f t="shared" si="62"/>
        <v>-0.75</v>
      </c>
      <c r="H573" s="17">
        <f t="shared" si="61"/>
        <v>-3.5007195923606523E-4</v>
      </c>
    </row>
    <row r="574" spans="1:8" x14ac:dyDescent="0.2">
      <c r="A574" s="14"/>
      <c r="B574" s="15" t="s">
        <v>550</v>
      </c>
      <c r="C574" s="16">
        <v>1</v>
      </c>
      <c r="D574" s="16">
        <v>2</v>
      </c>
      <c r="E574" s="17">
        <f t="shared" si="59"/>
        <v>1.9448442179781398E-5</v>
      </c>
      <c r="F574" s="17">
        <f t="shared" si="60"/>
        <v>3.2048200493542289E-5</v>
      </c>
      <c r="G574" s="17">
        <f t="shared" si="62"/>
        <v>1</v>
      </c>
      <c r="H574" s="17">
        <f t="shared" si="61"/>
        <v>1.9448442179781398E-5</v>
      </c>
    </row>
    <row r="575" spans="1:8" x14ac:dyDescent="0.2">
      <c r="A575" s="14"/>
      <c r="B575" s="15" t="s">
        <v>551</v>
      </c>
      <c r="C575" s="16">
        <v>9</v>
      </c>
      <c r="D575" s="16">
        <v>5</v>
      </c>
      <c r="E575" s="17">
        <f t="shared" si="59"/>
        <v>1.7503597961803259E-4</v>
      </c>
      <c r="F575" s="17">
        <f t="shared" si="60"/>
        <v>8.0120501233855716E-5</v>
      </c>
      <c r="G575" s="17">
        <f t="shared" si="62"/>
        <v>-0.44444444444444442</v>
      </c>
      <c r="H575" s="17">
        <f t="shared" si="61"/>
        <v>-7.7793768719125591E-5</v>
      </c>
    </row>
    <row r="576" spans="1:8" x14ac:dyDescent="0.2">
      <c r="A576" s="14"/>
      <c r="B576" s="15" t="s">
        <v>552</v>
      </c>
      <c r="C576" s="16">
        <v>302</v>
      </c>
      <c r="D576" s="16">
        <v>13</v>
      </c>
      <c r="E576" s="17">
        <f t="shared" si="59"/>
        <v>5.8734295382939826E-3</v>
      </c>
      <c r="F576" s="17">
        <f t="shared" si="60"/>
        <v>2.0831330320802486E-4</v>
      </c>
      <c r="G576" s="17">
        <f t="shared" si="62"/>
        <v>-0.95695364238410596</v>
      </c>
      <c r="H576" s="17">
        <f t="shared" si="61"/>
        <v>-5.6205997899568243E-3</v>
      </c>
    </row>
    <row r="577" spans="1:8" x14ac:dyDescent="0.2">
      <c r="A577" s="14"/>
      <c r="B577" s="15" t="s">
        <v>553</v>
      </c>
      <c r="C577" s="16">
        <v>1</v>
      </c>
      <c r="D577" s="16">
        <v>6</v>
      </c>
      <c r="E577" s="17">
        <f t="shared" si="59"/>
        <v>1.9448442179781398E-5</v>
      </c>
      <c r="F577" s="17">
        <f t="shared" si="60"/>
        <v>9.6144601480626868E-5</v>
      </c>
      <c r="G577" s="17">
        <f t="shared" si="62"/>
        <v>5</v>
      </c>
      <c r="H577" s="17">
        <f t="shared" si="61"/>
        <v>9.7242210898906996E-5</v>
      </c>
    </row>
    <row r="578" spans="1:8" x14ac:dyDescent="0.2">
      <c r="A578" s="14"/>
      <c r="B578" s="15" t="s">
        <v>554</v>
      </c>
      <c r="C578" s="16">
        <v>202</v>
      </c>
      <c r="D578" s="16">
        <v>379</v>
      </c>
      <c r="E578" s="17">
        <f t="shared" si="59"/>
        <v>3.9285853203158425E-3</v>
      </c>
      <c r="F578" s="17">
        <f t="shared" si="60"/>
        <v>6.0731339935262635E-3</v>
      </c>
      <c r="G578" s="17">
        <f t="shared" si="62"/>
        <v>0.87623762376237624</v>
      </c>
      <c r="H578" s="17">
        <f t="shared" si="61"/>
        <v>3.4423742658213075E-3</v>
      </c>
    </row>
    <row r="579" spans="1:8" x14ac:dyDescent="0.2">
      <c r="A579" s="14"/>
      <c r="B579" s="15" t="s">
        <v>555</v>
      </c>
      <c r="C579" s="16">
        <v>4</v>
      </c>
      <c r="D579" s="16">
        <v>12</v>
      </c>
      <c r="E579" s="17">
        <f t="shared" si="59"/>
        <v>7.7793768719125591E-5</v>
      </c>
      <c r="F579" s="17">
        <f t="shared" si="60"/>
        <v>1.9228920296125374E-4</v>
      </c>
      <c r="G579" s="17">
        <f t="shared" si="62"/>
        <v>2</v>
      </c>
      <c r="H579" s="17">
        <f t="shared" si="61"/>
        <v>1.5558753743825118E-4</v>
      </c>
    </row>
    <row r="580" spans="1:8" ht="25.5" x14ac:dyDescent="0.2">
      <c r="A580" s="14"/>
      <c r="B580" s="15" t="s">
        <v>556</v>
      </c>
      <c r="C580" s="16">
        <v>38</v>
      </c>
      <c r="D580" s="16">
        <v>192</v>
      </c>
      <c r="E580" s="17">
        <f t="shared" si="59"/>
        <v>7.3904080283169321E-4</v>
      </c>
      <c r="F580" s="17">
        <f t="shared" si="60"/>
        <v>3.0766272473800598E-3</v>
      </c>
      <c r="G580" s="17">
        <f t="shared" si="62"/>
        <v>4.0526315789473681</v>
      </c>
      <c r="H580" s="17">
        <f t="shared" si="61"/>
        <v>2.9950600956863355E-3</v>
      </c>
    </row>
    <row r="581" spans="1:8" x14ac:dyDescent="0.2">
      <c r="A581" s="14"/>
      <c r="B581" s="15" t="s">
        <v>557</v>
      </c>
      <c r="C581" s="16">
        <v>10</v>
      </c>
      <c r="D581" s="16">
        <v>12</v>
      </c>
      <c r="E581" s="17">
        <f t="shared" si="59"/>
        <v>1.9448442179781399E-4</v>
      </c>
      <c r="F581" s="17">
        <f t="shared" si="60"/>
        <v>1.9228920296125374E-4</v>
      </c>
      <c r="G581" s="17">
        <f t="shared" si="62"/>
        <v>0.2</v>
      </c>
      <c r="H581" s="17">
        <f t="shared" si="61"/>
        <v>3.8896884359562802E-5</v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1.6024100246771145E-5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18</v>
      </c>
      <c r="D583" s="16">
        <v>9</v>
      </c>
      <c r="E583" s="17">
        <f t="shared" si="59"/>
        <v>3.5007195923606518E-4</v>
      </c>
      <c r="F583" s="17">
        <f t="shared" si="60"/>
        <v>1.4421690222094028E-4</v>
      </c>
      <c r="G583" s="17">
        <f t="shared" si="62"/>
        <v>-0.5</v>
      </c>
      <c r="H583" s="17">
        <f t="shared" si="61"/>
        <v>-1.7503597961803259E-4</v>
      </c>
    </row>
    <row r="584" spans="1:8" ht="25.5" x14ac:dyDescent="0.2">
      <c r="A584" s="14"/>
      <c r="B584" s="15" t="s">
        <v>560</v>
      </c>
      <c r="C584" s="16">
        <v>1</v>
      </c>
      <c r="D584" s="16">
        <v>1</v>
      </c>
      <c r="E584" s="17">
        <f t="shared" si="59"/>
        <v>1.9448442179781398E-5</v>
      </c>
      <c r="F584" s="17">
        <f t="shared" si="60"/>
        <v>1.6024100246771145E-5</v>
      </c>
      <c r="G584" s="17">
        <f t="shared" si="62"/>
        <v>0</v>
      </c>
      <c r="H584" s="17">
        <f t="shared" si="61"/>
        <v>0</v>
      </c>
    </row>
    <row r="585" spans="1:8" ht="25.5" x14ac:dyDescent="0.2">
      <c r="A585" s="14"/>
      <c r="B585" s="15" t="s">
        <v>561</v>
      </c>
      <c r="C585" s="16">
        <v>2</v>
      </c>
      <c r="D585" s="16">
        <v>13</v>
      </c>
      <c r="E585" s="17">
        <f t="shared" si="59"/>
        <v>3.8896884359562796E-5</v>
      </c>
      <c r="F585" s="17">
        <f t="shared" si="60"/>
        <v>2.0831330320802486E-4</v>
      </c>
      <c r="G585" s="17">
        <f t="shared" si="62"/>
        <v>5.5</v>
      </c>
      <c r="H585" s="17">
        <f t="shared" si="61"/>
        <v>2.1393286397759537E-4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18046</v>
      </c>
      <c r="D591" s="20">
        <f>SUM(D592:D618)</f>
        <v>16512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-8.5004987254793302E-2</v>
      </c>
      <c r="H591" s="21">
        <f t="shared" ref="H591:H618" si="65">+IF(OR(AND(E591=""),(G591="")),"",E591*G591)</f>
        <v>-8.5004987254793302E-2</v>
      </c>
    </row>
    <row r="592" spans="1:8" x14ac:dyDescent="0.2">
      <c r="A592" s="14"/>
      <c r="B592" s="15" t="s">
        <v>562</v>
      </c>
      <c r="C592" s="16">
        <v>16</v>
      </c>
      <c r="D592" s="16">
        <v>15</v>
      </c>
      <c r="E592" s="17">
        <f t="shared" si="63"/>
        <v>8.866230743655104E-4</v>
      </c>
      <c r="F592" s="17">
        <f t="shared" si="64"/>
        <v>9.0843023255813952E-4</v>
      </c>
      <c r="G592" s="17">
        <f t="shared" ref="G592:G618" si="66">+IF(AND(C592=0,D592=0)," ",IF(C592=0,1,IF(D592=0,-1,(D592-C592)/C592)))</f>
        <v>-6.25E-2</v>
      </c>
      <c r="H592" s="17">
        <f t="shared" si="65"/>
        <v>-5.54139421478444E-5</v>
      </c>
    </row>
    <row r="593" spans="1:8" x14ac:dyDescent="0.2">
      <c r="A593" s="14"/>
      <c r="B593" s="15" t="s">
        <v>563</v>
      </c>
      <c r="C593" s="16">
        <v>307</v>
      </c>
      <c r="D593" s="16">
        <v>229</v>
      </c>
      <c r="E593" s="17">
        <f t="shared" si="63"/>
        <v>1.701208023938823E-2</v>
      </c>
      <c r="F593" s="17">
        <f t="shared" si="64"/>
        <v>1.3868701550387597E-2</v>
      </c>
      <c r="G593" s="17">
        <f t="shared" si="66"/>
        <v>-0.25407166123778502</v>
      </c>
      <c r="H593" s="17">
        <f t="shared" si="65"/>
        <v>-4.3222874875318631E-3</v>
      </c>
    </row>
    <row r="594" spans="1:8" ht="25.5" x14ac:dyDescent="0.2">
      <c r="A594" s="14"/>
      <c r="B594" s="15" t="s">
        <v>564</v>
      </c>
      <c r="C594" s="16">
        <v>1779</v>
      </c>
      <c r="D594" s="16">
        <v>2156</v>
      </c>
      <c r="E594" s="17">
        <f t="shared" si="63"/>
        <v>9.8581403081015179E-2</v>
      </c>
      <c r="F594" s="17">
        <f t="shared" si="64"/>
        <v>0.1305717054263566</v>
      </c>
      <c r="G594" s="17">
        <f t="shared" si="66"/>
        <v>0.2119168071950534</v>
      </c>
      <c r="H594" s="17">
        <f t="shared" si="65"/>
        <v>2.0891056189737339E-2</v>
      </c>
    </row>
    <row r="595" spans="1:8" x14ac:dyDescent="0.2">
      <c r="A595" s="14"/>
      <c r="B595" s="15" t="s">
        <v>565</v>
      </c>
      <c r="C595" s="16">
        <v>5519</v>
      </c>
      <c r="D595" s="16">
        <v>2403</v>
      </c>
      <c r="E595" s="17">
        <f t="shared" si="63"/>
        <v>0.30582954671395324</v>
      </c>
      <c r="F595" s="17">
        <f t="shared" si="64"/>
        <v>0.14553052325581395</v>
      </c>
      <c r="G595" s="17">
        <f t="shared" si="66"/>
        <v>-0.56459503533248778</v>
      </c>
      <c r="H595" s="17">
        <f t="shared" si="65"/>
        <v>-0.17266984373268315</v>
      </c>
    </row>
    <row r="596" spans="1:8" x14ac:dyDescent="0.2">
      <c r="A596" s="14"/>
      <c r="B596" s="15" t="s">
        <v>566</v>
      </c>
      <c r="C596" s="16">
        <v>90</v>
      </c>
      <c r="D596" s="16">
        <v>120</v>
      </c>
      <c r="E596" s="17">
        <f t="shared" si="63"/>
        <v>4.9872547933059955E-3</v>
      </c>
      <c r="F596" s="17">
        <f t="shared" si="64"/>
        <v>7.2674418604651162E-3</v>
      </c>
      <c r="G596" s="17">
        <f t="shared" si="66"/>
        <v>0.33333333333333331</v>
      </c>
      <c r="H596" s="17">
        <f t="shared" si="65"/>
        <v>1.6624182644353318E-3</v>
      </c>
    </row>
    <row r="597" spans="1:8" x14ac:dyDescent="0.2">
      <c r="A597" s="14"/>
      <c r="B597" s="15" t="s">
        <v>567</v>
      </c>
      <c r="C597" s="16">
        <v>7</v>
      </c>
      <c r="D597" s="16">
        <v>16</v>
      </c>
      <c r="E597" s="17">
        <f t="shared" si="63"/>
        <v>3.8789759503491078E-4</v>
      </c>
      <c r="F597" s="17">
        <f t="shared" si="64"/>
        <v>9.6899224806201549E-4</v>
      </c>
      <c r="G597" s="17">
        <f t="shared" si="66"/>
        <v>1.2857142857142858</v>
      </c>
      <c r="H597" s="17">
        <f t="shared" si="65"/>
        <v>4.9872547933059962E-4</v>
      </c>
    </row>
    <row r="598" spans="1:8" x14ac:dyDescent="0.2">
      <c r="A598" s="14"/>
      <c r="B598" s="15" t="s">
        <v>568</v>
      </c>
      <c r="C598" s="16">
        <v>6</v>
      </c>
      <c r="D598" s="16">
        <v>2</v>
      </c>
      <c r="E598" s="17">
        <f t="shared" si="63"/>
        <v>3.3248365288706641E-4</v>
      </c>
      <c r="F598" s="17">
        <f t="shared" si="64"/>
        <v>1.2112403100775194E-4</v>
      </c>
      <c r="G598" s="17">
        <f t="shared" si="66"/>
        <v>-0.66666666666666663</v>
      </c>
      <c r="H598" s="17">
        <f t="shared" si="65"/>
        <v>-2.216557685913776E-4</v>
      </c>
    </row>
    <row r="599" spans="1:8" x14ac:dyDescent="0.2">
      <c r="A599" s="14"/>
      <c r="B599" s="15" t="s">
        <v>569</v>
      </c>
      <c r="C599" s="16">
        <v>85</v>
      </c>
      <c r="D599" s="16">
        <v>186</v>
      </c>
      <c r="E599" s="17">
        <f t="shared" si="63"/>
        <v>4.7101850825667741E-3</v>
      </c>
      <c r="F599" s="17">
        <f t="shared" si="64"/>
        <v>1.1264534883720929E-2</v>
      </c>
      <c r="G599" s="17">
        <f t="shared" si="66"/>
        <v>1.1882352941176471</v>
      </c>
      <c r="H599" s="17">
        <f t="shared" si="65"/>
        <v>5.5968081569322849E-3</v>
      </c>
    </row>
    <row r="600" spans="1:8" x14ac:dyDescent="0.2">
      <c r="A600" s="14"/>
      <c r="B600" s="15" t="s">
        <v>570</v>
      </c>
      <c r="C600" s="16">
        <v>26</v>
      </c>
      <c r="D600" s="16">
        <v>13</v>
      </c>
      <c r="E600" s="17">
        <f t="shared" si="63"/>
        <v>1.4407624958439544E-3</v>
      </c>
      <c r="F600" s="17">
        <f t="shared" si="64"/>
        <v>7.8730620155038759E-4</v>
      </c>
      <c r="G600" s="17">
        <f t="shared" si="66"/>
        <v>-0.5</v>
      </c>
      <c r="H600" s="17">
        <f t="shared" si="65"/>
        <v>-7.2038124792197719E-4</v>
      </c>
    </row>
    <row r="601" spans="1:8" ht="25.5" x14ac:dyDescent="0.2">
      <c r="A601" s="14"/>
      <c r="B601" s="15" t="s">
        <v>571</v>
      </c>
      <c r="C601" s="16">
        <v>21</v>
      </c>
      <c r="D601" s="16">
        <v>23</v>
      </c>
      <c r="E601" s="17">
        <f t="shared" si="63"/>
        <v>1.1636927851047323E-3</v>
      </c>
      <c r="F601" s="17">
        <f t="shared" si="64"/>
        <v>1.3929263565891474E-3</v>
      </c>
      <c r="G601" s="17">
        <f t="shared" si="66"/>
        <v>9.5238095238095233E-2</v>
      </c>
      <c r="H601" s="17">
        <f t="shared" si="65"/>
        <v>1.1082788429568879E-4</v>
      </c>
    </row>
    <row r="602" spans="1:8" x14ac:dyDescent="0.2">
      <c r="A602" s="14"/>
      <c r="B602" s="15" t="s">
        <v>572</v>
      </c>
      <c r="C602" s="16">
        <v>92</v>
      </c>
      <c r="D602" s="16">
        <v>98</v>
      </c>
      <c r="E602" s="17">
        <f t="shared" si="63"/>
        <v>5.0980826776016843E-3</v>
      </c>
      <c r="F602" s="17">
        <f t="shared" si="64"/>
        <v>5.9350775193798451E-3</v>
      </c>
      <c r="G602" s="17">
        <f t="shared" si="66"/>
        <v>6.5217391304347824E-2</v>
      </c>
      <c r="H602" s="17">
        <f t="shared" si="65"/>
        <v>3.3248365288706636E-4</v>
      </c>
    </row>
    <row r="603" spans="1:8" x14ac:dyDescent="0.2">
      <c r="A603" s="14"/>
      <c r="B603" s="15" t="s">
        <v>573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6.0562015503875968E-5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</v>
      </c>
      <c r="D604" s="16">
        <v>10</v>
      </c>
      <c r="E604" s="17">
        <f t="shared" si="63"/>
        <v>3.3248365288706641E-4</v>
      </c>
      <c r="F604" s="17">
        <f t="shared" si="64"/>
        <v>6.0562015503875968E-4</v>
      </c>
      <c r="G604" s="17">
        <f t="shared" si="66"/>
        <v>0.66666666666666663</v>
      </c>
      <c r="H604" s="17">
        <f t="shared" si="65"/>
        <v>2.216557685913776E-4</v>
      </c>
    </row>
    <row r="605" spans="1:8" x14ac:dyDescent="0.2">
      <c r="A605" s="14"/>
      <c r="B605" s="15" t="s">
        <v>575</v>
      </c>
      <c r="C605" s="16">
        <v>132</v>
      </c>
      <c r="D605" s="16">
        <v>370</v>
      </c>
      <c r="E605" s="17">
        <f t="shared" si="63"/>
        <v>7.3146403635154606E-3</v>
      </c>
      <c r="F605" s="17">
        <f t="shared" si="64"/>
        <v>2.240794573643411E-2</v>
      </c>
      <c r="G605" s="17">
        <f t="shared" si="66"/>
        <v>1.803030303030303</v>
      </c>
      <c r="H605" s="17">
        <f t="shared" si="65"/>
        <v>1.3188518231186967E-2</v>
      </c>
    </row>
    <row r="606" spans="1:8" ht="25.5" x14ac:dyDescent="0.2">
      <c r="A606" s="14"/>
      <c r="B606" s="15" t="s">
        <v>576</v>
      </c>
      <c r="C606" s="16">
        <v>148</v>
      </c>
      <c r="D606" s="16">
        <v>163</v>
      </c>
      <c r="E606" s="17">
        <f t="shared" si="63"/>
        <v>8.2012634378809714E-3</v>
      </c>
      <c r="F606" s="17">
        <f t="shared" si="64"/>
        <v>9.8716085271317831E-3</v>
      </c>
      <c r="G606" s="17">
        <f t="shared" si="66"/>
        <v>0.10135135135135136</v>
      </c>
      <c r="H606" s="17">
        <f t="shared" si="65"/>
        <v>8.3120913221766603E-4</v>
      </c>
    </row>
    <row r="607" spans="1:8" x14ac:dyDescent="0.2">
      <c r="A607" s="14"/>
      <c r="B607" s="15" t="s">
        <v>577</v>
      </c>
      <c r="C607" s="16">
        <v>1058</v>
      </c>
      <c r="D607" s="16">
        <v>829</v>
      </c>
      <c r="E607" s="17">
        <f t="shared" si="63"/>
        <v>5.8627950792419371E-2</v>
      </c>
      <c r="F607" s="17">
        <f t="shared" si="64"/>
        <v>5.0205910852713177E-2</v>
      </c>
      <c r="G607" s="17">
        <f t="shared" si="66"/>
        <v>-0.21644612476370512</v>
      </c>
      <c r="H607" s="17">
        <f t="shared" si="65"/>
        <v>-1.2689792751856367E-2</v>
      </c>
    </row>
    <row r="608" spans="1:8" x14ac:dyDescent="0.2">
      <c r="A608" s="14"/>
      <c r="B608" s="15" t="s">
        <v>578</v>
      </c>
      <c r="C608" s="16">
        <v>125</v>
      </c>
      <c r="D608" s="16">
        <v>125</v>
      </c>
      <c r="E608" s="17">
        <f t="shared" si="63"/>
        <v>6.9267427684805497E-3</v>
      </c>
      <c r="F608" s="17">
        <f t="shared" si="64"/>
        <v>7.5702519379844957E-3</v>
      </c>
      <c r="G608" s="17">
        <f t="shared" si="66"/>
        <v>0</v>
      </c>
      <c r="H608" s="17">
        <f t="shared" si="65"/>
        <v>0</v>
      </c>
    </row>
    <row r="609" spans="1:8" x14ac:dyDescent="0.2">
      <c r="A609" s="14"/>
      <c r="B609" s="15" t="s">
        <v>579</v>
      </c>
      <c r="C609" s="16">
        <v>2198</v>
      </c>
      <c r="D609" s="16">
        <v>2548</v>
      </c>
      <c r="E609" s="17">
        <f t="shared" si="63"/>
        <v>0.12179984484096198</v>
      </c>
      <c r="F609" s="17">
        <f t="shared" si="64"/>
        <v>0.15431201550387597</v>
      </c>
      <c r="G609" s="17">
        <f t="shared" si="66"/>
        <v>0.15923566878980891</v>
      </c>
      <c r="H609" s="17">
        <f t="shared" si="65"/>
        <v>1.9394879751745538E-2</v>
      </c>
    </row>
    <row r="610" spans="1:8" x14ac:dyDescent="0.2">
      <c r="A610" s="14"/>
      <c r="B610" s="15" t="s">
        <v>580</v>
      </c>
      <c r="C610" s="16">
        <v>2990</v>
      </c>
      <c r="D610" s="16">
        <v>3331</v>
      </c>
      <c r="E610" s="17">
        <f t="shared" si="63"/>
        <v>0.16568768702205475</v>
      </c>
      <c r="F610" s="17">
        <f t="shared" si="64"/>
        <v>0.20173207364341086</v>
      </c>
      <c r="G610" s="17">
        <f t="shared" si="66"/>
        <v>0.11404682274247492</v>
      </c>
      <c r="H610" s="17">
        <f t="shared" si="65"/>
        <v>1.889615427241494E-2</v>
      </c>
    </row>
    <row r="611" spans="1:8" x14ac:dyDescent="0.2">
      <c r="A611" s="14"/>
      <c r="B611" s="15" t="s">
        <v>581</v>
      </c>
      <c r="C611" s="16">
        <v>20</v>
      </c>
      <c r="D611" s="16">
        <v>34</v>
      </c>
      <c r="E611" s="17">
        <f t="shared" si="63"/>
        <v>1.108278842956888E-3</v>
      </c>
      <c r="F611" s="17">
        <f t="shared" si="64"/>
        <v>2.0591085271317831E-3</v>
      </c>
      <c r="G611" s="17">
        <f t="shared" si="66"/>
        <v>0.7</v>
      </c>
      <c r="H611" s="17">
        <f t="shared" si="65"/>
        <v>7.7579519006982156E-4</v>
      </c>
    </row>
    <row r="612" spans="1:8" x14ac:dyDescent="0.2">
      <c r="A612" s="14"/>
      <c r="B612" s="15" t="s">
        <v>582</v>
      </c>
      <c r="C612" s="16">
        <v>606</v>
      </c>
      <c r="D612" s="16">
        <v>736</v>
      </c>
      <c r="E612" s="17">
        <f t="shared" si="63"/>
        <v>3.3580848941593702E-2</v>
      </c>
      <c r="F612" s="17">
        <f t="shared" si="64"/>
        <v>4.4573643410852716E-2</v>
      </c>
      <c r="G612" s="17">
        <f t="shared" si="66"/>
        <v>0.21452145214521451</v>
      </c>
      <c r="H612" s="17">
        <f t="shared" si="65"/>
        <v>7.203812479219771E-3</v>
      </c>
    </row>
    <row r="613" spans="1:8" ht="25.5" x14ac:dyDescent="0.2">
      <c r="A613" s="14"/>
      <c r="B613" s="15" t="s">
        <v>583</v>
      </c>
      <c r="C613" s="16">
        <v>9</v>
      </c>
      <c r="D613" s="16">
        <v>14</v>
      </c>
      <c r="E613" s="17">
        <f t="shared" si="63"/>
        <v>4.9872547933059962E-4</v>
      </c>
      <c r="F613" s="17">
        <f t="shared" si="64"/>
        <v>8.4786821705426355E-4</v>
      </c>
      <c r="G613" s="17">
        <f t="shared" si="66"/>
        <v>0.55555555555555558</v>
      </c>
      <c r="H613" s="17">
        <f t="shared" si="65"/>
        <v>2.7706971073922205E-4</v>
      </c>
    </row>
    <row r="614" spans="1:8" x14ac:dyDescent="0.2">
      <c r="A614" s="14"/>
      <c r="B614" s="15" t="s">
        <v>584</v>
      </c>
      <c r="C614" s="16">
        <v>107</v>
      </c>
      <c r="D614" s="16">
        <v>89</v>
      </c>
      <c r="E614" s="17">
        <f t="shared" si="63"/>
        <v>5.9292918098193502E-3</v>
      </c>
      <c r="F614" s="17">
        <f t="shared" si="64"/>
        <v>5.3900193798449613E-3</v>
      </c>
      <c r="G614" s="17">
        <f t="shared" si="66"/>
        <v>-0.16822429906542055</v>
      </c>
      <c r="H614" s="17">
        <f t="shared" si="65"/>
        <v>-9.9745095866119902E-4</v>
      </c>
    </row>
    <row r="615" spans="1:8" x14ac:dyDescent="0.2">
      <c r="A615" s="14"/>
      <c r="B615" s="15" t="s">
        <v>585</v>
      </c>
      <c r="C615" s="16">
        <v>12</v>
      </c>
      <c r="D615" s="16">
        <v>13</v>
      </c>
      <c r="E615" s="17">
        <f t="shared" si="63"/>
        <v>6.6496730577413283E-4</v>
      </c>
      <c r="F615" s="17">
        <f t="shared" si="64"/>
        <v>7.8730620155038759E-4</v>
      </c>
      <c r="G615" s="17">
        <f t="shared" si="66"/>
        <v>8.3333333333333329E-2</v>
      </c>
      <c r="H615" s="17">
        <f t="shared" si="65"/>
        <v>5.54139421478444E-5</v>
      </c>
    </row>
    <row r="616" spans="1:8" ht="25.5" x14ac:dyDescent="0.2">
      <c r="A616" s="14"/>
      <c r="B616" s="15" t="s">
        <v>586</v>
      </c>
      <c r="C616" s="16">
        <v>8</v>
      </c>
      <c r="D616" s="16">
        <v>158</v>
      </c>
      <c r="E616" s="17">
        <f t="shared" si="63"/>
        <v>4.433115371827552E-4</v>
      </c>
      <c r="F616" s="17">
        <f t="shared" si="64"/>
        <v>9.5687984496124028E-3</v>
      </c>
      <c r="G616" s="17">
        <f t="shared" si="66"/>
        <v>18.75</v>
      </c>
      <c r="H616" s="17">
        <f t="shared" si="65"/>
        <v>8.3120913221766592E-3</v>
      </c>
    </row>
    <row r="617" spans="1:8" ht="25.5" x14ac:dyDescent="0.2">
      <c r="A617" s="14"/>
      <c r="B617" s="15" t="s">
        <v>587</v>
      </c>
      <c r="C617" s="16">
        <v>99</v>
      </c>
      <c r="D617" s="16">
        <v>168</v>
      </c>
      <c r="E617" s="17">
        <f t="shared" si="63"/>
        <v>5.4859802726365953E-3</v>
      </c>
      <c r="F617" s="17">
        <f t="shared" si="64"/>
        <v>1.0174418604651164E-2</v>
      </c>
      <c r="G617" s="17">
        <f t="shared" si="66"/>
        <v>0.69696969696969702</v>
      </c>
      <c r="H617" s="17">
        <f t="shared" si="65"/>
        <v>3.8235620082012634E-3</v>
      </c>
    </row>
    <row r="618" spans="1:8" ht="25.5" x14ac:dyDescent="0.2">
      <c r="A618" s="14"/>
      <c r="B618" s="15" t="s">
        <v>588</v>
      </c>
      <c r="C618" s="16">
        <v>2580</v>
      </c>
      <c r="D618" s="16">
        <v>2662</v>
      </c>
      <c r="E618" s="17">
        <f t="shared" si="63"/>
        <v>0.14296797074143855</v>
      </c>
      <c r="F618" s="17">
        <f t="shared" si="64"/>
        <v>0.16121608527131784</v>
      </c>
      <c r="G618" s="17">
        <f t="shared" si="66"/>
        <v>3.1782945736434108E-2</v>
      </c>
      <c r="H618" s="17">
        <f t="shared" si="65"/>
        <v>4.5439432561232406E-3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646</v>
      </c>
      <c r="C8" s="12">
        <f>+C19+C76+C177+C356+C591</f>
        <v>11976</v>
      </c>
      <c r="D8" s="13">
        <f>+D19+D76+D177+D356+D591</f>
        <v>11813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-1.3610554442217768E-2</v>
      </c>
      <c r="H8" s="10">
        <f t="shared" ref="H8:H13" si="1">+IF(OR(AND(E8=""),(G8="")),"",E8*G8)</f>
        <v>-1.3610554442217768E-2</v>
      </c>
    </row>
    <row r="9" spans="1:8" x14ac:dyDescent="0.2">
      <c r="A9" s="14"/>
      <c r="B9" s="15" t="s">
        <v>6</v>
      </c>
      <c r="C9" s="16">
        <f>+C19</f>
        <v>46</v>
      </c>
      <c r="D9" s="16">
        <f>+D19</f>
        <v>83</v>
      </c>
      <c r="E9" s="17">
        <f t="shared" ref="E9:F13" si="2">+C9/C$8</f>
        <v>3.841015364061456E-3</v>
      </c>
      <c r="F9" s="17">
        <f t="shared" si="2"/>
        <v>7.0261576229577582E-3</v>
      </c>
      <c r="G9" s="17">
        <f t="shared" si="0"/>
        <v>0.80434782608695654</v>
      </c>
      <c r="H9" s="17">
        <f t="shared" si="1"/>
        <v>3.0895123580494321E-3</v>
      </c>
    </row>
    <row r="10" spans="1:8" x14ac:dyDescent="0.2">
      <c r="A10" s="14"/>
      <c r="B10" s="15" t="s">
        <v>7</v>
      </c>
      <c r="C10" s="16">
        <f>+C76</f>
        <v>925</v>
      </c>
      <c r="D10" s="16">
        <f>+D76</f>
        <v>1076</v>
      </c>
      <c r="E10" s="17">
        <f t="shared" si="2"/>
        <v>7.7237808951235803E-2</v>
      </c>
      <c r="F10" s="17">
        <f t="shared" si="2"/>
        <v>9.1086091594006602E-2</v>
      </c>
      <c r="G10" s="17">
        <f t="shared" si="0"/>
        <v>0.16324324324324324</v>
      </c>
      <c r="H10" s="17">
        <f t="shared" si="1"/>
        <v>1.2608550434201737E-2</v>
      </c>
    </row>
    <row r="11" spans="1:8" ht="25.5" x14ac:dyDescent="0.2">
      <c r="A11" s="14"/>
      <c r="B11" s="15" t="s">
        <v>8</v>
      </c>
      <c r="C11" s="16">
        <f>+C177</f>
        <v>2414</v>
      </c>
      <c r="D11" s="16">
        <f>+D177</f>
        <v>2265</v>
      </c>
      <c r="E11" s="17">
        <f t="shared" si="2"/>
        <v>0.20156980627922511</v>
      </c>
      <c r="F11" s="17">
        <f t="shared" si="2"/>
        <v>0.19173791585541353</v>
      </c>
      <c r="G11" s="17">
        <f t="shared" si="0"/>
        <v>-6.1723280861640431E-2</v>
      </c>
      <c r="H11" s="17">
        <f t="shared" si="1"/>
        <v>-1.2441549766199064E-2</v>
      </c>
    </row>
    <row r="12" spans="1:8" x14ac:dyDescent="0.2">
      <c r="A12" s="14"/>
      <c r="B12" s="15" t="s">
        <v>9</v>
      </c>
      <c r="C12" s="16">
        <f>+C356</f>
        <v>7410</v>
      </c>
      <c r="D12" s="16">
        <f>+D356</f>
        <v>6228</v>
      </c>
      <c r="E12" s="17">
        <f t="shared" si="2"/>
        <v>0.61873747494989983</v>
      </c>
      <c r="F12" s="17">
        <f t="shared" si="2"/>
        <v>0.52721577922627616</v>
      </c>
      <c r="G12" s="17">
        <f t="shared" si="0"/>
        <v>-0.15951417004048582</v>
      </c>
      <c r="H12" s="17">
        <f t="shared" si="1"/>
        <v>-9.869739478957916E-2</v>
      </c>
    </row>
    <row r="13" spans="1:8" x14ac:dyDescent="0.2">
      <c r="A13" s="14"/>
      <c r="B13" s="15" t="s">
        <v>10</v>
      </c>
      <c r="C13" s="16">
        <f>+C591</f>
        <v>1181</v>
      </c>
      <c r="D13" s="16">
        <f>+D591</f>
        <v>2161</v>
      </c>
      <c r="E13" s="17">
        <f t="shared" si="2"/>
        <v>9.8613894455577819E-2</v>
      </c>
      <c r="F13" s="17">
        <f t="shared" si="2"/>
        <v>0.18293405570134597</v>
      </c>
      <c r="G13" s="17">
        <f t="shared" si="0"/>
        <v>0.82980524978831494</v>
      </c>
      <c r="H13" s="17">
        <f t="shared" si="1"/>
        <v>8.1830327321309279E-2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46</v>
      </c>
      <c r="D19" s="20">
        <f>SUM(D20:D70)</f>
        <v>83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0.80434782608695654</v>
      </c>
      <c r="H19" s="21">
        <f t="shared" ref="H19:H50" si="5">+IF(OR(AND(E19=""),(G19="")),"",E19*G19)</f>
        <v>0.80434782608695654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5</v>
      </c>
      <c r="D21" s="16">
        <v>4</v>
      </c>
      <c r="E21" s="17">
        <f t="shared" si="3"/>
        <v>0.10869565217391304</v>
      </c>
      <c r="F21" s="17">
        <f t="shared" si="4"/>
        <v>4.8192771084337352E-2</v>
      </c>
      <c r="G21" s="17">
        <f t="shared" si="6"/>
        <v>-0.2</v>
      </c>
      <c r="H21" s="17">
        <f t="shared" si="5"/>
        <v>-2.1739130434782608E-2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2.1739130434782608E-2</v>
      </c>
      <c r="F23" s="17">
        <f t="shared" si="4"/>
        <v>1.2048192771084338E-2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2.1739130434782608E-2</v>
      </c>
      <c r="F25" s="17" t="str">
        <f t="shared" si="4"/>
        <v/>
      </c>
      <c r="G25" s="17">
        <f t="shared" si="6"/>
        <v>-1</v>
      </c>
      <c r="H25" s="17">
        <f t="shared" si="5"/>
        <v>-2.1739130434782608E-2</v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2.1739130434782608E-2</v>
      </c>
      <c r="F26" s="17">
        <f t="shared" si="4"/>
        <v>1.2048192771084338E-2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2</v>
      </c>
      <c r="D27" s="16">
        <v>1</v>
      </c>
      <c r="E27" s="17">
        <f t="shared" si="3"/>
        <v>4.3478260869565216E-2</v>
      </c>
      <c r="F27" s="17">
        <f t="shared" si="4"/>
        <v>1.2048192771084338E-2</v>
      </c>
      <c r="G27" s="17">
        <f t="shared" si="6"/>
        <v>-0.5</v>
      </c>
      <c r="H27" s="17">
        <f t="shared" si="5"/>
        <v>-2.1739130434782608E-2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1.2048192771084338E-2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1.2048192771084338E-2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6</v>
      </c>
      <c r="D30" s="16">
        <v>7</v>
      </c>
      <c r="E30" s="17">
        <f t="shared" si="3"/>
        <v>0.13043478260869565</v>
      </c>
      <c r="F30" s="17">
        <f t="shared" si="4"/>
        <v>8.4337349397590355E-2</v>
      </c>
      <c r="G30" s="17">
        <f t="shared" si="6"/>
        <v>0.16666666666666666</v>
      </c>
      <c r="H30" s="17">
        <f t="shared" si="5"/>
        <v>2.1739130434782608E-2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2.1739130434782608E-2</v>
      </c>
      <c r="F32" s="17" t="str">
        <f t="shared" si="4"/>
        <v/>
      </c>
      <c r="G32" s="17">
        <f t="shared" si="6"/>
        <v>-1</v>
      </c>
      <c r="H32" s="17">
        <f t="shared" si="5"/>
        <v>-2.1739130434782608E-2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1.2048192771084338E-2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2</v>
      </c>
      <c r="E36" s="17">
        <f t="shared" si="3"/>
        <v>2.1739130434782608E-2</v>
      </c>
      <c r="F36" s="17">
        <f t="shared" si="4"/>
        <v>2.4096385542168676E-2</v>
      </c>
      <c r="G36" s="17">
        <f t="shared" si="6"/>
        <v>1</v>
      </c>
      <c r="H36" s="17">
        <f t="shared" si="5"/>
        <v>2.1739130434782608E-2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1.2048192771084338E-2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2.1739130434782608E-2</v>
      </c>
      <c r="F38" s="17" t="str">
        <f t="shared" si="4"/>
        <v/>
      </c>
      <c r="G38" s="17">
        <f t="shared" si="6"/>
        <v>-1</v>
      </c>
      <c r="H38" s="17">
        <f t="shared" si="5"/>
        <v>-2.1739130434782608E-2</v>
      </c>
    </row>
    <row r="39" spans="1:8" x14ac:dyDescent="0.2">
      <c r="A39" s="14"/>
      <c r="B39" s="15" t="s">
        <v>32</v>
      </c>
      <c r="C39" s="16">
        <v>1</v>
      </c>
      <c r="D39" s="16">
        <v>3</v>
      </c>
      <c r="E39" s="17">
        <f t="shared" si="3"/>
        <v>2.1739130434782608E-2</v>
      </c>
      <c r="F39" s="17">
        <f t="shared" si="4"/>
        <v>3.614457831325301E-2</v>
      </c>
      <c r="G39" s="17">
        <f t="shared" si="6"/>
        <v>2</v>
      </c>
      <c r="H39" s="17">
        <f t="shared" si="5"/>
        <v>4.3478260869565216E-2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2.1739130434782608E-2</v>
      </c>
      <c r="F43" s="17" t="str">
        <f t="shared" si="4"/>
        <v/>
      </c>
      <c r="G43" s="17">
        <f t="shared" si="6"/>
        <v>-1</v>
      </c>
      <c r="H43" s="17">
        <f t="shared" si="5"/>
        <v>-2.1739130434782608E-2</v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2.1739130434782608E-2</v>
      </c>
      <c r="F44" s="17" t="str">
        <f t="shared" si="4"/>
        <v/>
      </c>
      <c r="G44" s="17">
        <f t="shared" si="6"/>
        <v>-1</v>
      </c>
      <c r="H44" s="17">
        <f t="shared" si="5"/>
        <v>-2.1739130434782608E-2</v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2.4096385542168676E-2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1</v>
      </c>
      <c r="E46" s="17" t="str">
        <f t="shared" si="3"/>
        <v/>
      </c>
      <c r="F46" s="17">
        <f t="shared" si="4"/>
        <v>1.2048192771084338E-2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2</v>
      </c>
      <c r="D49" s="16">
        <v>0</v>
      </c>
      <c r="E49" s="17">
        <f t="shared" si="3"/>
        <v>4.3478260869565216E-2</v>
      </c>
      <c r="F49" s="17" t="str">
        <f t="shared" si="4"/>
        <v/>
      </c>
      <c r="G49" s="17">
        <f t="shared" si="6"/>
        <v>-1</v>
      </c>
      <c r="H49" s="17">
        <f t="shared" si="5"/>
        <v>-4.3478260869565216E-2</v>
      </c>
    </row>
    <row r="50" spans="1:8" x14ac:dyDescent="0.2">
      <c r="A50" s="14"/>
      <c r="B50" s="15" t="s">
        <v>43</v>
      </c>
      <c r="C50" s="16">
        <v>5</v>
      </c>
      <c r="D50" s="16">
        <v>7</v>
      </c>
      <c r="E50" s="17">
        <f t="shared" si="3"/>
        <v>0.10869565217391304</v>
      </c>
      <c r="F50" s="17">
        <f t="shared" si="4"/>
        <v>8.4337349397590355E-2</v>
      </c>
      <c r="G50" s="17">
        <f t="shared" si="6"/>
        <v>0.4</v>
      </c>
      <c r="H50" s="17">
        <f t="shared" si="5"/>
        <v>4.3478260869565216E-2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70" si="7">+IF(C51=0,"",C51/C$19)</f>
        <v/>
      </c>
      <c r="F51" s="17">
        <f t="shared" ref="F51:F70" si="8">+IF(D51=0,"",D51/D$19)</f>
        <v>1.2048192771084338E-2</v>
      </c>
      <c r="G51" s="17">
        <f t="shared" si="6"/>
        <v>1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1.2048192771084338E-2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1</v>
      </c>
      <c r="E54" s="17">
        <f t="shared" si="7"/>
        <v>4.3478260869565216E-2</v>
      </c>
      <c r="F54" s="17">
        <f t="shared" si="8"/>
        <v>1.2048192771084338E-2</v>
      </c>
      <c r="G54" s="17">
        <f t="shared" si="10"/>
        <v>-0.5</v>
      </c>
      <c r="H54" s="17">
        <f t="shared" si="9"/>
        <v>-2.1739130434782608E-2</v>
      </c>
    </row>
    <row r="55" spans="1:8" x14ac:dyDescent="0.2">
      <c r="A55" s="14"/>
      <c r="B55" s="15" t="s">
        <v>48</v>
      </c>
      <c r="C55" s="16">
        <v>0</v>
      </c>
      <c r="D55" s="16">
        <v>1</v>
      </c>
      <c r="E55" s="17" t="str">
        <f t="shared" si="7"/>
        <v/>
      </c>
      <c r="F55" s="17">
        <f t="shared" si="8"/>
        <v>1.2048192771084338E-2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1</v>
      </c>
      <c r="E56" s="17" t="str">
        <f t="shared" si="7"/>
        <v/>
      </c>
      <c r="F56" s="17">
        <f t="shared" si="8"/>
        <v>1.2048192771084338E-2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1.2048192771084338E-2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1.2048192771084338E-2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2.4096385542168676E-2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8</v>
      </c>
      <c r="D62" s="16">
        <v>8</v>
      </c>
      <c r="E62" s="17">
        <f t="shared" si="7"/>
        <v>0.17391304347826086</v>
      </c>
      <c r="F62" s="17">
        <f t="shared" si="8"/>
        <v>9.6385542168674704E-2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26</v>
      </c>
      <c r="E64" s="17">
        <f t="shared" si="7"/>
        <v>6.5217391304347824E-2</v>
      </c>
      <c r="F64" s="17">
        <f t="shared" si="8"/>
        <v>0.31325301204819278</v>
      </c>
      <c r="G64" s="17">
        <f t="shared" si="10"/>
        <v>7.666666666666667</v>
      </c>
      <c r="H64" s="17">
        <f t="shared" si="9"/>
        <v>0.5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3</v>
      </c>
      <c r="E67" s="17">
        <f t="shared" si="7"/>
        <v>2.1739130434782608E-2</v>
      </c>
      <c r="F67" s="17">
        <f t="shared" si="8"/>
        <v>3.614457831325301E-2</v>
      </c>
      <c r="G67" s="17">
        <f t="shared" si="10"/>
        <v>2</v>
      </c>
      <c r="H67" s="17">
        <f t="shared" si="9"/>
        <v>4.3478260869565216E-2</v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4.3478260869565216E-2</v>
      </c>
      <c r="F68" s="17" t="str">
        <f t="shared" si="8"/>
        <v/>
      </c>
      <c r="G68" s="17">
        <f t="shared" si="10"/>
        <v>-1</v>
      </c>
      <c r="H68" s="17">
        <f t="shared" si="9"/>
        <v>-4.3478260869565216E-2</v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1</v>
      </c>
      <c r="D70" s="16">
        <v>4</v>
      </c>
      <c r="E70" s="17">
        <f t="shared" si="7"/>
        <v>2.1739130434782608E-2</v>
      </c>
      <c r="F70" s="17">
        <f t="shared" si="8"/>
        <v>4.8192771084337352E-2</v>
      </c>
      <c r="G70" s="17">
        <f t="shared" si="10"/>
        <v>3</v>
      </c>
      <c r="H70" s="17">
        <f t="shared" si="9"/>
        <v>6.5217391304347824E-2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925</v>
      </c>
      <c r="D76" s="20">
        <f>SUM(D77:D171)</f>
        <v>1076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0.16324324324324324</v>
      </c>
      <c r="H76" s="21">
        <f t="shared" ref="H76:H107" si="13">+IF(OR(AND(E76=""),(G76="")),"",E76*G76)</f>
        <v>0.16324324324324324</v>
      </c>
    </row>
    <row r="77" spans="1:8" x14ac:dyDescent="0.2">
      <c r="A77" s="14"/>
      <c r="B77" s="15" t="s">
        <v>65</v>
      </c>
      <c r="C77" s="16">
        <v>40</v>
      </c>
      <c r="D77" s="16">
        <v>56</v>
      </c>
      <c r="E77" s="17">
        <f t="shared" si="11"/>
        <v>4.3243243243243246E-2</v>
      </c>
      <c r="F77" s="17">
        <f t="shared" si="12"/>
        <v>5.204460966542751E-2</v>
      </c>
      <c r="G77" s="17">
        <f t="shared" ref="G77:G108" si="14">+IF(AND(C77=0,D77=0)," ",IF(C77=0,1,IF(D77=0,-1,(D77-C77)/C77)))</f>
        <v>0.4</v>
      </c>
      <c r="H77" s="17">
        <f t="shared" si="13"/>
        <v>1.7297297297297298E-2</v>
      </c>
    </row>
    <row r="78" spans="1:8" ht="25.5" x14ac:dyDescent="0.2">
      <c r="A78" s="14"/>
      <c r="B78" s="15" t="s">
        <v>66</v>
      </c>
      <c r="C78" s="16">
        <v>5</v>
      </c>
      <c r="D78" s="16">
        <v>2</v>
      </c>
      <c r="E78" s="17">
        <f t="shared" si="11"/>
        <v>5.4054054054054057E-3</v>
      </c>
      <c r="F78" s="17">
        <f t="shared" si="12"/>
        <v>1.8587360594795538E-3</v>
      </c>
      <c r="G78" s="17">
        <f t="shared" si="14"/>
        <v>-0.6</v>
      </c>
      <c r="H78" s="17">
        <f t="shared" si="13"/>
        <v>-3.2432432432432435E-3</v>
      </c>
    </row>
    <row r="79" spans="1:8" x14ac:dyDescent="0.2">
      <c r="A79" s="14"/>
      <c r="B79" s="15" t="s">
        <v>67</v>
      </c>
      <c r="C79" s="16">
        <v>2</v>
      </c>
      <c r="D79" s="16">
        <v>20</v>
      </c>
      <c r="E79" s="17">
        <f t="shared" si="11"/>
        <v>2.1621621621621622E-3</v>
      </c>
      <c r="F79" s="17">
        <f t="shared" si="12"/>
        <v>1.858736059479554E-2</v>
      </c>
      <c r="G79" s="17">
        <f t="shared" si="14"/>
        <v>9</v>
      </c>
      <c r="H79" s="17">
        <f t="shared" si="13"/>
        <v>1.9459459459459458E-2</v>
      </c>
    </row>
    <row r="80" spans="1:8" x14ac:dyDescent="0.2">
      <c r="A80" s="14"/>
      <c r="B80" s="15" t="s">
        <v>68</v>
      </c>
      <c r="C80" s="16">
        <v>13</v>
      </c>
      <c r="D80" s="16">
        <v>32</v>
      </c>
      <c r="E80" s="17">
        <f t="shared" si="11"/>
        <v>1.4054054054054054E-2</v>
      </c>
      <c r="F80" s="17">
        <f t="shared" si="12"/>
        <v>2.9739776951672861E-2</v>
      </c>
      <c r="G80" s="17">
        <f t="shared" si="14"/>
        <v>1.4615384615384615</v>
      </c>
      <c r="H80" s="17">
        <f t="shared" si="13"/>
        <v>2.0540540540540539E-2</v>
      </c>
    </row>
    <row r="81" spans="1:8" ht="25.5" x14ac:dyDescent="0.2">
      <c r="A81" s="14"/>
      <c r="B81" s="15" t="s">
        <v>69</v>
      </c>
      <c r="C81" s="16">
        <v>83</v>
      </c>
      <c r="D81" s="16">
        <v>97</v>
      </c>
      <c r="E81" s="17">
        <f t="shared" si="11"/>
        <v>8.9729729729729729E-2</v>
      </c>
      <c r="F81" s="17">
        <f t="shared" si="12"/>
        <v>9.0148698884758363E-2</v>
      </c>
      <c r="G81" s="17">
        <f t="shared" si="14"/>
        <v>0.16867469879518071</v>
      </c>
      <c r="H81" s="17">
        <f t="shared" si="13"/>
        <v>1.5135135135135133E-2</v>
      </c>
    </row>
    <row r="82" spans="1:8" x14ac:dyDescent="0.2">
      <c r="A82" s="14"/>
      <c r="B82" s="15" t="s">
        <v>70</v>
      </c>
      <c r="C82" s="16">
        <v>1</v>
      </c>
      <c r="D82" s="16">
        <v>0</v>
      </c>
      <c r="E82" s="17">
        <f t="shared" si="11"/>
        <v>1.0810810810810811E-3</v>
      </c>
      <c r="F82" s="17" t="str">
        <f t="shared" si="12"/>
        <v/>
      </c>
      <c r="G82" s="17">
        <f t="shared" si="14"/>
        <v>-1</v>
      </c>
      <c r="H82" s="17">
        <f t="shared" si="13"/>
        <v>-1.0810810810810811E-3</v>
      </c>
    </row>
    <row r="83" spans="1:8" x14ac:dyDescent="0.2">
      <c r="A83" s="14"/>
      <c r="B83" s="15" t="s">
        <v>71</v>
      </c>
      <c r="C83" s="16">
        <v>1</v>
      </c>
      <c r="D83" s="16">
        <v>2</v>
      </c>
      <c r="E83" s="17">
        <f t="shared" si="11"/>
        <v>1.0810810810810811E-3</v>
      </c>
      <c r="F83" s="17">
        <f t="shared" si="12"/>
        <v>1.8587360594795538E-3</v>
      </c>
      <c r="G83" s="17">
        <f t="shared" si="14"/>
        <v>1</v>
      </c>
      <c r="H83" s="17">
        <f t="shared" si="13"/>
        <v>1.0810810810810811E-3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1</v>
      </c>
      <c r="D86" s="16">
        <v>0</v>
      </c>
      <c r="E86" s="17">
        <f t="shared" si="11"/>
        <v>1.0810810810810811E-3</v>
      </c>
      <c r="F86" s="17" t="str">
        <f t="shared" si="12"/>
        <v/>
      </c>
      <c r="G86" s="17">
        <f t="shared" si="14"/>
        <v>-1</v>
      </c>
      <c r="H86" s="17">
        <f t="shared" si="13"/>
        <v>-1.0810810810810811E-3</v>
      </c>
    </row>
    <row r="87" spans="1:8" x14ac:dyDescent="0.2">
      <c r="A87" s="14"/>
      <c r="B87" s="15" t="s">
        <v>75</v>
      </c>
      <c r="C87" s="16">
        <v>2</v>
      </c>
      <c r="D87" s="16">
        <v>1</v>
      </c>
      <c r="E87" s="17">
        <f t="shared" si="11"/>
        <v>2.1621621621621622E-3</v>
      </c>
      <c r="F87" s="17">
        <f t="shared" si="12"/>
        <v>9.2936802973977691E-4</v>
      </c>
      <c r="G87" s="17">
        <f t="shared" si="14"/>
        <v>-0.5</v>
      </c>
      <c r="H87" s="17">
        <f t="shared" si="13"/>
        <v>-1.0810810810810811E-3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37</v>
      </c>
      <c r="D89" s="16">
        <v>32</v>
      </c>
      <c r="E89" s="17">
        <f t="shared" si="11"/>
        <v>0.04</v>
      </c>
      <c r="F89" s="17">
        <f t="shared" si="12"/>
        <v>2.9739776951672861E-2</v>
      </c>
      <c r="G89" s="17">
        <f t="shared" si="14"/>
        <v>-0.13513513513513514</v>
      </c>
      <c r="H89" s="17">
        <f t="shared" si="13"/>
        <v>-5.4054054054054057E-3</v>
      </c>
    </row>
    <row r="90" spans="1:8" x14ac:dyDescent="0.2">
      <c r="A90" s="14"/>
      <c r="B90" s="15" t="s">
        <v>78</v>
      </c>
      <c r="C90" s="16">
        <v>0</v>
      </c>
      <c r="D90" s="16">
        <v>1</v>
      </c>
      <c r="E90" s="17" t="str">
        <f t="shared" si="11"/>
        <v/>
      </c>
      <c r="F90" s="17">
        <f t="shared" si="12"/>
        <v>9.2936802973977691E-4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10</v>
      </c>
      <c r="D91" s="16">
        <v>10</v>
      </c>
      <c r="E91" s="17">
        <f t="shared" si="11"/>
        <v>1.0810810810810811E-2</v>
      </c>
      <c r="F91" s="17">
        <f t="shared" si="12"/>
        <v>9.2936802973977699E-3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80</v>
      </c>
      <c r="C92" s="16">
        <v>12</v>
      </c>
      <c r="D92" s="16">
        <v>18</v>
      </c>
      <c r="E92" s="17">
        <f t="shared" si="11"/>
        <v>1.2972972972972972E-2</v>
      </c>
      <c r="F92" s="17">
        <f t="shared" si="12"/>
        <v>1.6728624535315983E-2</v>
      </c>
      <c r="G92" s="17">
        <f t="shared" si="14"/>
        <v>0.5</v>
      </c>
      <c r="H92" s="17">
        <f t="shared" si="13"/>
        <v>6.4864864864864862E-3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47</v>
      </c>
      <c r="D94" s="16">
        <v>93</v>
      </c>
      <c r="E94" s="17">
        <f t="shared" si="11"/>
        <v>5.0810810810810812E-2</v>
      </c>
      <c r="F94" s="17">
        <f t="shared" si="12"/>
        <v>8.6431226765799257E-2</v>
      </c>
      <c r="G94" s="17">
        <f t="shared" si="14"/>
        <v>0.97872340425531912</v>
      </c>
      <c r="H94" s="17">
        <f t="shared" si="13"/>
        <v>4.9729729729729728E-2</v>
      </c>
    </row>
    <row r="95" spans="1:8" x14ac:dyDescent="0.2">
      <c r="A95" s="14"/>
      <c r="B95" s="15" t="s">
        <v>83</v>
      </c>
      <c r="C95" s="16">
        <v>3</v>
      </c>
      <c r="D95" s="16">
        <v>4</v>
      </c>
      <c r="E95" s="17">
        <f t="shared" si="11"/>
        <v>3.2432432432432431E-3</v>
      </c>
      <c r="F95" s="17">
        <f t="shared" si="12"/>
        <v>3.7174721189591076E-3</v>
      </c>
      <c r="G95" s="17">
        <f t="shared" si="14"/>
        <v>0.33333333333333331</v>
      </c>
      <c r="H95" s="17">
        <f t="shared" si="13"/>
        <v>1.0810810810810809E-3</v>
      </c>
    </row>
    <row r="96" spans="1:8" x14ac:dyDescent="0.2">
      <c r="A96" s="14"/>
      <c r="B96" s="15" t="s">
        <v>84</v>
      </c>
      <c r="C96" s="16">
        <v>4</v>
      </c>
      <c r="D96" s="16">
        <v>4</v>
      </c>
      <c r="E96" s="17">
        <f t="shared" si="11"/>
        <v>4.3243243243243244E-3</v>
      </c>
      <c r="F96" s="17">
        <f t="shared" si="12"/>
        <v>3.7174721189591076E-3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7</v>
      </c>
      <c r="D97" s="16">
        <v>2</v>
      </c>
      <c r="E97" s="17">
        <f t="shared" si="11"/>
        <v>7.5675675675675675E-3</v>
      </c>
      <c r="F97" s="17">
        <f t="shared" si="12"/>
        <v>1.8587360594795538E-3</v>
      </c>
      <c r="G97" s="17">
        <f t="shared" si="14"/>
        <v>-0.7142857142857143</v>
      </c>
      <c r="H97" s="17">
        <f t="shared" si="13"/>
        <v>-5.4054054054054057E-3</v>
      </c>
    </row>
    <row r="98" spans="1:8" x14ac:dyDescent="0.2">
      <c r="A98" s="14"/>
      <c r="B98" s="15" t="s">
        <v>86</v>
      </c>
      <c r="C98" s="16">
        <v>6</v>
      </c>
      <c r="D98" s="16">
        <v>2</v>
      </c>
      <c r="E98" s="17">
        <f t="shared" si="11"/>
        <v>6.4864864864864862E-3</v>
      </c>
      <c r="F98" s="17">
        <f t="shared" si="12"/>
        <v>1.8587360594795538E-3</v>
      </c>
      <c r="G98" s="17">
        <f t="shared" si="14"/>
        <v>-0.66666666666666663</v>
      </c>
      <c r="H98" s="17">
        <f t="shared" si="13"/>
        <v>-4.3243243243243235E-3</v>
      </c>
    </row>
    <row r="99" spans="1:8" x14ac:dyDescent="0.2">
      <c r="A99" s="14"/>
      <c r="B99" s="15" t="s">
        <v>87</v>
      </c>
      <c r="C99" s="16">
        <v>0</v>
      </c>
      <c r="D99" s="16">
        <v>1</v>
      </c>
      <c r="E99" s="17" t="str">
        <f t="shared" si="11"/>
        <v/>
      </c>
      <c r="F99" s="17">
        <f t="shared" si="12"/>
        <v>9.2936802973977691E-4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3</v>
      </c>
      <c r="D100" s="16">
        <v>1</v>
      </c>
      <c r="E100" s="17">
        <f t="shared" si="11"/>
        <v>3.2432432432432431E-3</v>
      </c>
      <c r="F100" s="17">
        <f t="shared" si="12"/>
        <v>9.2936802973977691E-4</v>
      </c>
      <c r="G100" s="17">
        <f t="shared" si="14"/>
        <v>-0.66666666666666663</v>
      </c>
      <c r="H100" s="17">
        <f t="shared" si="13"/>
        <v>-2.1621621621621618E-3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39</v>
      </c>
      <c r="D102" s="16">
        <v>27</v>
      </c>
      <c r="E102" s="17">
        <f t="shared" si="11"/>
        <v>4.2162162162162162E-2</v>
      </c>
      <c r="F102" s="17">
        <f t="shared" si="12"/>
        <v>2.5092936802973979E-2</v>
      </c>
      <c r="G102" s="17">
        <f t="shared" si="14"/>
        <v>-0.30769230769230771</v>
      </c>
      <c r="H102" s="17">
        <f t="shared" si="13"/>
        <v>-1.2972972972972974E-2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9.2936802973977691E-4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2</v>
      </c>
      <c r="D104" s="16">
        <v>2</v>
      </c>
      <c r="E104" s="17">
        <f t="shared" si="11"/>
        <v>2.1621621621621622E-3</v>
      </c>
      <c r="F104" s="17">
        <f t="shared" si="12"/>
        <v>1.8587360594795538E-3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93</v>
      </c>
      <c r="C105" s="16">
        <v>6</v>
      </c>
      <c r="D105" s="16">
        <v>4</v>
      </c>
      <c r="E105" s="17">
        <f t="shared" si="11"/>
        <v>6.4864864864864862E-3</v>
      </c>
      <c r="F105" s="17">
        <f t="shared" si="12"/>
        <v>3.7174721189591076E-3</v>
      </c>
      <c r="G105" s="17">
        <f t="shared" si="14"/>
        <v>-0.33333333333333331</v>
      </c>
      <c r="H105" s="17">
        <f t="shared" si="13"/>
        <v>-2.1621621621621618E-3</v>
      </c>
    </row>
    <row r="106" spans="1:8" x14ac:dyDescent="0.2">
      <c r="A106" s="14"/>
      <c r="B106" s="15" t="s">
        <v>94</v>
      </c>
      <c r="C106" s="16">
        <v>17</v>
      </c>
      <c r="D106" s="16">
        <v>19</v>
      </c>
      <c r="E106" s="17">
        <f t="shared" si="11"/>
        <v>1.8378378378378378E-2</v>
      </c>
      <c r="F106" s="17">
        <f t="shared" si="12"/>
        <v>1.7657992565055763E-2</v>
      </c>
      <c r="G106" s="17">
        <f t="shared" si="14"/>
        <v>0.11764705882352941</v>
      </c>
      <c r="H106" s="17">
        <f t="shared" si="13"/>
        <v>2.1621621621621622E-3</v>
      </c>
    </row>
    <row r="107" spans="1:8" x14ac:dyDescent="0.2">
      <c r="A107" s="14"/>
      <c r="B107" s="15" t="s">
        <v>95</v>
      </c>
      <c r="C107" s="16">
        <v>27</v>
      </c>
      <c r="D107" s="16">
        <v>33</v>
      </c>
      <c r="E107" s="17">
        <f t="shared" si="11"/>
        <v>2.9189189189189189E-2</v>
      </c>
      <c r="F107" s="17">
        <f t="shared" si="12"/>
        <v>3.0669144981412641E-2</v>
      </c>
      <c r="G107" s="17">
        <f t="shared" si="14"/>
        <v>0.22222222222222221</v>
      </c>
      <c r="H107" s="17">
        <f t="shared" si="13"/>
        <v>6.4864864864864862E-3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33</v>
      </c>
      <c r="D109" s="16">
        <v>18</v>
      </c>
      <c r="E109" s="17">
        <f t="shared" si="15"/>
        <v>3.5675675675675679E-2</v>
      </c>
      <c r="F109" s="17">
        <f t="shared" si="16"/>
        <v>1.6728624535315983E-2</v>
      </c>
      <c r="G109" s="17">
        <f t="shared" ref="G109:G140" si="18">+IF(AND(C109=0,D109=0)," ",IF(C109=0,1,IF(D109=0,-1,(D109-C109)/C109)))</f>
        <v>-0.45454545454545453</v>
      </c>
      <c r="H109" s="17">
        <f t="shared" si="17"/>
        <v>-1.6216216216216217E-2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1</v>
      </c>
      <c r="D113" s="16">
        <v>1</v>
      </c>
      <c r="E113" s="17">
        <f t="shared" si="15"/>
        <v>1.0810810810810811E-3</v>
      </c>
      <c r="F113" s="17">
        <f t="shared" si="16"/>
        <v>9.2936802973977691E-4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16</v>
      </c>
      <c r="D114" s="16">
        <v>44</v>
      </c>
      <c r="E114" s="17">
        <f t="shared" si="15"/>
        <v>1.7297297297297298E-2</v>
      </c>
      <c r="F114" s="17">
        <f t="shared" si="16"/>
        <v>4.0892193308550186E-2</v>
      </c>
      <c r="G114" s="17">
        <f t="shared" si="18"/>
        <v>1.75</v>
      </c>
      <c r="H114" s="17">
        <f t="shared" si="17"/>
        <v>3.027027027027027E-2</v>
      </c>
    </row>
    <row r="115" spans="1:8" ht="25.5" x14ac:dyDescent="0.2">
      <c r="A115" s="14"/>
      <c r="B115" s="15" t="s">
        <v>103</v>
      </c>
      <c r="C115" s="16">
        <v>7</v>
      </c>
      <c r="D115" s="16">
        <v>13</v>
      </c>
      <c r="E115" s="17">
        <f t="shared" si="15"/>
        <v>7.5675675675675675E-3</v>
      </c>
      <c r="F115" s="17">
        <f t="shared" si="16"/>
        <v>1.2081784386617101E-2</v>
      </c>
      <c r="G115" s="17">
        <f t="shared" si="18"/>
        <v>0.8571428571428571</v>
      </c>
      <c r="H115" s="17">
        <f t="shared" si="17"/>
        <v>6.4864864864864862E-3</v>
      </c>
    </row>
    <row r="116" spans="1:8" ht="25.5" x14ac:dyDescent="0.2">
      <c r="A116" s="14"/>
      <c r="B116" s="15" t="s">
        <v>104</v>
      </c>
      <c r="C116" s="16">
        <v>8</v>
      </c>
      <c r="D116" s="16">
        <v>8</v>
      </c>
      <c r="E116" s="17">
        <f t="shared" si="15"/>
        <v>8.6486486486486488E-3</v>
      </c>
      <c r="F116" s="17">
        <f t="shared" si="16"/>
        <v>7.4349442379182153E-3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0</v>
      </c>
      <c r="D117" s="16">
        <v>15</v>
      </c>
      <c r="E117" s="17" t="str">
        <f t="shared" si="15"/>
        <v/>
      </c>
      <c r="F117" s="17">
        <f t="shared" si="16"/>
        <v>1.3940520446096654E-2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25</v>
      </c>
      <c r="D118" s="16">
        <v>21</v>
      </c>
      <c r="E118" s="17">
        <f t="shared" si="15"/>
        <v>2.7027027027027029E-2</v>
      </c>
      <c r="F118" s="17">
        <f t="shared" si="16"/>
        <v>1.9516728624535316E-2</v>
      </c>
      <c r="G118" s="17">
        <f t="shared" si="18"/>
        <v>-0.16</v>
      </c>
      <c r="H118" s="17">
        <f t="shared" si="17"/>
        <v>-4.3243243243243244E-3</v>
      </c>
    </row>
    <row r="119" spans="1:8" x14ac:dyDescent="0.2">
      <c r="A119" s="14"/>
      <c r="B119" s="15" t="s">
        <v>107</v>
      </c>
      <c r="C119" s="16">
        <v>4</v>
      </c>
      <c r="D119" s="16">
        <v>5</v>
      </c>
      <c r="E119" s="17">
        <f t="shared" si="15"/>
        <v>4.3243243243243244E-3</v>
      </c>
      <c r="F119" s="17">
        <f t="shared" si="16"/>
        <v>4.646840148698885E-3</v>
      </c>
      <c r="G119" s="17">
        <f t="shared" si="18"/>
        <v>0.25</v>
      </c>
      <c r="H119" s="17">
        <f t="shared" si="17"/>
        <v>1.0810810810810811E-3</v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2</v>
      </c>
      <c r="E123" s="17">
        <f t="shared" si="15"/>
        <v>2.1621621621621622E-3</v>
      </c>
      <c r="F123" s="17">
        <f t="shared" si="16"/>
        <v>1.8587360594795538E-3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3</v>
      </c>
      <c r="D124" s="16">
        <v>2</v>
      </c>
      <c r="E124" s="17">
        <f t="shared" si="15"/>
        <v>3.2432432432432431E-3</v>
      </c>
      <c r="F124" s="17">
        <f t="shared" si="16"/>
        <v>1.8587360594795538E-3</v>
      </c>
      <c r="G124" s="17">
        <f t="shared" si="18"/>
        <v>-0.33333333333333331</v>
      </c>
      <c r="H124" s="17">
        <f t="shared" si="17"/>
        <v>-1.0810810810810809E-3</v>
      </c>
    </row>
    <row r="125" spans="1:8" x14ac:dyDescent="0.2">
      <c r="A125" s="14"/>
      <c r="B125" s="15" t="s">
        <v>113</v>
      </c>
      <c r="C125" s="16">
        <v>2</v>
      </c>
      <c r="D125" s="16">
        <v>12</v>
      </c>
      <c r="E125" s="17">
        <f t="shared" si="15"/>
        <v>2.1621621621621622E-3</v>
      </c>
      <c r="F125" s="17">
        <f t="shared" si="16"/>
        <v>1.1152416356877323E-2</v>
      </c>
      <c r="G125" s="17">
        <f t="shared" si="18"/>
        <v>5</v>
      </c>
      <c r="H125" s="17">
        <f t="shared" si="17"/>
        <v>1.0810810810810811E-2</v>
      </c>
    </row>
    <row r="126" spans="1:8" x14ac:dyDescent="0.2">
      <c r="A126" s="14"/>
      <c r="B126" s="15" t="s">
        <v>114</v>
      </c>
      <c r="C126" s="16">
        <v>6</v>
      </c>
      <c r="D126" s="16">
        <v>5</v>
      </c>
      <c r="E126" s="17">
        <f t="shared" si="15"/>
        <v>6.4864864864864862E-3</v>
      </c>
      <c r="F126" s="17">
        <f t="shared" si="16"/>
        <v>4.646840148698885E-3</v>
      </c>
      <c r="G126" s="17">
        <f t="shared" si="18"/>
        <v>-0.16666666666666666</v>
      </c>
      <c r="H126" s="17">
        <f t="shared" si="17"/>
        <v>-1.0810810810810809E-3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27</v>
      </c>
      <c r="D128" s="16">
        <v>72</v>
      </c>
      <c r="E128" s="17">
        <f t="shared" si="15"/>
        <v>2.9189189189189189E-2</v>
      </c>
      <c r="F128" s="17">
        <f t="shared" si="16"/>
        <v>6.6914498141263934E-2</v>
      </c>
      <c r="G128" s="17">
        <f t="shared" si="18"/>
        <v>1.6666666666666667</v>
      </c>
      <c r="H128" s="17">
        <f t="shared" si="17"/>
        <v>4.8648648648648651E-2</v>
      </c>
    </row>
    <row r="129" spans="1:8" x14ac:dyDescent="0.2">
      <c r="A129" s="14" t="s">
        <v>59</v>
      </c>
      <c r="B129" s="15" t="s">
        <v>117</v>
      </c>
      <c r="C129" s="16">
        <v>4</v>
      </c>
      <c r="D129" s="16">
        <v>1</v>
      </c>
      <c r="E129" s="17">
        <f t="shared" si="15"/>
        <v>4.3243243243243244E-3</v>
      </c>
      <c r="F129" s="17">
        <f t="shared" si="16"/>
        <v>9.2936802973977691E-4</v>
      </c>
      <c r="G129" s="17">
        <f t="shared" si="18"/>
        <v>-0.75</v>
      </c>
      <c r="H129" s="17">
        <f t="shared" si="17"/>
        <v>-3.2432432432432431E-3</v>
      </c>
    </row>
    <row r="130" spans="1:8" x14ac:dyDescent="0.2">
      <c r="A130" s="14"/>
      <c r="B130" s="15" t="s">
        <v>118</v>
      </c>
      <c r="C130" s="16">
        <v>65</v>
      </c>
      <c r="D130" s="16">
        <v>79</v>
      </c>
      <c r="E130" s="17">
        <f t="shared" si="15"/>
        <v>7.0270270270270274E-2</v>
      </c>
      <c r="F130" s="17">
        <f t="shared" si="16"/>
        <v>7.342007434944238E-2</v>
      </c>
      <c r="G130" s="17">
        <f t="shared" si="18"/>
        <v>0.2153846153846154</v>
      </c>
      <c r="H130" s="17">
        <f t="shared" si="17"/>
        <v>1.5135135135135137E-2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98</v>
      </c>
      <c r="D132" s="16">
        <v>73</v>
      </c>
      <c r="E132" s="17">
        <f t="shared" si="15"/>
        <v>0.10594594594594595</v>
      </c>
      <c r="F132" s="17">
        <f t="shared" si="16"/>
        <v>6.7843866171003714E-2</v>
      </c>
      <c r="G132" s="17">
        <f t="shared" si="18"/>
        <v>-0.25510204081632654</v>
      </c>
      <c r="H132" s="17">
        <f t="shared" si="17"/>
        <v>-2.7027027027027029E-2</v>
      </c>
    </row>
    <row r="133" spans="1:8" x14ac:dyDescent="0.2">
      <c r="A133" s="14"/>
      <c r="B133" s="15" t="s">
        <v>121</v>
      </c>
      <c r="C133" s="16">
        <v>10</v>
      </c>
      <c r="D133" s="16">
        <v>17</v>
      </c>
      <c r="E133" s="17">
        <f t="shared" si="15"/>
        <v>1.0810810810810811E-2</v>
      </c>
      <c r="F133" s="17">
        <f t="shared" si="16"/>
        <v>1.5799256505576207E-2</v>
      </c>
      <c r="G133" s="17">
        <f t="shared" si="18"/>
        <v>0.7</v>
      </c>
      <c r="H133" s="17">
        <f t="shared" si="17"/>
        <v>7.5675675675675675E-3</v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1.0810810810810811E-3</v>
      </c>
      <c r="F134" s="17" t="str">
        <f t="shared" si="16"/>
        <v/>
      </c>
      <c r="G134" s="17">
        <f t="shared" si="18"/>
        <v>-1</v>
      </c>
      <c r="H134" s="17">
        <f t="shared" si="17"/>
        <v>-1.0810810810810811E-3</v>
      </c>
    </row>
    <row r="135" spans="1:8" ht="25.5" x14ac:dyDescent="0.2">
      <c r="A135" s="14"/>
      <c r="B135" s="15" t="s">
        <v>123</v>
      </c>
      <c r="C135" s="16">
        <v>19</v>
      </c>
      <c r="D135" s="16">
        <v>28</v>
      </c>
      <c r="E135" s="17">
        <f t="shared" si="15"/>
        <v>2.0540540540540539E-2</v>
      </c>
      <c r="F135" s="17">
        <f t="shared" si="16"/>
        <v>2.6022304832713755E-2</v>
      </c>
      <c r="G135" s="17">
        <f t="shared" si="18"/>
        <v>0.47368421052631576</v>
      </c>
      <c r="H135" s="17">
        <f t="shared" si="17"/>
        <v>9.7297297297297292E-3</v>
      </c>
    </row>
    <row r="136" spans="1:8" ht="25.5" x14ac:dyDescent="0.2">
      <c r="A136" s="14"/>
      <c r="B136" s="15" t="s">
        <v>124</v>
      </c>
      <c r="C136" s="16">
        <v>41</v>
      </c>
      <c r="D136" s="16">
        <v>26</v>
      </c>
      <c r="E136" s="17">
        <f t="shared" si="15"/>
        <v>4.4324324324324323E-2</v>
      </c>
      <c r="F136" s="17">
        <f t="shared" si="16"/>
        <v>2.4163568773234202E-2</v>
      </c>
      <c r="G136" s="17">
        <f t="shared" si="18"/>
        <v>-0.36585365853658536</v>
      </c>
      <c r="H136" s="17">
        <f t="shared" si="17"/>
        <v>-1.6216216216216214E-2</v>
      </c>
    </row>
    <row r="137" spans="1:8" x14ac:dyDescent="0.2">
      <c r="A137" s="14"/>
      <c r="B137" s="15" t="s">
        <v>125</v>
      </c>
      <c r="C137" s="16">
        <v>58</v>
      </c>
      <c r="D137" s="16">
        <v>40</v>
      </c>
      <c r="E137" s="17">
        <f t="shared" si="15"/>
        <v>6.2702702702702701E-2</v>
      </c>
      <c r="F137" s="17">
        <f t="shared" si="16"/>
        <v>3.717472118959108E-2</v>
      </c>
      <c r="G137" s="17">
        <f t="shared" si="18"/>
        <v>-0.31034482758620691</v>
      </c>
      <c r="H137" s="17">
        <f t="shared" si="17"/>
        <v>-1.9459459459459458E-2</v>
      </c>
    </row>
    <row r="138" spans="1:8" x14ac:dyDescent="0.2">
      <c r="A138" s="14"/>
      <c r="B138" s="15" t="s">
        <v>126</v>
      </c>
      <c r="C138" s="16">
        <v>19</v>
      </c>
      <c r="D138" s="16">
        <v>12</v>
      </c>
      <c r="E138" s="17">
        <f t="shared" si="15"/>
        <v>2.0540540540540539E-2</v>
      </c>
      <c r="F138" s="17">
        <f t="shared" si="16"/>
        <v>1.1152416356877323E-2</v>
      </c>
      <c r="G138" s="17">
        <f t="shared" si="18"/>
        <v>-0.36842105263157893</v>
      </c>
      <c r="H138" s="17">
        <f t="shared" si="17"/>
        <v>-7.5675675675675666E-3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9.2936802973977691E-4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9</v>
      </c>
      <c r="E140" s="17">
        <f t="shared" ref="E140:E171" si="19">+IF(C140=0,"",C140/C$76)</f>
        <v>2.1621621621621622E-3</v>
      </c>
      <c r="F140" s="17">
        <f t="shared" ref="F140:F171" si="20">+IF(D140=0,"",D140/D$76)</f>
        <v>8.3643122676579917E-3</v>
      </c>
      <c r="G140" s="17">
        <f t="shared" si="18"/>
        <v>3.5</v>
      </c>
      <c r="H140" s="17">
        <f t="shared" ref="H140:H171" si="21">+IF(OR(AND(E140=""),(G140="")),"",E140*G140)</f>
        <v>7.5675675675675675E-3</v>
      </c>
    </row>
    <row r="141" spans="1:8" x14ac:dyDescent="0.2">
      <c r="A141" s="14"/>
      <c r="B141" s="15" t="s">
        <v>129</v>
      </c>
      <c r="C141" s="16">
        <v>9</v>
      </c>
      <c r="D141" s="16">
        <v>13</v>
      </c>
      <c r="E141" s="17">
        <f t="shared" si="19"/>
        <v>9.7297297297297292E-3</v>
      </c>
      <c r="F141" s="17">
        <f t="shared" si="20"/>
        <v>1.2081784386617101E-2</v>
      </c>
      <c r="G141" s="17">
        <f t="shared" ref="G141:G171" si="22">+IF(AND(C141=0,D141=0)," ",IF(C141=0,1,IF(D141=0,-1,(D141-C141)/C141)))</f>
        <v>0.44444444444444442</v>
      </c>
      <c r="H141" s="17">
        <f t="shared" si="21"/>
        <v>4.3243243243243235E-3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1</v>
      </c>
      <c r="D143" s="16">
        <v>0</v>
      </c>
      <c r="E143" s="17">
        <f t="shared" si="19"/>
        <v>1.0810810810810811E-3</v>
      </c>
      <c r="F143" s="17" t="str">
        <f t="shared" si="20"/>
        <v/>
      </c>
      <c r="G143" s="17">
        <f t="shared" si="22"/>
        <v>-1</v>
      </c>
      <c r="H143" s="17">
        <f t="shared" si="21"/>
        <v>-1.0810810810810811E-3</v>
      </c>
    </row>
    <row r="144" spans="1:8" x14ac:dyDescent="0.2">
      <c r="A144" s="14"/>
      <c r="B144" s="15" t="s">
        <v>132</v>
      </c>
      <c r="C144" s="16">
        <v>1</v>
      </c>
      <c r="D144" s="16">
        <v>3</v>
      </c>
      <c r="E144" s="17">
        <f t="shared" si="19"/>
        <v>1.0810810810810811E-3</v>
      </c>
      <c r="F144" s="17">
        <f t="shared" si="20"/>
        <v>2.7881040892193307E-3</v>
      </c>
      <c r="G144" s="17">
        <f t="shared" si="22"/>
        <v>2</v>
      </c>
      <c r="H144" s="17">
        <f t="shared" si="21"/>
        <v>2.1621621621621622E-3</v>
      </c>
    </row>
    <row r="145" spans="1:8" ht="25.5" x14ac:dyDescent="0.2">
      <c r="A145" s="14"/>
      <c r="B145" s="15" t="s">
        <v>133</v>
      </c>
      <c r="C145" s="16">
        <v>25</v>
      </c>
      <c r="D145" s="16">
        <v>17</v>
      </c>
      <c r="E145" s="17">
        <f t="shared" si="19"/>
        <v>2.7027027027027029E-2</v>
      </c>
      <c r="F145" s="17">
        <f t="shared" si="20"/>
        <v>1.5799256505576207E-2</v>
      </c>
      <c r="G145" s="17">
        <f t="shared" si="22"/>
        <v>-0.32</v>
      </c>
      <c r="H145" s="17">
        <f t="shared" si="21"/>
        <v>-8.6486486486486488E-3</v>
      </c>
    </row>
    <row r="146" spans="1:8" ht="25.5" x14ac:dyDescent="0.2">
      <c r="A146" s="14"/>
      <c r="B146" s="15" t="s">
        <v>134</v>
      </c>
      <c r="C146" s="16">
        <v>3</v>
      </c>
      <c r="D146" s="16">
        <v>16</v>
      </c>
      <c r="E146" s="17">
        <f t="shared" si="19"/>
        <v>3.2432432432432431E-3</v>
      </c>
      <c r="F146" s="17">
        <f t="shared" si="20"/>
        <v>1.4869888475836431E-2</v>
      </c>
      <c r="G146" s="17">
        <f t="shared" si="22"/>
        <v>4.333333333333333</v>
      </c>
      <c r="H146" s="17">
        <f t="shared" si="21"/>
        <v>1.4054054054054053E-2</v>
      </c>
    </row>
    <row r="147" spans="1:8" ht="25.5" x14ac:dyDescent="0.2">
      <c r="A147" s="14"/>
      <c r="B147" s="15" t="s">
        <v>135</v>
      </c>
      <c r="C147" s="16">
        <v>0</v>
      </c>
      <c r="D147" s="16">
        <v>3</v>
      </c>
      <c r="E147" s="17" t="str">
        <f t="shared" si="19"/>
        <v/>
      </c>
      <c r="F147" s="17">
        <f t="shared" si="20"/>
        <v>2.7881040892193307E-3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1.0810810810810811E-3</v>
      </c>
      <c r="F149" s="17" t="str">
        <f t="shared" si="20"/>
        <v/>
      </c>
      <c r="G149" s="17">
        <f t="shared" si="22"/>
        <v>-1</v>
      </c>
      <c r="H149" s="17">
        <f t="shared" si="21"/>
        <v>-1.0810810810810811E-3</v>
      </c>
    </row>
    <row r="150" spans="1:8" x14ac:dyDescent="0.2">
      <c r="A150" s="14"/>
      <c r="B150" s="15" t="s">
        <v>138</v>
      </c>
      <c r="C150" s="16">
        <v>0</v>
      </c>
      <c r="D150" s="16">
        <v>16</v>
      </c>
      <c r="E150" s="17" t="str">
        <f t="shared" si="19"/>
        <v/>
      </c>
      <c r="F150" s="17">
        <f t="shared" si="20"/>
        <v>1.4869888475836431E-2</v>
      </c>
      <c r="G150" s="17">
        <f t="shared" si="22"/>
        <v>1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9.2936802973977691E-4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5</v>
      </c>
      <c r="D157" s="16">
        <v>10</v>
      </c>
      <c r="E157" s="17">
        <f t="shared" si="19"/>
        <v>5.4054054054054057E-3</v>
      </c>
      <c r="F157" s="17">
        <f t="shared" si="20"/>
        <v>9.2936802973977699E-3</v>
      </c>
      <c r="G157" s="17">
        <f t="shared" si="22"/>
        <v>1</v>
      </c>
      <c r="H157" s="17">
        <f t="shared" si="21"/>
        <v>5.4054054054054057E-3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1.0810810810810811E-3</v>
      </c>
      <c r="F159" s="17" t="str">
        <f t="shared" si="20"/>
        <v/>
      </c>
      <c r="G159" s="17">
        <f t="shared" si="22"/>
        <v>-1</v>
      </c>
      <c r="H159" s="17">
        <f t="shared" si="21"/>
        <v>-1.0810810810810811E-3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6</v>
      </c>
      <c r="E162" s="17" t="str">
        <f t="shared" si="19"/>
        <v/>
      </c>
      <c r="F162" s="17">
        <f t="shared" si="20"/>
        <v>5.5762081784386614E-3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9.2936802973977691E-4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4</v>
      </c>
      <c r="D168" s="16">
        <v>15</v>
      </c>
      <c r="E168" s="17">
        <f t="shared" si="19"/>
        <v>4.3243243243243244E-3</v>
      </c>
      <c r="F168" s="17">
        <f t="shared" si="20"/>
        <v>1.3940520446096654E-2</v>
      </c>
      <c r="G168" s="17">
        <f t="shared" si="22"/>
        <v>2.75</v>
      </c>
      <c r="H168" s="17">
        <f t="shared" si="21"/>
        <v>1.1891891891891892E-2</v>
      </c>
    </row>
    <row r="169" spans="1:8" ht="25.5" x14ac:dyDescent="0.2">
      <c r="A169" s="14"/>
      <c r="B169" s="15" t="s">
        <v>157</v>
      </c>
      <c r="C169" s="16">
        <v>56</v>
      </c>
      <c r="D169" s="16">
        <v>7</v>
      </c>
      <c r="E169" s="17">
        <f t="shared" si="19"/>
        <v>6.054054054054054E-2</v>
      </c>
      <c r="F169" s="17">
        <f t="shared" si="20"/>
        <v>6.5055762081784388E-3</v>
      </c>
      <c r="G169" s="17">
        <f t="shared" si="22"/>
        <v>-0.875</v>
      </c>
      <c r="H169" s="17">
        <f t="shared" si="21"/>
        <v>-5.2972972972972973E-2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2414</v>
      </c>
      <c r="D177" s="20">
        <f>SUM(D178:D350)</f>
        <v>2265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-6.1723280861640431E-2</v>
      </c>
      <c r="H177" s="21">
        <f t="shared" ref="H177:H208" si="25">+IF(OR(AND(E177=""),(G177="")),"",E177*G177)</f>
        <v>-6.1723280861640431E-2</v>
      </c>
    </row>
    <row r="178" spans="1:8" x14ac:dyDescent="0.2">
      <c r="A178" s="14"/>
      <c r="B178" s="15" t="s">
        <v>160</v>
      </c>
      <c r="C178" s="16">
        <v>6</v>
      </c>
      <c r="D178" s="16">
        <v>8</v>
      </c>
      <c r="E178" s="17">
        <f t="shared" si="23"/>
        <v>2.4855012427506215E-3</v>
      </c>
      <c r="F178" s="17">
        <f t="shared" si="24"/>
        <v>3.5320088300220751E-3</v>
      </c>
      <c r="G178" s="17">
        <f t="shared" ref="G178:G209" si="26">+IF(AND(C178=0,D178=0)," ",IF(C178=0,1,IF(D178=0,-1,(D178-C178)/C178)))</f>
        <v>0.33333333333333331</v>
      </c>
      <c r="H178" s="17">
        <f t="shared" si="25"/>
        <v>8.2850041425020708E-4</v>
      </c>
    </row>
    <row r="179" spans="1:8" x14ac:dyDescent="0.2">
      <c r="A179" s="14"/>
      <c r="B179" s="15" t="s">
        <v>161</v>
      </c>
      <c r="C179" s="16">
        <v>0</v>
      </c>
      <c r="D179" s="16">
        <v>3</v>
      </c>
      <c r="E179" s="17" t="str">
        <f t="shared" si="23"/>
        <v/>
      </c>
      <c r="F179" s="17">
        <f t="shared" si="24"/>
        <v>1.3245033112582781E-3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3</v>
      </c>
      <c r="E180" s="17" t="str">
        <f t="shared" si="23"/>
        <v/>
      </c>
      <c r="F180" s="17">
        <f t="shared" si="24"/>
        <v>1.3245033112582781E-3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8</v>
      </c>
      <c r="D182" s="16">
        <v>7</v>
      </c>
      <c r="E182" s="17">
        <f t="shared" si="23"/>
        <v>3.3140016570008283E-3</v>
      </c>
      <c r="F182" s="17">
        <f t="shared" si="24"/>
        <v>3.0905077262693157E-3</v>
      </c>
      <c r="G182" s="17">
        <f t="shared" si="26"/>
        <v>-0.125</v>
      </c>
      <c r="H182" s="17">
        <f t="shared" si="25"/>
        <v>-4.1425020712510354E-4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173</v>
      </c>
      <c r="D184" s="16">
        <v>520</v>
      </c>
      <c r="E184" s="17">
        <f t="shared" si="23"/>
        <v>7.1665285832642922E-2</v>
      </c>
      <c r="F184" s="17">
        <f t="shared" si="24"/>
        <v>0.22958057395143489</v>
      </c>
      <c r="G184" s="17">
        <f t="shared" si="26"/>
        <v>2.0057803468208091</v>
      </c>
      <c r="H184" s="17">
        <f t="shared" si="25"/>
        <v>0.14374482187241094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7</v>
      </c>
      <c r="E186" s="17">
        <f t="shared" si="23"/>
        <v>2.0712510356255178E-3</v>
      </c>
      <c r="F186" s="17">
        <f t="shared" si="24"/>
        <v>3.0905077262693157E-3</v>
      </c>
      <c r="G186" s="17">
        <f t="shared" si="26"/>
        <v>0.4</v>
      </c>
      <c r="H186" s="17">
        <f t="shared" si="25"/>
        <v>8.2850041425020719E-4</v>
      </c>
    </row>
    <row r="187" spans="1:8" x14ac:dyDescent="0.2">
      <c r="A187" s="14"/>
      <c r="B187" s="15" t="s">
        <v>169</v>
      </c>
      <c r="C187" s="16">
        <v>1</v>
      </c>
      <c r="D187" s="16">
        <v>2</v>
      </c>
      <c r="E187" s="17">
        <f t="shared" si="23"/>
        <v>4.1425020712510354E-4</v>
      </c>
      <c r="F187" s="17">
        <f t="shared" si="24"/>
        <v>8.8300220750551876E-4</v>
      </c>
      <c r="G187" s="17">
        <f t="shared" si="26"/>
        <v>1</v>
      </c>
      <c r="H187" s="17">
        <f t="shared" si="25"/>
        <v>4.1425020712510354E-4</v>
      </c>
    </row>
    <row r="188" spans="1:8" x14ac:dyDescent="0.2">
      <c r="A188" s="14"/>
      <c r="B188" s="15" t="s">
        <v>170</v>
      </c>
      <c r="C188" s="16">
        <v>3</v>
      </c>
      <c r="D188" s="16">
        <v>2</v>
      </c>
      <c r="E188" s="17">
        <f t="shared" si="23"/>
        <v>1.2427506213753107E-3</v>
      </c>
      <c r="F188" s="17">
        <f t="shared" si="24"/>
        <v>8.8300220750551876E-4</v>
      </c>
      <c r="G188" s="17">
        <f t="shared" si="26"/>
        <v>-0.33333333333333331</v>
      </c>
      <c r="H188" s="17">
        <f t="shared" si="25"/>
        <v>-4.1425020712510354E-4</v>
      </c>
    </row>
    <row r="189" spans="1:8" ht="25.5" x14ac:dyDescent="0.2">
      <c r="A189" s="14"/>
      <c r="B189" s="15" t="s">
        <v>171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8.8300220750551876E-4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</v>
      </c>
      <c r="D190" s="16">
        <v>0</v>
      </c>
      <c r="E190" s="17">
        <f t="shared" si="23"/>
        <v>4.1425020712510354E-4</v>
      </c>
      <c r="F190" s="17" t="str">
        <f t="shared" si="24"/>
        <v/>
      </c>
      <c r="G190" s="17">
        <f t="shared" si="26"/>
        <v>-1</v>
      </c>
      <c r="H190" s="17">
        <f t="shared" si="25"/>
        <v>-4.1425020712510354E-4</v>
      </c>
    </row>
    <row r="191" spans="1:8" x14ac:dyDescent="0.2">
      <c r="A191" s="14"/>
      <c r="B191" s="15" t="s">
        <v>173</v>
      </c>
      <c r="C191" s="16">
        <v>36</v>
      </c>
      <c r="D191" s="16">
        <v>17</v>
      </c>
      <c r="E191" s="17">
        <f t="shared" si="23"/>
        <v>1.4913007456503728E-2</v>
      </c>
      <c r="F191" s="17">
        <f t="shared" si="24"/>
        <v>7.5055187637969095E-3</v>
      </c>
      <c r="G191" s="17">
        <f t="shared" si="26"/>
        <v>-0.52777777777777779</v>
      </c>
      <c r="H191" s="17">
        <f t="shared" si="25"/>
        <v>-7.870753935376968E-3</v>
      </c>
    </row>
    <row r="192" spans="1:8" x14ac:dyDescent="0.2">
      <c r="A192" s="14"/>
      <c r="B192" s="15" t="s">
        <v>174</v>
      </c>
      <c r="C192" s="16">
        <v>151</v>
      </c>
      <c r="D192" s="16">
        <v>97</v>
      </c>
      <c r="E192" s="17">
        <f t="shared" si="23"/>
        <v>6.2551781275890644E-2</v>
      </c>
      <c r="F192" s="17">
        <f t="shared" si="24"/>
        <v>4.2825607064017661E-2</v>
      </c>
      <c r="G192" s="17">
        <f t="shared" si="26"/>
        <v>-0.35761589403973509</v>
      </c>
      <c r="H192" s="17">
        <f t="shared" si="25"/>
        <v>-2.2369511184755594E-2</v>
      </c>
    </row>
    <row r="193" spans="1:8" ht="25.5" x14ac:dyDescent="0.2">
      <c r="A193" s="14"/>
      <c r="B193" s="15" t="s">
        <v>175</v>
      </c>
      <c r="C193" s="16">
        <v>10</v>
      </c>
      <c r="D193" s="16">
        <v>6</v>
      </c>
      <c r="E193" s="17">
        <f t="shared" si="23"/>
        <v>4.1425020712510356E-3</v>
      </c>
      <c r="F193" s="17">
        <f t="shared" si="24"/>
        <v>2.6490066225165563E-3</v>
      </c>
      <c r="G193" s="17">
        <f t="shared" si="26"/>
        <v>-0.4</v>
      </c>
      <c r="H193" s="17">
        <f t="shared" si="25"/>
        <v>-1.6570008285004144E-3</v>
      </c>
    </row>
    <row r="194" spans="1:8" ht="25.5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4.4150110375275938E-4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4.1425020712510354E-4</v>
      </c>
      <c r="F195" s="17" t="str">
        <f t="shared" si="24"/>
        <v/>
      </c>
      <c r="G195" s="17">
        <f t="shared" si="26"/>
        <v>-1</v>
      </c>
      <c r="H195" s="17">
        <f t="shared" si="25"/>
        <v>-4.1425020712510354E-4</v>
      </c>
    </row>
    <row r="196" spans="1:8" x14ac:dyDescent="0.2">
      <c r="A196" s="14"/>
      <c r="B196" s="15" t="s">
        <v>178</v>
      </c>
      <c r="C196" s="16">
        <v>0</v>
      </c>
      <c r="D196" s="16">
        <v>3</v>
      </c>
      <c r="E196" s="17" t="str">
        <f t="shared" si="23"/>
        <v/>
      </c>
      <c r="F196" s="17">
        <f t="shared" si="24"/>
        <v>1.3245033112582781E-3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60</v>
      </c>
      <c r="D198" s="16">
        <v>16</v>
      </c>
      <c r="E198" s="17">
        <f t="shared" si="23"/>
        <v>2.4855012427506214E-2</v>
      </c>
      <c r="F198" s="17">
        <f t="shared" si="24"/>
        <v>7.0640176600441501E-3</v>
      </c>
      <c r="G198" s="17">
        <f t="shared" si="26"/>
        <v>-0.73333333333333328</v>
      </c>
      <c r="H198" s="17">
        <f t="shared" si="25"/>
        <v>-1.8227009113504555E-2</v>
      </c>
    </row>
    <row r="199" spans="1:8" x14ac:dyDescent="0.2">
      <c r="A199" s="14"/>
      <c r="B199" s="15" t="s">
        <v>181</v>
      </c>
      <c r="C199" s="16">
        <v>1</v>
      </c>
      <c r="D199" s="16">
        <v>0</v>
      </c>
      <c r="E199" s="17">
        <f t="shared" si="23"/>
        <v>4.1425020712510354E-4</v>
      </c>
      <c r="F199" s="17" t="str">
        <f t="shared" si="24"/>
        <v/>
      </c>
      <c r="G199" s="17">
        <f t="shared" si="26"/>
        <v>-1</v>
      </c>
      <c r="H199" s="17">
        <f t="shared" si="25"/>
        <v>-4.1425020712510354E-4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4.1425020712510354E-4</v>
      </c>
      <c r="F202" s="17">
        <f t="shared" si="24"/>
        <v>4.4150110375275938E-4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2</v>
      </c>
      <c r="D203" s="16">
        <v>1</v>
      </c>
      <c r="E203" s="17">
        <f t="shared" si="23"/>
        <v>8.2850041425020708E-4</v>
      </c>
      <c r="F203" s="17">
        <f t="shared" si="24"/>
        <v>4.4150110375275938E-4</v>
      </c>
      <c r="G203" s="17">
        <f t="shared" si="26"/>
        <v>-0.5</v>
      </c>
      <c r="H203" s="17">
        <f t="shared" si="25"/>
        <v>-4.1425020712510354E-4</v>
      </c>
    </row>
    <row r="204" spans="1:8" x14ac:dyDescent="0.2">
      <c r="A204" s="14"/>
      <c r="B204" s="15" t="s">
        <v>186</v>
      </c>
      <c r="C204" s="16">
        <v>6</v>
      </c>
      <c r="D204" s="16">
        <v>26</v>
      </c>
      <c r="E204" s="17">
        <f t="shared" si="23"/>
        <v>2.4855012427506215E-3</v>
      </c>
      <c r="F204" s="17">
        <f t="shared" si="24"/>
        <v>1.1479028697571744E-2</v>
      </c>
      <c r="G204" s="17">
        <f t="shared" si="26"/>
        <v>3.3333333333333335</v>
      </c>
      <c r="H204" s="17">
        <f t="shared" si="25"/>
        <v>8.2850041425020712E-3</v>
      </c>
    </row>
    <row r="205" spans="1:8" ht="25.5" x14ac:dyDescent="0.2">
      <c r="A205" s="14"/>
      <c r="B205" s="15" t="s">
        <v>187</v>
      </c>
      <c r="C205" s="16">
        <v>2</v>
      </c>
      <c r="D205" s="16">
        <v>15</v>
      </c>
      <c r="E205" s="17">
        <f t="shared" si="23"/>
        <v>8.2850041425020708E-4</v>
      </c>
      <c r="F205" s="17">
        <f t="shared" si="24"/>
        <v>6.6225165562913907E-3</v>
      </c>
      <c r="G205" s="17">
        <f t="shared" si="26"/>
        <v>6.5</v>
      </c>
      <c r="H205" s="17">
        <f t="shared" si="25"/>
        <v>5.3852526926263461E-3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19</v>
      </c>
      <c r="D207" s="16">
        <v>26</v>
      </c>
      <c r="E207" s="17">
        <f t="shared" si="23"/>
        <v>7.870753935376968E-3</v>
      </c>
      <c r="F207" s="17">
        <f t="shared" si="24"/>
        <v>1.1479028697571744E-2</v>
      </c>
      <c r="G207" s="17">
        <f t="shared" si="26"/>
        <v>0.36842105263157893</v>
      </c>
      <c r="H207" s="17">
        <f t="shared" si="25"/>
        <v>2.8997514498757251E-3</v>
      </c>
    </row>
    <row r="208" spans="1:8" x14ac:dyDescent="0.2">
      <c r="A208" s="14"/>
      <c r="B208" s="15" t="s">
        <v>190</v>
      </c>
      <c r="C208" s="16">
        <v>5</v>
      </c>
      <c r="D208" s="16">
        <v>39</v>
      </c>
      <c r="E208" s="17">
        <f t="shared" si="23"/>
        <v>2.0712510356255178E-3</v>
      </c>
      <c r="F208" s="17">
        <f t="shared" si="24"/>
        <v>1.7218543046357615E-2</v>
      </c>
      <c r="G208" s="17">
        <f t="shared" si="26"/>
        <v>6.8</v>
      </c>
      <c r="H208" s="17">
        <f t="shared" si="25"/>
        <v>1.4084507042253521E-2</v>
      </c>
    </row>
    <row r="209" spans="1:8" x14ac:dyDescent="0.2">
      <c r="A209" s="14"/>
      <c r="B209" s="15" t="s">
        <v>191</v>
      </c>
      <c r="C209" s="16">
        <v>20</v>
      </c>
      <c r="D209" s="16">
        <v>31</v>
      </c>
      <c r="E209" s="17">
        <f t="shared" ref="E209:E240" si="27">+IF(C209=0,"",C209/C$177)</f>
        <v>8.2850041425020712E-3</v>
      </c>
      <c r="F209" s="17">
        <f t="shared" ref="F209:F240" si="28">+IF(D209=0,"",D209/D$177)</f>
        <v>1.3686534216335542E-2</v>
      </c>
      <c r="G209" s="17">
        <f t="shared" si="26"/>
        <v>0.55000000000000004</v>
      </c>
      <c r="H209" s="17">
        <f t="shared" ref="H209:H240" si="29">+IF(OR(AND(E209=""),(G209="")),"",E209*G209)</f>
        <v>4.5567522783761397E-3</v>
      </c>
    </row>
    <row r="210" spans="1:8" x14ac:dyDescent="0.2">
      <c r="A210" s="14"/>
      <c r="B210" s="15" t="s">
        <v>192</v>
      </c>
      <c r="C210" s="16">
        <v>5</v>
      </c>
      <c r="D210" s="16">
        <v>7</v>
      </c>
      <c r="E210" s="17">
        <f t="shared" si="27"/>
        <v>2.0712510356255178E-3</v>
      </c>
      <c r="F210" s="17">
        <f t="shared" si="28"/>
        <v>3.0905077262693157E-3</v>
      </c>
      <c r="G210" s="17">
        <f t="shared" ref="G210:G241" si="30">+IF(AND(C210=0,D210=0)," ",IF(C210=0,1,IF(D210=0,-1,(D210-C210)/C210)))</f>
        <v>0.4</v>
      </c>
      <c r="H210" s="17">
        <f t="shared" si="29"/>
        <v>8.2850041425020719E-4</v>
      </c>
    </row>
    <row r="211" spans="1:8" x14ac:dyDescent="0.2">
      <c r="A211" s="14"/>
      <c r="B211" s="15" t="s">
        <v>193</v>
      </c>
      <c r="C211" s="16">
        <v>3</v>
      </c>
      <c r="D211" s="16">
        <v>5</v>
      </c>
      <c r="E211" s="17">
        <f t="shared" si="27"/>
        <v>1.2427506213753107E-3</v>
      </c>
      <c r="F211" s="17">
        <f t="shared" si="28"/>
        <v>2.2075055187637969E-3</v>
      </c>
      <c r="G211" s="17">
        <f t="shared" si="30"/>
        <v>0.66666666666666663</v>
      </c>
      <c r="H211" s="17">
        <f t="shared" si="29"/>
        <v>8.2850041425020708E-4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4.1425020712510354E-4</v>
      </c>
      <c r="F214" s="17" t="str">
        <f t="shared" si="28"/>
        <v/>
      </c>
      <c r="G214" s="17">
        <f t="shared" si="30"/>
        <v>-1</v>
      </c>
      <c r="H214" s="17">
        <f t="shared" si="29"/>
        <v>-4.1425020712510354E-4</v>
      </c>
    </row>
    <row r="215" spans="1:8" x14ac:dyDescent="0.2">
      <c r="A215" s="14"/>
      <c r="B215" s="15" t="s">
        <v>197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8.8300220750551876E-4</v>
      </c>
      <c r="G215" s="17">
        <f t="shared" si="30"/>
        <v>1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2</v>
      </c>
      <c r="D216" s="16">
        <v>2</v>
      </c>
      <c r="E216" s="17">
        <f t="shared" si="27"/>
        <v>8.2850041425020708E-4</v>
      </c>
      <c r="F216" s="17">
        <f t="shared" si="28"/>
        <v>8.8300220750551876E-4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4.1425020712510354E-4</v>
      </c>
      <c r="F217" s="17" t="str">
        <f t="shared" si="28"/>
        <v/>
      </c>
      <c r="G217" s="17">
        <f t="shared" si="30"/>
        <v>-1</v>
      </c>
      <c r="H217" s="17">
        <f t="shared" si="29"/>
        <v>-4.1425020712510354E-4</v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4.1425020712510354E-4</v>
      </c>
      <c r="F218" s="17" t="str">
        <f t="shared" si="28"/>
        <v/>
      </c>
      <c r="G218" s="17">
        <f t="shared" si="30"/>
        <v>-1</v>
      </c>
      <c r="H218" s="17">
        <f t="shared" si="29"/>
        <v>-4.1425020712510354E-4</v>
      </c>
    </row>
    <row r="219" spans="1:8" ht="25.5" x14ac:dyDescent="0.2">
      <c r="A219" s="14"/>
      <c r="B219" s="15" t="s">
        <v>201</v>
      </c>
      <c r="C219" s="16">
        <v>20</v>
      </c>
      <c r="D219" s="16">
        <v>38</v>
      </c>
      <c r="E219" s="17">
        <f t="shared" si="27"/>
        <v>8.2850041425020712E-3</v>
      </c>
      <c r="F219" s="17">
        <f t="shared" si="28"/>
        <v>1.6777041942604858E-2</v>
      </c>
      <c r="G219" s="17">
        <f t="shared" si="30"/>
        <v>0.9</v>
      </c>
      <c r="H219" s="17">
        <f t="shared" si="29"/>
        <v>7.4565037282518639E-3</v>
      </c>
    </row>
    <row r="220" spans="1:8" x14ac:dyDescent="0.2">
      <c r="A220" s="14"/>
      <c r="B220" s="15" t="s">
        <v>202</v>
      </c>
      <c r="C220" s="16">
        <v>0</v>
      </c>
      <c r="D220" s="16">
        <v>2</v>
      </c>
      <c r="E220" s="17" t="str">
        <f t="shared" si="27"/>
        <v/>
      </c>
      <c r="F220" s="17">
        <f t="shared" si="28"/>
        <v>8.8300220750551876E-4</v>
      </c>
      <c r="G220" s="17">
        <f t="shared" si="30"/>
        <v>1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2</v>
      </c>
      <c r="D222" s="16">
        <v>1</v>
      </c>
      <c r="E222" s="17">
        <f t="shared" si="27"/>
        <v>8.2850041425020708E-4</v>
      </c>
      <c r="F222" s="17">
        <f t="shared" si="28"/>
        <v>4.4150110375275938E-4</v>
      </c>
      <c r="G222" s="17">
        <f t="shared" si="30"/>
        <v>-0.5</v>
      </c>
      <c r="H222" s="17">
        <f t="shared" si="29"/>
        <v>-4.1425020712510354E-4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8</v>
      </c>
      <c r="D224" s="16">
        <v>24</v>
      </c>
      <c r="E224" s="17">
        <f t="shared" si="27"/>
        <v>3.3140016570008283E-3</v>
      </c>
      <c r="F224" s="17">
        <f t="shared" si="28"/>
        <v>1.0596026490066225E-2</v>
      </c>
      <c r="G224" s="17">
        <f t="shared" si="30"/>
        <v>2</v>
      </c>
      <c r="H224" s="17">
        <f t="shared" si="29"/>
        <v>6.6280033140016566E-3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54</v>
      </c>
      <c r="D231" s="16">
        <v>74</v>
      </c>
      <c r="E231" s="17">
        <f t="shared" si="27"/>
        <v>2.2369511184755591E-2</v>
      </c>
      <c r="F231" s="17">
        <f t="shared" si="28"/>
        <v>3.2671081677704196E-2</v>
      </c>
      <c r="G231" s="17">
        <f t="shared" si="30"/>
        <v>0.37037037037037035</v>
      </c>
      <c r="H231" s="17">
        <f t="shared" si="29"/>
        <v>8.2850041425020695E-3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4.1425020712510354E-4</v>
      </c>
      <c r="F234" s="17">
        <f t="shared" si="28"/>
        <v>4.4150110375275938E-4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</v>
      </c>
      <c r="D237" s="16">
        <v>7</v>
      </c>
      <c r="E237" s="17">
        <f t="shared" si="27"/>
        <v>1.2427506213753107E-3</v>
      </c>
      <c r="F237" s="17">
        <f t="shared" si="28"/>
        <v>3.0905077262693157E-3</v>
      </c>
      <c r="G237" s="17">
        <f t="shared" si="30"/>
        <v>1.3333333333333333</v>
      </c>
      <c r="H237" s="17">
        <f t="shared" si="29"/>
        <v>1.6570008285004142E-3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1</v>
      </c>
      <c r="E241" s="17" t="str">
        <f t="shared" ref="E241:E272" si="31">+IF(C241=0,"",C241/C$177)</f>
        <v/>
      </c>
      <c r="F241" s="17">
        <f t="shared" ref="F241:F272" si="32">+IF(D241=0,"",D241/D$177)</f>
        <v>4.4150110375275938E-4</v>
      </c>
      <c r="G241" s="17">
        <f t="shared" si="30"/>
        <v>1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46</v>
      </c>
      <c r="D244" s="16">
        <v>55</v>
      </c>
      <c r="E244" s="17">
        <f t="shared" si="31"/>
        <v>1.9055509527754765E-2</v>
      </c>
      <c r="F244" s="17">
        <f t="shared" si="32"/>
        <v>2.4282560706401765E-2</v>
      </c>
      <c r="G244" s="17">
        <f t="shared" si="34"/>
        <v>0.19565217391304349</v>
      </c>
      <c r="H244" s="17">
        <f t="shared" si="33"/>
        <v>3.7282518641259324E-3</v>
      </c>
    </row>
    <row r="245" spans="1:8" x14ac:dyDescent="0.2">
      <c r="A245" s="14"/>
      <c r="B245" s="15" t="s">
        <v>227</v>
      </c>
      <c r="C245" s="16">
        <v>1</v>
      </c>
      <c r="D245" s="16">
        <v>0</v>
      </c>
      <c r="E245" s="17">
        <f t="shared" si="31"/>
        <v>4.1425020712510354E-4</v>
      </c>
      <c r="F245" s="17" t="str">
        <f t="shared" si="32"/>
        <v/>
      </c>
      <c r="G245" s="17">
        <f t="shared" si="34"/>
        <v>-1</v>
      </c>
      <c r="H245" s="17">
        <f t="shared" si="33"/>
        <v>-4.1425020712510354E-4</v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4.4150110375275938E-4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</v>
      </c>
      <c r="D247" s="16">
        <v>4</v>
      </c>
      <c r="E247" s="17">
        <f t="shared" si="31"/>
        <v>2.4855012427506215E-3</v>
      </c>
      <c r="F247" s="17">
        <f t="shared" si="32"/>
        <v>1.7660044150110375E-3</v>
      </c>
      <c r="G247" s="17">
        <f t="shared" si="34"/>
        <v>-0.33333333333333331</v>
      </c>
      <c r="H247" s="17">
        <f t="shared" si="33"/>
        <v>-8.2850041425020708E-4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4.4150110375275938E-4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4</v>
      </c>
      <c r="D249" s="16">
        <v>4</v>
      </c>
      <c r="E249" s="17">
        <f t="shared" si="31"/>
        <v>1.6570008285004142E-3</v>
      </c>
      <c r="F249" s="17">
        <f t="shared" si="32"/>
        <v>1.7660044150110375E-3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22</v>
      </c>
      <c r="D250" s="16">
        <v>13</v>
      </c>
      <c r="E250" s="17">
        <f t="shared" si="31"/>
        <v>9.1135045567522777E-3</v>
      </c>
      <c r="F250" s="17">
        <f t="shared" si="32"/>
        <v>5.739514348785872E-3</v>
      </c>
      <c r="G250" s="17">
        <f t="shared" si="34"/>
        <v>-0.40909090909090912</v>
      </c>
      <c r="H250" s="17">
        <f t="shared" si="33"/>
        <v>-3.728251864125932E-3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8.8300220750551876E-4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4.4150110375275938E-4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4.1425020712510354E-4</v>
      </c>
      <c r="F256" s="17" t="str">
        <f t="shared" si="32"/>
        <v/>
      </c>
      <c r="G256" s="17">
        <f t="shared" si="34"/>
        <v>-1</v>
      </c>
      <c r="H256" s="17">
        <f t="shared" si="33"/>
        <v>-4.1425020712510354E-4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1</v>
      </c>
      <c r="D260" s="16">
        <v>0</v>
      </c>
      <c r="E260" s="17">
        <f t="shared" si="31"/>
        <v>4.1425020712510354E-4</v>
      </c>
      <c r="F260" s="17" t="str">
        <f t="shared" si="32"/>
        <v/>
      </c>
      <c r="G260" s="17">
        <f t="shared" si="34"/>
        <v>-1</v>
      </c>
      <c r="H260" s="17">
        <f t="shared" si="33"/>
        <v>-4.1425020712510354E-4</v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4.4150110375275938E-4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14</v>
      </c>
      <c r="D265" s="16">
        <v>4</v>
      </c>
      <c r="E265" s="17">
        <f t="shared" si="31"/>
        <v>5.7995028997514502E-3</v>
      </c>
      <c r="F265" s="17">
        <f t="shared" si="32"/>
        <v>1.7660044150110375E-3</v>
      </c>
      <c r="G265" s="17">
        <f t="shared" si="34"/>
        <v>-0.7142857142857143</v>
      </c>
      <c r="H265" s="17">
        <f t="shared" si="33"/>
        <v>-4.1425020712510356E-3</v>
      </c>
    </row>
    <row r="266" spans="1:8" x14ac:dyDescent="0.2">
      <c r="A266" s="14"/>
      <c r="B266" s="15" t="s">
        <v>248</v>
      </c>
      <c r="C266" s="16">
        <v>0</v>
      </c>
      <c r="D266" s="16">
        <v>1</v>
      </c>
      <c r="E266" s="17" t="str">
        <f t="shared" si="31"/>
        <v/>
      </c>
      <c r="F266" s="17">
        <f t="shared" si="32"/>
        <v>4.4150110375275938E-4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1</v>
      </c>
      <c r="D269" s="16">
        <v>0</v>
      </c>
      <c r="E269" s="17">
        <f t="shared" si="31"/>
        <v>4.1425020712510354E-4</v>
      </c>
      <c r="F269" s="17" t="str">
        <f t="shared" si="32"/>
        <v/>
      </c>
      <c r="G269" s="17">
        <f t="shared" si="34"/>
        <v>-1</v>
      </c>
      <c r="H269" s="17">
        <f t="shared" si="33"/>
        <v>-4.1425020712510354E-4</v>
      </c>
    </row>
    <row r="270" spans="1:8" x14ac:dyDescent="0.2">
      <c r="A270" s="14"/>
      <c r="B270" s="15" t="s">
        <v>252</v>
      </c>
      <c r="C270" s="16">
        <v>13</v>
      </c>
      <c r="D270" s="16">
        <v>31</v>
      </c>
      <c r="E270" s="17">
        <f t="shared" si="31"/>
        <v>5.3852526926263461E-3</v>
      </c>
      <c r="F270" s="17">
        <f t="shared" si="32"/>
        <v>1.3686534216335542E-2</v>
      </c>
      <c r="G270" s="17">
        <f t="shared" si="34"/>
        <v>1.3846153846153846</v>
      </c>
      <c r="H270" s="17">
        <f t="shared" si="33"/>
        <v>7.4565037282518639E-3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7</v>
      </c>
      <c r="E272" s="17" t="str">
        <f t="shared" si="31"/>
        <v/>
      </c>
      <c r="F272" s="17">
        <f t="shared" si="32"/>
        <v>3.0905077262693157E-3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109</v>
      </c>
      <c r="E273" s="17">
        <f t="shared" ref="E273:E304" si="35">+IF(C273=0,"",C273/C$177)</f>
        <v>4.1425020712510354E-4</v>
      </c>
      <c r="F273" s="17">
        <f t="shared" ref="F273:F304" si="36">+IF(D273=0,"",D273/D$177)</f>
        <v>4.812362030905077E-2</v>
      </c>
      <c r="G273" s="17">
        <f t="shared" si="34"/>
        <v>108</v>
      </c>
      <c r="H273" s="17">
        <f t="shared" ref="H273:H304" si="37">+IF(OR(AND(E273=""),(G273="")),"",E273*G273)</f>
        <v>4.4739022369511182E-2</v>
      </c>
    </row>
    <row r="274" spans="1:8" x14ac:dyDescent="0.2">
      <c r="A274" s="14"/>
      <c r="B274" s="15" t="s">
        <v>256</v>
      </c>
      <c r="C274" s="16">
        <v>2</v>
      </c>
      <c r="D274" s="16">
        <v>0</v>
      </c>
      <c r="E274" s="17">
        <f t="shared" si="35"/>
        <v>8.2850041425020708E-4</v>
      </c>
      <c r="F274" s="17" t="str">
        <f t="shared" si="36"/>
        <v/>
      </c>
      <c r="G274" s="17">
        <f t="shared" ref="G274:G305" si="38">+IF(AND(C274=0,D274=0)," ",IF(C274=0,1,IF(D274=0,-1,(D274-C274)/C274)))</f>
        <v>-1</v>
      </c>
      <c r="H274" s="17">
        <f t="shared" si="37"/>
        <v>-8.2850041425020708E-4</v>
      </c>
    </row>
    <row r="275" spans="1:8" x14ac:dyDescent="0.2">
      <c r="A275" s="14"/>
      <c r="B275" s="15" t="s">
        <v>257</v>
      </c>
      <c r="C275" s="16">
        <v>3</v>
      </c>
      <c r="D275" s="16">
        <v>3</v>
      </c>
      <c r="E275" s="17">
        <f t="shared" si="35"/>
        <v>1.2427506213753107E-3</v>
      </c>
      <c r="F275" s="17">
        <f t="shared" si="36"/>
        <v>1.3245033112582781E-3</v>
      </c>
      <c r="G275" s="17">
        <f t="shared" si="38"/>
        <v>0</v>
      </c>
      <c r="H275" s="17">
        <f t="shared" si="37"/>
        <v>0</v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418</v>
      </c>
      <c r="D277" s="16">
        <v>96</v>
      </c>
      <c r="E277" s="17">
        <f t="shared" si="35"/>
        <v>0.17315658657829328</v>
      </c>
      <c r="F277" s="17">
        <f t="shared" si="36"/>
        <v>4.2384105960264901E-2</v>
      </c>
      <c r="G277" s="17">
        <f t="shared" si="38"/>
        <v>-0.77033492822966509</v>
      </c>
      <c r="H277" s="17">
        <f t="shared" si="37"/>
        <v>-0.13338856669428334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11</v>
      </c>
      <c r="D280" s="16">
        <v>0</v>
      </c>
      <c r="E280" s="17">
        <f t="shared" si="35"/>
        <v>4.5567522783761388E-3</v>
      </c>
      <c r="F280" s="17" t="str">
        <f t="shared" si="36"/>
        <v/>
      </c>
      <c r="G280" s="17">
        <f t="shared" si="38"/>
        <v>-1</v>
      </c>
      <c r="H280" s="17">
        <f t="shared" si="37"/>
        <v>-4.5567522783761388E-3</v>
      </c>
    </row>
    <row r="281" spans="1:8" x14ac:dyDescent="0.2">
      <c r="A281" s="14"/>
      <c r="B281" s="15" t="s">
        <v>263</v>
      </c>
      <c r="C281" s="16">
        <v>4</v>
      </c>
      <c r="D281" s="16">
        <v>7</v>
      </c>
      <c r="E281" s="17">
        <f t="shared" si="35"/>
        <v>1.6570008285004142E-3</v>
      </c>
      <c r="F281" s="17">
        <f t="shared" si="36"/>
        <v>3.0905077262693157E-3</v>
      </c>
      <c r="G281" s="17">
        <f t="shared" si="38"/>
        <v>0.75</v>
      </c>
      <c r="H281" s="17">
        <f t="shared" si="37"/>
        <v>1.2427506213753105E-3</v>
      </c>
    </row>
    <row r="282" spans="1:8" ht="25.5" x14ac:dyDescent="0.2">
      <c r="A282" s="14"/>
      <c r="B282" s="15" t="s">
        <v>264</v>
      </c>
      <c r="C282" s="16">
        <v>11</v>
      </c>
      <c r="D282" s="16">
        <v>18</v>
      </c>
      <c r="E282" s="17">
        <f t="shared" si="35"/>
        <v>4.5567522783761388E-3</v>
      </c>
      <c r="F282" s="17">
        <f t="shared" si="36"/>
        <v>7.9470198675496689E-3</v>
      </c>
      <c r="G282" s="17">
        <f t="shared" si="38"/>
        <v>0.63636363636363635</v>
      </c>
      <c r="H282" s="17">
        <f t="shared" si="37"/>
        <v>2.8997514498757247E-3</v>
      </c>
    </row>
    <row r="283" spans="1:8" x14ac:dyDescent="0.2">
      <c r="A283" s="14"/>
      <c r="B283" s="15" t="s">
        <v>265</v>
      </c>
      <c r="C283" s="16">
        <v>4</v>
      </c>
      <c r="D283" s="16">
        <v>3</v>
      </c>
      <c r="E283" s="17">
        <f t="shared" si="35"/>
        <v>1.6570008285004142E-3</v>
      </c>
      <c r="F283" s="17">
        <f t="shared" si="36"/>
        <v>1.3245033112582781E-3</v>
      </c>
      <c r="G283" s="17">
        <f t="shared" si="38"/>
        <v>-0.25</v>
      </c>
      <c r="H283" s="17">
        <f t="shared" si="37"/>
        <v>-4.1425020712510354E-4</v>
      </c>
    </row>
    <row r="284" spans="1:8" x14ac:dyDescent="0.2">
      <c r="A284" s="14"/>
      <c r="B284" s="15" t="s">
        <v>266</v>
      </c>
      <c r="C284" s="16">
        <v>0</v>
      </c>
      <c r="D284" s="16">
        <v>3</v>
      </c>
      <c r="E284" s="17" t="str">
        <f t="shared" si="35"/>
        <v/>
      </c>
      <c r="F284" s="17">
        <f t="shared" si="36"/>
        <v>1.3245033112582781E-3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22</v>
      </c>
      <c r="E286" s="17" t="str">
        <f t="shared" si="35"/>
        <v/>
      </c>
      <c r="F286" s="17">
        <f t="shared" si="36"/>
        <v>9.7130242825607064E-3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2</v>
      </c>
      <c r="D287" s="16">
        <v>2</v>
      </c>
      <c r="E287" s="17">
        <f t="shared" si="35"/>
        <v>8.2850041425020708E-4</v>
      </c>
      <c r="F287" s="17">
        <f t="shared" si="36"/>
        <v>8.8300220750551876E-4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270</v>
      </c>
      <c r="C288" s="16">
        <v>0</v>
      </c>
      <c r="D288" s="16">
        <v>2</v>
      </c>
      <c r="E288" s="17" t="str">
        <f t="shared" si="35"/>
        <v/>
      </c>
      <c r="F288" s="17">
        <f t="shared" si="36"/>
        <v>8.8300220750551876E-4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4</v>
      </c>
      <c r="E289" s="17">
        <f t="shared" si="35"/>
        <v>8.2850041425020708E-4</v>
      </c>
      <c r="F289" s="17">
        <f t="shared" si="36"/>
        <v>1.7660044150110375E-3</v>
      </c>
      <c r="G289" s="17">
        <f t="shared" si="38"/>
        <v>1</v>
      </c>
      <c r="H289" s="17">
        <f t="shared" si="37"/>
        <v>8.2850041425020708E-4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4</v>
      </c>
      <c r="E292" s="17" t="str">
        <f t="shared" si="35"/>
        <v/>
      </c>
      <c r="F292" s="17">
        <f t="shared" si="36"/>
        <v>1.7660044150110375E-3</v>
      </c>
      <c r="G292" s="17">
        <f t="shared" si="38"/>
        <v>1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11</v>
      </c>
      <c r="D294" s="16">
        <v>12</v>
      </c>
      <c r="E294" s="17">
        <f t="shared" si="35"/>
        <v>4.5567522783761388E-3</v>
      </c>
      <c r="F294" s="17">
        <f t="shared" si="36"/>
        <v>5.2980132450331126E-3</v>
      </c>
      <c r="G294" s="17">
        <f t="shared" si="38"/>
        <v>9.0909090909090912E-2</v>
      </c>
      <c r="H294" s="17">
        <f t="shared" si="37"/>
        <v>4.1425020712510354E-4</v>
      </c>
    </row>
    <row r="295" spans="1:8" x14ac:dyDescent="0.2">
      <c r="A295" s="14"/>
      <c r="B295" s="15" t="s">
        <v>277</v>
      </c>
      <c r="C295" s="16">
        <v>0</v>
      </c>
      <c r="D295" s="16">
        <v>5</v>
      </c>
      <c r="E295" s="17" t="str">
        <f t="shared" si="35"/>
        <v/>
      </c>
      <c r="F295" s="17">
        <f t="shared" si="36"/>
        <v>2.2075055187637969E-3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1</v>
      </c>
      <c r="E296" s="17">
        <f t="shared" si="35"/>
        <v>4.1425020712510354E-4</v>
      </c>
      <c r="F296" s="17">
        <f t="shared" si="36"/>
        <v>4.4150110375275938E-4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279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8.8300220750551876E-4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8.8300220750551876E-4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4.4150110375275938E-4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32</v>
      </c>
      <c r="D300" s="16">
        <v>8</v>
      </c>
      <c r="E300" s="17">
        <f t="shared" si="35"/>
        <v>1.3256006628003313E-2</v>
      </c>
      <c r="F300" s="17">
        <f t="shared" si="36"/>
        <v>3.5320088300220751E-3</v>
      </c>
      <c r="G300" s="17">
        <f t="shared" si="38"/>
        <v>-0.75</v>
      </c>
      <c r="H300" s="17">
        <f t="shared" si="37"/>
        <v>-9.9420049710024841E-3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1</v>
      </c>
      <c r="D305" s="16">
        <v>0</v>
      </c>
      <c r="E305" s="17">
        <f t="shared" ref="E305:E336" si="39">+IF(C305=0,"",C305/C$177)</f>
        <v>4.1425020712510354E-4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-4.1425020712510354E-4</v>
      </c>
    </row>
    <row r="306" spans="1:8" x14ac:dyDescent="0.2">
      <c r="A306" s="14"/>
      <c r="B306" s="15" t="s">
        <v>288</v>
      </c>
      <c r="C306" s="16">
        <v>23</v>
      </c>
      <c r="D306" s="16">
        <v>0</v>
      </c>
      <c r="E306" s="17">
        <f t="shared" si="39"/>
        <v>9.5277547638773826E-3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-9.5277547638773826E-3</v>
      </c>
    </row>
    <row r="307" spans="1:8" x14ac:dyDescent="0.2">
      <c r="A307" s="14"/>
      <c r="B307" s="15" t="s">
        <v>289</v>
      </c>
      <c r="C307" s="16">
        <v>1</v>
      </c>
      <c r="D307" s="16">
        <v>0</v>
      </c>
      <c r="E307" s="17">
        <f t="shared" si="39"/>
        <v>4.1425020712510354E-4</v>
      </c>
      <c r="F307" s="17" t="str">
        <f t="shared" si="40"/>
        <v/>
      </c>
      <c r="G307" s="17">
        <f t="shared" si="42"/>
        <v>-1</v>
      </c>
      <c r="H307" s="17">
        <f t="shared" si="41"/>
        <v>-4.1425020712510354E-4</v>
      </c>
    </row>
    <row r="308" spans="1:8" ht="25.5" x14ac:dyDescent="0.2">
      <c r="A308" s="14"/>
      <c r="B308" s="15" t="s">
        <v>290</v>
      </c>
      <c r="C308" s="16">
        <v>5</v>
      </c>
      <c r="D308" s="16">
        <v>1</v>
      </c>
      <c r="E308" s="17">
        <f t="shared" si="39"/>
        <v>2.0712510356255178E-3</v>
      </c>
      <c r="F308" s="17">
        <f t="shared" si="40"/>
        <v>4.4150110375275938E-4</v>
      </c>
      <c r="G308" s="17">
        <f t="shared" si="42"/>
        <v>-0.8</v>
      </c>
      <c r="H308" s="17">
        <f t="shared" si="41"/>
        <v>-1.6570008285004144E-3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23</v>
      </c>
      <c r="E311" s="17">
        <f t="shared" si="39"/>
        <v>8.2850041425020708E-4</v>
      </c>
      <c r="F311" s="17">
        <f t="shared" si="40"/>
        <v>1.0154525386313467E-2</v>
      </c>
      <c r="G311" s="17">
        <f t="shared" si="42"/>
        <v>10.5</v>
      </c>
      <c r="H311" s="17">
        <f t="shared" si="41"/>
        <v>8.6992543496271744E-3</v>
      </c>
    </row>
    <row r="312" spans="1:8" x14ac:dyDescent="0.2">
      <c r="A312" s="14"/>
      <c r="B312" s="15" t="s">
        <v>294</v>
      </c>
      <c r="C312" s="16">
        <v>95</v>
      </c>
      <c r="D312" s="16">
        <v>0</v>
      </c>
      <c r="E312" s="17">
        <f t="shared" si="39"/>
        <v>3.9353769676884837E-2</v>
      </c>
      <c r="F312" s="17" t="str">
        <f t="shared" si="40"/>
        <v/>
      </c>
      <c r="G312" s="17">
        <f t="shared" si="42"/>
        <v>-1</v>
      </c>
      <c r="H312" s="17">
        <f t="shared" si="41"/>
        <v>-3.9353769676884837E-2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1032</v>
      </c>
      <c r="D314" s="16">
        <v>792</v>
      </c>
      <c r="E314" s="17">
        <f t="shared" si="39"/>
        <v>0.42750621375310688</v>
      </c>
      <c r="F314" s="17">
        <f t="shared" si="40"/>
        <v>0.34966887417218545</v>
      </c>
      <c r="G314" s="17">
        <f t="shared" si="42"/>
        <v>-0.23255813953488372</v>
      </c>
      <c r="H314" s="17">
        <f t="shared" si="41"/>
        <v>-9.9420049710024855E-2</v>
      </c>
    </row>
    <row r="315" spans="1:8" x14ac:dyDescent="0.2">
      <c r="A315" s="14"/>
      <c r="B315" s="15" t="s">
        <v>297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4.4150110375275938E-4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</v>
      </c>
      <c r="D319" s="16">
        <v>0</v>
      </c>
      <c r="E319" s="17">
        <f t="shared" si="39"/>
        <v>4.1425020712510354E-4</v>
      </c>
      <c r="F319" s="17" t="str">
        <f t="shared" si="40"/>
        <v/>
      </c>
      <c r="G319" s="17">
        <f t="shared" si="42"/>
        <v>-1</v>
      </c>
      <c r="H319" s="17">
        <f t="shared" si="41"/>
        <v>-4.1425020712510354E-4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2</v>
      </c>
      <c r="D323" s="16">
        <v>1</v>
      </c>
      <c r="E323" s="17">
        <f t="shared" si="39"/>
        <v>8.2850041425020708E-4</v>
      </c>
      <c r="F323" s="17">
        <f t="shared" si="40"/>
        <v>4.4150110375275938E-4</v>
      </c>
      <c r="G323" s="17">
        <f t="shared" si="42"/>
        <v>-0.5</v>
      </c>
      <c r="H323" s="17">
        <f t="shared" si="41"/>
        <v>-4.1425020712510354E-4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16</v>
      </c>
      <c r="D325" s="16">
        <v>14</v>
      </c>
      <c r="E325" s="17">
        <f t="shared" si="39"/>
        <v>6.6280033140016566E-3</v>
      </c>
      <c r="F325" s="17">
        <f t="shared" si="40"/>
        <v>6.1810154525386313E-3</v>
      </c>
      <c r="G325" s="17">
        <f t="shared" si="42"/>
        <v>-0.125</v>
      </c>
      <c r="H325" s="17">
        <f t="shared" si="41"/>
        <v>-8.2850041425020708E-4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4.1425020712510354E-4</v>
      </c>
      <c r="F328" s="17" t="str">
        <f t="shared" si="40"/>
        <v/>
      </c>
      <c r="G328" s="17">
        <f t="shared" si="42"/>
        <v>-1</v>
      </c>
      <c r="H328" s="17">
        <f t="shared" si="41"/>
        <v>-4.1425020712510354E-4</v>
      </c>
    </row>
    <row r="329" spans="1:8" ht="38.25" x14ac:dyDescent="0.2">
      <c r="A329" s="14"/>
      <c r="B329" s="15" t="s">
        <v>311</v>
      </c>
      <c r="C329" s="16">
        <v>2</v>
      </c>
      <c r="D329" s="16">
        <v>0</v>
      </c>
      <c r="E329" s="17">
        <f t="shared" si="39"/>
        <v>8.2850041425020708E-4</v>
      </c>
      <c r="F329" s="17" t="str">
        <f t="shared" si="40"/>
        <v/>
      </c>
      <c r="G329" s="17">
        <f t="shared" si="42"/>
        <v>-1</v>
      </c>
      <c r="H329" s="17">
        <f t="shared" si="41"/>
        <v>-8.2850041425020708E-4</v>
      </c>
    </row>
    <row r="330" spans="1:8" ht="25.5" x14ac:dyDescent="0.2">
      <c r="A330" s="14"/>
      <c r="B330" s="15" t="s">
        <v>312</v>
      </c>
      <c r="C330" s="16">
        <v>2</v>
      </c>
      <c r="D330" s="16">
        <v>5</v>
      </c>
      <c r="E330" s="17">
        <f t="shared" si="39"/>
        <v>8.2850041425020708E-4</v>
      </c>
      <c r="F330" s="17">
        <f t="shared" si="40"/>
        <v>2.2075055187637969E-3</v>
      </c>
      <c r="G330" s="17">
        <f t="shared" si="42"/>
        <v>1.5</v>
      </c>
      <c r="H330" s="17">
        <f t="shared" si="41"/>
        <v>1.2427506213753105E-3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</v>
      </c>
      <c r="D334" s="16">
        <v>0</v>
      </c>
      <c r="E334" s="17">
        <f t="shared" si="39"/>
        <v>2.0712510356255178E-3</v>
      </c>
      <c r="F334" s="17" t="str">
        <f t="shared" si="40"/>
        <v/>
      </c>
      <c r="G334" s="17">
        <f t="shared" si="42"/>
        <v>-1</v>
      </c>
      <c r="H334" s="17">
        <f t="shared" si="41"/>
        <v>-2.0712510356255178E-3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1</v>
      </c>
      <c r="E339" s="17">
        <f t="shared" si="43"/>
        <v>4.1425020712510354E-4</v>
      </c>
      <c r="F339" s="17">
        <f t="shared" si="44"/>
        <v>4.4150110375275938E-4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1</v>
      </c>
      <c r="E345" s="17">
        <f t="shared" si="43"/>
        <v>4.1425020712510354E-4</v>
      </c>
      <c r="F345" s="17">
        <f t="shared" si="44"/>
        <v>4.4150110375275938E-4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4.1425020712510354E-4</v>
      </c>
      <c r="F350" s="17" t="str">
        <f t="shared" si="44"/>
        <v/>
      </c>
      <c r="G350" s="17">
        <f t="shared" si="46"/>
        <v>-1</v>
      </c>
      <c r="H350" s="17">
        <f t="shared" si="45"/>
        <v>-4.1425020712510354E-4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7410</v>
      </c>
      <c r="D356" s="20">
        <f>SUM(D357:D585)</f>
        <v>6228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-0.15951417004048582</v>
      </c>
      <c r="H356" s="21">
        <f t="shared" ref="H356:H419" si="49">+IF(OR(AND(E356=""),(G356="")),"",E356*G356)</f>
        <v>-0.15951417004048582</v>
      </c>
    </row>
    <row r="357" spans="1:8" x14ac:dyDescent="0.2">
      <c r="A357" s="14"/>
      <c r="B357" s="15" t="s">
        <v>333</v>
      </c>
      <c r="C357" s="16">
        <v>22</v>
      </c>
      <c r="D357" s="16">
        <v>44</v>
      </c>
      <c r="E357" s="17">
        <f t="shared" si="47"/>
        <v>2.9689608636977059E-3</v>
      </c>
      <c r="F357" s="17">
        <f t="shared" si="48"/>
        <v>7.064868336544637E-3</v>
      </c>
      <c r="G357" s="17">
        <f t="shared" ref="G357:G420" si="50">+IF(AND(C357=0,D357=0)," ",IF(C357=0,1,IF(D357=0,-1,(D357-C357)/C357)))</f>
        <v>1</v>
      </c>
      <c r="H357" s="17">
        <f t="shared" si="49"/>
        <v>2.9689608636977059E-3</v>
      </c>
    </row>
    <row r="358" spans="1:8" x14ac:dyDescent="0.2">
      <c r="A358" s="14"/>
      <c r="B358" s="15" t="s">
        <v>334</v>
      </c>
      <c r="C358" s="16">
        <v>3</v>
      </c>
      <c r="D358" s="16">
        <v>4</v>
      </c>
      <c r="E358" s="17">
        <f t="shared" si="47"/>
        <v>4.0485829959514168E-4</v>
      </c>
      <c r="F358" s="17">
        <f t="shared" si="48"/>
        <v>6.4226075786769424E-4</v>
      </c>
      <c r="G358" s="17">
        <f t="shared" si="50"/>
        <v>0.33333333333333331</v>
      </c>
      <c r="H358" s="17">
        <f t="shared" si="49"/>
        <v>1.3495276653171389E-4</v>
      </c>
    </row>
    <row r="359" spans="1:8" x14ac:dyDescent="0.2">
      <c r="A359" s="14"/>
      <c r="B359" s="15" t="s">
        <v>335</v>
      </c>
      <c r="C359" s="16">
        <v>49</v>
      </c>
      <c r="D359" s="16">
        <v>117</v>
      </c>
      <c r="E359" s="17">
        <f t="shared" si="47"/>
        <v>6.6126855600539807E-3</v>
      </c>
      <c r="F359" s="17">
        <f t="shared" si="48"/>
        <v>1.8786127167630059E-2</v>
      </c>
      <c r="G359" s="17">
        <f t="shared" si="50"/>
        <v>1.3877551020408163</v>
      </c>
      <c r="H359" s="17">
        <f t="shared" si="49"/>
        <v>9.1767881241565444E-3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1.6056518946692356E-4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143</v>
      </c>
      <c r="D362" s="16">
        <v>317</v>
      </c>
      <c r="E362" s="17">
        <f t="shared" si="47"/>
        <v>1.9298245614035089E-2</v>
      </c>
      <c r="F362" s="17">
        <f t="shared" si="48"/>
        <v>5.0899165061014773E-2</v>
      </c>
      <c r="G362" s="17">
        <f t="shared" si="50"/>
        <v>1.2167832167832169</v>
      </c>
      <c r="H362" s="17">
        <f t="shared" si="49"/>
        <v>2.3481781376518223E-2</v>
      </c>
    </row>
    <row r="363" spans="1:8" x14ac:dyDescent="0.2">
      <c r="A363" s="14"/>
      <c r="B363" s="15" t="s">
        <v>339</v>
      </c>
      <c r="C363" s="16">
        <v>6</v>
      </c>
      <c r="D363" s="16">
        <v>22</v>
      </c>
      <c r="E363" s="17">
        <f t="shared" si="47"/>
        <v>8.0971659919028337E-4</v>
      </c>
      <c r="F363" s="17">
        <f t="shared" si="48"/>
        <v>3.5324341682723185E-3</v>
      </c>
      <c r="G363" s="17">
        <f t="shared" si="50"/>
        <v>2.6666666666666665</v>
      </c>
      <c r="H363" s="17">
        <f t="shared" si="49"/>
        <v>2.1592442645074223E-3</v>
      </c>
    </row>
    <row r="364" spans="1:8" x14ac:dyDescent="0.2">
      <c r="A364" s="14"/>
      <c r="B364" s="15" t="s">
        <v>340</v>
      </c>
      <c r="C364" s="16">
        <v>0</v>
      </c>
      <c r="D364" s="16">
        <v>3</v>
      </c>
      <c r="E364" s="17" t="str">
        <f t="shared" si="47"/>
        <v/>
      </c>
      <c r="F364" s="17">
        <f t="shared" si="48"/>
        <v>4.8169556840077071E-4</v>
      </c>
      <c r="G364" s="17">
        <f t="shared" si="50"/>
        <v>1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1</v>
      </c>
      <c r="D365" s="16">
        <v>8</v>
      </c>
      <c r="E365" s="17">
        <f t="shared" si="47"/>
        <v>1.3495276653171389E-4</v>
      </c>
      <c r="F365" s="17">
        <f t="shared" si="48"/>
        <v>1.2845215157353885E-3</v>
      </c>
      <c r="G365" s="17">
        <f t="shared" si="50"/>
        <v>7</v>
      </c>
      <c r="H365" s="17">
        <f t="shared" si="49"/>
        <v>9.4466936572199726E-4</v>
      </c>
    </row>
    <row r="366" spans="1:8" x14ac:dyDescent="0.2">
      <c r="A366" s="14"/>
      <c r="B366" s="15" t="s">
        <v>342</v>
      </c>
      <c r="C366" s="16">
        <v>3</v>
      </c>
      <c r="D366" s="16">
        <v>1</v>
      </c>
      <c r="E366" s="17">
        <f t="shared" si="47"/>
        <v>4.0485829959514168E-4</v>
      </c>
      <c r="F366" s="17">
        <f t="shared" si="48"/>
        <v>1.6056518946692356E-4</v>
      </c>
      <c r="G366" s="17">
        <f t="shared" si="50"/>
        <v>-0.66666666666666663</v>
      </c>
      <c r="H366" s="17">
        <f t="shared" si="49"/>
        <v>-2.6990553306342779E-4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54</v>
      </c>
      <c r="D368" s="16">
        <v>89</v>
      </c>
      <c r="E368" s="17">
        <f t="shared" si="47"/>
        <v>7.2874493927125505E-3</v>
      </c>
      <c r="F368" s="17">
        <f t="shared" si="48"/>
        <v>1.4290301862556198E-2</v>
      </c>
      <c r="G368" s="17">
        <f t="shared" si="50"/>
        <v>0.64814814814814814</v>
      </c>
      <c r="H368" s="17">
        <f t="shared" si="49"/>
        <v>4.723346828609986E-3</v>
      </c>
    </row>
    <row r="369" spans="1:8" x14ac:dyDescent="0.2">
      <c r="A369" s="14"/>
      <c r="B369" s="15" t="s">
        <v>345</v>
      </c>
      <c r="C369" s="16">
        <v>21</v>
      </c>
      <c r="D369" s="16">
        <v>16</v>
      </c>
      <c r="E369" s="17">
        <f t="shared" si="47"/>
        <v>2.8340080971659921E-3</v>
      </c>
      <c r="F369" s="17">
        <f t="shared" si="48"/>
        <v>2.569043031470777E-3</v>
      </c>
      <c r="G369" s="17">
        <f t="shared" si="50"/>
        <v>-0.23809523809523808</v>
      </c>
      <c r="H369" s="17">
        <f t="shared" si="49"/>
        <v>-6.7476383265856947E-4</v>
      </c>
    </row>
    <row r="370" spans="1:8" x14ac:dyDescent="0.2">
      <c r="A370" s="14"/>
      <c r="B370" s="15" t="s">
        <v>346</v>
      </c>
      <c r="C370" s="16">
        <v>4</v>
      </c>
      <c r="D370" s="16">
        <v>2</v>
      </c>
      <c r="E370" s="17">
        <f t="shared" si="47"/>
        <v>5.3981106612685558E-4</v>
      </c>
      <c r="F370" s="17">
        <f t="shared" si="48"/>
        <v>3.2113037893384712E-4</v>
      </c>
      <c r="G370" s="17">
        <f t="shared" si="50"/>
        <v>-0.5</v>
      </c>
      <c r="H370" s="17">
        <f t="shared" si="49"/>
        <v>-2.6990553306342779E-4</v>
      </c>
    </row>
    <row r="371" spans="1:8" x14ac:dyDescent="0.2">
      <c r="A371" s="14"/>
      <c r="B371" s="15" t="s">
        <v>347</v>
      </c>
      <c r="C371" s="16">
        <v>46</v>
      </c>
      <c r="D371" s="16">
        <v>19</v>
      </c>
      <c r="E371" s="17">
        <f t="shared" si="47"/>
        <v>6.2078272604588394E-3</v>
      </c>
      <c r="F371" s="17">
        <f t="shared" si="48"/>
        <v>3.0507385998715477E-3</v>
      </c>
      <c r="G371" s="17">
        <f t="shared" si="50"/>
        <v>-0.58695652173913049</v>
      </c>
      <c r="H371" s="17">
        <f t="shared" si="49"/>
        <v>-3.6437246963562757E-3</v>
      </c>
    </row>
    <row r="372" spans="1:8" x14ac:dyDescent="0.2">
      <c r="A372" s="14"/>
      <c r="B372" s="15" t="s">
        <v>348</v>
      </c>
      <c r="C372" s="16">
        <v>16</v>
      </c>
      <c r="D372" s="16">
        <v>67</v>
      </c>
      <c r="E372" s="17">
        <f t="shared" si="47"/>
        <v>2.1592442645074223E-3</v>
      </c>
      <c r="F372" s="17">
        <f t="shared" si="48"/>
        <v>1.0757867694283879E-2</v>
      </c>
      <c r="G372" s="17">
        <f t="shared" si="50"/>
        <v>3.1875</v>
      </c>
      <c r="H372" s="17">
        <f t="shared" si="49"/>
        <v>6.8825910931174083E-3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1.6056518946692356E-4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3477</v>
      </c>
      <c r="D376" s="16">
        <v>1942</v>
      </c>
      <c r="E376" s="17">
        <f t="shared" si="47"/>
        <v>0.46923076923076923</v>
      </c>
      <c r="F376" s="17">
        <f t="shared" si="48"/>
        <v>0.3118175979447656</v>
      </c>
      <c r="G376" s="17">
        <f t="shared" si="50"/>
        <v>-0.44147253379350015</v>
      </c>
      <c r="H376" s="17">
        <f t="shared" si="49"/>
        <v>-0.20715249662618085</v>
      </c>
    </row>
    <row r="377" spans="1:8" x14ac:dyDescent="0.2">
      <c r="A377" s="14"/>
      <c r="B377" s="15" t="s">
        <v>353</v>
      </c>
      <c r="C377" s="16">
        <v>3</v>
      </c>
      <c r="D377" s="16">
        <v>14</v>
      </c>
      <c r="E377" s="17">
        <f t="shared" si="47"/>
        <v>4.0485829959514168E-4</v>
      </c>
      <c r="F377" s="17">
        <f t="shared" si="48"/>
        <v>2.2479126525369298E-3</v>
      </c>
      <c r="G377" s="17">
        <f t="shared" si="50"/>
        <v>3.6666666666666665</v>
      </c>
      <c r="H377" s="17">
        <f t="shared" si="49"/>
        <v>1.4844804318488527E-3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2</v>
      </c>
      <c r="D379" s="16">
        <v>4</v>
      </c>
      <c r="E379" s="17">
        <f t="shared" si="47"/>
        <v>2.6990553306342779E-4</v>
      </c>
      <c r="F379" s="17">
        <f t="shared" si="48"/>
        <v>6.4226075786769424E-4</v>
      </c>
      <c r="G379" s="17">
        <f t="shared" si="50"/>
        <v>1</v>
      </c>
      <c r="H379" s="17">
        <f t="shared" si="49"/>
        <v>2.6990553306342779E-4</v>
      </c>
    </row>
    <row r="380" spans="1:8" x14ac:dyDescent="0.2">
      <c r="A380" s="14"/>
      <c r="B380" s="15" t="s">
        <v>356</v>
      </c>
      <c r="C380" s="16">
        <v>24</v>
      </c>
      <c r="D380" s="16">
        <v>55</v>
      </c>
      <c r="E380" s="17">
        <f t="shared" si="47"/>
        <v>3.2388663967611335E-3</v>
      </c>
      <c r="F380" s="17">
        <f t="shared" si="48"/>
        <v>8.8310854206807964E-3</v>
      </c>
      <c r="G380" s="17">
        <f t="shared" si="50"/>
        <v>1.2916666666666667</v>
      </c>
      <c r="H380" s="17">
        <f t="shared" si="49"/>
        <v>4.1835357624831308E-3</v>
      </c>
    </row>
    <row r="381" spans="1:8" x14ac:dyDescent="0.2">
      <c r="A381" s="14"/>
      <c r="B381" s="15" t="s">
        <v>357</v>
      </c>
      <c r="C381" s="16">
        <v>1</v>
      </c>
      <c r="D381" s="16">
        <v>4</v>
      </c>
      <c r="E381" s="17">
        <f t="shared" si="47"/>
        <v>1.3495276653171389E-4</v>
      </c>
      <c r="F381" s="17">
        <f t="shared" si="48"/>
        <v>6.4226075786769424E-4</v>
      </c>
      <c r="G381" s="17">
        <f t="shared" si="50"/>
        <v>3</v>
      </c>
      <c r="H381" s="17">
        <f t="shared" si="49"/>
        <v>4.0485829959514168E-4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20</v>
      </c>
      <c r="D386" s="16">
        <v>3</v>
      </c>
      <c r="E386" s="17">
        <f t="shared" si="47"/>
        <v>2.6990553306342779E-3</v>
      </c>
      <c r="F386" s="17">
        <f t="shared" si="48"/>
        <v>4.8169556840077071E-4</v>
      </c>
      <c r="G386" s="17">
        <f t="shared" si="50"/>
        <v>-0.85</v>
      </c>
      <c r="H386" s="17">
        <f t="shared" si="49"/>
        <v>-2.2941970310391361E-3</v>
      </c>
    </row>
    <row r="387" spans="1:8" x14ac:dyDescent="0.2">
      <c r="A387" s="14"/>
      <c r="B387" s="15" t="s">
        <v>363</v>
      </c>
      <c r="C387" s="16">
        <v>12</v>
      </c>
      <c r="D387" s="16">
        <v>20</v>
      </c>
      <c r="E387" s="17">
        <f t="shared" si="47"/>
        <v>1.6194331983805667E-3</v>
      </c>
      <c r="F387" s="17">
        <f t="shared" si="48"/>
        <v>3.2113037893384713E-3</v>
      </c>
      <c r="G387" s="17">
        <f t="shared" si="50"/>
        <v>0.66666666666666663</v>
      </c>
      <c r="H387" s="17">
        <f t="shared" si="49"/>
        <v>1.0796221322537112E-3</v>
      </c>
    </row>
    <row r="388" spans="1:8" x14ac:dyDescent="0.2">
      <c r="A388" s="14"/>
      <c r="B388" s="15" t="s">
        <v>364</v>
      </c>
      <c r="C388" s="16">
        <v>4</v>
      </c>
      <c r="D388" s="16">
        <v>16</v>
      </c>
      <c r="E388" s="17">
        <f t="shared" si="47"/>
        <v>5.3981106612685558E-4</v>
      </c>
      <c r="F388" s="17">
        <f t="shared" si="48"/>
        <v>2.569043031470777E-3</v>
      </c>
      <c r="G388" s="17">
        <f t="shared" si="50"/>
        <v>3</v>
      </c>
      <c r="H388" s="17">
        <f t="shared" si="49"/>
        <v>1.6194331983805667E-3</v>
      </c>
    </row>
    <row r="389" spans="1:8" ht="25.5" x14ac:dyDescent="0.2">
      <c r="A389" s="14"/>
      <c r="B389" s="15" t="s">
        <v>365</v>
      </c>
      <c r="C389" s="16">
        <v>0</v>
      </c>
      <c r="D389" s="16">
        <v>5</v>
      </c>
      <c r="E389" s="17" t="str">
        <f t="shared" si="47"/>
        <v/>
      </c>
      <c r="F389" s="17">
        <f t="shared" si="48"/>
        <v>8.0282594733461783E-4</v>
      </c>
      <c r="G389" s="17">
        <f t="shared" si="50"/>
        <v>1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85</v>
      </c>
      <c r="D390" s="16">
        <v>101</v>
      </c>
      <c r="E390" s="17">
        <f t="shared" si="47"/>
        <v>1.1470985155195682E-2</v>
      </c>
      <c r="F390" s="17">
        <f t="shared" si="48"/>
        <v>1.6217084136159281E-2</v>
      </c>
      <c r="G390" s="17">
        <f t="shared" si="50"/>
        <v>0.18823529411764706</v>
      </c>
      <c r="H390" s="17">
        <f t="shared" si="49"/>
        <v>2.1592442645074223E-3</v>
      </c>
    </row>
    <row r="391" spans="1:8" x14ac:dyDescent="0.2">
      <c r="A391" s="14"/>
      <c r="B391" s="15" t="s">
        <v>367</v>
      </c>
      <c r="C391" s="16">
        <v>181</v>
      </c>
      <c r="D391" s="16">
        <v>138</v>
      </c>
      <c r="E391" s="17">
        <f t="shared" si="47"/>
        <v>2.4426450742240216E-2</v>
      </c>
      <c r="F391" s="17">
        <f t="shared" si="48"/>
        <v>2.2157996146435453E-2</v>
      </c>
      <c r="G391" s="17">
        <f t="shared" si="50"/>
        <v>-0.23756906077348067</v>
      </c>
      <c r="H391" s="17">
        <f t="shared" si="49"/>
        <v>-5.802968960863698E-3</v>
      </c>
    </row>
    <row r="392" spans="1:8" x14ac:dyDescent="0.2">
      <c r="A392" s="14"/>
      <c r="B392" s="15" t="s">
        <v>368</v>
      </c>
      <c r="C392" s="16">
        <v>3</v>
      </c>
      <c r="D392" s="16">
        <v>2</v>
      </c>
      <c r="E392" s="17">
        <f t="shared" si="47"/>
        <v>4.0485829959514168E-4</v>
      </c>
      <c r="F392" s="17">
        <f t="shared" si="48"/>
        <v>3.2113037893384712E-4</v>
      </c>
      <c r="G392" s="17">
        <f t="shared" si="50"/>
        <v>-0.33333333333333331</v>
      </c>
      <c r="H392" s="17">
        <f t="shared" si="49"/>
        <v>-1.3495276653171389E-4</v>
      </c>
    </row>
    <row r="393" spans="1:8" x14ac:dyDescent="0.2">
      <c r="A393" s="14"/>
      <c r="B393" s="15" t="s">
        <v>369</v>
      </c>
      <c r="C393" s="16">
        <v>3</v>
      </c>
      <c r="D393" s="16">
        <v>42</v>
      </c>
      <c r="E393" s="17">
        <f t="shared" si="47"/>
        <v>4.0485829959514168E-4</v>
      </c>
      <c r="F393" s="17">
        <f t="shared" si="48"/>
        <v>6.7437379576107898E-3</v>
      </c>
      <c r="G393" s="17">
        <f t="shared" si="50"/>
        <v>13</v>
      </c>
      <c r="H393" s="17">
        <f t="shared" si="49"/>
        <v>5.263157894736842E-3</v>
      </c>
    </row>
    <row r="394" spans="1:8" x14ac:dyDescent="0.2">
      <c r="A394" s="14"/>
      <c r="B394" s="15" t="s">
        <v>370</v>
      </c>
      <c r="C394" s="16">
        <v>1</v>
      </c>
      <c r="D394" s="16">
        <v>5</v>
      </c>
      <c r="E394" s="17">
        <f t="shared" si="47"/>
        <v>1.3495276653171389E-4</v>
      </c>
      <c r="F394" s="17">
        <f t="shared" si="48"/>
        <v>8.0282594733461783E-4</v>
      </c>
      <c r="G394" s="17">
        <f t="shared" si="50"/>
        <v>4</v>
      </c>
      <c r="H394" s="17">
        <f t="shared" si="49"/>
        <v>5.3981106612685558E-4</v>
      </c>
    </row>
    <row r="395" spans="1:8" x14ac:dyDescent="0.2">
      <c r="A395" s="14"/>
      <c r="B395" s="15" t="s">
        <v>371</v>
      </c>
      <c r="C395" s="16">
        <v>19</v>
      </c>
      <c r="D395" s="16">
        <v>22</v>
      </c>
      <c r="E395" s="17">
        <f t="shared" si="47"/>
        <v>2.5641025641025641E-3</v>
      </c>
      <c r="F395" s="17">
        <f t="shared" si="48"/>
        <v>3.5324341682723185E-3</v>
      </c>
      <c r="G395" s="17">
        <f t="shared" si="50"/>
        <v>0.15789473684210525</v>
      </c>
      <c r="H395" s="17">
        <f t="shared" si="49"/>
        <v>4.0485829959514168E-4</v>
      </c>
    </row>
    <row r="396" spans="1:8" x14ac:dyDescent="0.2">
      <c r="A396" s="14"/>
      <c r="B396" s="15" t="s">
        <v>372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3.2113037893384712E-4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23</v>
      </c>
      <c r="D398" s="16">
        <v>41</v>
      </c>
      <c r="E398" s="17">
        <f t="shared" si="47"/>
        <v>3.1039136302294197E-3</v>
      </c>
      <c r="F398" s="17">
        <f t="shared" si="48"/>
        <v>6.5831727681438662E-3</v>
      </c>
      <c r="G398" s="17">
        <f t="shared" si="50"/>
        <v>0.78260869565217395</v>
      </c>
      <c r="H398" s="17">
        <f t="shared" si="49"/>
        <v>2.4291497975708503E-3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2</v>
      </c>
      <c r="D401" s="16">
        <v>0</v>
      </c>
      <c r="E401" s="17">
        <f t="shared" si="47"/>
        <v>2.6990553306342779E-4</v>
      </c>
      <c r="F401" s="17" t="str">
        <f t="shared" si="48"/>
        <v/>
      </c>
      <c r="G401" s="17">
        <f t="shared" si="50"/>
        <v>-1</v>
      </c>
      <c r="H401" s="17">
        <f t="shared" si="49"/>
        <v>-2.6990553306342779E-4</v>
      </c>
    </row>
    <row r="402" spans="1:8" x14ac:dyDescent="0.2">
      <c r="A402" s="14"/>
      <c r="B402" s="15" t="s">
        <v>378</v>
      </c>
      <c r="C402" s="16">
        <v>323</v>
      </c>
      <c r="D402" s="16">
        <v>279</v>
      </c>
      <c r="E402" s="17">
        <f t="shared" si="47"/>
        <v>4.3589743589743588E-2</v>
      </c>
      <c r="F402" s="17">
        <f t="shared" si="48"/>
        <v>4.4797687861271675E-2</v>
      </c>
      <c r="G402" s="17">
        <f t="shared" si="50"/>
        <v>-0.13622291021671826</v>
      </c>
      <c r="H402" s="17">
        <f t="shared" si="49"/>
        <v>-5.9379217273954109E-3</v>
      </c>
    </row>
    <row r="403" spans="1:8" x14ac:dyDescent="0.2">
      <c r="A403" s="14"/>
      <c r="B403" s="15" t="s">
        <v>379</v>
      </c>
      <c r="C403" s="16">
        <v>0</v>
      </c>
      <c r="D403" s="16">
        <v>2</v>
      </c>
      <c r="E403" s="17" t="str">
        <f t="shared" si="47"/>
        <v/>
      </c>
      <c r="F403" s="17">
        <f t="shared" si="48"/>
        <v>3.2113037893384712E-4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1.6056518946692356E-4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30</v>
      </c>
      <c r="D405" s="16">
        <v>28</v>
      </c>
      <c r="E405" s="17">
        <f t="shared" si="47"/>
        <v>4.048582995951417E-3</v>
      </c>
      <c r="F405" s="17">
        <f t="shared" si="48"/>
        <v>4.4958253050738596E-3</v>
      </c>
      <c r="G405" s="17">
        <f t="shared" si="50"/>
        <v>-6.6666666666666666E-2</v>
      </c>
      <c r="H405" s="17">
        <f t="shared" si="49"/>
        <v>-2.6990553306342779E-4</v>
      </c>
    </row>
    <row r="406" spans="1:8" x14ac:dyDescent="0.2">
      <c r="A406" s="14"/>
      <c r="B406" s="15" t="s">
        <v>382</v>
      </c>
      <c r="C406" s="16">
        <v>1045</v>
      </c>
      <c r="D406" s="16">
        <v>804</v>
      </c>
      <c r="E406" s="17">
        <f t="shared" si="47"/>
        <v>0.14102564102564102</v>
      </c>
      <c r="F406" s="17">
        <f t="shared" si="48"/>
        <v>0.12909441233140656</v>
      </c>
      <c r="G406" s="17">
        <f t="shared" si="50"/>
        <v>-0.23062200956937798</v>
      </c>
      <c r="H406" s="17">
        <f t="shared" si="49"/>
        <v>-3.252361673414305E-2</v>
      </c>
    </row>
    <row r="407" spans="1:8" x14ac:dyDescent="0.2">
      <c r="A407" s="14"/>
      <c r="B407" s="15" t="s">
        <v>383</v>
      </c>
      <c r="C407" s="16">
        <v>27</v>
      </c>
      <c r="D407" s="16">
        <v>29</v>
      </c>
      <c r="E407" s="17">
        <f t="shared" si="47"/>
        <v>3.6437246963562753E-3</v>
      </c>
      <c r="F407" s="17">
        <f t="shared" si="48"/>
        <v>4.6563904945407832E-3</v>
      </c>
      <c r="G407" s="17">
        <f t="shared" si="50"/>
        <v>7.407407407407407E-2</v>
      </c>
      <c r="H407" s="17">
        <f t="shared" si="49"/>
        <v>2.6990553306342779E-4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4</v>
      </c>
      <c r="D410" s="16">
        <v>0</v>
      </c>
      <c r="E410" s="17">
        <f t="shared" si="47"/>
        <v>5.3981106612685558E-4</v>
      </c>
      <c r="F410" s="17" t="str">
        <f t="shared" si="48"/>
        <v/>
      </c>
      <c r="G410" s="17">
        <f t="shared" si="50"/>
        <v>-1</v>
      </c>
      <c r="H410" s="17">
        <f t="shared" si="49"/>
        <v>-5.3981106612685558E-4</v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1.6056518946692356E-4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32</v>
      </c>
      <c r="E412" s="17" t="str">
        <f t="shared" si="47"/>
        <v/>
      </c>
      <c r="F412" s="17">
        <f t="shared" si="48"/>
        <v>5.1380860629415539E-3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2</v>
      </c>
      <c r="D413" s="16">
        <v>3</v>
      </c>
      <c r="E413" s="17">
        <f t="shared" si="47"/>
        <v>2.6990553306342779E-4</v>
      </c>
      <c r="F413" s="17">
        <f t="shared" si="48"/>
        <v>4.8169556840077071E-4</v>
      </c>
      <c r="G413" s="17">
        <f t="shared" si="50"/>
        <v>0.5</v>
      </c>
      <c r="H413" s="17">
        <f t="shared" si="49"/>
        <v>1.3495276653171389E-4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1</v>
      </c>
      <c r="D416" s="16">
        <v>1</v>
      </c>
      <c r="E416" s="17">
        <f t="shared" si="47"/>
        <v>1.3495276653171389E-4</v>
      </c>
      <c r="F416" s="17">
        <f t="shared" si="48"/>
        <v>1.6056518946692356E-4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6</v>
      </c>
      <c r="D417" s="16">
        <v>35</v>
      </c>
      <c r="E417" s="17">
        <f t="shared" si="47"/>
        <v>8.0971659919028337E-4</v>
      </c>
      <c r="F417" s="17">
        <f t="shared" si="48"/>
        <v>5.6197816313423247E-3</v>
      </c>
      <c r="G417" s="17">
        <f t="shared" si="50"/>
        <v>4.833333333333333</v>
      </c>
      <c r="H417" s="17">
        <f t="shared" si="49"/>
        <v>3.9136302294197024E-3</v>
      </c>
    </row>
    <row r="418" spans="1:8" x14ac:dyDescent="0.2">
      <c r="A418" s="14"/>
      <c r="B418" s="15" t="s">
        <v>394</v>
      </c>
      <c r="C418" s="16">
        <v>13</v>
      </c>
      <c r="D418" s="16">
        <v>17</v>
      </c>
      <c r="E418" s="17">
        <f t="shared" si="47"/>
        <v>1.7543859649122807E-3</v>
      </c>
      <c r="F418" s="17">
        <f t="shared" si="48"/>
        <v>2.7296082209377005E-3</v>
      </c>
      <c r="G418" s="17">
        <f t="shared" si="50"/>
        <v>0.30769230769230771</v>
      </c>
      <c r="H418" s="17">
        <f t="shared" si="49"/>
        <v>5.3981106612685569E-4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1.3495276653171389E-4</v>
      </c>
      <c r="F419" s="17" t="str">
        <f t="shared" si="48"/>
        <v/>
      </c>
      <c r="G419" s="17">
        <f t="shared" si="50"/>
        <v>-1</v>
      </c>
      <c r="H419" s="17">
        <f t="shared" si="49"/>
        <v>-1.3495276653171389E-4</v>
      </c>
    </row>
    <row r="420" spans="1:8" x14ac:dyDescent="0.2">
      <c r="A420" s="14"/>
      <c r="B420" s="15" t="s">
        <v>396</v>
      </c>
      <c r="C420" s="16">
        <v>3</v>
      </c>
      <c r="D420" s="16">
        <v>4</v>
      </c>
      <c r="E420" s="17">
        <f t="shared" ref="E420:E483" si="51">+IF(C420=0,"",C420/C$356)</f>
        <v>4.0485829959514168E-4</v>
      </c>
      <c r="F420" s="17">
        <f t="shared" ref="F420:F483" si="52">+IF(D420=0,"",D420/D$356)</f>
        <v>6.4226075786769424E-4</v>
      </c>
      <c r="G420" s="17">
        <f t="shared" si="50"/>
        <v>0.33333333333333331</v>
      </c>
      <c r="H420" s="17">
        <f t="shared" ref="H420:H483" si="53">+IF(OR(AND(E420=""),(G420="")),"",E420*G420)</f>
        <v>1.3495276653171389E-4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1.6056518946692356E-4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20</v>
      </c>
      <c r="D424" s="16">
        <v>11</v>
      </c>
      <c r="E424" s="17">
        <f t="shared" si="51"/>
        <v>2.6990553306342779E-3</v>
      </c>
      <c r="F424" s="17">
        <f t="shared" si="52"/>
        <v>1.7662170841361592E-3</v>
      </c>
      <c r="G424" s="17">
        <f t="shared" si="54"/>
        <v>-0.45</v>
      </c>
      <c r="H424" s="17">
        <f t="shared" si="53"/>
        <v>-1.2145748987854252E-3</v>
      </c>
    </row>
    <row r="425" spans="1:8" x14ac:dyDescent="0.2">
      <c r="A425" s="14"/>
      <c r="B425" s="15" t="s">
        <v>401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1.6056518946692356E-4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25</v>
      </c>
      <c r="D427" s="16">
        <v>108</v>
      </c>
      <c r="E427" s="17">
        <f t="shared" si="51"/>
        <v>3.3738191632928477E-3</v>
      </c>
      <c r="F427" s="17">
        <f t="shared" si="52"/>
        <v>1.7341040462427744E-2</v>
      </c>
      <c r="G427" s="17">
        <f t="shared" si="54"/>
        <v>3.32</v>
      </c>
      <c r="H427" s="17">
        <f t="shared" si="53"/>
        <v>1.1201079622132253E-2</v>
      </c>
    </row>
    <row r="428" spans="1:8" x14ac:dyDescent="0.2">
      <c r="A428" s="14"/>
      <c r="B428" s="15" t="s">
        <v>404</v>
      </c>
      <c r="C428" s="16">
        <v>84</v>
      </c>
      <c r="D428" s="16">
        <v>213</v>
      </c>
      <c r="E428" s="17">
        <f t="shared" si="51"/>
        <v>1.1336032388663968E-2</v>
      </c>
      <c r="F428" s="17">
        <f t="shared" si="52"/>
        <v>3.420038535645472E-2</v>
      </c>
      <c r="G428" s="17">
        <f t="shared" si="54"/>
        <v>1.5357142857142858</v>
      </c>
      <c r="H428" s="17">
        <f t="shared" si="53"/>
        <v>1.7408906882591096E-2</v>
      </c>
    </row>
    <row r="429" spans="1:8" x14ac:dyDescent="0.2">
      <c r="A429" s="14"/>
      <c r="B429" s="15" t="s">
        <v>405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1.6056518946692356E-4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</v>
      </c>
      <c r="D430" s="16">
        <v>0</v>
      </c>
      <c r="E430" s="17">
        <f t="shared" si="51"/>
        <v>1.3495276653171389E-4</v>
      </c>
      <c r="F430" s="17" t="str">
        <f t="shared" si="52"/>
        <v/>
      </c>
      <c r="G430" s="17">
        <f t="shared" si="54"/>
        <v>-1</v>
      </c>
      <c r="H430" s="17">
        <f t="shared" si="53"/>
        <v>-1.3495276653171389E-4</v>
      </c>
    </row>
    <row r="431" spans="1:8" x14ac:dyDescent="0.2">
      <c r="A431" s="14"/>
      <c r="B431" s="15" t="s">
        <v>407</v>
      </c>
      <c r="C431" s="16">
        <v>2</v>
      </c>
      <c r="D431" s="16">
        <v>2</v>
      </c>
      <c r="E431" s="17">
        <f t="shared" si="51"/>
        <v>2.6990553306342779E-4</v>
      </c>
      <c r="F431" s="17">
        <f t="shared" si="52"/>
        <v>3.2113037893384712E-4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277</v>
      </c>
      <c r="D432" s="16">
        <v>318</v>
      </c>
      <c r="E432" s="17">
        <f t="shared" si="51"/>
        <v>3.7381916329284753E-2</v>
      </c>
      <c r="F432" s="17">
        <f t="shared" si="52"/>
        <v>5.1059730250481696E-2</v>
      </c>
      <c r="G432" s="17">
        <f t="shared" si="54"/>
        <v>0.14801444043321299</v>
      </c>
      <c r="H432" s="17">
        <f t="shared" si="53"/>
        <v>5.5330634278002704E-3</v>
      </c>
    </row>
    <row r="433" spans="1:8" x14ac:dyDescent="0.2">
      <c r="A433" s="14"/>
      <c r="B433" s="15" t="s">
        <v>409</v>
      </c>
      <c r="C433" s="16">
        <v>1</v>
      </c>
      <c r="D433" s="16">
        <v>0</v>
      </c>
      <c r="E433" s="17">
        <f t="shared" si="51"/>
        <v>1.3495276653171389E-4</v>
      </c>
      <c r="F433" s="17" t="str">
        <f t="shared" si="52"/>
        <v/>
      </c>
      <c r="G433" s="17">
        <f t="shared" si="54"/>
        <v>-1</v>
      </c>
      <c r="H433" s="17">
        <f t="shared" si="53"/>
        <v>-1.3495276653171389E-4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1.3495276653171389E-4</v>
      </c>
      <c r="F434" s="17" t="str">
        <f t="shared" si="52"/>
        <v/>
      </c>
      <c r="G434" s="17">
        <f t="shared" si="54"/>
        <v>-1</v>
      </c>
      <c r="H434" s="17">
        <f t="shared" si="53"/>
        <v>-1.3495276653171389E-4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</v>
      </c>
      <c r="D436" s="16">
        <v>1</v>
      </c>
      <c r="E436" s="17">
        <f t="shared" si="51"/>
        <v>1.3495276653171389E-4</v>
      </c>
      <c r="F436" s="17">
        <f t="shared" si="52"/>
        <v>1.6056518946692356E-4</v>
      </c>
      <c r="G436" s="17">
        <f t="shared" si="54"/>
        <v>0</v>
      </c>
      <c r="H436" s="17">
        <f t="shared" si="53"/>
        <v>0</v>
      </c>
    </row>
    <row r="437" spans="1:8" x14ac:dyDescent="0.2">
      <c r="A437" s="14"/>
      <c r="B437" s="15" t="s">
        <v>413</v>
      </c>
      <c r="C437" s="16">
        <v>4</v>
      </c>
      <c r="D437" s="16">
        <v>15</v>
      </c>
      <c r="E437" s="17">
        <f t="shared" si="51"/>
        <v>5.3981106612685558E-4</v>
      </c>
      <c r="F437" s="17">
        <f t="shared" si="52"/>
        <v>2.4084778420038534E-3</v>
      </c>
      <c r="G437" s="17">
        <f t="shared" si="54"/>
        <v>2.75</v>
      </c>
      <c r="H437" s="17">
        <f t="shared" si="53"/>
        <v>1.4844804318488529E-3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114</v>
      </c>
      <c r="D442" s="16">
        <v>105</v>
      </c>
      <c r="E442" s="17">
        <f t="shared" si="51"/>
        <v>1.5384615384615385E-2</v>
      </c>
      <c r="F442" s="17">
        <f t="shared" si="52"/>
        <v>1.6859344894026976E-2</v>
      </c>
      <c r="G442" s="17">
        <f t="shared" si="54"/>
        <v>-7.8947368421052627E-2</v>
      </c>
      <c r="H442" s="17">
        <f t="shared" si="53"/>
        <v>-1.2145748987854252E-3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0</v>
      </c>
      <c r="E444" s="17">
        <f t="shared" si="51"/>
        <v>2.6990553306342779E-4</v>
      </c>
      <c r="F444" s="17" t="str">
        <f t="shared" si="52"/>
        <v/>
      </c>
      <c r="G444" s="17">
        <f t="shared" si="54"/>
        <v>-1</v>
      </c>
      <c r="H444" s="17">
        <f t="shared" si="53"/>
        <v>-2.6990553306342779E-4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1.6056518946692356E-4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1</v>
      </c>
      <c r="E447" s="17">
        <f t="shared" si="51"/>
        <v>1.3495276653171389E-4</v>
      </c>
      <c r="F447" s="17">
        <f t="shared" si="52"/>
        <v>1.6056518946692356E-4</v>
      </c>
      <c r="G447" s="17">
        <f t="shared" si="54"/>
        <v>0</v>
      </c>
      <c r="H447" s="17">
        <f t="shared" si="53"/>
        <v>0</v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1</v>
      </c>
      <c r="D449" s="16">
        <v>1</v>
      </c>
      <c r="E449" s="17">
        <f t="shared" si="51"/>
        <v>1.3495276653171389E-4</v>
      </c>
      <c r="F449" s="17">
        <f t="shared" si="52"/>
        <v>1.6056518946692356E-4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5</v>
      </c>
      <c r="D451" s="16">
        <v>2</v>
      </c>
      <c r="E451" s="17">
        <f t="shared" si="51"/>
        <v>6.7476383265856947E-4</v>
      </c>
      <c r="F451" s="17">
        <f t="shared" si="52"/>
        <v>3.2113037893384712E-4</v>
      </c>
      <c r="G451" s="17">
        <f t="shared" si="54"/>
        <v>-0.6</v>
      </c>
      <c r="H451" s="17">
        <f t="shared" si="53"/>
        <v>-4.0485829959514168E-4</v>
      </c>
    </row>
    <row r="452" spans="1:8" x14ac:dyDescent="0.2">
      <c r="A452" s="14"/>
      <c r="B452" s="15" t="s">
        <v>428</v>
      </c>
      <c r="C452" s="16">
        <v>6</v>
      </c>
      <c r="D452" s="16">
        <v>37</v>
      </c>
      <c r="E452" s="17">
        <f t="shared" si="51"/>
        <v>8.0971659919028337E-4</v>
      </c>
      <c r="F452" s="17">
        <f t="shared" si="52"/>
        <v>5.9409120102761719E-3</v>
      </c>
      <c r="G452" s="17">
        <f t="shared" si="54"/>
        <v>5.166666666666667</v>
      </c>
      <c r="H452" s="17">
        <f t="shared" si="53"/>
        <v>4.1835357624831308E-3</v>
      </c>
    </row>
    <row r="453" spans="1:8" x14ac:dyDescent="0.2">
      <c r="A453" s="14"/>
      <c r="B453" s="15" t="s">
        <v>429</v>
      </c>
      <c r="C453" s="16">
        <v>164</v>
      </c>
      <c r="D453" s="16">
        <v>89</v>
      </c>
      <c r="E453" s="17">
        <f t="shared" si="51"/>
        <v>2.2132253711201078E-2</v>
      </c>
      <c r="F453" s="17">
        <f t="shared" si="52"/>
        <v>1.4290301862556198E-2</v>
      </c>
      <c r="G453" s="17">
        <f t="shared" si="54"/>
        <v>-0.45731707317073172</v>
      </c>
      <c r="H453" s="17">
        <f t="shared" si="53"/>
        <v>-1.0121457489878543E-2</v>
      </c>
    </row>
    <row r="454" spans="1:8" x14ac:dyDescent="0.2">
      <c r="A454" s="14"/>
      <c r="B454" s="15" t="s">
        <v>430</v>
      </c>
      <c r="C454" s="16">
        <v>1</v>
      </c>
      <c r="D454" s="16">
        <v>0</v>
      </c>
      <c r="E454" s="17">
        <f t="shared" si="51"/>
        <v>1.3495276653171389E-4</v>
      </c>
      <c r="F454" s="17" t="str">
        <f t="shared" si="52"/>
        <v/>
      </c>
      <c r="G454" s="17">
        <f t="shared" si="54"/>
        <v>-1</v>
      </c>
      <c r="H454" s="17">
        <f t="shared" si="53"/>
        <v>-1.3495276653171389E-4</v>
      </c>
    </row>
    <row r="455" spans="1:8" x14ac:dyDescent="0.2">
      <c r="A455" s="14"/>
      <c r="B455" s="15" t="s">
        <v>431</v>
      </c>
      <c r="C455" s="16">
        <v>5</v>
      </c>
      <c r="D455" s="16">
        <v>85</v>
      </c>
      <c r="E455" s="17">
        <f t="shared" si="51"/>
        <v>6.7476383265856947E-4</v>
      </c>
      <c r="F455" s="17">
        <f t="shared" si="52"/>
        <v>1.3648041104688504E-2</v>
      </c>
      <c r="G455" s="17">
        <f t="shared" si="54"/>
        <v>16</v>
      </c>
      <c r="H455" s="17">
        <f t="shared" si="53"/>
        <v>1.0796221322537112E-2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1</v>
      </c>
      <c r="D459" s="16">
        <v>31</v>
      </c>
      <c r="E459" s="17">
        <f t="shared" si="51"/>
        <v>1.3495276653171389E-4</v>
      </c>
      <c r="F459" s="17">
        <f t="shared" si="52"/>
        <v>4.9775208734746303E-3</v>
      </c>
      <c r="G459" s="17">
        <f t="shared" si="54"/>
        <v>30</v>
      </c>
      <c r="H459" s="17">
        <f t="shared" si="53"/>
        <v>4.048582995951417E-3</v>
      </c>
    </row>
    <row r="460" spans="1:8" x14ac:dyDescent="0.2">
      <c r="A460" s="14"/>
      <c r="B460" s="15" t="s">
        <v>436</v>
      </c>
      <c r="C460" s="16">
        <v>2</v>
      </c>
      <c r="D460" s="16">
        <v>10</v>
      </c>
      <c r="E460" s="17">
        <f t="shared" si="51"/>
        <v>2.6990553306342779E-4</v>
      </c>
      <c r="F460" s="17">
        <f t="shared" si="52"/>
        <v>1.6056518946692357E-3</v>
      </c>
      <c r="G460" s="17">
        <f t="shared" si="54"/>
        <v>4</v>
      </c>
      <c r="H460" s="17">
        <f t="shared" si="53"/>
        <v>1.0796221322537112E-3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1.6056518946692356E-4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4</v>
      </c>
      <c r="E463" s="17" t="str">
        <f t="shared" si="51"/>
        <v/>
      </c>
      <c r="F463" s="17">
        <f t="shared" si="52"/>
        <v>6.4226075786769424E-4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1</v>
      </c>
      <c r="E465" s="17" t="str">
        <f t="shared" si="51"/>
        <v/>
      </c>
      <c r="F465" s="17">
        <f t="shared" si="52"/>
        <v>1.6056518946692356E-4</v>
      </c>
      <c r="G465" s="17">
        <f t="shared" si="54"/>
        <v>1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4</v>
      </c>
      <c r="D466" s="16">
        <v>5</v>
      </c>
      <c r="E466" s="17">
        <f t="shared" si="51"/>
        <v>5.3981106612685558E-4</v>
      </c>
      <c r="F466" s="17">
        <f t="shared" si="52"/>
        <v>8.0282594733461783E-4</v>
      </c>
      <c r="G466" s="17">
        <f t="shared" si="54"/>
        <v>0.25</v>
      </c>
      <c r="H466" s="17">
        <f t="shared" si="53"/>
        <v>1.3495276653171389E-4</v>
      </c>
    </row>
    <row r="467" spans="1:8" x14ac:dyDescent="0.2">
      <c r="A467" s="14"/>
      <c r="B467" s="15" t="s">
        <v>443</v>
      </c>
      <c r="C467" s="16">
        <v>6</v>
      </c>
      <c r="D467" s="16">
        <v>4</v>
      </c>
      <c r="E467" s="17">
        <f t="shared" si="51"/>
        <v>8.0971659919028337E-4</v>
      </c>
      <c r="F467" s="17">
        <f t="shared" si="52"/>
        <v>6.4226075786769424E-4</v>
      </c>
      <c r="G467" s="17">
        <f t="shared" si="54"/>
        <v>-0.33333333333333331</v>
      </c>
      <c r="H467" s="17">
        <f t="shared" si="53"/>
        <v>-2.6990553306342779E-4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1.6056518946692356E-4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5</v>
      </c>
      <c r="E469" s="17">
        <f t="shared" si="51"/>
        <v>1.3495276653171389E-4</v>
      </c>
      <c r="F469" s="17">
        <f t="shared" si="52"/>
        <v>8.0282594733461783E-4</v>
      </c>
      <c r="G469" s="17">
        <f t="shared" si="54"/>
        <v>4</v>
      </c>
      <c r="H469" s="17">
        <f t="shared" si="53"/>
        <v>5.3981106612685558E-4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1</v>
      </c>
      <c r="E471" s="17" t="str">
        <f t="shared" si="51"/>
        <v/>
      </c>
      <c r="F471" s="17">
        <f t="shared" si="52"/>
        <v>1.6056518946692356E-4</v>
      </c>
      <c r="G471" s="17">
        <f t="shared" si="54"/>
        <v>1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2</v>
      </c>
      <c r="E473" s="17">
        <f t="shared" si="51"/>
        <v>1.3495276653171389E-4</v>
      </c>
      <c r="F473" s="17">
        <f t="shared" si="52"/>
        <v>3.2113037893384712E-4</v>
      </c>
      <c r="G473" s="17">
        <f t="shared" si="54"/>
        <v>1</v>
      </c>
      <c r="H473" s="17">
        <f t="shared" si="53"/>
        <v>1.3495276653171389E-4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12</v>
      </c>
      <c r="D475" s="16">
        <v>17</v>
      </c>
      <c r="E475" s="17">
        <f t="shared" si="51"/>
        <v>1.6194331983805667E-3</v>
      </c>
      <c r="F475" s="17">
        <f t="shared" si="52"/>
        <v>2.7296082209377005E-3</v>
      </c>
      <c r="G475" s="17">
        <f t="shared" si="54"/>
        <v>0.41666666666666669</v>
      </c>
      <c r="H475" s="17">
        <f t="shared" si="53"/>
        <v>6.7476383265856947E-4</v>
      </c>
    </row>
    <row r="476" spans="1:8" x14ac:dyDescent="0.2">
      <c r="A476" s="14"/>
      <c r="B476" s="15" t="s">
        <v>452</v>
      </c>
      <c r="C476" s="16">
        <v>1</v>
      </c>
      <c r="D476" s="16">
        <v>0</v>
      </c>
      <c r="E476" s="17">
        <f t="shared" si="51"/>
        <v>1.3495276653171389E-4</v>
      </c>
      <c r="F476" s="17" t="str">
        <f t="shared" si="52"/>
        <v/>
      </c>
      <c r="G476" s="17">
        <f t="shared" si="54"/>
        <v>-1</v>
      </c>
      <c r="H476" s="17">
        <f t="shared" si="53"/>
        <v>-1.3495276653171389E-4</v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2</v>
      </c>
      <c r="D478" s="16">
        <v>0</v>
      </c>
      <c r="E478" s="17">
        <f t="shared" si="51"/>
        <v>2.6990553306342779E-4</v>
      </c>
      <c r="F478" s="17" t="str">
        <f t="shared" si="52"/>
        <v/>
      </c>
      <c r="G478" s="17">
        <f t="shared" si="54"/>
        <v>-1</v>
      </c>
      <c r="H478" s="17">
        <f t="shared" si="53"/>
        <v>-2.6990553306342779E-4</v>
      </c>
    </row>
    <row r="479" spans="1:8" x14ac:dyDescent="0.2">
      <c r="A479" s="14"/>
      <c r="B479" s="15" t="s">
        <v>455</v>
      </c>
      <c r="C479" s="16">
        <v>2</v>
      </c>
      <c r="D479" s="16">
        <v>3</v>
      </c>
      <c r="E479" s="17">
        <f t="shared" si="51"/>
        <v>2.6990553306342779E-4</v>
      </c>
      <c r="F479" s="17">
        <f t="shared" si="52"/>
        <v>4.8169556840077071E-4</v>
      </c>
      <c r="G479" s="17">
        <f t="shared" si="54"/>
        <v>0.5</v>
      </c>
      <c r="H479" s="17">
        <f t="shared" si="53"/>
        <v>1.3495276653171389E-4</v>
      </c>
    </row>
    <row r="480" spans="1:8" x14ac:dyDescent="0.2">
      <c r="A480" s="14"/>
      <c r="B480" s="15" t="s">
        <v>456</v>
      </c>
      <c r="C480" s="16">
        <v>63</v>
      </c>
      <c r="D480" s="16">
        <v>1</v>
      </c>
      <c r="E480" s="17">
        <f t="shared" si="51"/>
        <v>8.5020242914979755E-3</v>
      </c>
      <c r="F480" s="17">
        <f t="shared" si="52"/>
        <v>1.6056518946692356E-4</v>
      </c>
      <c r="G480" s="17">
        <f t="shared" si="54"/>
        <v>-0.98412698412698407</v>
      </c>
      <c r="H480" s="17">
        <f t="shared" si="53"/>
        <v>-8.3670715249662617E-3</v>
      </c>
    </row>
    <row r="481" spans="1:8" x14ac:dyDescent="0.2">
      <c r="A481" s="14"/>
      <c r="B481" s="15" t="s">
        <v>457</v>
      </c>
      <c r="C481" s="16">
        <v>35</v>
      </c>
      <c r="D481" s="16">
        <v>41</v>
      </c>
      <c r="E481" s="17">
        <f t="shared" si="51"/>
        <v>4.7233468286099868E-3</v>
      </c>
      <c r="F481" s="17">
        <f t="shared" si="52"/>
        <v>6.5831727681438662E-3</v>
      </c>
      <c r="G481" s="17">
        <f t="shared" si="54"/>
        <v>0.17142857142857143</v>
      </c>
      <c r="H481" s="17">
        <f t="shared" si="53"/>
        <v>8.0971659919028347E-4</v>
      </c>
    </row>
    <row r="482" spans="1:8" x14ac:dyDescent="0.2">
      <c r="A482" s="14"/>
      <c r="B482" s="15" t="s">
        <v>458</v>
      </c>
      <c r="C482" s="16">
        <v>3</v>
      </c>
      <c r="D482" s="16">
        <v>0</v>
      </c>
      <c r="E482" s="17">
        <f t="shared" si="51"/>
        <v>4.0485829959514168E-4</v>
      </c>
      <c r="F482" s="17" t="str">
        <f t="shared" si="52"/>
        <v/>
      </c>
      <c r="G482" s="17">
        <f t="shared" si="54"/>
        <v>-1</v>
      </c>
      <c r="H482" s="17">
        <f t="shared" si="53"/>
        <v>-4.0485829959514168E-4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1.6056518946692356E-4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1.6056518946692356E-4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</v>
      </c>
      <c r="D489" s="16">
        <v>12</v>
      </c>
      <c r="E489" s="17">
        <f t="shared" si="55"/>
        <v>4.0485829959514168E-4</v>
      </c>
      <c r="F489" s="17">
        <f t="shared" si="56"/>
        <v>1.9267822736030828E-3</v>
      </c>
      <c r="G489" s="17">
        <f t="shared" si="58"/>
        <v>3</v>
      </c>
      <c r="H489" s="17">
        <f t="shared" si="57"/>
        <v>1.2145748987854249E-3</v>
      </c>
    </row>
    <row r="490" spans="1:8" ht="25.5" x14ac:dyDescent="0.2">
      <c r="A490" s="14"/>
      <c r="B490" s="15" t="s">
        <v>466</v>
      </c>
      <c r="C490" s="16">
        <v>1</v>
      </c>
      <c r="D490" s="16">
        <v>1</v>
      </c>
      <c r="E490" s="17">
        <f t="shared" si="55"/>
        <v>1.3495276653171389E-4</v>
      </c>
      <c r="F490" s="17">
        <f t="shared" si="56"/>
        <v>1.6056518946692356E-4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2</v>
      </c>
      <c r="D491" s="16">
        <v>1</v>
      </c>
      <c r="E491" s="17">
        <f t="shared" si="55"/>
        <v>2.6990553306342779E-4</v>
      </c>
      <c r="F491" s="17">
        <f t="shared" si="56"/>
        <v>1.6056518946692356E-4</v>
      </c>
      <c r="G491" s="17">
        <f t="shared" si="58"/>
        <v>-0.5</v>
      </c>
      <c r="H491" s="17">
        <f t="shared" si="57"/>
        <v>-1.3495276653171389E-4</v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2</v>
      </c>
      <c r="E493" s="17" t="str">
        <f t="shared" si="55"/>
        <v/>
      </c>
      <c r="F493" s="17">
        <f t="shared" si="56"/>
        <v>3.2113037893384712E-4</v>
      </c>
      <c r="G493" s="17">
        <f t="shared" si="58"/>
        <v>1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12</v>
      </c>
      <c r="D494" s="16">
        <v>16</v>
      </c>
      <c r="E494" s="17">
        <f t="shared" si="55"/>
        <v>1.6194331983805667E-3</v>
      </c>
      <c r="F494" s="17">
        <f t="shared" si="56"/>
        <v>2.569043031470777E-3</v>
      </c>
      <c r="G494" s="17">
        <f t="shared" si="58"/>
        <v>0.33333333333333331</v>
      </c>
      <c r="H494" s="17">
        <f t="shared" si="57"/>
        <v>5.3981106612685558E-4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246</v>
      </c>
      <c r="D496" s="16">
        <v>98</v>
      </c>
      <c r="E496" s="17">
        <f t="shared" si="55"/>
        <v>3.3198380566801619E-2</v>
      </c>
      <c r="F496" s="17">
        <f t="shared" si="56"/>
        <v>1.573538856775851E-2</v>
      </c>
      <c r="G496" s="17">
        <f t="shared" si="58"/>
        <v>-0.60162601626016265</v>
      </c>
      <c r="H496" s="17">
        <f t="shared" si="57"/>
        <v>-1.9973009446693658E-2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1.3495276653171389E-4</v>
      </c>
      <c r="F499" s="17" t="str">
        <f t="shared" si="56"/>
        <v/>
      </c>
      <c r="G499" s="17">
        <f t="shared" si="58"/>
        <v>-1</v>
      </c>
      <c r="H499" s="17">
        <f t="shared" si="57"/>
        <v>-1.3495276653171389E-4</v>
      </c>
    </row>
    <row r="500" spans="1:8" x14ac:dyDescent="0.2">
      <c r="A500" s="14"/>
      <c r="B500" s="15" t="s">
        <v>476</v>
      </c>
      <c r="C500" s="16">
        <v>7</v>
      </c>
      <c r="D500" s="16">
        <v>4</v>
      </c>
      <c r="E500" s="17">
        <f t="shared" si="55"/>
        <v>9.4466936572199726E-4</v>
      </c>
      <c r="F500" s="17">
        <f t="shared" si="56"/>
        <v>6.4226075786769424E-4</v>
      </c>
      <c r="G500" s="17">
        <f t="shared" si="58"/>
        <v>-0.42857142857142855</v>
      </c>
      <c r="H500" s="17">
        <f t="shared" si="57"/>
        <v>-4.0485829959514168E-4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2</v>
      </c>
      <c r="E504" s="17" t="str">
        <f t="shared" si="55"/>
        <v/>
      </c>
      <c r="F504" s="17">
        <f t="shared" si="56"/>
        <v>3.2113037893384712E-4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1.6056518946692356E-4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0</v>
      </c>
      <c r="E510" s="17">
        <f t="shared" si="55"/>
        <v>6.7476383265856947E-4</v>
      </c>
      <c r="F510" s="17" t="str">
        <f t="shared" si="56"/>
        <v/>
      </c>
      <c r="G510" s="17">
        <f t="shared" si="58"/>
        <v>-1</v>
      </c>
      <c r="H510" s="17">
        <f t="shared" si="57"/>
        <v>-6.7476383265856947E-4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1.3495276653171389E-4</v>
      </c>
      <c r="F517" s="17" t="str">
        <f t="shared" si="56"/>
        <v/>
      </c>
      <c r="G517" s="17">
        <f t="shared" si="58"/>
        <v>-1</v>
      </c>
      <c r="H517" s="17">
        <f t="shared" si="57"/>
        <v>-1.3495276653171389E-4</v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1.6056518946692356E-4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4</v>
      </c>
      <c r="D520" s="16">
        <v>12</v>
      </c>
      <c r="E520" s="17">
        <f t="shared" si="55"/>
        <v>5.3981106612685558E-4</v>
      </c>
      <c r="F520" s="17">
        <f t="shared" si="56"/>
        <v>1.9267822736030828E-3</v>
      </c>
      <c r="G520" s="17">
        <f t="shared" si="58"/>
        <v>2</v>
      </c>
      <c r="H520" s="17">
        <f t="shared" si="57"/>
        <v>1.0796221322537112E-3</v>
      </c>
    </row>
    <row r="521" spans="1:8" x14ac:dyDescent="0.2">
      <c r="A521" s="14"/>
      <c r="B521" s="15" t="s">
        <v>497</v>
      </c>
      <c r="C521" s="16">
        <v>142</v>
      </c>
      <c r="D521" s="16">
        <v>121</v>
      </c>
      <c r="E521" s="17">
        <f t="shared" si="55"/>
        <v>1.9163292847503375E-2</v>
      </c>
      <c r="F521" s="17">
        <f t="shared" si="56"/>
        <v>1.9428387925497753E-2</v>
      </c>
      <c r="G521" s="17">
        <f t="shared" si="58"/>
        <v>-0.14788732394366197</v>
      </c>
      <c r="H521" s="17">
        <f t="shared" si="57"/>
        <v>-2.8340080971659921E-3</v>
      </c>
    </row>
    <row r="522" spans="1:8" ht="38.25" x14ac:dyDescent="0.2">
      <c r="A522" s="14"/>
      <c r="B522" s="15" t="s">
        <v>498</v>
      </c>
      <c r="C522" s="16">
        <v>75</v>
      </c>
      <c r="D522" s="16">
        <v>102</v>
      </c>
      <c r="E522" s="17">
        <f t="shared" si="55"/>
        <v>1.0121457489878543E-2</v>
      </c>
      <c r="F522" s="17">
        <f t="shared" si="56"/>
        <v>1.6377649325626204E-2</v>
      </c>
      <c r="G522" s="17">
        <f t="shared" si="58"/>
        <v>0.36</v>
      </c>
      <c r="H522" s="17">
        <f t="shared" si="57"/>
        <v>3.6437246963562753E-3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2</v>
      </c>
      <c r="E524" s="17">
        <f t="shared" si="55"/>
        <v>1.3495276653171389E-4</v>
      </c>
      <c r="F524" s="17">
        <f t="shared" si="56"/>
        <v>3.2113037893384712E-4</v>
      </c>
      <c r="G524" s="17">
        <f t="shared" si="58"/>
        <v>1</v>
      </c>
      <c r="H524" s="17">
        <f t="shared" si="57"/>
        <v>1.3495276653171389E-4</v>
      </c>
    </row>
    <row r="525" spans="1:8" ht="25.5" x14ac:dyDescent="0.2">
      <c r="A525" s="14"/>
      <c r="B525" s="15" t="s">
        <v>501</v>
      </c>
      <c r="C525" s="16">
        <v>152</v>
      </c>
      <c r="D525" s="16">
        <v>101</v>
      </c>
      <c r="E525" s="17">
        <f t="shared" si="55"/>
        <v>2.0512820512820513E-2</v>
      </c>
      <c r="F525" s="17">
        <f t="shared" si="56"/>
        <v>1.6217084136159281E-2</v>
      </c>
      <c r="G525" s="17">
        <f t="shared" si="58"/>
        <v>-0.33552631578947367</v>
      </c>
      <c r="H525" s="17">
        <f t="shared" si="57"/>
        <v>-6.8825910931174083E-3</v>
      </c>
    </row>
    <row r="526" spans="1:8" x14ac:dyDescent="0.2">
      <c r="A526" s="14"/>
      <c r="B526" s="15" t="s">
        <v>502</v>
      </c>
      <c r="C526" s="16">
        <v>34</v>
      </c>
      <c r="D526" s="16">
        <v>14</v>
      </c>
      <c r="E526" s="17">
        <f t="shared" si="55"/>
        <v>4.5883940620782722E-3</v>
      </c>
      <c r="F526" s="17">
        <f t="shared" si="56"/>
        <v>2.2479126525369298E-3</v>
      </c>
      <c r="G526" s="17">
        <f t="shared" si="58"/>
        <v>-0.58823529411764708</v>
      </c>
      <c r="H526" s="17">
        <f t="shared" si="57"/>
        <v>-2.6990553306342779E-3</v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1</v>
      </c>
      <c r="D528" s="16">
        <v>0</v>
      </c>
      <c r="E528" s="17">
        <f t="shared" si="55"/>
        <v>1.3495276653171389E-4</v>
      </c>
      <c r="F528" s="17" t="str">
        <f t="shared" si="56"/>
        <v/>
      </c>
      <c r="G528" s="17">
        <f t="shared" si="58"/>
        <v>-1</v>
      </c>
      <c r="H528" s="17">
        <f t="shared" si="57"/>
        <v>-1.3495276653171389E-4</v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1.6056518946692356E-4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1</v>
      </c>
      <c r="D531" s="16">
        <v>1</v>
      </c>
      <c r="E531" s="17">
        <f t="shared" si="55"/>
        <v>1.3495276653171389E-4</v>
      </c>
      <c r="F531" s="17">
        <f t="shared" si="56"/>
        <v>1.6056518946692356E-4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1.3495276653171389E-4</v>
      </c>
      <c r="F539" s="17" t="str">
        <f t="shared" si="56"/>
        <v/>
      </c>
      <c r="G539" s="17">
        <f t="shared" si="58"/>
        <v>-1</v>
      </c>
      <c r="H539" s="17">
        <f t="shared" si="57"/>
        <v>-1.3495276653171389E-4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4</v>
      </c>
      <c r="D544" s="16">
        <v>3</v>
      </c>
      <c r="E544" s="17">
        <f t="shared" si="55"/>
        <v>5.3981106612685558E-4</v>
      </c>
      <c r="F544" s="17">
        <f t="shared" si="56"/>
        <v>4.8169556840077071E-4</v>
      </c>
      <c r="G544" s="17">
        <f t="shared" si="58"/>
        <v>-0.25</v>
      </c>
      <c r="H544" s="17">
        <f t="shared" si="57"/>
        <v>-1.3495276653171389E-4</v>
      </c>
    </row>
    <row r="545" spans="1:8" x14ac:dyDescent="0.2">
      <c r="A545" s="14"/>
      <c r="B545" s="15" t="s">
        <v>521</v>
      </c>
      <c r="C545" s="16">
        <v>7</v>
      </c>
      <c r="D545" s="16">
        <v>19</v>
      </c>
      <c r="E545" s="17">
        <f t="shared" si="55"/>
        <v>9.4466936572199726E-4</v>
      </c>
      <c r="F545" s="17">
        <f t="shared" si="56"/>
        <v>3.0507385998715477E-3</v>
      </c>
      <c r="G545" s="17">
        <f t="shared" si="58"/>
        <v>1.7142857142857142</v>
      </c>
      <c r="H545" s="17">
        <f t="shared" si="57"/>
        <v>1.6194331983805667E-3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1.6056518946692356E-4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34</v>
      </c>
      <c r="D548" s="16">
        <v>18</v>
      </c>
      <c r="E548" s="17">
        <f t="shared" ref="E548:E585" si="59">+IF(C548=0,"",C548/C$356)</f>
        <v>4.5883940620782722E-3</v>
      </c>
      <c r="F548" s="17">
        <f t="shared" ref="F548:F585" si="60">+IF(D548=0,"",D548/D$356)</f>
        <v>2.8901734104046241E-3</v>
      </c>
      <c r="G548" s="17">
        <f t="shared" si="58"/>
        <v>-0.47058823529411764</v>
      </c>
      <c r="H548" s="17">
        <f t="shared" ref="H548:H585" si="61">+IF(OR(AND(E548=""),(G548="")),"",E548*G548)</f>
        <v>-2.1592442645074223E-3</v>
      </c>
    </row>
    <row r="549" spans="1:8" x14ac:dyDescent="0.2">
      <c r="A549" s="14"/>
      <c r="B549" s="15" t="s">
        <v>525</v>
      </c>
      <c r="C549" s="16">
        <v>23</v>
      </c>
      <c r="D549" s="16">
        <v>4</v>
      </c>
      <c r="E549" s="17">
        <f t="shared" si="59"/>
        <v>3.1039136302294197E-3</v>
      </c>
      <c r="F549" s="17">
        <f t="shared" si="60"/>
        <v>6.4226075786769424E-4</v>
      </c>
      <c r="G549" s="17">
        <f t="shared" ref="G549:G585" si="62">+IF(AND(C549=0,D549=0)," ",IF(C549=0,1,IF(D549=0,-1,(D549-C549)/C549)))</f>
        <v>-0.82608695652173914</v>
      </c>
      <c r="H549" s="17">
        <f t="shared" si="61"/>
        <v>-2.5641025641025641E-3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1.6056518946692356E-4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6</v>
      </c>
      <c r="D552" s="16">
        <v>4</v>
      </c>
      <c r="E552" s="17">
        <f t="shared" si="59"/>
        <v>8.0971659919028337E-4</v>
      </c>
      <c r="F552" s="17">
        <f t="shared" si="60"/>
        <v>6.4226075786769424E-4</v>
      </c>
      <c r="G552" s="17">
        <f t="shared" si="62"/>
        <v>-0.33333333333333331</v>
      </c>
      <c r="H552" s="17">
        <f t="shared" si="61"/>
        <v>-2.6990553306342779E-4</v>
      </c>
    </row>
    <row r="553" spans="1:8" x14ac:dyDescent="0.2">
      <c r="A553" s="14"/>
      <c r="B553" s="15" t="s">
        <v>529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1.6056518946692356E-4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</v>
      </c>
      <c r="D558" s="16">
        <v>0</v>
      </c>
      <c r="E558" s="17">
        <f t="shared" si="59"/>
        <v>1.3495276653171389E-4</v>
      </c>
      <c r="F558" s="17" t="str">
        <f t="shared" si="60"/>
        <v/>
      </c>
      <c r="G558" s="17">
        <f t="shared" si="62"/>
        <v>-1</v>
      </c>
      <c r="H558" s="17">
        <f t="shared" si="61"/>
        <v>-1.3495276653171389E-4</v>
      </c>
    </row>
    <row r="559" spans="1:8" ht="25.5" x14ac:dyDescent="0.2">
      <c r="A559" s="14"/>
      <c r="B559" s="15" t="s">
        <v>535</v>
      </c>
      <c r="C559" s="16">
        <v>2</v>
      </c>
      <c r="D559" s="16">
        <v>2</v>
      </c>
      <c r="E559" s="17">
        <f t="shared" si="59"/>
        <v>2.6990553306342779E-4</v>
      </c>
      <c r="F559" s="17">
        <f t="shared" si="60"/>
        <v>3.2113037893384712E-4</v>
      </c>
      <c r="G559" s="17">
        <f t="shared" si="62"/>
        <v>0</v>
      </c>
      <c r="H559" s="17">
        <f t="shared" si="61"/>
        <v>0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1</v>
      </c>
      <c r="D562" s="16">
        <v>0</v>
      </c>
      <c r="E562" s="17">
        <f t="shared" si="59"/>
        <v>1.3495276653171389E-4</v>
      </c>
      <c r="F562" s="17" t="str">
        <f t="shared" si="60"/>
        <v/>
      </c>
      <c r="G562" s="17">
        <f t="shared" si="62"/>
        <v>-1</v>
      </c>
      <c r="H562" s="17">
        <f t="shared" si="61"/>
        <v>-1.3495276653171389E-4</v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11</v>
      </c>
      <c r="D564" s="16">
        <v>23</v>
      </c>
      <c r="E564" s="17">
        <f t="shared" si="59"/>
        <v>1.4844804318488529E-3</v>
      </c>
      <c r="F564" s="17">
        <f t="shared" si="60"/>
        <v>3.6929993577392421E-3</v>
      </c>
      <c r="G564" s="17">
        <f t="shared" si="62"/>
        <v>1.0909090909090908</v>
      </c>
      <c r="H564" s="17">
        <f t="shared" si="61"/>
        <v>1.6194331983805667E-3</v>
      </c>
    </row>
    <row r="565" spans="1:8" ht="25.5" x14ac:dyDescent="0.2">
      <c r="A565" s="14"/>
      <c r="B565" s="15" t="s">
        <v>541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1.6056518946692356E-4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1</v>
      </c>
      <c r="D566" s="16">
        <v>2</v>
      </c>
      <c r="E566" s="17">
        <f t="shared" si="59"/>
        <v>1.3495276653171389E-4</v>
      </c>
      <c r="F566" s="17">
        <f t="shared" si="60"/>
        <v>3.2113037893384712E-4</v>
      </c>
      <c r="G566" s="17">
        <f t="shared" si="62"/>
        <v>1</v>
      </c>
      <c r="H566" s="17">
        <f t="shared" si="61"/>
        <v>1.3495276653171389E-4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11</v>
      </c>
      <c r="D569" s="16">
        <v>23</v>
      </c>
      <c r="E569" s="17">
        <f t="shared" si="59"/>
        <v>1.4844804318488529E-3</v>
      </c>
      <c r="F569" s="17">
        <f t="shared" si="60"/>
        <v>3.6929993577392421E-3</v>
      </c>
      <c r="G569" s="17">
        <f t="shared" si="62"/>
        <v>1.0909090909090908</v>
      </c>
      <c r="H569" s="17">
        <f t="shared" si="61"/>
        <v>1.6194331983805667E-3</v>
      </c>
    </row>
    <row r="570" spans="1:8" ht="25.5" x14ac:dyDescent="0.2">
      <c r="A570" s="14"/>
      <c r="B570" s="15" t="s">
        <v>546</v>
      </c>
      <c r="C570" s="16">
        <v>13</v>
      </c>
      <c r="D570" s="16">
        <v>12</v>
      </c>
      <c r="E570" s="17">
        <f t="shared" si="59"/>
        <v>1.7543859649122807E-3</v>
      </c>
      <c r="F570" s="17">
        <f t="shared" si="60"/>
        <v>1.9267822736030828E-3</v>
      </c>
      <c r="G570" s="17">
        <f t="shared" si="62"/>
        <v>-7.6923076923076927E-2</v>
      </c>
      <c r="H570" s="17">
        <f t="shared" si="61"/>
        <v>-1.3495276653171392E-4</v>
      </c>
    </row>
    <row r="571" spans="1:8" x14ac:dyDescent="0.2">
      <c r="A571" s="14"/>
      <c r="B571" s="15" t="s">
        <v>547</v>
      </c>
      <c r="C571" s="16">
        <v>47</v>
      </c>
      <c r="D571" s="16">
        <v>116</v>
      </c>
      <c r="E571" s="17">
        <f t="shared" si="59"/>
        <v>6.3427800269905531E-3</v>
      </c>
      <c r="F571" s="17">
        <f t="shared" si="60"/>
        <v>1.8625561978163133E-2</v>
      </c>
      <c r="G571" s="17">
        <f t="shared" si="62"/>
        <v>1.4680851063829787</v>
      </c>
      <c r="H571" s="17">
        <f t="shared" si="61"/>
        <v>9.3117408906882582E-3</v>
      </c>
    </row>
    <row r="572" spans="1:8" x14ac:dyDescent="0.2">
      <c r="A572" s="14"/>
      <c r="B572" s="15" t="s">
        <v>548</v>
      </c>
      <c r="C572" s="16">
        <v>1</v>
      </c>
      <c r="D572" s="16">
        <v>5</v>
      </c>
      <c r="E572" s="17">
        <f t="shared" si="59"/>
        <v>1.3495276653171389E-4</v>
      </c>
      <c r="F572" s="17">
        <f t="shared" si="60"/>
        <v>8.0282594733461783E-4</v>
      </c>
      <c r="G572" s="17">
        <f t="shared" si="62"/>
        <v>4</v>
      </c>
      <c r="H572" s="17">
        <f t="shared" si="61"/>
        <v>5.3981106612685558E-4</v>
      </c>
    </row>
    <row r="573" spans="1:8" x14ac:dyDescent="0.2">
      <c r="A573" s="14"/>
      <c r="B573" s="15" t="s">
        <v>549</v>
      </c>
      <c r="C573" s="16">
        <v>4</v>
      </c>
      <c r="D573" s="16">
        <v>1</v>
      </c>
      <c r="E573" s="17">
        <f t="shared" si="59"/>
        <v>5.3981106612685558E-4</v>
      </c>
      <c r="F573" s="17">
        <f t="shared" si="60"/>
        <v>1.6056518946692356E-4</v>
      </c>
      <c r="G573" s="17">
        <f t="shared" si="62"/>
        <v>-0.75</v>
      </c>
      <c r="H573" s="17">
        <f t="shared" si="61"/>
        <v>-4.0485829959514168E-4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2</v>
      </c>
      <c r="E576" s="17" t="str">
        <f t="shared" si="59"/>
        <v/>
      </c>
      <c r="F576" s="17">
        <f t="shared" si="60"/>
        <v>3.2113037893384712E-4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19</v>
      </c>
      <c r="D577" s="16">
        <v>2</v>
      </c>
      <c r="E577" s="17">
        <f t="shared" si="59"/>
        <v>2.5641025641025641E-3</v>
      </c>
      <c r="F577" s="17">
        <f t="shared" si="60"/>
        <v>3.2113037893384712E-4</v>
      </c>
      <c r="G577" s="17">
        <f t="shared" si="62"/>
        <v>-0.89473684210526316</v>
      </c>
      <c r="H577" s="17">
        <f t="shared" si="61"/>
        <v>-2.2941970310391365E-3</v>
      </c>
    </row>
    <row r="578" spans="1:8" x14ac:dyDescent="0.2">
      <c r="A578" s="14"/>
      <c r="B578" s="15" t="s">
        <v>554</v>
      </c>
      <c r="C578" s="16">
        <v>4</v>
      </c>
      <c r="D578" s="16">
        <v>9</v>
      </c>
      <c r="E578" s="17">
        <f t="shared" si="59"/>
        <v>5.3981106612685558E-4</v>
      </c>
      <c r="F578" s="17">
        <f t="shared" si="60"/>
        <v>1.4450867052023121E-3</v>
      </c>
      <c r="G578" s="17">
        <f t="shared" si="62"/>
        <v>1.25</v>
      </c>
      <c r="H578" s="17">
        <f t="shared" si="61"/>
        <v>6.7476383265856947E-4</v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</v>
      </c>
      <c r="D583" s="16">
        <v>3</v>
      </c>
      <c r="E583" s="17">
        <f t="shared" si="59"/>
        <v>1.3495276653171389E-4</v>
      </c>
      <c r="F583" s="17">
        <f t="shared" si="60"/>
        <v>4.8169556840077071E-4</v>
      </c>
      <c r="G583" s="17">
        <f t="shared" si="62"/>
        <v>2</v>
      </c>
      <c r="H583" s="17">
        <f t="shared" si="61"/>
        <v>2.6990553306342779E-4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1181</v>
      </c>
      <c r="D591" s="20">
        <f>SUM(D592:D618)</f>
        <v>2161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0.82980524978831494</v>
      </c>
      <c r="H591" s="21">
        <f t="shared" ref="H591:H618" si="65">+IF(OR(AND(E591=""),(G591="")),"",E591*G591)</f>
        <v>0.82980524978831494</v>
      </c>
    </row>
    <row r="592" spans="1:8" x14ac:dyDescent="0.2">
      <c r="A592" s="14"/>
      <c r="B592" s="15" t="s">
        <v>562</v>
      </c>
      <c r="C592" s="16">
        <v>1</v>
      </c>
      <c r="D592" s="16">
        <v>3</v>
      </c>
      <c r="E592" s="17">
        <f t="shared" si="63"/>
        <v>8.4674005080440302E-4</v>
      </c>
      <c r="F592" s="17">
        <f t="shared" si="64"/>
        <v>1.3882461823229986E-3</v>
      </c>
      <c r="G592" s="17">
        <f t="shared" ref="G592:G618" si="66">+IF(AND(C592=0,D592=0)," ",IF(C592=0,1,IF(D592=0,-1,(D592-C592)/C592)))</f>
        <v>2</v>
      </c>
      <c r="H592" s="17">
        <f t="shared" si="65"/>
        <v>1.693480101608806E-3</v>
      </c>
    </row>
    <row r="593" spans="1:8" x14ac:dyDescent="0.2">
      <c r="A593" s="14"/>
      <c r="B593" s="15" t="s">
        <v>563</v>
      </c>
      <c r="C593" s="16">
        <v>4</v>
      </c>
      <c r="D593" s="16">
        <v>12</v>
      </c>
      <c r="E593" s="17">
        <f t="shared" si="63"/>
        <v>3.3869602032176121E-3</v>
      </c>
      <c r="F593" s="17">
        <f t="shared" si="64"/>
        <v>5.5529847292919944E-3</v>
      </c>
      <c r="G593" s="17">
        <f t="shared" si="66"/>
        <v>2</v>
      </c>
      <c r="H593" s="17">
        <f t="shared" si="65"/>
        <v>6.7739204064352241E-3</v>
      </c>
    </row>
    <row r="594" spans="1:8" ht="25.5" x14ac:dyDescent="0.2">
      <c r="A594" s="14"/>
      <c r="B594" s="15" t="s">
        <v>564</v>
      </c>
      <c r="C594" s="16">
        <v>222</v>
      </c>
      <c r="D594" s="16">
        <v>309</v>
      </c>
      <c r="E594" s="17">
        <f t="shared" si="63"/>
        <v>0.18797629127857748</v>
      </c>
      <c r="F594" s="17">
        <f t="shared" si="64"/>
        <v>0.14298935677926886</v>
      </c>
      <c r="G594" s="17">
        <f t="shared" si="66"/>
        <v>0.39189189189189189</v>
      </c>
      <c r="H594" s="17">
        <f t="shared" si="65"/>
        <v>7.3666384419983064E-2</v>
      </c>
    </row>
    <row r="595" spans="1:8" x14ac:dyDescent="0.2">
      <c r="A595" s="14"/>
      <c r="B595" s="15" t="s">
        <v>565</v>
      </c>
      <c r="C595" s="16">
        <v>117</v>
      </c>
      <c r="D595" s="16">
        <v>234</v>
      </c>
      <c r="E595" s="17">
        <f t="shared" si="63"/>
        <v>9.9068585944115162E-2</v>
      </c>
      <c r="F595" s="17">
        <f t="shared" si="64"/>
        <v>0.10828320222119389</v>
      </c>
      <c r="G595" s="17">
        <f t="shared" si="66"/>
        <v>1</v>
      </c>
      <c r="H595" s="17">
        <f t="shared" si="65"/>
        <v>9.9068585944115162E-2</v>
      </c>
    </row>
    <row r="596" spans="1:8" x14ac:dyDescent="0.2">
      <c r="A596" s="14"/>
      <c r="B596" s="15" t="s">
        <v>566</v>
      </c>
      <c r="C596" s="16">
        <v>2</v>
      </c>
      <c r="D596" s="16">
        <v>2</v>
      </c>
      <c r="E596" s="17">
        <f t="shared" si="63"/>
        <v>1.693480101608806E-3</v>
      </c>
      <c r="F596" s="17">
        <f t="shared" si="64"/>
        <v>9.254974548819991E-4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4.6274872744099955E-4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9.254974548819991E-4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2</v>
      </c>
      <c r="D599" s="16">
        <v>0</v>
      </c>
      <c r="E599" s="17">
        <f t="shared" si="63"/>
        <v>1.693480101608806E-3</v>
      </c>
      <c r="F599" s="17" t="str">
        <f t="shared" si="64"/>
        <v/>
      </c>
      <c r="G599" s="17">
        <f t="shared" si="66"/>
        <v>-1</v>
      </c>
      <c r="H599" s="17">
        <f t="shared" si="65"/>
        <v>-1.693480101608806E-3</v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4.6274872744099955E-4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2</v>
      </c>
      <c r="E601" s="17" t="str">
        <f t="shared" si="63"/>
        <v/>
      </c>
      <c r="F601" s="17">
        <f t="shared" si="64"/>
        <v>9.254974548819991E-4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4</v>
      </c>
      <c r="E602" s="17">
        <f t="shared" si="63"/>
        <v>8.4674005080440302E-4</v>
      </c>
      <c r="F602" s="17">
        <f t="shared" si="64"/>
        <v>1.8509949097639982E-3</v>
      </c>
      <c r="G602" s="17">
        <f t="shared" si="66"/>
        <v>3</v>
      </c>
      <c r="H602" s="17">
        <f t="shared" si="65"/>
        <v>2.5402201524132089E-3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15</v>
      </c>
      <c r="D604" s="16">
        <v>37</v>
      </c>
      <c r="E604" s="17">
        <f t="shared" si="63"/>
        <v>1.2701100762066046E-2</v>
      </c>
      <c r="F604" s="17">
        <f t="shared" si="64"/>
        <v>1.7121702915316984E-2</v>
      </c>
      <c r="G604" s="17">
        <f t="shared" si="66"/>
        <v>1.4666666666666666</v>
      </c>
      <c r="H604" s="17">
        <f t="shared" si="65"/>
        <v>1.8628281117696866E-2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65</v>
      </c>
      <c r="D606" s="16">
        <v>61</v>
      </c>
      <c r="E606" s="17">
        <f t="shared" si="63"/>
        <v>5.5038103302286201E-2</v>
      </c>
      <c r="F606" s="17">
        <f t="shared" si="64"/>
        <v>2.8227672373900971E-2</v>
      </c>
      <c r="G606" s="17">
        <f t="shared" si="66"/>
        <v>-6.1538461538461542E-2</v>
      </c>
      <c r="H606" s="17">
        <f t="shared" si="65"/>
        <v>-3.3869602032176125E-3</v>
      </c>
    </row>
    <row r="607" spans="1:8" x14ac:dyDescent="0.2">
      <c r="A607" s="14"/>
      <c r="B607" s="15" t="s">
        <v>577</v>
      </c>
      <c r="C607" s="16">
        <v>82</v>
      </c>
      <c r="D607" s="16">
        <v>78</v>
      </c>
      <c r="E607" s="17">
        <f t="shared" si="63"/>
        <v>6.9432684165961045E-2</v>
      </c>
      <c r="F607" s="17">
        <f t="shared" si="64"/>
        <v>3.6094400740397964E-2</v>
      </c>
      <c r="G607" s="17">
        <f t="shared" si="66"/>
        <v>-4.878048780487805E-2</v>
      </c>
      <c r="H607" s="17">
        <f t="shared" si="65"/>
        <v>-3.3869602032176121E-3</v>
      </c>
    </row>
    <row r="608" spans="1:8" x14ac:dyDescent="0.2">
      <c r="A608" s="14"/>
      <c r="B608" s="15" t="s">
        <v>578</v>
      </c>
      <c r="C608" s="16">
        <v>4</v>
      </c>
      <c r="D608" s="16">
        <v>9</v>
      </c>
      <c r="E608" s="17">
        <f t="shared" si="63"/>
        <v>3.3869602032176121E-3</v>
      </c>
      <c r="F608" s="17">
        <f t="shared" si="64"/>
        <v>4.1647385469689956E-3</v>
      </c>
      <c r="G608" s="17">
        <f t="shared" si="66"/>
        <v>1.25</v>
      </c>
      <c r="H608" s="17">
        <f t="shared" si="65"/>
        <v>4.2337002540220152E-3</v>
      </c>
    </row>
    <row r="609" spans="1:8" x14ac:dyDescent="0.2">
      <c r="A609" s="14"/>
      <c r="B609" s="15" t="s">
        <v>579</v>
      </c>
      <c r="C609" s="16">
        <v>343</v>
      </c>
      <c r="D609" s="16">
        <v>756</v>
      </c>
      <c r="E609" s="17">
        <f t="shared" si="63"/>
        <v>0.29043183742591022</v>
      </c>
      <c r="F609" s="17">
        <f t="shared" si="64"/>
        <v>0.34983803794539564</v>
      </c>
      <c r="G609" s="17">
        <f t="shared" si="66"/>
        <v>1.2040816326530612</v>
      </c>
      <c r="H609" s="17">
        <f t="shared" si="65"/>
        <v>0.34970364098221846</v>
      </c>
    </row>
    <row r="610" spans="1:8" x14ac:dyDescent="0.2">
      <c r="A610" s="14"/>
      <c r="B610" s="15" t="s">
        <v>580</v>
      </c>
      <c r="C610" s="16">
        <v>53</v>
      </c>
      <c r="D610" s="16">
        <v>416</v>
      </c>
      <c r="E610" s="17">
        <f t="shared" si="63"/>
        <v>4.4877222692633362E-2</v>
      </c>
      <c r="F610" s="17">
        <f t="shared" si="64"/>
        <v>0.19250347061545581</v>
      </c>
      <c r="G610" s="17">
        <f t="shared" si="66"/>
        <v>6.8490566037735849</v>
      </c>
      <c r="H610" s="17">
        <f t="shared" si="65"/>
        <v>0.3073666384419983</v>
      </c>
    </row>
    <row r="611" spans="1:8" x14ac:dyDescent="0.2">
      <c r="A611" s="14"/>
      <c r="B611" s="15" t="s">
        <v>581</v>
      </c>
      <c r="C611" s="16">
        <v>7</v>
      </c>
      <c r="D611" s="16">
        <v>3</v>
      </c>
      <c r="E611" s="17">
        <f t="shared" si="63"/>
        <v>5.9271803556308214E-3</v>
      </c>
      <c r="F611" s="17">
        <f t="shared" si="64"/>
        <v>1.3882461823229986E-3</v>
      </c>
      <c r="G611" s="17">
        <f t="shared" si="66"/>
        <v>-0.5714285714285714</v>
      </c>
      <c r="H611" s="17">
        <f t="shared" si="65"/>
        <v>-3.3869602032176121E-3</v>
      </c>
    </row>
    <row r="612" spans="1:8" x14ac:dyDescent="0.2">
      <c r="A612" s="14"/>
      <c r="B612" s="15" t="s">
        <v>582</v>
      </c>
      <c r="C612" s="16">
        <v>1</v>
      </c>
      <c r="D612" s="16">
        <v>5</v>
      </c>
      <c r="E612" s="17">
        <f t="shared" si="63"/>
        <v>8.4674005080440302E-4</v>
      </c>
      <c r="F612" s="17">
        <f t="shared" si="64"/>
        <v>2.3137436372049976E-3</v>
      </c>
      <c r="G612" s="17">
        <f t="shared" si="66"/>
        <v>4</v>
      </c>
      <c r="H612" s="17">
        <f t="shared" si="65"/>
        <v>3.3869602032176121E-3</v>
      </c>
    </row>
    <row r="613" spans="1:8" ht="25.5" x14ac:dyDescent="0.2">
      <c r="A613" s="14"/>
      <c r="B613" s="15" t="s">
        <v>583</v>
      </c>
      <c r="C613" s="16">
        <v>1</v>
      </c>
      <c r="D613" s="16">
        <v>0</v>
      </c>
      <c r="E613" s="17">
        <f t="shared" si="63"/>
        <v>8.4674005080440302E-4</v>
      </c>
      <c r="F613" s="17" t="str">
        <f t="shared" si="64"/>
        <v/>
      </c>
      <c r="G613" s="17">
        <f t="shared" si="66"/>
        <v>-1</v>
      </c>
      <c r="H613" s="17">
        <f t="shared" si="65"/>
        <v>-8.4674005080440302E-4</v>
      </c>
    </row>
    <row r="614" spans="1:8" x14ac:dyDescent="0.2">
      <c r="A614" s="14"/>
      <c r="B614" s="15" t="s">
        <v>584</v>
      </c>
      <c r="C614" s="16">
        <v>5</v>
      </c>
      <c r="D614" s="16">
        <v>8</v>
      </c>
      <c r="E614" s="17">
        <f t="shared" si="63"/>
        <v>4.2337002540220152E-3</v>
      </c>
      <c r="F614" s="17">
        <f t="shared" si="64"/>
        <v>3.7019898195279964E-3</v>
      </c>
      <c r="G614" s="17">
        <f t="shared" si="66"/>
        <v>0.6</v>
      </c>
      <c r="H614" s="17">
        <f t="shared" si="65"/>
        <v>2.5402201524132089E-3</v>
      </c>
    </row>
    <row r="615" spans="1:8" x14ac:dyDescent="0.2">
      <c r="A615" s="14"/>
      <c r="B615" s="15" t="s">
        <v>585</v>
      </c>
      <c r="C615" s="16">
        <v>1</v>
      </c>
      <c r="D615" s="16">
        <v>0</v>
      </c>
      <c r="E615" s="17">
        <f t="shared" si="63"/>
        <v>8.4674005080440302E-4</v>
      </c>
      <c r="F615" s="17" t="str">
        <f t="shared" si="64"/>
        <v/>
      </c>
      <c r="G615" s="17">
        <f t="shared" si="66"/>
        <v>-1</v>
      </c>
      <c r="H615" s="17">
        <f t="shared" si="65"/>
        <v>-8.4674005080440302E-4</v>
      </c>
    </row>
    <row r="616" spans="1:8" ht="25.5" x14ac:dyDescent="0.2">
      <c r="A616" s="14"/>
      <c r="B616" s="15" t="s">
        <v>586</v>
      </c>
      <c r="C616" s="16">
        <v>0</v>
      </c>
      <c r="D616" s="16">
        <v>6</v>
      </c>
      <c r="E616" s="17" t="str">
        <f t="shared" si="63"/>
        <v/>
      </c>
      <c r="F616" s="17">
        <f t="shared" si="64"/>
        <v>2.7764923646459972E-3</v>
      </c>
      <c r="G616" s="17">
        <f t="shared" si="66"/>
        <v>1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249</v>
      </c>
      <c r="D617" s="16">
        <v>205</v>
      </c>
      <c r="E617" s="17">
        <f t="shared" si="63"/>
        <v>0.21083827265029637</v>
      </c>
      <c r="F617" s="17">
        <f t="shared" si="64"/>
        <v>9.4863489125404904E-2</v>
      </c>
      <c r="G617" s="17">
        <f t="shared" si="66"/>
        <v>-0.17670682730923695</v>
      </c>
      <c r="H617" s="17">
        <f t="shared" si="65"/>
        <v>-3.7256562235393739E-2</v>
      </c>
    </row>
    <row r="618" spans="1:8" ht="25.5" x14ac:dyDescent="0.2">
      <c r="A618" s="14"/>
      <c r="B618" s="15" t="s">
        <v>588</v>
      </c>
      <c r="C618" s="16">
        <v>6</v>
      </c>
      <c r="D618" s="16">
        <v>7</v>
      </c>
      <c r="E618" s="17">
        <f t="shared" si="63"/>
        <v>5.0804403048264179E-3</v>
      </c>
      <c r="F618" s="17">
        <f t="shared" si="64"/>
        <v>3.2392410920869968E-3</v>
      </c>
      <c r="G618" s="17">
        <f t="shared" si="66"/>
        <v>0.16666666666666666</v>
      </c>
      <c r="H618" s="17">
        <f t="shared" si="65"/>
        <v>8.4674005080440291E-4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648</v>
      </c>
      <c r="C8" s="12">
        <f>+C19+C76+C177+C356+C591</f>
        <v>22012</v>
      </c>
      <c r="D8" s="13">
        <f>+D19+D76+D177+D356+D591</f>
        <v>23728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7.795747773941486E-2</v>
      </c>
      <c r="H8" s="10">
        <f t="shared" ref="H8:H13" si="1">+IF(OR(AND(E8=""),(G8="")),"",E8*G8)</f>
        <v>7.795747773941486E-2</v>
      </c>
    </row>
    <row r="9" spans="1:8" x14ac:dyDescent="0.2">
      <c r="A9" s="14"/>
      <c r="B9" s="15" t="s">
        <v>6</v>
      </c>
      <c r="C9" s="16">
        <f>+C19</f>
        <v>214</v>
      </c>
      <c r="D9" s="16">
        <f>+D19</f>
        <v>264</v>
      </c>
      <c r="E9" s="17">
        <f t="shared" ref="E9:F13" si="2">+C9/C$8</f>
        <v>9.7219698346356527E-3</v>
      </c>
      <c r="F9" s="17">
        <f t="shared" si="2"/>
        <v>1.1126095751854349E-2</v>
      </c>
      <c r="G9" s="17">
        <f t="shared" si="0"/>
        <v>0.23364485981308411</v>
      </c>
      <c r="H9" s="17">
        <f t="shared" si="1"/>
        <v>2.2714882791204797E-3</v>
      </c>
    </row>
    <row r="10" spans="1:8" x14ac:dyDescent="0.2">
      <c r="A10" s="14"/>
      <c r="B10" s="15" t="s">
        <v>7</v>
      </c>
      <c r="C10" s="16">
        <f>+C76</f>
        <v>3150</v>
      </c>
      <c r="D10" s="16">
        <f>+D76</f>
        <v>2812</v>
      </c>
      <c r="E10" s="17">
        <f t="shared" si="2"/>
        <v>0.14310376158459023</v>
      </c>
      <c r="F10" s="17">
        <f t="shared" si="2"/>
        <v>0.11850977747808496</v>
      </c>
      <c r="G10" s="17">
        <f t="shared" si="0"/>
        <v>-0.1073015873015873</v>
      </c>
      <c r="H10" s="17">
        <f t="shared" si="1"/>
        <v>-1.5355260766854444E-2</v>
      </c>
    </row>
    <row r="11" spans="1:8" ht="25.5" x14ac:dyDescent="0.2">
      <c r="A11" s="14"/>
      <c r="B11" s="15" t="s">
        <v>8</v>
      </c>
      <c r="C11" s="16">
        <f>+C177</f>
        <v>5748</v>
      </c>
      <c r="D11" s="16">
        <f>+D177</f>
        <v>7411</v>
      </c>
      <c r="E11" s="17">
        <f t="shared" si="2"/>
        <v>0.26113029256769033</v>
      </c>
      <c r="F11" s="17">
        <f t="shared" si="2"/>
        <v>0.31233142279163856</v>
      </c>
      <c r="G11" s="17">
        <f t="shared" si="0"/>
        <v>0.2893180236604036</v>
      </c>
      <c r="H11" s="17">
        <f t="shared" si="1"/>
        <v>7.5549700163547145E-2</v>
      </c>
    </row>
    <row r="12" spans="1:8" x14ac:dyDescent="0.2">
      <c r="A12" s="14"/>
      <c r="B12" s="15" t="s">
        <v>9</v>
      </c>
      <c r="C12" s="16">
        <f>+C356</f>
        <v>9896</v>
      </c>
      <c r="D12" s="16">
        <f>+D356</f>
        <v>10666</v>
      </c>
      <c r="E12" s="17">
        <f t="shared" si="2"/>
        <v>0.44957296020352533</v>
      </c>
      <c r="F12" s="17">
        <f t="shared" si="2"/>
        <v>0.44951112609575183</v>
      </c>
      <c r="G12" s="17">
        <f t="shared" si="0"/>
        <v>7.780921584478577E-2</v>
      </c>
      <c r="H12" s="17">
        <f t="shared" si="1"/>
        <v>3.4980919498455387E-2</v>
      </c>
    </row>
    <row r="13" spans="1:8" x14ac:dyDescent="0.2">
      <c r="A13" s="14"/>
      <c r="B13" s="15" t="s">
        <v>10</v>
      </c>
      <c r="C13" s="16">
        <f>+C591</f>
        <v>3004</v>
      </c>
      <c r="D13" s="16">
        <f>+D591</f>
        <v>2575</v>
      </c>
      <c r="E13" s="17">
        <f t="shared" si="2"/>
        <v>0.13647101580955842</v>
      </c>
      <c r="F13" s="17">
        <f t="shared" si="2"/>
        <v>0.10852157788267026</v>
      </c>
      <c r="G13" s="17">
        <f t="shared" si="0"/>
        <v>-0.14280958721704395</v>
      </c>
      <c r="H13" s="17">
        <f t="shared" si="1"/>
        <v>-1.9489369434853718E-2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214</v>
      </c>
      <c r="D19" s="20">
        <f>SUM(D20:D70)</f>
        <v>264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0.23364485981308411</v>
      </c>
      <c r="H19" s="21">
        <f t="shared" ref="H19:H50" si="5">+IF(OR(AND(E19=""),(G19="")),"",E19*G19)</f>
        <v>0.23364485981308411</v>
      </c>
    </row>
    <row r="20" spans="1:8" x14ac:dyDescent="0.2">
      <c r="A20" s="14"/>
      <c r="B20" s="15" t="s">
        <v>13</v>
      </c>
      <c r="C20" s="16">
        <v>1</v>
      </c>
      <c r="D20" s="16">
        <v>0</v>
      </c>
      <c r="E20" s="17">
        <f t="shared" si="3"/>
        <v>4.6728971962616819E-3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-4.6728971962616819E-3</v>
      </c>
    </row>
    <row r="21" spans="1:8" x14ac:dyDescent="0.2">
      <c r="A21" s="14"/>
      <c r="B21" s="15" t="s">
        <v>14</v>
      </c>
      <c r="C21" s="16">
        <v>8</v>
      </c>
      <c r="D21" s="16">
        <v>6</v>
      </c>
      <c r="E21" s="17">
        <f t="shared" si="3"/>
        <v>3.7383177570093455E-2</v>
      </c>
      <c r="F21" s="17">
        <f t="shared" si="4"/>
        <v>2.2727272727272728E-2</v>
      </c>
      <c r="G21" s="17">
        <f t="shared" si="6"/>
        <v>-0.25</v>
      </c>
      <c r="H21" s="17">
        <f t="shared" si="5"/>
        <v>-9.3457943925233638E-3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2</v>
      </c>
      <c r="E23" s="17">
        <f t="shared" si="3"/>
        <v>4.6728971962616819E-3</v>
      </c>
      <c r="F23" s="17">
        <f t="shared" si="4"/>
        <v>7.575757575757576E-3</v>
      </c>
      <c r="G23" s="17">
        <f t="shared" si="6"/>
        <v>1</v>
      </c>
      <c r="H23" s="17">
        <f t="shared" si="5"/>
        <v>4.6728971962616819E-3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7.575757575757576E-3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4.6728971962616819E-3</v>
      </c>
      <c r="F25" s="17" t="str">
        <f t="shared" si="4"/>
        <v/>
      </c>
      <c r="G25" s="17">
        <f t="shared" si="6"/>
        <v>-1</v>
      </c>
      <c r="H25" s="17">
        <f t="shared" si="5"/>
        <v>-4.6728971962616819E-3</v>
      </c>
    </row>
    <row r="26" spans="1:8" ht="25.5" x14ac:dyDescent="0.2">
      <c r="A26" s="14"/>
      <c r="B26" s="15" t="s">
        <v>19</v>
      </c>
      <c r="C26" s="16">
        <v>1</v>
      </c>
      <c r="D26" s="16">
        <v>5</v>
      </c>
      <c r="E26" s="17">
        <f t="shared" si="3"/>
        <v>4.6728971962616819E-3</v>
      </c>
      <c r="F26" s="17">
        <f t="shared" si="4"/>
        <v>1.893939393939394E-2</v>
      </c>
      <c r="G26" s="17">
        <f t="shared" si="6"/>
        <v>4</v>
      </c>
      <c r="H26" s="17">
        <f t="shared" si="5"/>
        <v>1.8691588785046728E-2</v>
      </c>
    </row>
    <row r="27" spans="1:8" x14ac:dyDescent="0.2">
      <c r="A27" s="14"/>
      <c r="B27" s="15" t="s">
        <v>20</v>
      </c>
      <c r="C27" s="16">
        <v>25</v>
      </c>
      <c r="D27" s="16">
        <v>12</v>
      </c>
      <c r="E27" s="17">
        <f t="shared" si="3"/>
        <v>0.11682242990654206</v>
      </c>
      <c r="F27" s="17">
        <f t="shared" si="4"/>
        <v>4.5454545454545456E-2</v>
      </c>
      <c r="G27" s="17">
        <f t="shared" si="6"/>
        <v>-0.52</v>
      </c>
      <c r="H27" s="17">
        <f t="shared" si="5"/>
        <v>-6.0747663551401869E-2</v>
      </c>
    </row>
    <row r="28" spans="1:8" x14ac:dyDescent="0.2">
      <c r="A28" s="14"/>
      <c r="B28" s="15" t="s">
        <v>21</v>
      </c>
      <c r="C28" s="16">
        <v>1</v>
      </c>
      <c r="D28" s="16">
        <v>2</v>
      </c>
      <c r="E28" s="17">
        <f t="shared" si="3"/>
        <v>4.6728971962616819E-3</v>
      </c>
      <c r="F28" s="17">
        <f t="shared" si="4"/>
        <v>7.575757575757576E-3</v>
      </c>
      <c r="G28" s="17">
        <f t="shared" si="6"/>
        <v>1</v>
      </c>
      <c r="H28" s="17">
        <f t="shared" si="5"/>
        <v>4.6728971962616819E-3</v>
      </c>
    </row>
    <row r="29" spans="1:8" x14ac:dyDescent="0.2">
      <c r="A29" s="14"/>
      <c r="B29" s="15" t="s">
        <v>22</v>
      </c>
      <c r="C29" s="16">
        <v>1</v>
      </c>
      <c r="D29" s="16">
        <v>1</v>
      </c>
      <c r="E29" s="17">
        <f t="shared" si="3"/>
        <v>4.6728971962616819E-3</v>
      </c>
      <c r="F29" s="17">
        <f t="shared" si="4"/>
        <v>3.787878787878788E-3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31</v>
      </c>
      <c r="D30" s="16">
        <v>15</v>
      </c>
      <c r="E30" s="17">
        <f t="shared" si="3"/>
        <v>0.14485981308411214</v>
      </c>
      <c r="F30" s="17">
        <f t="shared" si="4"/>
        <v>5.6818181818181816E-2</v>
      </c>
      <c r="G30" s="17">
        <f t="shared" si="6"/>
        <v>-0.5161290322580645</v>
      </c>
      <c r="H30" s="17">
        <f t="shared" si="5"/>
        <v>-7.476635514018691E-2</v>
      </c>
    </row>
    <row r="31" spans="1:8" ht="25.5" x14ac:dyDescent="0.2">
      <c r="A31" s="14"/>
      <c r="B31" s="15" t="s">
        <v>24</v>
      </c>
      <c r="C31" s="16">
        <v>1</v>
      </c>
      <c r="D31" s="16">
        <v>0</v>
      </c>
      <c r="E31" s="17">
        <f t="shared" si="3"/>
        <v>4.6728971962616819E-3</v>
      </c>
      <c r="F31" s="17" t="str">
        <f t="shared" si="4"/>
        <v/>
      </c>
      <c r="G31" s="17">
        <f t="shared" si="6"/>
        <v>-1</v>
      </c>
      <c r="H31" s="17">
        <f t="shared" si="5"/>
        <v>-4.6728971962616819E-3</v>
      </c>
    </row>
    <row r="32" spans="1:8" x14ac:dyDescent="0.2">
      <c r="A32" s="14"/>
      <c r="B32" s="15" t="s">
        <v>25</v>
      </c>
      <c r="C32" s="16">
        <v>0</v>
      </c>
      <c r="D32" s="16">
        <v>2</v>
      </c>
      <c r="E32" s="17" t="str">
        <f t="shared" si="3"/>
        <v/>
      </c>
      <c r="F32" s="17">
        <f t="shared" si="4"/>
        <v>7.575757575757576E-3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</v>
      </c>
      <c r="D36" s="16">
        <v>1</v>
      </c>
      <c r="E36" s="17">
        <f t="shared" si="3"/>
        <v>2.8037383177570093E-2</v>
      </c>
      <c r="F36" s="17">
        <f t="shared" si="4"/>
        <v>3.787878787878788E-3</v>
      </c>
      <c r="G36" s="17">
        <f t="shared" si="6"/>
        <v>-0.83333333333333337</v>
      </c>
      <c r="H36" s="17">
        <f t="shared" si="5"/>
        <v>-2.336448598130841E-2</v>
      </c>
    </row>
    <row r="37" spans="1:8" ht="25.5" x14ac:dyDescent="0.2">
      <c r="A37" s="14"/>
      <c r="B37" s="15" t="s">
        <v>30</v>
      </c>
      <c r="C37" s="16">
        <v>3</v>
      </c>
      <c r="D37" s="16">
        <v>1</v>
      </c>
      <c r="E37" s="17">
        <f t="shared" si="3"/>
        <v>1.4018691588785047E-2</v>
      </c>
      <c r="F37" s="17">
        <f t="shared" si="4"/>
        <v>3.787878787878788E-3</v>
      </c>
      <c r="G37" s="17">
        <f t="shared" si="6"/>
        <v>-0.66666666666666663</v>
      </c>
      <c r="H37" s="17">
        <f t="shared" si="5"/>
        <v>-9.3457943925233638E-3</v>
      </c>
    </row>
    <row r="38" spans="1:8" ht="25.5" x14ac:dyDescent="0.2">
      <c r="A38" s="14"/>
      <c r="B38" s="15" t="s">
        <v>31</v>
      </c>
      <c r="C38" s="16">
        <v>1</v>
      </c>
      <c r="D38" s="16">
        <v>4</v>
      </c>
      <c r="E38" s="17">
        <f t="shared" si="3"/>
        <v>4.6728971962616819E-3</v>
      </c>
      <c r="F38" s="17">
        <f t="shared" si="4"/>
        <v>1.5151515151515152E-2</v>
      </c>
      <c r="G38" s="17">
        <f t="shared" si="6"/>
        <v>3</v>
      </c>
      <c r="H38" s="17">
        <f t="shared" si="5"/>
        <v>1.4018691588785045E-2</v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9.3457943925233638E-3</v>
      </c>
      <c r="F39" s="17">
        <f t="shared" si="4"/>
        <v>7.575757575757576E-3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2</v>
      </c>
      <c r="D41" s="16">
        <v>0</v>
      </c>
      <c r="E41" s="17">
        <f t="shared" si="3"/>
        <v>9.3457943925233638E-3</v>
      </c>
      <c r="F41" s="17" t="str">
        <f t="shared" si="4"/>
        <v/>
      </c>
      <c r="G41" s="17">
        <f t="shared" si="6"/>
        <v>-1</v>
      </c>
      <c r="H41" s="17">
        <f t="shared" si="5"/>
        <v>-9.3457943925233638E-3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2</v>
      </c>
      <c r="D43" s="16">
        <v>0</v>
      </c>
      <c r="E43" s="17">
        <f t="shared" si="3"/>
        <v>9.3457943925233638E-3</v>
      </c>
      <c r="F43" s="17" t="str">
        <f t="shared" si="4"/>
        <v/>
      </c>
      <c r="G43" s="17">
        <f t="shared" si="6"/>
        <v>-1</v>
      </c>
      <c r="H43" s="17">
        <f t="shared" si="5"/>
        <v>-9.3457943925233638E-3</v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4.6728971962616819E-3</v>
      </c>
      <c r="F44" s="17">
        <f t="shared" si="4"/>
        <v>3.787878787878788E-3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3</v>
      </c>
      <c r="D45" s="16">
        <v>1</v>
      </c>
      <c r="E45" s="17">
        <f t="shared" si="3"/>
        <v>1.4018691588785047E-2</v>
      </c>
      <c r="F45" s="17">
        <f t="shared" si="4"/>
        <v>3.787878787878788E-3</v>
      </c>
      <c r="G45" s="17">
        <f t="shared" si="6"/>
        <v>-0.66666666666666663</v>
      </c>
      <c r="H45" s="17">
        <f t="shared" si="5"/>
        <v>-9.3457943925233638E-3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0</v>
      </c>
      <c r="E47" s="17">
        <f t="shared" si="3"/>
        <v>4.6728971962616819E-3</v>
      </c>
      <c r="F47" s="17" t="str">
        <f t="shared" si="4"/>
        <v/>
      </c>
      <c r="G47" s="17">
        <f t="shared" si="6"/>
        <v>-1</v>
      </c>
      <c r="H47" s="17">
        <f t="shared" si="5"/>
        <v>-4.6728971962616819E-3</v>
      </c>
    </row>
    <row r="48" spans="1:8" ht="25.5" x14ac:dyDescent="0.2">
      <c r="A48" s="14"/>
      <c r="B48" s="15" t="s">
        <v>41</v>
      </c>
      <c r="C48" s="16">
        <v>1</v>
      </c>
      <c r="D48" s="16">
        <v>1</v>
      </c>
      <c r="E48" s="17">
        <f t="shared" si="3"/>
        <v>4.6728971962616819E-3</v>
      </c>
      <c r="F48" s="17">
        <f t="shared" si="4"/>
        <v>3.787878787878788E-3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42</v>
      </c>
      <c r="C49" s="16">
        <v>10</v>
      </c>
      <c r="D49" s="16">
        <v>8</v>
      </c>
      <c r="E49" s="17">
        <f t="shared" si="3"/>
        <v>4.6728971962616821E-2</v>
      </c>
      <c r="F49" s="17">
        <f t="shared" si="4"/>
        <v>3.0303030303030304E-2</v>
      </c>
      <c r="G49" s="17">
        <f t="shared" si="6"/>
        <v>-0.2</v>
      </c>
      <c r="H49" s="17">
        <f t="shared" si="5"/>
        <v>-9.3457943925233638E-3</v>
      </c>
    </row>
    <row r="50" spans="1:8" x14ac:dyDescent="0.2">
      <c r="A50" s="14"/>
      <c r="B50" s="15" t="s">
        <v>43</v>
      </c>
      <c r="C50" s="16">
        <v>15</v>
      </c>
      <c r="D50" s="16">
        <v>10</v>
      </c>
      <c r="E50" s="17">
        <f t="shared" si="3"/>
        <v>7.0093457943925228E-2</v>
      </c>
      <c r="F50" s="17">
        <f t="shared" si="4"/>
        <v>3.787878787878788E-2</v>
      </c>
      <c r="G50" s="17">
        <f t="shared" si="6"/>
        <v>-0.33333333333333331</v>
      </c>
      <c r="H50" s="17">
        <f t="shared" si="5"/>
        <v>-2.3364485981308407E-2</v>
      </c>
    </row>
    <row r="51" spans="1:8" x14ac:dyDescent="0.2">
      <c r="A51" s="14"/>
      <c r="B51" s="15" t="s">
        <v>44</v>
      </c>
      <c r="C51" s="16">
        <v>4</v>
      </c>
      <c r="D51" s="16">
        <v>5</v>
      </c>
      <c r="E51" s="17">
        <f t="shared" ref="E51:E70" si="7">+IF(C51=0,"",C51/C$19)</f>
        <v>1.8691588785046728E-2</v>
      </c>
      <c r="F51" s="17">
        <f t="shared" ref="F51:F70" si="8">+IF(D51=0,"",D51/D$19)</f>
        <v>1.893939393939394E-2</v>
      </c>
      <c r="G51" s="17">
        <f t="shared" si="6"/>
        <v>0.25</v>
      </c>
      <c r="H51" s="17">
        <f t="shared" ref="H51:H70" si="9">+IF(OR(AND(E51=""),(G51="")),"",E51*G51)</f>
        <v>4.6728971962616819E-3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1</v>
      </c>
      <c r="E53" s="17">
        <f t="shared" si="7"/>
        <v>9.3457943925233638E-3</v>
      </c>
      <c r="F53" s="17">
        <f t="shared" si="8"/>
        <v>3.787878787878788E-3</v>
      </c>
      <c r="G53" s="17">
        <f t="shared" si="10"/>
        <v>-0.5</v>
      </c>
      <c r="H53" s="17">
        <f t="shared" si="9"/>
        <v>-4.6728971962616819E-3</v>
      </c>
    </row>
    <row r="54" spans="1:8" x14ac:dyDescent="0.2">
      <c r="A54" s="14"/>
      <c r="B54" s="15" t="s">
        <v>47</v>
      </c>
      <c r="C54" s="16">
        <v>6</v>
      </c>
      <c r="D54" s="16">
        <v>35</v>
      </c>
      <c r="E54" s="17">
        <f t="shared" si="7"/>
        <v>2.8037383177570093E-2</v>
      </c>
      <c r="F54" s="17">
        <f t="shared" si="8"/>
        <v>0.13257575757575757</v>
      </c>
      <c r="G54" s="17">
        <f t="shared" si="10"/>
        <v>4.833333333333333</v>
      </c>
      <c r="H54" s="17">
        <f t="shared" si="9"/>
        <v>0.13551401869158877</v>
      </c>
    </row>
    <row r="55" spans="1:8" x14ac:dyDescent="0.2">
      <c r="A55" s="14"/>
      <c r="B55" s="15" t="s">
        <v>48</v>
      </c>
      <c r="C55" s="16">
        <v>10</v>
      </c>
      <c r="D55" s="16">
        <v>5</v>
      </c>
      <c r="E55" s="17">
        <f t="shared" si="7"/>
        <v>4.6728971962616821E-2</v>
      </c>
      <c r="F55" s="17">
        <f t="shared" si="8"/>
        <v>1.893939393939394E-2</v>
      </c>
      <c r="G55" s="17">
        <f t="shared" si="10"/>
        <v>-0.5</v>
      </c>
      <c r="H55" s="17">
        <f t="shared" si="9"/>
        <v>-2.336448598130841E-2</v>
      </c>
    </row>
    <row r="56" spans="1:8" x14ac:dyDescent="0.2">
      <c r="A56" s="14"/>
      <c r="B56" s="15" t="s">
        <v>49</v>
      </c>
      <c r="C56" s="16">
        <v>1</v>
      </c>
      <c r="D56" s="16">
        <v>1</v>
      </c>
      <c r="E56" s="17">
        <f t="shared" si="7"/>
        <v>4.6728971962616819E-3</v>
      </c>
      <c r="F56" s="17">
        <f t="shared" si="8"/>
        <v>3.787878787878788E-3</v>
      </c>
      <c r="G56" s="17">
        <f t="shared" si="10"/>
        <v>0</v>
      </c>
      <c r="H56" s="17">
        <f t="shared" si="9"/>
        <v>0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2</v>
      </c>
      <c r="E58" s="17" t="str">
        <f t="shared" si="7"/>
        <v/>
      </c>
      <c r="F58" s="17">
        <f t="shared" si="8"/>
        <v>7.575757575757576E-3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6</v>
      </c>
      <c r="D59" s="16">
        <v>11</v>
      </c>
      <c r="E59" s="17">
        <f t="shared" si="7"/>
        <v>2.8037383177570093E-2</v>
      </c>
      <c r="F59" s="17">
        <f t="shared" si="8"/>
        <v>4.1666666666666664E-2</v>
      </c>
      <c r="G59" s="17">
        <f t="shared" si="10"/>
        <v>0.83333333333333337</v>
      </c>
      <c r="H59" s="17">
        <f t="shared" si="9"/>
        <v>2.336448598130841E-2</v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3.787878787878788E-3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11</v>
      </c>
      <c r="D61" s="16">
        <v>13</v>
      </c>
      <c r="E61" s="17">
        <f t="shared" si="7"/>
        <v>5.1401869158878503E-2</v>
      </c>
      <c r="F61" s="17">
        <f t="shared" si="8"/>
        <v>4.924242424242424E-2</v>
      </c>
      <c r="G61" s="17">
        <f t="shared" si="10"/>
        <v>0.18181818181818182</v>
      </c>
      <c r="H61" s="17">
        <f t="shared" si="9"/>
        <v>9.3457943925233638E-3</v>
      </c>
    </row>
    <row r="62" spans="1:8" x14ac:dyDescent="0.2">
      <c r="A62" s="14"/>
      <c r="B62" s="15" t="s">
        <v>55</v>
      </c>
      <c r="C62" s="16">
        <v>9</v>
      </c>
      <c r="D62" s="16">
        <v>7</v>
      </c>
      <c r="E62" s="17">
        <f t="shared" si="7"/>
        <v>4.2056074766355138E-2</v>
      </c>
      <c r="F62" s="17">
        <f t="shared" si="8"/>
        <v>2.6515151515151516E-2</v>
      </c>
      <c r="G62" s="17">
        <f t="shared" si="10"/>
        <v>-0.22222222222222221</v>
      </c>
      <c r="H62" s="17">
        <f t="shared" si="9"/>
        <v>-9.3457943925233638E-3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29</v>
      </c>
      <c r="D64" s="16">
        <v>95</v>
      </c>
      <c r="E64" s="17">
        <f t="shared" si="7"/>
        <v>0.13551401869158877</v>
      </c>
      <c r="F64" s="17">
        <f t="shared" si="8"/>
        <v>0.35984848484848486</v>
      </c>
      <c r="G64" s="17">
        <f t="shared" si="10"/>
        <v>2.2758620689655173</v>
      </c>
      <c r="H64" s="17">
        <f t="shared" si="9"/>
        <v>0.30841121495327101</v>
      </c>
    </row>
    <row r="65" spans="1:8" x14ac:dyDescent="0.2">
      <c r="A65" s="14"/>
      <c r="B65" s="15" t="s">
        <v>58</v>
      </c>
      <c r="C65" s="16">
        <v>3</v>
      </c>
      <c r="D65" s="16">
        <v>2</v>
      </c>
      <c r="E65" s="17">
        <f t="shared" si="7"/>
        <v>1.4018691588785047E-2</v>
      </c>
      <c r="F65" s="17">
        <f t="shared" si="8"/>
        <v>7.575757575757576E-3</v>
      </c>
      <c r="G65" s="17">
        <f t="shared" si="10"/>
        <v>-0.33333333333333331</v>
      </c>
      <c r="H65" s="17">
        <f t="shared" si="9"/>
        <v>-4.6728971962616819E-3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2</v>
      </c>
      <c r="E67" s="17">
        <f t="shared" si="7"/>
        <v>1.4018691588785047E-2</v>
      </c>
      <c r="F67" s="17">
        <f t="shared" si="8"/>
        <v>7.575757575757576E-3</v>
      </c>
      <c r="G67" s="17">
        <f t="shared" si="10"/>
        <v>-0.33333333333333331</v>
      </c>
      <c r="H67" s="17">
        <f t="shared" si="9"/>
        <v>-4.6728971962616819E-3</v>
      </c>
    </row>
    <row r="68" spans="1:8" x14ac:dyDescent="0.2">
      <c r="A68" s="14"/>
      <c r="B68" s="15" t="s">
        <v>62</v>
      </c>
      <c r="C68" s="16">
        <v>2</v>
      </c>
      <c r="D68" s="16">
        <v>4</v>
      </c>
      <c r="E68" s="17">
        <f t="shared" si="7"/>
        <v>9.3457943925233638E-3</v>
      </c>
      <c r="F68" s="17">
        <f t="shared" si="8"/>
        <v>1.5151515151515152E-2</v>
      </c>
      <c r="G68" s="17">
        <f t="shared" si="10"/>
        <v>1</v>
      </c>
      <c r="H68" s="17">
        <f t="shared" si="9"/>
        <v>9.3457943925233638E-3</v>
      </c>
    </row>
    <row r="69" spans="1:8" x14ac:dyDescent="0.2">
      <c r="A69" s="14"/>
      <c r="B69" s="15" t="s">
        <v>63</v>
      </c>
      <c r="C69" s="16">
        <v>6</v>
      </c>
      <c r="D69" s="16">
        <v>3</v>
      </c>
      <c r="E69" s="17">
        <f t="shared" si="7"/>
        <v>2.8037383177570093E-2</v>
      </c>
      <c r="F69" s="17">
        <f t="shared" si="8"/>
        <v>1.1363636363636364E-2</v>
      </c>
      <c r="G69" s="17">
        <f t="shared" si="10"/>
        <v>-0.5</v>
      </c>
      <c r="H69" s="17">
        <f t="shared" si="9"/>
        <v>-1.4018691588785047E-2</v>
      </c>
    </row>
    <row r="70" spans="1:8" x14ac:dyDescent="0.2">
      <c r="A70" s="14"/>
      <c r="B70" s="15" t="s">
        <v>64</v>
      </c>
      <c r="C70" s="16">
        <v>4</v>
      </c>
      <c r="D70" s="16">
        <v>1</v>
      </c>
      <c r="E70" s="17">
        <f t="shared" si="7"/>
        <v>1.8691588785046728E-2</v>
      </c>
      <c r="F70" s="17">
        <f t="shared" si="8"/>
        <v>3.787878787878788E-3</v>
      </c>
      <c r="G70" s="17">
        <f t="shared" si="10"/>
        <v>-0.75</v>
      </c>
      <c r="H70" s="17">
        <f t="shared" si="9"/>
        <v>-1.4018691588785045E-2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3150</v>
      </c>
      <c r="D76" s="20">
        <f>SUM(D77:D171)</f>
        <v>2812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-0.1073015873015873</v>
      </c>
      <c r="H76" s="21">
        <f t="shared" ref="H76:H107" si="13">+IF(OR(AND(E76=""),(G76="")),"",E76*G76)</f>
        <v>-0.1073015873015873</v>
      </c>
    </row>
    <row r="77" spans="1:8" x14ac:dyDescent="0.2">
      <c r="A77" s="14"/>
      <c r="B77" s="15" t="s">
        <v>65</v>
      </c>
      <c r="C77" s="16">
        <v>64</v>
      </c>
      <c r="D77" s="16">
        <v>33</v>
      </c>
      <c r="E77" s="17">
        <f t="shared" si="11"/>
        <v>2.0317460317460317E-2</v>
      </c>
      <c r="F77" s="17">
        <f t="shared" si="12"/>
        <v>1.1735419630156473E-2</v>
      </c>
      <c r="G77" s="17">
        <f t="shared" ref="G77:G108" si="14">+IF(AND(C77=0,D77=0)," ",IF(C77=0,1,IF(D77=0,-1,(D77-C77)/C77)))</f>
        <v>-0.484375</v>
      </c>
      <c r="H77" s="17">
        <f t="shared" si="13"/>
        <v>-9.8412698412698417E-3</v>
      </c>
    </row>
    <row r="78" spans="1:8" ht="25.5" x14ac:dyDescent="0.2">
      <c r="A78" s="14"/>
      <c r="B78" s="15" t="s">
        <v>66</v>
      </c>
      <c r="C78" s="16">
        <v>37</v>
      </c>
      <c r="D78" s="16">
        <v>164</v>
      </c>
      <c r="E78" s="17">
        <f t="shared" si="11"/>
        <v>1.1746031746031746E-2</v>
      </c>
      <c r="F78" s="17">
        <f t="shared" si="12"/>
        <v>5.8321479374110953E-2</v>
      </c>
      <c r="G78" s="17">
        <f t="shared" si="14"/>
        <v>3.4324324324324325</v>
      </c>
      <c r="H78" s="17">
        <f t="shared" si="13"/>
        <v>4.0317460317460314E-2</v>
      </c>
    </row>
    <row r="79" spans="1:8" x14ac:dyDescent="0.2">
      <c r="A79" s="14"/>
      <c r="B79" s="15" t="s">
        <v>67</v>
      </c>
      <c r="C79" s="16">
        <v>17</v>
      </c>
      <c r="D79" s="16">
        <v>14</v>
      </c>
      <c r="E79" s="17">
        <f t="shared" si="11"/>
        <v>5.3968253968253973E-3</v>
      </c>
      <c r="F79" s="17">
        <f t="shared" si="12"/>
        <v>4.9786628733997154E-3</v>
      </c>
      <c r="G79" s="17">
        <f t="shared" si="14"/>
        <v>-0.17647058823529413</v>
      </c>
      <c r="H79" s="17">
        <f t="shared" si="13"/>
        <v>-9.5238095238095249E-4</v>
      </c>
    </row>
    <row r="80" spans="1:8" x14ac:dyDescent="0.2">
      <c r="A80" s="14"/>
      <c r="B80" s="15" t="s">
        <v>68</v>
      </c>
      <c r="C80" s="16">
        <v>52</v>
      </c>
      <c r="D80" s="16">
        <v>54</v>
      </c>
      <c r="E80" s="17">
        <f t="shared" si="11"/>
        <v>1.650793650793651E-2</v>
      </c>
      <c r="F80" s="17">
        <f t="shared" si="12"/>
        <v>1.9203413940256046E-2</v>
      </c>
      <c r="G80" s="17">
        <f t="shared" si="14"/>
        <v>3.8461538461538464E-2</v>
      </c>
      <c r="H80" s="17">
        <f t="shared" si="13"/>
        <v>6.3492063492063503E-4</v>
      </c>
    </row>
    <row r="81" spans="1:8" ht="25.5" x14ac:dyDescent="0.2">
      <c r="A81" s="14"/>
      <c r="B81" s="15" t="s">
        <v>69</v>
      </c>
      <c r="C81" s="16">
        <v>216</v>
      </c>
      <c r="D81" s="16">
        <v>159</v>
      </c>
      <c r="E81" s="17">
        <f t="shared" si="11"/>
        <v>6.8571428571428575E-2</v>
      </c>
      <c r="F81" s="17">
        <f t="shared" si="12"/>
        <v>5.6543385490753911E-2</v>
      </c>
      <c r="G81" s="17">
        <f t="shared" si="14"/>
        <v>-0.2638888888888889</v>
      </c>
      <c r="H81" s="17">
        <f t="shared" si="13"/>
        <v>-1.8095238095238098E-2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17</v>
      </c>
      <c r="D83" s="16">
        <v>20</v>
      </c>
      <c r="E83" s="17">
        <f t="shared" si="11"/>
        <v>5.3968253968253973E-3</v>
      </c>
      <c r="F83" s="17">
        <f t="shared" si="12"/>
        <v>7.1123755334281651E-3</v>
      </c>
      <c r="G83" s="17">
        <f t="shared" si="14"/>
        <v>0.17647058823529413</v>
      </c>
      <c r="H83" s="17">
        <f t="shared" si="13"/>
        <v>9.5238095238095249E-4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4</v>
      </c>
      <c r="E85" s="17" t="str">
        <f t="shared" si="11"/>
        <v/>
      </c>
      <c r="F85" s="17">
        <f t="shared" si="12"/>
        <v>1.4224751066856331E-3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2</v>
      </c>
      <c r="D86" s="16">
        <v>1</v>
      </c>
      <c r="E86" s="17">
        <f t="shared" si="11"/>
        <v>6.3492063492063492E-4</v>
      </c>
      <c r="F86" s="17">
        <f t="shared" si="12"/>
        <v>3.5561877667140827E-4</v>
      </c>
      <c r="G86" s="17">
        <f t="shared" si="14"/>
        <v>-0.5</v>
      </c>
      <c r="H86" s="17">
        <f t="shared" si="13"/>
        <v>-3.1746031746031746E-4</v>
      </c>
    </row>
    <row r="87" spans="1:8" x14ac:dyDescent="0.2">
      <c r="A87" s="14"/>
      <c r="B87" s="15" t="s">
        <v>75</v>
      </c>
      <c r="C87" s="16">
        <v>5</v>
      </c>
      <c r="D87" s="16">
        <v>4</v>
      </c>
      <c r="E87" s="17">
        <f t="shared" si="11"/>
        <v>1.5873015873015873E-3</v>
      </c>
      <c r="F87" s="17">
        <f t="shared" si="12"/>
        <v>1.4224751066856331E-3</v>
      </c>
      <c r="G87" s="17">
        <f t="shared" si="14"/>
        <v>-0.2</v>
      </c>
      <c r="H87" s="17">
        <f t="shared" si="13"/>
        <v>-3.1746031746031746E-4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17</v>
      </c>
      <c r="D89" s="16">
        <v>23</v>
      </c>
      <c r="E89" s="17">
        <f t="shared" si="11"/>
        <v>5.3968253968253973E-3</v>
      </c>
      <c r="F89" s="17">
        <f t="shared" si="12"/>
        <v>8.1792318634423891E-3</v>
      </c>
      <c r="G89" s="17">
        <f t="shared" si="14"/>
        <v>0.35294117647058826</v>
      </c>
      <c r="H89" s="17">
        <f t="shared" si="13"/>
        <v>1.904761904761905E-3</v>
      </c>
    </row>
    <row r="90" spans="1:8" x14ac:dyDescent="0.2">
      <c r="A90" s="14"/>
      <c r="B90" s="15" t="s">
        <v>78</v>
      </c>
      <c r="C90" s="16">
        <v>16</v>
      </c>
      <c r="D90" s="16">
        <v>35</v>
      </c>
      <c r="E90" s="17">
        <f t="shared" si="11"/>
        <v>5.0793650793650794E-3</v>
      </c>
      <c r="F90" s="17">
        <f t="shared" si="12"/>
        <v>1.2446657183499289E-2</v>
      </c>
      <c r="G90" s="17">
        <f t="shared" si="14"/>
        <v>1.1875</v>
      </c>
      <c r="H90" s="17">
        <f t="shared" si="13"/>
        <v>6.0317460317460322E-3</v>
      </c>
    </row>
    <row r="91" spans="1:8" x14ac:dyDescent="0.2">
      <c r="A91" s="14"/>
      <c r="B91" s="15" t="s">
        <v>79</v>
      </c>
      <c r="C91" s="16">
        <v>435</v>
      </c>
      <c r="D91" s="16">
        <v>93</v>
      </c>
      <c r="E91" s="17">
        <f t="shared" si="11"/>
        <v>0.1380952380952381</v>
      </c>
      <c r="F91" s="17">
        <f t="shared" si="12"/>
        <v>3.3072546230440966E-2</v>
      </c>
      <c r="G91" s="17">
        <f t="shared" si="14"/>
        <v>-0.78620689655172415</v>
      </c>
      <c r="H91" s="17">
        <f t="shared" si="13"/>
        <v>-0.10857142857142858</v>
      </c>
    </row>
    <row r="92" spans="1:8" x14ac:dyDescent="0.2">
      <c r="A92" s="14"/>
      <c r="B92" s="15" t="s">
        <v>80</v>
      </c>
      <c r="C92" s="16">
        <v>254</v>
      </c>
      <c r="D92" s="16">
        <v>140</v>
      </c>
      <c r="E92" s="17">
        <f t="shared" si="11"/>
        <v>8.0634920634920629E-2</v>
      </c>
      <c r="F92" s="17">
        <f t="shared" si="12"/>
        <v>4.9786628733997154E-2</v>
      </c>
      <c r="G92" s="17">
        <f t="shared" si="14"/>
        <v>-0.44881889763779526</v>
      </c>
      <c r="H92" s="17">
        <f t="shared" si="13"/>
        <v>-3.6190476190476183E-2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116</v>
      </c>
      <c r="D94" s="16">
        <v>115</v>
      </c>
      <c r="E94" s="17">
        <f t="shared" si="11"/>
        <v>3.6825396825396824E-2</v>
      </c>
      <c r="F94" s="17">
        <f t="shared" si="12"/>
        <v>4.0896159317211946E-2</v>
      </c>
      <c r="G94" s="17">
        <f t="shared" si="14"/>
        <v>-8.6206896551724137E-3</v>
      </c>
      <c r="H94" s="17">
        <f t="shared" si="13"/>
        <v>-3.1746031746031746E-4</v>
      </c>
    </row>
    <row r="95" spans="1:8" x14ac:dyDescent="0.2">
      <c r="A95" s="14"/>
      <c r="B95" s="15" t="s">
        <v>83</v>
      </c>
      <c r="C95" s="16">
        <v>21</v>
      </c>
      <c r="D95" s="16">
        <v>23</v>
      </c>
      <c r="E95" s="17">
        <f t="shared" si="11"/>
        <v>6.6666666666666671E-3</v>
      </c>
      <c r="F95" s="17">
        <f t="shared" si="12"/>
        <v>8.1792318634423891E-3</v>
      </c>
      <c r="G95" s="17">
        <f t="shared" si="14"/>
        <v>9.5238095238095233E-2</v>
      </c>
      <c r="H95" s="17">
        <f t="shared" si="13"/>
        <v>6.3492063492063492E-4</v>
      </c>
    </row>
    <row r="96" spans="1:8" x14ac:dyDescent="0.2">
      <c r="A96" s="14"/>
      <c r="B96" s="15" t="s">
        <v>84</v>
      </c>
      <c r="C96" s="16">
        <v>12</v>
      </c>
      <c r="D96" s="16">
        <v>5</v>
      </c>
      <c r="E96" s="17">
        <f t="shared" si="11"/>
        <v>3.8095238095238095E-3</v>
      </c>
      <c r="F96" s="17">
        <f t="shared" si="12"/>
        <v>1.7780938833570413E-3</v>
      </c>
      <c r="G96" s="17">
        <f t="shared" si="14"/>
        <v>-0.58333333333333337</v>
      </c>
      <c r="H96" s="17">
        <f t="shared" si="13"/>
        <v>-2.2222222222222222E-3</v>
      </c>
    </row>
    <row r="97" spans="1:8" x14ac:dyDescent="0.2">
      <c r="A97" s="14"/>
      <c r="B97" s="15" t="s">
        <v>85</v>
      </c>
      <c r="C97" s="16">
        <v>27</v>
      </c>
      <c r="D97" s="16">
        <v>13</v>
      </c>
      <c r="E97" s="17">
        <f t="shared" si="11"/>
        <v>8.5714285714285719E-3</v>
      </c>
      <c r="F97" s="17">
        <f t="shared" si="12"/>
        <v>4.6230440967283074E-3</v>
      </c>
      <c r="G97" s="17">
        <f t="shared" si="14"/>
        <v>-0.51851851851851849</v>
      </c>
      <c r="H97" s="17">
        <f t="shared" si="13"/>
        <v>-4.4444444444444444E-3</v>
      </c>
    </row>
    <row r="98" spans="1:8" x14ac:dyDescent="0.2">
      <c r="A98" s="14"/>
      <c r="B98" s="15" t="s">
        <v>86</v>
      </c>
      <c r="C98" s="16">
        <v>9</v>
      </c>
      <c r="D98" s="16">
        <v>7</v>
      </c>
      <c r="E98" s="17">
        <f t="shared" si="11"/>
        <v>2.8571428571428571E-3</v>
      </c>
      <c r="F98" s="17">
        <f t="shared" si="12"/>
        <v>2.4893314366998577E-3</v>
      </c>
      <c r="G98" s="17">
        <f t="shared" si="14"/>
        <v>-0.22222222222222221</v>
      </c>
      <c r="H98" s="17">
        <f t="shared" si="13"/>
        <v>-6.3492063492063492E-4</v>
      </c>
    </row>
    <row r="99" spans="1:8" x14ac:dyDescent="0.2">
      <c r="A99" s="14"/>
      <c r="B99" s="15" t="s">
        <v>87</v>
      </c>
      <c r="C99" s="16">
        <v>6</v>
      </c>
      <c r="D99" s="16">
        <v>3</v>
      </c>
      <c r="E99" s="17">
        <f t="shared" si="11"/>
        <v>1.9047619047619048E-3</v>
      </c>
      <c r="F99" s="17">
        <f t="shared" si="12"/>
        <v>1.0668563300142249E-3</v>
      </c>
      <c r="G99" s="17">
        <f t="shared" si="14"/>
        <v>-0.5</v>
      </c>
      <c r="H99" s="17">
        <f t="shared" si="13"/>
        <v>-9.5238095238095238E-4</v>
      </c>
    </row>
    <row r="100" spans="1:8" x14ac:dyDescent="0.2">
      <c r="A100" s="14"/>
      <c r="B100" s="15" t="s">
        <v>88</v>
      </c>
      <c r="C100" s="16">
        <v>2</v>
      </c>
      <c r="D100" s="16">
        <v>1</v>
      </c>
      <c r="E100" s="17">
        <f t="shared" si="11"/>
        <v>6.3492063492063492E-4</v>
      </c>
      <c r="F100" s="17">
        <f t="shared" si="12"/>
        <v>3.5561877667140827E-4</v>
      </c>
      <c r="G100" s="17">
        <f t="shared" si="14"/>
        <v>-0.5</v>
      </c>
      <c r="H100" s="17">
        <f t="shared" si="13"/>
        <v>-3.1746031746031746E-4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56</v>
      </c>
      <c r="D102" s="16">
        <v>48</v>
      </c>
      <c r="E102" s="17">
        <f t="shared" si="11"/>
        <v>1.7777777777777778E-2</v>
      </c>
      <c r="F102" s="17">
        <f t="shared" si="12"/>
        <v>1.7069701280227598E-2</v>
      </c>
      <c r="G102" s="17">
        <f t="shared" si="14"/>
        <v>-0.14285714285714285</v>
      </c>
      <c r="H102" s="17">
        <f t="shared" si="13"/>
        <v>-2.5396825396825397E-3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3.1746031746031746E-4</v>
      </c>
      <c r="F104" s="17" t="str">
        <f t="shared" si="12"/>
        <v/>
      </c>
      <c r="G104" s="17">
        <f t="shared" si="14"/>
        <v>-1</v>
      </c>
      <c r="H104" s="17">
        <f t="shared" si="13"/>
        <v>-3.1746031746031746E-4</v>
      </c>
    </row>
    <row r="105" spans="1:8" x14ac:dyDescent="0.2">
      <c r="A105" s="14"/>
      <c r="B105" s="15" t="s">
        <v>93</v>
      </c>
      <c r="C105" s="16">
        <v>2</v>
      </c>
      <c r="D105" s="16">
        <v>11</v>
      </c>
      <c r="E105" s="17">
        <f t="shared" si="11"/>
        <v>6.3492063492063492E-4</v>
      </c>
      <c r="F105" s="17">
        <f t="shared" si="12"/>
        <v>3.9118065433854906E-3</v>
      </c>
      <c r="G105" s="17">
        <f t="shared" si="14"/>
        <v>4.5</v>
      </c>
      <c r="H105" s="17">
        <f t="shared" si="13"/>
        <v>2.8571428571428571E-3</v>
      </c>
    </row>
    <row r="106" spans="1:8" x14ac:dyDescent="0.2">
      <c r="A106" s="14"/>
      <c r="B106" s="15" t="s">
        <v>94</v>
      </c>
      <c r="C106" s="16">
        <v>51</v>
      </c>
      <c r="D106" s="16">
        <v>20</v>
      </c>
      <c r="E106" s="17">
        <f t="shared" si="11"/>
        <v>1.6190476190476189E-2</v>
      </c>
      <c r="F106" s="17">
        <f t="shared" si="12"/>
        <v>7.1123755334281651E-3</v>
      </c>
      <c r="G106" s="17">
        <f t="shared" si="14"/>
        <v>-0.60784313725490191</v>
      </c>
      <c r="H106" s="17">
        <f t="shared" si="13"/>
        <v>-9.84126984126984E-3</v>
      </c>
    </row>
    <row r="107" spans="1:8" x14ac:dyDescent="0.2">
      <c r="A107" s="14"/>
      <c r="B107" s="15" t="s">
        <v>95</v>
      </c>
      <c r="C107" s="16">
        <v>86</v>
      </c>
      <c r="D107" s="16">
        <v>30</v>
      </c>
      <c r="E107" s="17">
        <f t="shared" si="11"/>
        <v>2.7301587301587302E-2</v>
      </c>
      <c r="F107" s="17">
        <f t="shared" si="12"/>
        <v>1.0668563300142247E-2</v>
      </c>
      <c r="G107" s="17">
        <f t="shared" si="14"/>
        <v>-0.65116279069767447</v>
      </c>
      <c r="H107" s="17">
        <f t="shared" si="13"/>
        <v>-1.7777777777777781E-2</v>
      </c>
    </row>
    <row r="108" spans="1:8" x14ac:dyDescent="0.2">
      <c r="A108" s="14"/>
      <c r="B108" s="15" t="s">
        <v>96</v>
      </c>
      <c r="C108" s="16">
        <v>1</v>
      </c>
      <c r="D108" s="16">
        <v>1</v>
      </c>
      <c r="E108" s="17">
        <f t="shared" ref="E108:E139" si="15">+IF(C108=0,"",C108/C$76)</f>
        <v>3.1746031746031746E-4</v>
      </c>
      <c r="F108" s="17">
        <f t="shared" ref="F108:F139" si="16">+IF(D108=0,"",D108/D$76)</f>
        <v>3.5561877667140827E-4</v>
      </c>
      <c r="G108" s="17">
        <f t="shared" si="14"/>
        <v>0</v>
      </c>
      <c r="H108" s="17">
        <f t="shared" ref="H108:H139" si="17">+IF(OR(AND(E108=""),(G108="")),"",E108*G108)</f>
        <v>0</v>
      </c>
    </row>
    <row r="109" spans="1:8" x14ac:dyDescent="0.2">
      <c r="A109" s="14"/>
      <c r="B109" s="15" t="s">
        <v>97</v>
      </c>
      <c r="C109" s="16">
        <v>42</v>
      </c>
      <c r="D109" s="16">
        <v>53</v>
      </c>
      <c r="E109" s="17">
        <f t="shared" si="15"/>
        <v>1.3333333333333334E-2</v>
      </c>
      <c r="F109" s="17">
        <f t="shared" si="16"/>
        <v>1.8847795163584636E-2</v>
      </c>
      <c r="G109" s="17">
        <f t="shared" ref="G109:G140" si="18">+IF(AND(C109=0,D109=0)," ",IF(C109=0,1,IF(D109=0,-1,(D109-C109)/C109)))</f>
        <v>0.26190476190476192</v>
      </c>
      <c r="H109" s="17">
        <f t="shared" si="17"/>
        <v>3.4920634920634925E-3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3.5561877667140827E-4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7.1123755334281653E-4</v>
      </c>
      <c r="G111" s="17">
        <f t="shared" si="18"/>
        <v>1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2</v>
      </c>
      <c r="D112" s="16">
        <v>3</v>
      </c>
      <c r="E112" s="17">
        <f t="shared" si="15"/>
        <v>6.3492063492063492E-4</v>
      </c>
      <c r="F112" s="17">
        <f t="shared" si="16"/>
        <v>1.0668563300142249E-3</v>
      </c>
      <c r="G112" s="17">
        <f t="shared" si="18"/>
        <v>0.5</v>
      </c>
      <c r="H112" s="17">
        <f t="shared" si="17"/>
        <v>3.1746031746031746E-4</v>
      </c>
    </row>
    <row r="113" spans="1:8" x14ac:dyDescent="0.2">
      <c r="A113" s="14"/>
      <c r="B113" s="15" t="s">
        <v>101</v>
      </c>
      <c r="C113" s="16">
        <v>4</v>
      </c>
      <c r="D113" s="16">
        <v>4</v>
      </c>
      <c r="E113" s="17">
        <f t="shared" si="15"/>
        <v>1.2698412698412698E-3</v>
      </c>
      <c r="F113" s="17">
        <f t="shared" si="16"/>
        <v>1.4224751066856331E-3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328</v>
      </c>
      <c r="D114" s="16">
        <v>362</v>
      </c>
      <c r="E114" s="17">
        <f t="shared" si="15"/>
        <v>0.10412698412698412</v>
      </c>
      <c r="F114" s="17">
        <f t="shared" si="16"/>
        <v>0.1287339971550498</v>
      </c>
      <c r="G114" s="17">
        <f t="shared" si="18"/>
        <v>0.10365853658536585</v>
      </c>
      <c r="H114" s="17">
        <f t="shared" si="17"/>
        <v>1.0793650793650793E-2</v>
      </c>
    </row>
    <row r="115" spans="1:8" ht="25.5" x14ac:dyDescent="0.2">
      <c r="A115" s="14"/>
      <c r="B115" s="15" t="s">
        <v>103</v>
      </c>
      <c r="C115" s="16">
        <v>23</v>
      </c>
      <c r="D115" s="16">
        <v>59</v>
      </c>
      <c r="E115" s="17">
        <f t="shared" si="15"/>
        <v>7.301587301587302E-3</v>
      </c>
      <c r="F115" s="17">
        <f t="shared" si="16"/>
        <v>2.0981507823613087E-2</v>
      </c>
      <c r="G115" s="17">
        <f t="shared" si="18"/>
        <v>1.5652173913043479</v>
      </c>
      <c r="H115" s="17">
        <f t="shared" si="17"/>
        <v>1.142857142857143E-2</v>
      </c>
    </row>
    <row r="116" spans="1:8" ht="25.5" x14ac:dyDescent="0.2">
      <c r="A116" s="14"/>
      <c r="B116" s="15" t="s">
        <v>104</v>
      </c>
      <c r="C116" s="16">
        <v>31</v>
      </c>
      <c r="D116" s="16">
        <v>153</v>
      </c>
      <c r="E116" s="17">
        <f t="shared" si="15"/>
        <v>9.8412698412698417E-3</v>
      </c>
      <c r="F116" s="17">
        <f t="shared" si="16"/>
        <v>5.440967283072546E-2</v>
      </c>
      <c r="G116" s="17">
        <f t="shared" si="18"/>
        <v>3.935483870967742</v>
      </c>
      <c r="H116" s="17">
        <f t="shared" si="17"/>
        <v>3.8730158730158733E-2</v>
      </c>
    </row>
    <row r="117" spans="1:8" x14ac:dyDescent="0.2">
      <c r="A117" s="14"/>
      <c r="B117" s="15" t="s">
        <v>105</v>
      </c>
      <c r="C117" s="16">
        <v>12</v>
      </c>
      <c r="D117" s="16">
        <v>3</v>
      </c>
      <c r="E117" s="17">
        <f t="shared" si="15"/>
        <v>3.8095238095238095E-3</v>
      </c>
      <c r="F117" s="17">
        <f t="shared" si="16"/>
        <v>1.0668563300142249E-3</v>
      </c>
      <c r="G117" s="17">
        <f t="shared" si="18"/>
        <v>-0.75</v>
      </c>
      <c r="H117" s="17">
        <f t="shared" si="17"/>
        <v>-2.8571428571428571E-3</v>
      </c>
    </row>
    <row r="118" spans="1:8" x14ac:dyDescent="0.2">
      <c r="A118" s="14"/>
      <c r="B118" s="15" t="s">
        <v>106</v>
      </c>
      <c r="C118" s="16">
        <v>23</v>
      </c>
      <c r="D118" s="16">
        <v>16</v>
      </c>
      <c r="E118" s="17">
        <f t="shared" si="15"/>
        <v>7.301587301587302E-3</v>
      </c>
      <c r="F118" s="17">
        <f t="shared" si="16"/>
        <v>5.6899004267425323E-3</v>
      </c>
      <c r="G118" s="17">
        <f t="shared" si="18"/>
        <v>-0.30434782608695654</v>
      </c>
      <c r="H118" s="17">
        <f t="shared" si="17"/>
        <v>-2.2222222222222227E-3</v>
      </c>
    </row>
    <row r="119" spans="1:8" x14ac:dyDescent="0.2">
      <c r="A119" s="14"/>
      <c r="B119" s="15" t="s">
        <v>107</v>
      </c>
      <c r="C119" s="16">
        <v>22</v>
      </c>
      <c r="D119" s="16">
        <v>15</v>
      </c>
      <c r="E119" s="17">
        <f t="shared" si="15"/>
        <v>6.9841269841269841E-3</v>
      </c>
      <c r="F119" s="17">
        <f t="shared" si="16"/>
        <v>5.3342816500711234E-3</v>
      </c>
      <c r="G119" s="17">
        <f t="shared" si="18"/>
        <v>-0.31818181818181818</v>
      </c>
      <c r="H119" s="17">
        <f t="shared" si="17"/>
        <v>-2.2222222222222222E-3</v>
      </c>
    </row>
    <row r="120" spans="1:8" x14ac:dyDescent="0.2">
      <c r="A120" s="14"/>
      <c r="B120" s="15" t="s">
        <v>108</v>
      </c>
      <c r="C120" s="16">
        <v>27</v>
      </c>
      <c r="D120" s="16">
        <v>15</v>
      </c>
      <c r="E120" s="17">
        <f t="shared" si="15"/>
        <v>8.5714285714285719E-3</v>
      </c>
      <c r="F120" s="17">
        <f t="shared" si="16"/>
        <v>5.3342816500711234E-3</v>
      </c>
      <c r="G120" s="17">
        <f t="shared" si="18"/>
        <v>-0.44444444444444442</v>
      </c>
      <c r="H120" s="17">
        <f t="shared" si="17"/>
        <v>-3.8095238095238095E-3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12</v>
      </c>
      <c r="E123" s="17">
        <f t="shared" si="15"/>
        <v>6.3492063492063492E-4</v>
      </c>
      <c r="F123" s="17">
        <f t="shared" si="16"/>
        <v>4.2674253200568994E-3</v>
      </c>
      <c r="G123" s="17">
        <f t="shared" si="18"/>
        <v>5</v>
      </c>
      <c r="H123" s="17">
        <f t="shared" si="17"/>
        <v>3.1746031746031746E-3</v>
      </c>
    </row>
    <row r="124" spans="1:8" x14ac:dyDescent="0.2">
      <c r="A124" s="14"/>
      <c r="B124" s="15" t="s">
        <v>112</v>
      </c>
      <c r="C124" s="16">
        <v>4</v>
      </c>
      <c r="D124" s="16">
        <v>3</v>
      </c>
      <c r="E124" s="17">
        <f t="shared" si="15"/>
        <v>1.2698412698412698E-3</v>
      </c>
      <c r="F124" s="17">
        <f t="shared" si="16"/>
        <v>1.0668563300142249E-3</v>
      </c>
      <c r="G124" s="17">
        <f t="shared" si="18"/>
        <v>-0.25</v>
      </c>
      <c r="H124" s="17">
        <f t="shared" si="17"/>
        <v>-3.1746031746031746E-4</v>
      </c>
    </row>
    <row r="125" spans="1:8" x14ac:dyDescent="0.2">
      <c r="A125" s="14"/>
      <c r="B125" s="15" t="s">
        <v>113</v>
      </c>
      <c r="C125" s="16">
        <v>7</v>
      </c>
      <c r="D125" s="16">
        <v>3</v>
      </c>
      <c r="E125" s="17">
        <f t="shared" si="15"/>
        <v>2.2222222222222222E-3</v>
      </c>
      <c r="F125" s="17">
        <f t="shared" si="16"/>
        <v>1.0668563300142249E-3</v>
      </c>
      <c r="G125" s="17">
        <f t="shared" si="18"/>
        <v>-0.5714285714285714</v>
      </c>
      <c r="H125" s="17">
        <f t="shared" si="17"/>
        <v>-1.2698412698412698E-3</v>
      </c>
    </row>
    <row r="126" spans="1:8" x14ac:dyDescent="0.2">
      <c r="A126" s="14"/>
      <c r="B126" s="15" t="s">
        <v>114</v>
      </c>
      <c r="C126" s="16">
        <v>6</v>
      </c>
      <c r="D126" s="16">
        <v>9</v>
      </c>
      <c r="E126" s="17">
        <f t="shared" si="15"/>
        <v>1.9047619047619048E-3</v>
      </c>
      <c r="F126" s="17">
        <f t="shared" si="16"/>
        <v>3.2005689900426741E-3</v>
      </c>
      <c r="G126" s="17">
        <f t="shared" si="18"/>
        <v>0.5</v>
      </c>
      <c r="H126" s="17">
        <f t="shared" si="17"/>
        <v>9.5238095238095238E-4</v>
      </c>
    </row>
    <row r="127" spans="1:8" x14ac:dyDescent="0.2">
      <c r="A127" s="14"/>
      <c r="B127" s="15" t="s">
        <v>115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3.5561877667140827E-4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50</v>
      </c>
      <c r="D128" s="16">
        <v>33</v>
      </c>
      <c r="E128" s="17">
        <f t="shared" si="15"/>
        <v>1.5873015873015872E-2</v>
      </c>
      <c r="F128" s="17">
        <f t="shared" si="16"/>
        <v>1.1735419630156473E-2</v>
      </c>
      <c r="G128" s="17">
        <f t="shared" si="18"/>
        <v>-0.34</v>
      </c>
      <c r="H128" s="17">
        <f t="shared" si="17"/>
        <v>-5.3968253968253973E-3</v>
      </c>
    </row>
    <row r="129" spans="1:8" x14ac:dyDescent="0.2">
      <c r="A129" s="14" t="s">
        <v>59</v>
      </c>
      <c r="B129" s="15" t="s">
        <v>117</v>
      </c>
      <c r="C129" s="16">
        <v>1</v>
      </c>
      <c r="D129" s="16">
        <v>2</v>
      </c>
      <c r="E129" s="17">
        <f t="shared" si="15"/>
        <v>3.1746031746031746E-4</v>
      </c>
      <c r="F129" s="17">
        <f t="shared" si="16"/>
        <v>7.1123755334281653E-4</v>
      </c>
      <c r="G129" s="17">
        <f t="shared" si="18"/>
        <v>1</v>
      </c>
      <c r="H129" s="17">
        <f t="shared" si="17"/>
        <v>3.1746031746031746E-4</v>
      </c>
    </row>
    <row r="130" spans="1:8" x14ac:dyDescent="0.2">
      <c r="A130" s="14"/>
      <c r="B130" s="15" t="s">
        <v>118</v>
      </c>
      <c r="C130" s="16">
        <v>166</v>
      </c>
      <c r="D130" s="16">
        <v>152</v>
      </c>
      <c r="E130" s="17">
        <f t="shared" si="15"/>
        <v>5.2698412698412696E-2</v>
      </c>
      <c r="F130" s="17">
        <f t="shared" si="16"/>
        <v>5.4054054054054057E-2</v>
      </c>
      <c r="G130" s="17">
        <f t="shared" si="18"/>
        <v>-8.4337349397590355E-2</v>
      </c>
      <c r="H130" s="17">
        <f t="shared" si="17"/>
        <v>-4.4444444444444436E-3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147</v>
      </c>
      <c r="D132" s="16">
        <v>101</v>
      </c>
      <c r="E132" s="17">
        <f t="shared" si="15"/>
        <v>4.6666666666666669E-2</v>
      </c>
      <c r="F132" s="17">
        <f t="shared" si="16"/>
        <v>3.591749644381223E-2</v>
      </c>
      <c r="G132" s="17">
        <f t="shared" si="18"/>
        <v>-0.31292517006802723</v>
      </c>
      <c r="H132" s="17">
        <f t="shared" si="17"/>
        <v>-1.4603174603174604E-2</v>
      </c>
    </row>
    <row r="133" spans="1:8" x14ac:dyDescent="0.2">
      <c r="A133" s="14"/>
      <c r="B133" s="15" t="s">
        <v>121</v>
      </c>
      <c r="C133" s="16">
        <v>74</v>
      </c>
      <c r="D133" s="16">
        <v>48</v>
      </c>
      <c r="E133" s="17">
        <f t="shared" si="15"/>
        <v>2.3492063492063491E-2</v>
      </c>
      <c r="F133" s="17">
        <f t="shared" si="16"/>
        <v>1.7069701280227598E-2</v>
      </c>
      <c r="G133" s="17">
        <f t="shared" si="18"/>
        <v>-0.35135135135135137</v>
      </c>
      <c r="H133" s="17">
        <f t="shared" si="17"/>
        <v>-8.2539682539682548E-3</v>
      </c>
    </row>
    <row r="134" spans="1:8" x14ac:dyDescent="0.2">
      <c r="A134" s="14"/>
      <c r="B134" s="15" t="s">
        <v>122</v>
      </c>
      <c r="C134" s="16">
        <v>1</v>
      </c>
      <c r="D134" s="16">
        <v>6</v>
      </c>
      <c r="E134" s="17">
        <f t="shared" si="15"/>
        <v>3.1746031746031746E-4</v>
      </c>
      <c r="F134" s="17">
        <f t="shared" si="16"/>
        <v>2.1337126600284497E-3</v>
      </c>
      <c r="G134" s="17">
        <f t="shared" si="18"/>
        <v>5</v>
      </c>
      <c r="H134" s="17">
        <f t="shared" si="17"/>
        <v>1.5873015873015873E-3</v>
      </c>
    </row>
    <row r="135" spans="1:8" ht="25.5" x14ac:dyDescent="0.2">
      <c r="A135" s="14"/>
      <c r="B135" s="15" t="s">
        <v>123</v>
      </c>
      <c r="C135" s="16">
        <v>162</v>
      </c>
      <c r="D135" s="16">
        <v>109</v>
      </c>
      <c r="E135" s="17">
        <f t="shared" si="15"/>
        <v>5.1428571428571428E-2</v>
      </c>
      <c r="F135" s="17">
        <f t="shared" si="16"/>
        <v>3.8762446657183501E-2</v>
      </c>
      <c r="G135" s="17">
        <f t="shared" si="18"/>
        <v>-0.3271604938271605</v>
      </c>
      <c r="H135" s="17">
        <f t="shared" si="17"/>
        <v>-1.6825396825396827E-2</v>
      </c>
    </row>
    <row r="136" spans="1:8" ht="25.5" x14ac:dyDescent="0.2">
      <c r="A136" s="14"/>
      <c r="B136" s="15" t="s">
        <v>124</v>
      </c>
      <c r="C136" s="16">
        <v>43</v>
      </c>
      <c r="D136" s="16">
        <v>70</v>
      </c>
      <c r="E136" s="17">
        <f t="shared" si="15"/>
        <v>1.3650793650793651E-2</v>
      </c>
      <c r="F136" s="17">
        <f t="shared" si="16"/>
        <v>2.4893314366998577E-2</v>
      </c>
      <c r="G136" s="17">
        <f t="shared" si="18"/>
        <v>0.62790697674418605</v>
      </c>
      <c r="H136" s="17">
        <f t="shared" si="17"/>
        <v>8.5714285714285719E-3</v>
      </c>
    </row>
    <row r="137" spans="1:8" x14ac:dyDescent="0.2">
      <c r="A137" s="14"/>
      <c r="B137" s="15" t="s">
        <v>125</v>
      </c>
      <c r="C137" s="16">
        <v>53</v>
      </c>
      <c r="D137" s="16">
        <v>61</v>
      </c>
      <c r="E137" s="17">
        <f t="shared" si="15"/>
        <v>1.6825396825396827E-2</v>
      </c>
      <c r="F137" s="17">
        <f t="shared" si="16"/>
        <v>2.1692745376955903E-2</v>
      </c>
      <c r="G137" s="17">
        <f t="shared" si="18"/>
        <v>0.15094339622641509</v>
      </c>
      <c r="H137" s="17">
        <f t="shared" si="17"/>
        <v>2.5396825396825397E-3</v>
      </c>
    </row>
    <row r="138" spans="1:8" x14ac:dyDescent="0.2">
      <c r="A138" s="14"/>
      <c r="B138" s="15" t="s">
        <v>126</v>
      </c>
      <c r="C138" s="16">
        <v>24</v>
      </c>
      <c r="D138" s="16">
        <v>14</v>
      </c>
      <c r="E138" s="17">
        <f t="shared" si="15"/>
        <v>7.619047619047619E-3</v>
      </c>
      <c r="F138" s="17">
        <f t="shared" si="16"/>
        <v>4.9786628733997154E-3</v>
      </c>
      <c r="G138" s="17">
        <f t="shared" si="18"/>
        <v>-0.41666666666666669</v>
      </c>
      <c r="H138" s="17">
        <f t="shared" si="17"/>
        <v>-3.1746031746031746E-3</v>
      </c>
    </row>
    <row r="139" spans="1:8" x14ac:dyDescent="0.2">
      <c r="A139" s="14"/>
      <c r="B139" s="15" t="s">
        <v>127</v>
      </c>
      <c r="C139" s="16">
        <v>4</v>
      </c>
      <c r="D139" s="16">
        <v>14</v>
      </c>
      <c r="E139" s="17">
        <f t="shared" si="15"/>
        <v>1.2698412698412698E-3</v>
      </c>
      <c r="F139" s="17">
        <f t="shared" si="16"/>
        <v>4.9786628733997154E-3</v>
      </c>
      <c r="G139" s="17">
        <f t="shared" si="18"/>
        <v>2.5</v>
      </c>
      <c r="H139" s="17">
        <f t="shared" si="17"/>
        <v>3.1746031746031746E-3</v>
      </c>
    </row>
    <row r="140" spans="1:8" x14ac:dyDescent="0.2">
      <c r="A140" s="14"/>
      <c r="B140" s="15" t="s">
        <v>128</v>
      </c>
      <c r="C140" s="16">
        <v>12</v>
      </c>
      <c r="D140" s="16">
        <v>2</v>
      </c>
      <c r="E140" s="17">
        <f t="shared" ref="E140:E171" si="19">+IF(C140=0,"",C140/C$76)</f>
        <v>3.8095238095238095E-3</v>
      </c>
      <c r="F140" s="17">
        <f t="shared" ref="F140:F171" si="20">+IF(D140=0,"",D140/D$76)</f>
        <v>7.1123755334281653E-4</v>
      </c>
      <c r="G140" s="17">
        <f t="shared" si="18"/>
        <v>-0.83333333333333337</v>
      </c>
      <c r="H140" s="17">
        <f t="shared" ref="H140:H171" si="21">+IF(OR(AND(E140=""),(G140="")),"",E140*G140)</f>
        <v>-3.1746031746031746E-3</v>
      </c>
    </row>
    <row r="141" spans="1:8" x14ac:dyDescent="0.2">
      <c r="A141" s="14"/>
      <c r="B141" s="15" t="s">
        <v>129</v>
      </c>
      <c r="C141" s="16">
        <v>6</v>
      </c>
      <c r="D141" s="16">
        <v>5</v>
      </c>
      <c r="E141" s="17">
        <f t="shared" si="19"/>
        <v>1.9047619047619048E-3</v>
      </c>
      <c r="F141" s="17">
        <f t="shared" si="20"/>
        <v>1.7780938833570413E-3</v>
      </c>
      <c r="G141" s="17">
        <f t="shared" ref="G141:G171" si="22">+IF(AND(C141=0,D141=0)," ",IF(C141=0,1,IF(D141=0,-1,(D141-C141)/C141)))</f>
        <v>-0.16666666666666666</v>
      </c>
      <c r="H141" s="17">
        <f t="shared" si="21"/>
        <v>-3.1746031746031746E-4</v>
      </c>
    </row>
    <row r="142" spans="1:8" x14ac:dyDescent="0.2">
      <c r="A142" s="14"/>
      <c r="B142" s="15" t="s">
        <v>130</v>
      </c>
      <c r="C142" s="16">
        <v>0</v>
      </c>
      <c r="D142" s="16">
        <v>2</v>
      </c>
      <c r="E142" s="17" t="str">
        <f t="shared" si="19"/>
        <v/>
      </c>
      <c r="F142" s="17">
        <f t="shared" si="20"/>
        <v>7.1123755334281653E-4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9</v>
      </c>
      <c r="D143" s="16">
        <v>7</v>
      </c>
      <c r="E143" s="17">
        <f t="shared" si="19"/>
        <v>2.8571428571428571E-3</v>
      </c>
      <c r="F143" s="17">
        <f t="shared" si="20"/>
        <v>2.4893314366998577E-3</v>
      </c>
      <c r="G143" s="17">
        <f t="shared" si="22"/>
        <v>-0.22222222222222221</v>
      </c>
      <c r="H143" s="17">
        <f t="shared" si="21"/>
        <v>-6.3492063492063492E-4</v>
      </c>
    </row>
    <row r="144" spans="1:8" x14ac:dyDescent="0.2">
      <c r="A144" s="14"/>
      <c r="B144" s="15" t="s">
        <v>132</v>
      </c>
      <c r="C144" s="16">
        <v>13</v>
      </c>
      <c r="D144" s="16">
        <v>15</v>
      </c>
      <c r="E144" s="17">
        <f t="shared" si="19"/>
        <v>4.1269841269841274E-3</v>
      </c>
      <c r="F144" s="17">
        <f t="shared" si="20"/>
        <v>5.3342816500711234E-3</v>
      </c>
      <c r="G144" s="17">
        <f t="shared" si="22"/>
        <v>0.15384615384615385</v>
      </c>
      <c r="H144" s="17">
        <f t="shared" si="21"/>
        <v>6.3492063492063503E-4</v>
      </c>
    </row>
    <row r="145" spans="1:8" ht="25.5" x14ac:dyDescent="0.2">
      <c r="A145" s="14"/>
      <c r="B145" s="15" t="s">
        <v>133</v>
      </c>
      <c r="C145" s="16">
        <v>16</v>
      </c>
      <c r="D145" s="16">
        <v>25</v>
      </c>
      <c r="E145" s="17">
        <f t="shared" si="19"/>
        <v>5.0793650793650794E-3</v>
      </c>
      <c r="F145" s="17">
        <f t="shared" si="20"/>
        <v>8.8904694167852068E-3</v>
      </c>
      <c r="G145" s="17">
        <f t="shared" si="22"/>
        <v>0.5625</v>
      </c>
      <c r="H145" s="17">
        <f t="shared" si="21"/>
        <v>2.8571428571428571E-3</v>
      </c>
    </row>
    <row r="146" spans="1:8" ht="25.5" x14ac:dyDescent="0.2">
      <c r="A146" s="14"/>
      <c r="B146" s="15" t="s">
        <v>134</v>
      </c>
      <c r="C146" s="16">
        <v>10</v>
      </c>
      <c r="D146" s="16">
        <v>14</v>
      </c>
      <c r="E146" s="17">
        <f t="shared" si="19"/>
        <v>3.1746031746031746E-3</v>
      </c>
      <c r="F146" s="17">
        <f t="shared" si="20"/>
        <v>4.9786628733997154E-3</v>
      </c>
      <c r="G146" s="17">
        <f t="shared" si="22"/>
        <v>0.4</v>
      </c>
      <c r="H146" s="17">
        <f t="shared" si="21"/>
        <v>1.2698412698412698E-3</v>
      </c>
    </row>
    <row r="147" spans="1:8" ht="25.5" x14ac:dyDescent="0.2">
      <c r="A147" s="14"/>
      <c r="B147" s="15" t="s">
        <v>135</v>
      </c>
      <c r="C147" s="16">
        <v>12</v>
      </c>
      <c r="D147" s="16">
        <v>8</v>
      </c>
      <c r="E147" s="17">
        <f t="shared" si="19"/>
        <v>3.8095238095238095E-3</v>
      </c>
      <c r="F147" s="17">
        <f t="shared" si="20"/>
        <v>2.8449502133712661E-3</v>
      </c>
      <c r="G147" s="17">
        <f t="shared" si="22"/>
        <v>-0.33333333333333331</v>
      </c>
      <c r="H147" s="17">
        <f t="shared" si="21"/>
        <v>-1.2698412698412698E-3</v>
      </c>
    </row>
    <row r="148" spans="1:8" ht="25.5" x14ac:dyDescent="0.2">
      <c r="A148" s="14"/>
      <c r="B148" s="15" t="s">
        <v>136</v>
      </c>
      <c r="C148" s="16">
        <v>11</v>
      </c>
      <c r="D148" s="16">
        <v>14</v>
      </c>
      <c r="E148" s="17">
        <f t="shared" si="19"/>
        <v>3.4920634920634921E-3</v>
      </c>
      <c r="F148" s="17">
        <f t="shared" si="20"/>
        <v>4.9786628733997154E-3</v>
      </c>
      <c r="G148" s="17">
        <f t="shared" si="22"/>
        <v>0.27272727272727271</v>
      </c>
      <c r="H148" s="17">
        <f t="shared" si="21"/>
        <v>9.5238095238095227E-4</v>
      </c>
    </row>
    <row r="149" spans="1:8" ht="25.5" x14ac:dyDescent="0.2">
      <c r="A149" s="14"/>
      <c r="B149" s="15" t="s">
        <v>137</v>
      </c>
      <c r="C149" s="16">
        <v>9</v>
      </c>
      <c r="D149" s="16">
        <v>1</v>
      </c>
      <c r="E149" s="17">
        <f t="shared" si="19"/>
        <v>2.8571428571428571E-3</v>
      </c>
      <c r="F149" s="17">
        <f t="shared" si="20"/>
        <v>3.5561877667140827E-4</v>
      </c>
      <c r="G149" s="17">
        <f t="shared" si="22"/>
        <v>-0.88888888888888884</v>
      </c>
      <c r="H149" s="17">
        <f t="shared" si="21"/>
        <v>-2.5396825396825397E-3</v>
      </c>
    </row>
    <row r="150" spans="1:8" x14ac:dyDescent="0.2">
      <c r="A150" s="14"/>
      <c r="B150" s="15" t="s">
        <v>138</v>
      </c>
      <c r="C150" s="16">
        <v>4</v>
      </c>
      <c r="D150" s="16">
        <v>0</v>
      </c>
      <c r="E150" s="17">
        <f t="shared" si="19"/>
        <v>1.2698412698412698E-3</v>
      </c>
      <c r="F150" s="17" t="str">
        <f t="shared" si="20"/>
        <v/>
      </c>
      <c r="G150" s="17">
        <f t="shared" si="22"/>
        <v>-1</v>
      </c>
      <c r="H150" s="17">
        <f t="shared" si="21"/>
        <v>-1.2698412698412698E-3</v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3.5561877667140827E-4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2</v>
      </c>
      <c r="E152" s="17">
        <f t="shared" si="19"/>
        <v>6.3492063492063492E-4</v>
      </c>
      <c r="F152" s="17">
        <f t="shared" si="20"/>
        <v>7.1123755334281653E-4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3.1746031746031746E-4</v>
      </c>
      <c r="F153" s="17" t="str">
        <f t="shared" si="20"/>
        <v/>
      </c>
      <c r="G153" s="17">
        <f t="shared" si="22"/>
        <v>-1</v>
      </c>
      <c r="H153" s="17">
        <f t="shared" si="21"/>
        <v>-3.1746031746031746E-4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3</v>
      </c>
      <c r="E155" s="17" t="str">
        <f t="shared" si="19"/>
        <v/>
      </c>
      <c r="F155" s="17">
        <f t="shared" si="20"/>
        <v>1.0668563300142249E-3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2</v>
      </c>
      <c r="E156" s="17">
        <f t="shared" si="19"/>
        <v>6.3492063492063492E-4</v>
      </c>
      <c r="F156" s="17">
        <f t="shared" si="20"/>
        <v>7.1123755334281653E-4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41</v>
      </c>
      <c r="D157" s="16">
        <v>34</v>
      </c>
      <c r="E157" s="17">
        <f t="shared" si="19"/>
        <v>1.3015873015873015E-2</v>
      </c>
      <c r="F157" s="17">
        <f t="shared" si="20"/>
        <v>1.2091038406827881E-2</v>
      </c>
      <c r="G157" s="17">
        <f t="shared" si="22"/>
        <v>-0.17073170731707318</v>
      </c>
      <c r="H157" s="17">
        <f t="shared" si="21"/>
        <v>-2.2222222222222222E-3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6.3492063492063492E-4</v>
      </c>
      <c r="F158" s="17" t="str">
        <f t="shared" si="20"/>
        <v/>
      </c>
      <c r="G158" s="17">
        <f t="shared" si="22"/>
        <v>-1</v>
      </c>
      <c r="H158" s="17">
        <f t="shared" si="21"/>
        <v>-6.3492063492063492E-4</v>
      </c>
    </row>
    <row r="159" spans="1:8" ht="25.5" x14ac:dyDescent="0.2">
      <c r="A159" s="14"/>
      <c r="B159" s="15" t="s">
        <v>147</v>
      </c>
      <c r="C159" s="16">
        <v>7</v>
      </c>
      <c r="D159" s="16">
        <v>8</v>
      </c>
      <c r="E159" s="17">
        <f t="shared" si="19"/>
        <v>2.2222222222222222E-3</v>
      </c>
      <c r="F159" s="17">
        <f t="shared" si="20"/>
        <v>2.8449502133712661E-3</v>
      </c>
      <c r="G159" s="17">
        <f t="shared" si="22"/>
        <v>0.14285714285714285</v>
      </c>
      <c r="H159" s="17">
        <f t="shared" si="21"/>
        <v>3.1746031746031746E-4</v>
      </c>
    </row>
    <row r="160" spans="1:8" x14ac:dyDescent="0.2">
      <c r="A160" s="14"/>
      <c r="B160" s="15" t="s">
        <v>148</v>
      </c>
      <c r="C160" s="16">
        <v>2</v>
      </c>
      <c r="D160" s="16">
        <v>3</v>
      </c>
      <c r="E160" s="17">
        <f t="shared" si="19"/>
        <v>6.3492063492063492E-4</v>
      </c>
      <c r="F160" s="17">
        <f t="shared" si="20"/>
        <v>1.0668563300142249E-3</v>
      </c>
      <c r="G160" s="17">
        <f t="shared" si="22"/>
        <v>0.5</v>
      </c>
      <c r="H160" s="17">
        <f t="shared" si="21"/>
        <v>3.1746031746031746E-4</v>
      </c>
    </row>
    <row r="161" spans="1:8" ht="25.5" x14ac:dyDescent="0.2">
      <c r="A161" s="14"/>
      <c r="B161" s="15" t="s">
        <v>149</v>
      </c>
      <c r="C161" s="16">
        <v>1</v>
      </c>
      <c r="D161" s="16">
        <v>4</v>
      </c>
      <c r="E161" s="17">
        <f t="shared" si="19"/>
        <v>3.1746031746031746E-4</v>
      </c>
      <c r="F161" s="17">
        <f t="shared" si="20"/>
        <v>1.4224751066856331E-3</v>
      </c>
      <c r="G161" s="17">
        <f t="shared" si="22"/>
        <v>3</v>
      </c>
      <c r="H161" s="17">
        <f t="shared" si="21"/>
        <v>9.5238095238095238E-4</v>
      </c>
    </row>
    <row r="162" spans="1:8" x14ac:dyDescent="0.2">
      <c r="A162" s="14"/>
      <c r="B162" s="15" t="s">
        <v>150</v>
      </c>
      <c r="C162" s="16">
        <v>10</v>
      </c>
      <c r="D162" s="16">
        <v>6</v>
      </c>
      <c r="E162" s="17">
        <f t="shared" si="19"/>
        <v>3.1746031746031746E-3</v>
      </c>
      <c r="F162" s="17">
        <f t="shared" si="20"/>
        <v>2.1337126600284497E-3</v>
      </c>
      <c r="G162" s="17">
        <f t="shared" si="22"/>
        <v>-0.4</v>
      </c>
      <c r="H162" s="17">
        <f t="shared" si="21"/>
        <v>-1.2698412698412698E-3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3.1746031746031746E-4</v>
      </c>
      <c r="F163" s="17" t="str">
        <f t="shared" si="20"/>
        <v/>
      </c>
      <c r="G163" s="17">
        <f t="shared" si="22"/>
        <v>-1</v>
      </c>
      <c r="H163" s="17">
        <f t="shared" si="21"/>
        <v>-3.1746031746031746E-4</v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3.5561877667140827E-4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1</v>
      </c>
      <c r="E165" s="17">
        <f t="shared" si="19"/>
        <v>3.1746031746031746E-4</v>
      </c>
      <c r="F165" s="17">
        <f t="shared" si="20"/>
        <v>3.5561877667140827E-4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3.1746031746031746E-4</v>
      </c>
      <c r="F166" s="17" t="str">
        <f t="shared" si="20"/>
        <v/>
      </c>
      <c r="G166" s="17">
        <f t="shared" si="22"/>
        <v>-1</v>
      </c>
      <c r="H166" s="17">
        <f t="shared" si="21"/>
        <v>-3.1746031746031746E-4</v>
      </c>
    </row>
    <row r="167" spans="1:8" x14ac:dyDescent="0.2">
      <c r="A167" s="14"/>
      <c r="B167" s="15" t="s">
        <v>155</v>
      </c>
      <c r="C167" s="16">
        <v>0</v>
      </c>
      <c r="D167" s="16">
        <v>7</v>
      </c>
      <c r="E167" s="17" t="str">
        <f t="shared" si="19"/>
        <v/>
      </c>
      <c r="F167" s="17">
        <f t="shared" si="20"/>
        <v>2.4893314366998577E-3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189</v>
      </c>
      <c r="D168" s="16">
        <v>295</v>
      </c>
      <c r="E168" s="17">
        <f t="shared" si="19"/>
        <v>0.06</v>
      </c>
      <c r="F168" s="17">
        <f t="shared" si="20"/>
        <v>0.10490753911806544</v>
      </c>
      <c r="G168" s="17">
        <f t="shared" si="22"/>
        <v>0.56084656084656082</v>
      </c>
      <c r="H168" s="17">
        <f t="shared" si="21"/>
        <v>3.3650793650793646E-2</v>
      </c>
    </row>
    <row r="169" spans="1:8" ht="25.5" x14ac:dyDescent="0.2">
      <c r="A169" s="14"/>
      <c r="B169" s="15" t="s">
        <v>157</v>
      </c>
      <c r="C169" s="16">
        <v>7</v>
      </c>
      <c r="D169" s="16">
        <v>7</v>
      </c>
      <c r="E169" s="17">
        <f t="shared" si="19"/>
        <v>2.2222222222222222E-3</v>
      </c>
      <c r="F169" s="17">
        <f t="shared" si="20"/>
        <v>2.4893314366998577E-3</v>
      </c>
      <c r="G169" s="17">
        <f t="shared" si="22"/>
        <v>0</v>
      </c>
      <c r="H169" s="17">
        <f t="shared" si="21"/>
        <v>0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1</v>
      </c>
      <c r="D171" s="16">
        <v>0</v>
      </c>
      <c r="E171" s="17">
        <f t="shared" si="19"/>
        <v>3.1746031746031746E-4</v>
      </c>
      <c r="F171" s="17" t="str">
        <f t="shared" si="20"/>
        <v/>
      </c>
      <c r="G171" s="17">
        <f t="shared" si="22"/>
        <v>-1</v>
      </c>
      <c r="H171" s="17">
        <f t="shared" si="21"/>
        <v>-3.1746031746031746E-4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5748</v>
      </c>
      <c r="D177" s="20">
        <f>SUM(D178:D350)</f>
        <v>7411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0.2893180236604036</v>
      </c>
      <c r="H177" s="21">
        <f t="shared" ref="H177:H208" si="25">+IF(OR(AND(E177=""),(G177="")),"",E177*G177)</f>
        <v>0.2893180236604036</v>
      </c>
    </row>
    <row r="178" spans="1:8" x14ac:dyDescent="0.2">
      <c r="A178" s="14"/>
      <c r="B178" s="15" t="s">
        <v>160</v>
      </c>
      <c r="C178" s="16">
        <v>16</v>
      </c>
      <c r="D178" s="16">
        <v>10</v>
      </c>
      <c r="E178" s="17">
        <f t="shared" si="23"/>
        <v>2.7835768963117608E-3</v>
      </c>
      <c r="F178" s="17">
        <f t="shared" si="24"/>
        <v>1.349345567399811E-3</v>
      </c>
      <c r="G178" s="17">
        <f t="shared" ref="G178:G209" si="26">+IF(AND(C178=0,D178=0)," ",IF(C178=0,1,IF(D178=0,-1,(D178-C178)/C178)))</f>
        <v>-0.375</v>
      </c>
      <c r="H178" s="17">
        <f t="shared" si="25"/>
        <v>-1.0438413361169103E-3</v>
      </c>
    </row>
    <row r="179" spans="1:8" x14ac:dyDescent="0.2">
      <c r="A179" s="14"/>
      <c r="B179" s="15" t="s">
        <v>161</v>
      </c>
      <c r="C179" s="16">
        <v>4</v>
      </c>
      <c r="D179" s="16">
        <v>5</v>
      </c>
      <c r="E179" s="17">
        <f t="shared" si="23"/>
        <v>6.9589422407794019E-4</v>
      </c>
      <c r="F179" s="17">
        <f t="shared" si="24"/>
        <v>6.746727836999055E-4</v>
      </c>
      <c r="G179" s="17">
        <f t="shared" si="26"/>
        <v>0.25</v>
      </c>
      <c r="H179" s="17">
        <f t="shared" si="25"/>
        <v>1.7397355601948505E-4</v>
      </c>
    </row>
    <row r="180" spans="1:8" ht="38.25" x14ac:dyDescent="0.2">
      <c r="A180" s="14"/>
      <c r="B180" s="15" t="s">
        <v>162</v>
      </c>
      <c r="C180" s="16">
        <v>4</v>
      </c>
      <c r="D180" s="16">
        <v>3</v>
      </c>
      <c r="E180" s="17">
        <f t="shared" si="23"/>
        <v>6.9589422407794019E-4</v>
      </c>
      <c r="F180" s="17">
        <f t="shared" si="24"/>
        <v>4.0480367021994331E-4</v>
      </c>
      <c r="G180" s="17">
        <f t="shared" si="26"/>
        <v>-0.25</v>
      </c>
      <c r="H180" s="17">
        <f t="shared" si="25"/>
        <v>-1.7397355601948505E-4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1.7397355601948505E-4</v>
      </c>
      <c r="F181" s="17" t="str">
        <f t="shared" si="24"/>
        <v/>
      </c>
      <c r="G181" s="17">
        <f t="shared" si="26"/>
        <v>-1</v>
      </c>
      <c r="H181" s="17">
        <f t="shared" si="25"/>
        <v>-1.7397355601948505E-4</v>
      </c>
    </row>
    <row r="182" spans="1:8" ht="25.5" x14ac:dyDescent="0.2">
      <c r="A182" s="14"/>
      <c r="B182" s="15" t="s">
        <v>164</v>
      </c>
      <c r="C182" s="16">
        <v>34</v>
      </c>
      <c r="D182" s="16">
        <v>34</v>
      </c>
      <c r="E182" s="17">
        <f t="shared" si="23"/>
        <v>5.9151009046624911E-3</v>
      </c>
      <c r="F182" s="17">
        <f t="shared" si="24"/>
        <v>4.5877749291593573E-3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688</v>
      </c>
      <c r="D184" s="16">
        <v>1472</v>
      </c>
      <c r="E184" s="17">
        <f t="shared" si="23"/>
        <v>0.11969380654140571</v>
      </c>
      <c r="F184" s="17">
        <f t="shared" si="24"/>
        <v>0.19862366752125218</v>
      </c>
      <c r="G184" s="17">
        <f t="shared" si="26"/>
        <v>1.1395348837209303</v>
      </c>
      <c r="H184" s="17">
        <f t="shared" si="25"/>
        <v>0.13639526791927628</v>
      </c>
    </row>
    <row r="185" spans="1:8" x14ac:dyDescent="0.2">
      <c r="A185" s="14"/>
      <c r="B185" s="15" t="s">
        <v>167</v>
      </c>
      <c r="C185" s="16">
        <v>2</v>
      </c>
      <c r="D185" s="16">
        <v>4</v>
      </c>
      <c r="E185" s="17">
        <f t="shared" si="23"/>
        <v>3.479471120389701E-4</v>
      </c>
      <c r="F185" s="17">
        <f t="shared" si="24"/>
        <v>5.3973822695992449E-4</v>
      </c>
      <c r="G185" s="17">
        <f t="shared" si="26"/>
        <v>1</v>
      </c>
      <c r="H185" s="17">
        <f t="shared" si="25"/>
        <v>3.479471120389701E-4</v>
      </c>
    </row>
    <row r="186" spans="1:8" x14ac:dyDescent="0.2">
      <c r="A186" s="14"/>
      <c r="B186" s="15" t="s">
        <v>168</v>
      </c>
      <c r="C186" s="16">
        <v>17</v>
      </c>
      <c r="D186" s="16">
        <v>23</v>
      </c>
      <c r="E186" s="17">
        <f t="shared" si="23"/>
        <v>2.9575504523312456E-3</v>
      </c>
      <c r="F186" s="17">
        <f t="shared" si="24"/>
        <v>3.1034948050195654E-3</v>
      </c>
      <c r="G186" s="17">
        <f t="shared" si="26"/>
        <v>0.35294117647058826</v>
      </c>
      <c r="H186" s="17">
        <f t="shared" si="25"/>
        <v>1.0438413361169103E-3</v>
      </c>
    </row>
    <row r="187" spans="1:8" x14ac:dyDescent="0.2">
      <c r="A187" s="14"/>
      <c r="B187" s="15" t="s">
        <v>169</v>
      </c>
      <c r="C187" s="16">
        <v>0</v>
      </c>
      <c r="D187" s="16">
        <v>3</v>
      </c>
      <c r="E187" s="17" t="str">
        <f t="shared" si="23"/>
        <v/>
      </c>
      <c r="F187" s="17">
        <f t="shared" si="24"/>
        <v>4.0480367021994331E-4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4</v>
      </c>
      <c r="D188" s="16">
        <v>0</v>
      </c>
      <c r="E188" s="17">
        <f t="shared" si="23"/>
        <v>6.9589422407794019E-4</v>
      </c>
      <c r="F188" s="17" t="str">
        <f t="shared" si="24"/>
        <v/>
      </c>
      <c r="G188" s="17">
        <f t="shared" si="26"/>
        <v>-1</v>
      </c>
      <c r="H188" s="17">
        <f t="shared" si="25"/>
        <v>-6.9589422407794019E-4</v>
      </c>
    </row>
    <row r="189" spans="1:8" ht="25.5" x14ac:dyDescent="0.2">
      <c r="A189" s="14"/>
      <c r="B189" s="15" t="s">
        <v>171</v>
      </c>
      <c r="C189" s="16">
        <v>2</v>
      </c>
      <c r="D189" s="16">
        <v>0</v>
      </c>
      <c r="E189" s="17">
        <f t="shared" si="23"/>
        <v>3.479471120389701E-4</v>
      </c>
      <c r="F189" s="17" t="str">
        <f t="shared" si="24"/>
        <v/>
      </c>
      <c r="G189" s="17">
        <f t="shared" si="26"/>
        <v>-1</v>
      </c>
      <c r="H189" s="17">
        <f t="shared" si="25"/>
        <v>-3.479471120389701E-4</v>
      </c>
    </row>
    <row r="190" spans="1:8" x14ac:dyDescent="0.2">
      <c r="A190" s="14"/>
      <c r="B190" s="15" t="s">
        <v>172</v>
      </c>
      <c r="C190" s="16">
        <v>6</v>
      </c>
      <c r="D190" s="16">
        <v>6</v>
      </c>
      <c r="E190" s="17">
        <f t="shared" si="23"/>
        <v>1.0438413361169101E-3</v>
      </c>
      <c r="F190" s="17">
        <f t="shared" si="24"/>
        <v>8.0960734043988662E-4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173</v>
      </c>
      <c r="C191" s="16">
        <v>34</v>
      </c>
      <c r="D191" s="16">
        <v>52</v>
      </c>
      <c r="E191" s="17">
        <f t="shared" si="23"/>
        <v>5.9151009046624911E-3</v>
      </c>
      <c r="F191" s="17">
        <f t="shared" si="24"/>
        <v>7.0165969504790175E-3</v>
      </c>
      <c r="G191" s="17">
        <f t="shared" si="26"/>
        <v>0.52941176470588236</v>
      </c>
      <c r="H191" s="17">
        <f t="shared" si="25"/>
        <v>3.1315240083507308E-3</v>
      </c>
    </row>
    <row r="192" spans="1:8" x14ac:dyDescent="0.2">
      <c r="A192" s="14"/>
      <c r="B192" s="15" t="s">
        <v>174</v>
      </c>
      <c r="C192" s="16">
        <v>384</v>
      </c>
      <c r="D192" s="16">
        <v>227</v>
      </c>
      <c r="E192" s="17">
        <f t="shared" si="23"/>
        <v>6.6805845511482248E-2</v>
      </c>
      <c r="F192" s="17">
        <f t="shared" si="24"/>
        <v>3.0630144379975712E-2</v>
      </c>
      <c r="G192" s="17">
        <f t="shared" si="26"/>
        <v>-0.40885416666666669</v>
      </c>
      <c r="H192" s="17">
        <f t="shared" si="25"/>
        <v>-2.7313848295059149E-2</v>
      </c>
    </row>
    <row r="193" spans="1:8" ht="25.5" x14ac:dyDescent="0.2">
      <c r="A193" s="14"/>
      <c r="B193" s="15" t="s">
        <v>175</v>
      </c>
      <c r="C193" s="16">
        <v>20</v>
      </c>
      <c r="D193" s="16">
        <v>87</v>
      </c>
      <c r="E193" s="17">
        <f t="shared" si="23"/>
        <v>3.4794711203897009E-3</v>
      </c>
      <c r="F193" s="17">
        <f t="shared" si="24"/>
        <v>1.1739306436378357E-2</v>
      </c>
      <c r="G193" s="17">
        <f t="shared" si="26"/>
        <v>3.35</v>
      </c>
      <c r="H193" s="17">
        <f t="shared" si="25"/>
        <v>1.1656228253305497E-2</v>
      </c>
    </row>
    <row r="194" spans="1:8" ht="25.5" x14ac:dyDescent="0.2">
      <c r="A194" s="14"/>
      <c r="B194" s="15" t="s">
        <v>176</v>
      </c>
      <c r="C194" s="16">
        <v>6</v>
      </c>
      <c r="D194" s="16">
        <v>9</v>
      </c>
      <c r="E194" s="17">
        <f t="shared" si="23"/>
        <v>1.0438413361169101E-3</v>
      </c>
      <c r="F194" s="17">
        <f t="shared" si="24"/>
        <v>1.2144110106598299E-3</v>
      </c>
      <c r="G194" s="17">
        <f t="shared" si="26"/>
        <v>0.5</v>
      </c>
      <c r="H194" s="17">
        <f t="shared" si="25"/>
        <v>5.2192066805845506E-4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6</v>
      </c>
      <c r="D196" s="16">
        <v>13</v>
      </c>
      <c r="E196" s="17">
        <f t="shared" si="23"/>
        <v>1.0438413361169101E-3</v>
      </c>
      <c r="F196" s="17">
        <f t="shared" si="24"/>
        <v>1.7541492376197544E-3</v>
      </c>
      <c r="G196" s="17">
        <f t="shared" si="26"/>
        <v>1.1666666666666667</v>
      </c>
      <c r="H196" s="17">
        <f t="shared" si="25"/>
        <v>1.2178148921363951E-3</v>
      </c>
    </row>
    <row r="197" spans="1:8" x14ac:dyDescent="0.2">
      <c r="A197" s="14"/>
      <c r="B197" s="15" t="s">
        <v>179</v>
      </c>
      <c r="C197" s="16">
        <v>3</v>
      </c>
      <c r="D197" s="16">
        <v>1</v>
      </c>
      <c r="E197" s="17">
        <f t="shared" si="23"/>
        <v>5.2192066805845506E-4</v>
      </c>
      <c r="F197" s="17">
        <f t="shared" si="24"/>
        <v>1.3493455673998112E-4</v>
      </c>
      <c r="G197" s="17">
        <f t="shared" si="26"/>
        <v>-0.66666666666666663</v>
      </c>
      <c r="H197" s="17">
        <f t="shared" si="25"/>
        <v>-3.4794711203897004E-4</v>
      </c>
    </row>
    <row r="198" spans="1:8" ht="25.5" x14ac:dyDescent="0.2">
      <c r="A198" s="14"/>
      <c r="B198" s="15" t="s">
        <v>180</v>
      </c>
      <c r="C198" s="16">
        <v>29</v>
      </c>
      <c r="D198" s="16">
        <v>64</v>
      </c>
      <c r="E198" s="17">
        <f t="shared" si="23"/>
        <v>5.0452331245650663E-3</v>
      </c>
      <c r="F198" s="17">
        <f t="shared" si="24"/>
        <v>8.6358116313587918E-3</v>
      </c>
      <c r="G198" s="17">
        <f t="shared" si="26"/>
        <v>1.2068965517241379</v>
      </c>
      <c r="H198" s="17">
        <f t="shared" si="25"/>
        <v>6.0890744606819759E-3</v>
      </c>
    </row>
    <row r="199" spans="1:8" x14ac:dyDescent="0.2">
      <c r="A199" s="14"/>
      <c r="B199" s="15" t="s">
        <v>181</v>
      </c>
      <c r="C199" s="16">
        <v>6</v>
      </c>
      <c r="D199" s="16">
        <v>4</v>
      </c>
      <c r="E199" s="17">
        <f t="shared" si="23"/>
        <v>1.0438413361169101E-3</v>
      </c>
      <c r="F199" s="17">
        <f t="shared" si="24"/>
        <v>5.3973822695992449E-4</v>
      </c>
      <c r="G199" s="17">
        <f t="shared" si="26"/>
        <v>-0.33333333333333331</v>
      </c>
      <c r="H199" s="17">
        <f t="shared" si="25"/>
        <v>-3.4794711203897004E-4</v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</v>
      </c>
      <c r="D202" s="16">
        <v>0</v>
      </c>
      <c r="E202" s="17">
        <f t="shared" si="23"/>
        <v>1.7397355601948505E-4</v>
      </c>
      <c r="F202" s="17" t="str">
        <f t="shared" si="24"/>
        <v/>
      </c>
      <c r="G202" s="17">
        <f t="shared" si="26"/>
        <v>-1</v>
      </c>
      <c r="H202" s="17">
        <f t="shared" si="25"/>
        <v>-1.7397355601948505E-4</v>
      </c>
    </row>
    <row r="203" spans="1:8" x14ac:dyDescent="0.2">
      <c r="A203" s="14"/>
      <c r="B203" s="15" t="s">
        <v>185</v>
      </c>
      <c r="C203" s="16">
        <v>6</v>
      </c>
      <c r="D203" s="16">
        <v>5</v>
      </c>
      <c r="E203" s="17">
        <f t="shared" si="23"/>
        <v>1.0438413361169101E-3</v>
      </c>
      <c r="F203" s="17">
        <f t="shared" si="24"/>
        <v>6.746727836999055E-4</v>
      </c>
      <c r="G203" s="17">
        <f t="shared" si="26"/>
        <v>-0.16666666666666666</v>
      </c>
      <c r="H203" s="17">
        <f t="shared" si="25"/>
        <v>-1.7397355601948502E-4</v>
      </c>
    </row>
    <row r="204" spans="1:8" x14ac:dyDescent="0.2">
      <c r="A204" s="14"/>
      <c r="B204" s="15" t="s">
        <v>186</v>
      </c>
      <c r="C204" s="16">
        <v>712</v>
      </c>
      <c r="D204" s="16">
        <v>495</v>
      </c>
      <c r="E204" s="17">
        <f t="shared" si="23"/>
        <v>0.12386917188587335</v>
      </c>
      <c r="F204" s="17">
        <f t="shared" si="24"/>
        <v>6.6792605586290646E-2</v>
      </c>
      <c r="G204" s="17">
        <f t="shared" si="26"/>
        <v>-0.3047752808988764</v>
      </c>
      <c r="H204" s="17">
        <f t="shared" si="25"/>
        <v>-3.7752261656228255E-2</v>
      </c>
    </row>
    <row r="205" spans="1:8" ht="25.5" x14ac:dyDescent="0.2">
      <c r="A205" s="14"/>
      <c r="B205" s="15" t="s">
        <v>187</v>
      </c>
      <c r="C205" s="16">
        <v>108</v>
      </c>
      <c r="D205" s="16">
        <v>27</v>
      </c>
      <c r="E205" s="17">
        <f t="shared" si="23"/>
        <v>1.8789144050104383E-2</v>
      </c>
      <c r="F205" s="17">
        <f t="shared" si="24"/>
        <v>3.6432330319794899E-3</v>
      </c>
      <c r="G205" s="17">
        <f t="shared" si="26"/>
        <v>-0.75</v>
      </c>
      <c r="H205" s="17">
        <f t="shared" si="25"/>
        <v>-1.4091858037578286E-2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65</v>
      </c>
      <c r="D207" s="16">
        <v>77</v>
      </c>
      <c r="E207" s="17">
        <f t="shared" si="23"/>
        <v>1.1308281141266528E-2</v>
      </c>
      <c r="F207" s="17">
        <f t="shared" si="24"/>
        <v>1.0389960868978546E-2</v>
      </c>
      <c r="G207" s="17">
        <f t="shared" si="26"/>
        <v>0.18461538461538463</v>
      </c>
      <c r="H207" s="17">
        <f t="shared" si="25"/>
        <v>2.0876826722338207E-3</v>
      </c>
    </row>
    <row r="208" spans="1:8" x14ac:dyDescent="0.2">
      <c r="A208" s="14"/>
      <c r="B208" s="15" t="s">
        <v>190</v>
      </c>
      <c r="C208" s="16">
        <v>19</v>
      </c>
      <c r="D208" s="16">
        <v>30</v>
      </c>
      <c r="E208" s="17">
        <f t="shared" si="23"/>
        <v>3.3054975643702156E-3</v>
      </c>
      <c r="F208" s="17">
        <f t="shared" si="24"/>
        <v>4.0480367021994337E-3</v>
      </c>
      <c r="G208" s="17">
        <f t="shared" si="26"/>
        <v>0.57894736842105265</v>
      </c>
      <c r="H208" s="17">
        <f t="shared" si="25"/>
        <v>1.9137091162143354E-3</v>
      </c>
    </row>
    <row r="209" spans="1:8" x14ac:dyDescent="0.2">
      <c r="A209" s="14"/>
      <c r="B209" s="15" t="s">
        <v>191</v>
      </c>
      <c r="C209" s="16">
        <v>143</v>
      </c>
      <c r="D209" s="16">
        <v>204</v>
      </c>
      <c r="E209" s="17">
        <f t="shared" ref="E209:E240" si="27">+IF(C209=0,"",C209/C$177)</f>
        <v>2.4878218510786362E-2</v>
      </c>
      <c r="F209" s="17">
        <f t="shared" ref="F209:F240" si="28">+IF(D209=0,"",D209/D$177)</f>
        <v>2.7526649574956145E-2</v>
      </c>
      <c r="G209" s="17">
        <f t="shared" si="26"/>
        <v>0.42657342657342656</v>
      </c>
      <c r="H209" s="17">
        <f t="shared" ref="H209:H240" si="29">+IF(OR(AND(E209=""),(G209="")),"",E209*G209)</f>
        <v>1.0612386917188587E-2</v>
      </c>
    </row>
    <row r="210" spans="1:8" x14ac:dyDescent="0.2">
      <c r="A210" s="14"/>
      <c r="B210" s="15" t="s">
        <v>192</v>
      </c>
      <c r="C210" s="16">
        <v>28</v>
      </c>
      <c r="D210" s="16">
        <v>21</v>
      </c>
      <c r="E210" s="17">
        <f t="shared" si="27"/>
        <v>4.8712595685455815E-3</v>
      </c>
      <c r="F210" s="17">
        <f t="shared" si="28"/>
        <v>2.8336256915396031E-3</v>
      </c>
      <c r="G210" s="17">
        <f t="shared" ref="G210:G241" si="30">+IF(AND(C210=0,D210=0)," ",IF(C210=0,1,IF(D210=0,-1,(D210-C210)/C210)))</f>
        <v>-0.25</v>
      </c>
      <c r="H210" s="17">
        <f t="shared" si="29"/>
        <v>-1.2178148921363954E-3</v>
      </c>
    </row>
    <row r="211" spans="1:8" x14ac:dyDescent="0.2">
      <c r="A211" s="14"/>
      <c r="B211" s="15" t="s">
        <v>193</v>
      </c>
      <c r="C211" s="16">
        <v>14</v>
      </c>
      <c r="D211" s="16">
        <v>4</v>
      </c>
      <c r="E211" s="17">
        <f t="shared" si="27"/>
        <v>2.4356297842727907E-3</v>
      </c>
      <c r="F211" s="17">
        <f t="shared" si="28"/>
        <v>5.3973822695992449E-4</v>
      </c>
      <c r="G211" s="17">
        <f t="shared" si="30"/>
        <v>-0.7142857142857143</v>
      </c>
      <c r="H211" s="17">
        <f t="shared" si="29"/>
        <v>-1.7397355601948506E-3</v>
      </c>
    </row>
    <row r="212" spans="1:8" x14ac:dyDescent="0.2">
      <c r="A212" s="14"/>
      <c r="B212" s="15" t="s">
        <v>194</v>
      </c>
      <c r="C212" s="16">
        <v>3</v>
      </c>
      <c r="D212" s="16">
        <v>0</v>
      </c>
      <c r="E212" s="17">
        <f t="shared" si="27"/>
        <v>5.2192066805845506E-4</v>
      </c>
      <c r="F212" s="17" t="str">
        <f t="shared" si="28"/>
        <v/>
      </c>
      <c r="G212" s="17">
        <f t="shared" si="30"/>
        <v>-1</v>
      </c>
      <c r="H212" s="17">
        <f t="shared" si="29"/>
        <v>-5.2192066805845506E-4</v>
      </c>
    </row>
    <row r="213" spans="1:8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1.3493455673998112E-4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10</v>
      </c>
      <c r="D214" s="16">
        <v>12</v>
      </c>
      <c r="E214" s="17">
        <f t="shared" si="27"/>
        <v>1.7397355601948504E-3</v>
      </c>
      <c r="F214" s="17">
        <f t="shared" si="28"/>
        <v>1.6192146808797732E-3</v>
      </c>
      <c r="G214" s="17">
        <f t="shared" si="30"/>
        <v>0.2</v>
      </c>
      <c r="H214" s="17">
        <f t="shared" si="29"/>
        <v>3.479471120389701E-4</v>
      </c>
    </row>
    <row r="215" spans="1:8" x14ac:dyDescent="0.2">
      <c r="A215" s="14"/>
      <c r="B215" s="15" t="s">
        <v>197</v>
      </c>
      <c r="C215" s="16">
        <v>34</v>
      </c>
      <c r="D215" s="16">
        <v>51</v>
      </c>
      <c r="E215" s="17">
        <f t="shared" si="27"/>
        <v>5.9151009046624911E-3</v>
      </c>
      <c r="F215" s="17">
        <f t="shared" si="28"/>
        <v>6.8816623937390364E-3</v>
      </c>
      <c r="G215" s="17">
        <f t="shared" si="30"/>
        <v>0.5</v>
      </c>
      <c r="H215" s="17">
        <f t="shared" si="29"/>
        <v>2.9575504523312456E-3</v>
      </c>
    </row>
    <row r="216" spans="1:8" x14ac:dyDescent="0.2">
      <c r="A216" s="14"/>
      <c r="B216" s="15" t="s">
        <v>198</v>
      </c>
      <c r="C216" s="16">
        <v>15</v>
      </c>
      <c r="D216" s="16">
        <v>18</v>
      </c>
      <c r="E216" s="17">
        <f t="shared" si="27"/>
        <v>2.6096033402922755E-3</v>
      </c>
      <c r="F216" s="17">
        <f t="shared" si="28"/>
        <v>2.4288220213196598E-3</v>
      </c>
      <c r="G216" s="17">
        <f t="shared" si="30"/>
        <v>0.2</v>
      </c>
      <c r="H216" s="17">
        <f t="shared" si="29"/>
        <v>5.2192066805845517E-4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1.7397355601948505E-4</v>
      </c>
      <c r="F217" s="17" t="str">
        <f t="shared" si="28"/>
        <v/>
      </c>
      <c r="G217" s="17">
        <f t="shared" si="30"/>
        <v>-1</v>
      </c>
      <c r="H217" s="17">
        <f t="shared" si="29"/>
        <v>-1.7397355601948505E-4</v>
      </c>
    </row>
    <row r="218" spans="1:8" x14ac:dyDescent="0.2">
      <c r="A218" s="14"/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1.3493455673998112E-4</v>
      </c>
      <c r="G218" s="17">
        <f t="shared" si="30"/>
        <v>1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72</v>
      </c>
      <c r="D219" s="16">
        <v>50</v>
      </c>
      <c r="E219" s="17">
        <f t="shared" si="27"/>
        <v>1.2526096033402923E-2</v>
      </c>
      <c r="F219" s="17">
        <f t="shared" si="28"/>
        <v>6.7467278369990552E-3</v>
      </c>
      <c r="G219" s="17">
        <f t="shared" si="30"/>
        <v>-0.30555555555555558</v>
      </c>
      <c r="H219" s="17">
        <f t="shared" si="29"/>
        <v>-3.8274182324286713E-3</v>
      </c>
    </row>
    <row r="220" spans="1:8" x14ac:dyDescent="0.2">
      <c r="A220" s="14"/>
      <c r="B220" s="15" t="s">
        <v>202</v>
      </c>
      <c r="C220" s="16">
        <v>5</v>
      </c>
      <c r="D220" s="16">
        <v>4</v>
      </c>
      <c r="E220" s="17">
        <f t="shared" si="27"/>
        <v>8.6986778009742521E-4</v>
      </c>
      <c r="F220" s="17">
        <f t="shared" si="28"/>
        <v>5.3973822695992449E-4</v>
      </c>
      <c r="G220" s="17">
        <f t="shared" si="30"/>
        <v>-0.2</v>
      </c>
      <c r="H220" s="17">
        <f t="shared" si="29"/>
        <v>-1.7397355601948505E-4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4</v>
      </c>
      <c r="D222" s="16">
        <v>0</v>
      </c>
      <c r="E222" s="17">
        <f t="shared" si="27"/>
        <v>6.9589422407794019E-4</v>
      </c>
      <c r="F222" s="17" t="str">
        <f t="shared" si="28"/>
        <v/>
      </c>
      <c r="G222" s="17">
        <f t="shared" si="30"/>
        <v>-1</v>
      </c>
      <c r="H222" s="17">
        <f t="shared" si="29"/>
        <v>-6.9589422407794019E-4</v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1.7397355601948505E-4</v>
      </c>
      <c r="F223" s="17" t="str">
        <f t="shared" si="28"/>
        <v/>
      </c>
      <c r="G223" s="17">
        <f t="shared" si="30"/>
        <v>-1</v>
      </c>
      <c r="H223" s="17">
        <f t="shared" si="29"/>
        <v>-1.7397355601948505E-4</v>
      </c>
    </row>
    <row r="224" spans="1:8" x14ac:dyDescent="0.2">
      <c r="A224" s="14"/>
      <c r="B224" s="15" t="s">
        <v>206</v>
      </c>
      <c r="C224" s="16">
        <v>18</v>
      </c>
      <c r="D224" s="16">
        <v>36</v>
      </c>
      <c r="E224" s="17">
        <f t="shared" si="27"/>
        <v>3.1315240083507308E-3</v>
      </c>
      <c r="F224" s="17">
        <f t="shared" si="28"/>
        <v>4.8576440426393195E-3</v>
      </c>
      <c r="G224" s="17">
        <f t="shared" si="30"/>
        <v>1</v>
      </c>
      <c r="H224" s="17">
        <f t="shared" si="29"/>
        <v>3.1315240083507308E-3</v>
      </c>
    </row>
    <row r="225" spans="1:8" x14ac:dyDescent="0.2">
      <c r="A225" s="14"/>
      <c r="B225" s="15" t="s">
        <v>207</v>
      </c>
      <c r="C225" s="16">
        <v>1</v>
      </c>
      <c r="D225" s="16">
        <v>1</v>
      </c>
      <c r="E225" s="17">
        <f t="shared" si="27"/>
        <v>1.7397355601948505E-4</v>
      </c>
      <c r="F225" s="17">
        <f t="shared" si="28"/>
        <v>1.3493455673998112E-4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208</v>
      </c>
      <c r="C226" s="16">
        <v>0</v>
      </c>
      <c r="D226" s="16">
        <v>2</v>
      </c>
      <c r="E226" s="17" t="str">
        <f t="shared" si="27"/>
        <v/>
      </c>
      <c r="F226" s="17">
        <f t="shared" si="28"/>
        <v>2.6986911347996224E-4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3.479471120389701E-4</v>
      </c>
      <c r="F228" s="17" t="str">
        <f t="shared" si="28"/>
        <v/>
      </c>
      <c r="G228" s="17">
        <f t="shared" si="30"/>
        <v>-1</v>
      </c>
      <c r="H228" s="17">
        <f t="shared" si="29"/>
        <v>-3.479471120389701E-4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1.7397355601948505E-4</v>
      </c>
      <c r="F229" s="17" t="str">
        <f t="shared" si="28"/>
        <v/>
      </c>
      <c r="G229" s="17">
        <f t="shared" si="30"/>
        <v>-1</v>
      </c>
      <c r="H229" s="17">
        <f t="shared" si="29"/>
        <v>-1.7397355601948505E-4</v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1.3493455673998112E-4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1386</v>
      </c>
      <c r="D231" s="16">
        <v>1948</v>
      </c>
      <c r="E231" s="17">
        <f t="shared" si="27"/>
        <v>0.24112734864300625</v>
      </c>
      <c r="F231" s="17">
        <f t="shared" si="28"/>
        <v>0.26285251652948322</v>
      </c>
      <c r="G231" s="17">
        <f t="shared" si="30"/>
        <v>0.4054834054834055</v>
      </c>
      <c r="H231" s="17">
        <f t="shared" si="29"/>
        <v>9.7773138482950592E-2</v>
      </c>
    </row>
    <row r="232" spans="1:8" x14ac:dyDescent="0.2">
      <c r="A232" s="14"/>
      <c r="B232" s="15" t="s">
        <v>214</v>
      </c>
      <c r="C232" s="16">
        <v>1</v>
      </c>
      <c r="D232" s="16">
        <v>3</v>
      </c>
      <c r="E232" s="17">
        <f t="shared" si="27"/>
        <v>1.7397355601948505E-4</v>
      </c>
      <c r="F232" s="17">
        <f t="shared" si="28"/>
        <v>4.0480367021994331E-4</v>
      </c>
      <c r="G232" s="17">
        <f t="shared" si="30"/>
        <v>2</v>
      </c>
      <c r="H232" s="17">
        <f t="shared" si="29"/>
        <v>3.479471120389701E-4</v>
      </c>
    </row>
    <row r="233" spans="1:8" x14ac:dyDescent="0.2">
      <c r="A233" s="14"/>
      <c r="B233" s="15" t="s">
        <v>215</v>
      </c>
      <c r="C233" s="16">
        <v>1</v>
      </c>
      <c r="D233" s="16">
        <v>1</v>
      </c>
      <c r="E233" s="17">
        <f t="shared" si="27"/>
        <v>1.7397355601948505E-4</v>
      </c>
      <c r="F233" s="17">
        <f t="shared" si="28"/>
        <v>1.3493455673998112E-4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216</v>
      </c>
      <c r="C234" s="16">
        <v>10</v>
      </c>
      <c r="D234" s="16">
        <v>6</v>
      </c>
      <c r="E234" s="17">
        <f t="shared" si="27"/>
        <v>1.7397355601948504E-3</v>
      </c>
      <c r="F234" s="17">
        <f t="shared" si="28"/>
        <v>8.0960734043988662E-4</v>
      </c>
      <c r="G234" s="17">
        <f t="shared" si="30"/>
        <v>-0.4</v>
      </c>
      <c r="H234" s="17">
        <f t="shared" si="29"/>
        <v>-6.9589422407794019E-4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23</v>
      </c>
      <c r="D237" s="16">
        <v>10</v>
      </c>
      <c r="E237" s="17">
        <f t="shared" si="27"/>
        <v>4.0013917884481557E-3</v>
      </c>
      <c r="F237" s="17">
        <f t="shared" si="28"/>
        <v>1.349345567399811E-3</v>
      </c>
      <c r="G237" s="17">
        <f t="shared" si="30"/>
        <v>-0.56521739130434778</v>
      </c>
      <c r="H237" s="17">
        <f t="shared" si="29"/>
        <v>-2.2616562282533051E-3</v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2</v>
      </c>
      <c r="E240" s="17">
        <f t="shared" si="27"/>
        <v>1.7397355601948505E-4</v>
      </c>
      <c r="F240" s="17">
        <f t="shared" si="28"/>
        <v>2.6986911347996224E-4</v>
      </c>
      <c r="G240" s="17">
        <f t="shared" si="30"/>
        <v>1</v>
      </c>
      <c r="H240" s="17">
        <f t="shared" si="29"/>
        <v>1.7397355601948505E-4</v>
      </c>
    </row>
    <row r="241" spans="1:8" ht="25.5" x14ac:dyDescent="0.2">
      <c r="A241" s="14"/>
      <c r="B241" s="15" t="s">
        <v>223</v>
      </c>
      <c r="C241" s="16">
        <v>1</v>
      </c>
      <c r="D241" s="16">
        <v>5</v>
      </c>
      <c r="E241" s="17">
        <f t="shared" ref="E241:E272" si="31">+IF(C241=0,"",C241/C$177)</f>
        <v>1.7397355601948505E-4</v>
      </c>
      <c r="F241" s="17">
        <f t="shared" ref="F241:F272" si="32">+IF(D241=0,"",D241/D$177)</f>
        <v>6.746727836999055E-4</v>
      </c>
      <c r="G241" s="17">
        <f t="shared" si="30"/>
        <v>4</v>
      </c>
      <c r="H241" s="17">
        <f t="shared" ref="H241:H272" si="33">+IF(OR(AND(E241=""),(G241="")),"",E241*G241)</f>
        <v>6.9589422407794019E-4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27</v>
      </c>
      <c r="D244" s="16">
        <v>15</v>
      </c>
      <c r="E244" s="17">
        <f t="shared" si="31"/>
        <v>4.6972860125260958E-3</v>
      </c>
      <c r="F244" s="17">
        <f t="shared" si="32"/>
        <v>2.0240183510997168E-3</v>
      </c>
      <c r="G244" s="17">
        <f t="shared" si="34"/>
        <v>-0.44444444444444442</v>
      </c>
      <c r="H244" s="17">
        <f t="shared" si="33"/>
        <v>-2.0876826722338203E-3</v>
      </c>
    </row>
    <row r="245" spans="1:8" x14ac:dyDescent="0.2">
      <c r="A245" s="14"/>
      <c r="B245" s="15" t="s">
        <v>227</v>
      </c>
      <c r="C245" s="16">
        <v>2</v>
      </c>
      <c r="D245" s="16">
        <v>1</v>
      </c>
      <c r="E245" s="17">
        <f t="shared" si="31"/>
        <v>3.479471120389701E-4</v>
      </c>
      <c r="F245" s="17">
        <f t="shared" si="32"/>
        <v>1.3493455673998112E-4</v>
      </c>
      <c r="G245" s="17">
        <f t="shared" si="34"/>
        <v>-0.5</v>
      </c>
      <c r="H245" s="17">
        <f t="shared" si="33"/>
        <v>-1.7397355601948505E-4</v>
      </c>
    </row>
    <row r="246" spans="1:8" ht="25.5" x14ac:dyDescent="0.2">
      <c r="A246" s="14"/>
      <c r="B246" s="15" t="s">
        <v>228</v>
      </c>
      <c r="C246" s="16">
        <v>3</v>
      </c>
      <c r="D246" s="16">
        <v>2</v>
      </c>
      <c r="E246" s="17">
        <f t="shared" si="31"/>
        <v>5.2192066805845506E-4</v>
      </c>
      <c r="F246" s="17">
        <f t="shared" si="32"/>
        <v>2.6986911347996224E-4</v>
      </c>
      <c r="G246" s="17">
        <f t="shared" si="34"/>
        <v>-0.33333333333333331</v>
      </c>
      <c r="H246" s="17">
        <f t="shared" si="33"/>
        <v>-1.7397355601948502E-4</v>
      </c>
    </row>
    <row r="247" spans="1:8" x14ac:dyDescent="0.2">
      <c r="A247" s="14"/>
      <c r="B247" s="15" t="s">
        <v>229</v>
      </c>
      <c r="C247" s="16">
        <v>32</v>
      </c>
      <c r="D247" s="16">
        <v>11</v>
      </c>
      <c r="E247" s="17">
        <f t="shared" si="31"/>
        <v>5.5671537926235215E-3</v>
      </c>
      <c r="F247" s="17">
        <f t="shared" si="32"/>
        <v>1.4842801241397921E-3</v>
      </c>
      <c r="G247" s="17">
        <f t="shared" si="34"/>
        <v>-0.65625</v>
      </c>
      <c r="H247" s="17">
        <f t="shared" si="33"/>
        <v>-3.6534446764091861E-3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11</v>
      </c>
      <c r="D249" s="16">
        <v>8</v>
      </c>
      <c r="E249" s="17">
        <f t="shared" si="31"/>
        <v>1.9137091162143354E-3</v>
      </c>
      <c r="F249" s="17">
        <f t="shared" si="32"/>
        <v>1.079476453919849E-3</v>
      </c>
      <c r="G249" s="17">
        <f t="shared" si="34"/>
        <v>-0.27272727272727271</v>
      </c>
      <c r="H249" s="17">
        <f t="shared" si="33"/>
        <v>-5.2192066805845506E-4</v>
      </c>
    </row>
    <row r="250" spans="1:8" x14ac:dyDescent="0.2">
      <c r="A250" s="14"/>
      <c r="B250" s="15" t="s">
        <v>232</v>
      </c>
      <c r="C250" s="16">
        <v>27</v>
      </c>
      <c r="D250" s="16">
        <v>28</v>
      </c>
      <c r="E250" s="17">
        <f t="shared" si="31"/>
        <v>4.6972860125260958E-3</v>
      </c>
      <c r="F250" s="17">
        <f t="shared" si="32"/>
        <v>3.778167588719471E-3</v>
      </c>
      <c r="G250" s="17">
        <f t="shared" si="34"/>
        <v>3.7037037037037035E-2</v>
      </c>
      <c r="H250" s="17">
        <f t="shared" si="33"/>
        <v>1.7397355601948502E-4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2</v>
      </c>
      <c r="E252" s="17">
        <f t="shared" si="31"/>
        <v>1.7397355601948505E-4</v>
      </c>
      <c r="F252" s="17">
        <f t="shared" si="32"/>
        <v>2.6986911347996224E-4</v>
      </c>
      <c r="G252" s="17">
        <f t="shared" si="34"/>
        <v>1</v>
      </c>
      <c r="H252" s="17">
        <f t="shared" si="33"/>
        <v>1.7397355601948505E-4</v>
      </c>
    </row>
    <row r="253" spans="1:8" ht="25.5" x14ac:dyDescent="0.2">
      <c r="A253" s="14"/>
      <c r="B253" s="15" t="s">
        <v>235</v>
      </c>
      <c r="C253" s="16">
        <v>4</v>
      </c>
      <c r="D253" s="16">
        <v>0</v>
      </c>
      <c r="E253" s="17">
        <f t="shared" si="31"/>
        <v>6.9589422407794019E-4</v>
      </c>
      <c r="F253" s="17" t="str">
        <f t="shared" si="32"/>
        <v/>
      </c>
      <c r="G253" s="17">
        <f t="shared" si="34"/>
        <v>-1</v>
      </c>
      <c r="H253" s="17">
        <f t="shared" si="33"/>
        <v>-6.9589422407794019E-4</v>
      </c>
    </row>
    <row r="254" spans="1:8" x14ac:dyDescent="0.2">
      <c r="A254" s="14"/>
      <c r="B254" s="15" t="s">
        <v>236</v>
      </c>
      <c r="C254" s="16">
        <v>9</v>
      </c>
      <c r="D254" s="16">
        <v>4</v>
      </c>
      <c r="E254" s="17">
        <f t="shared" si="31"/>
        <v>1.5657620041753654E-3</v>
      </c>
      <c r="F254" s="17">
        <f t="shared" si="32"/>
        <v>5.3973822695992449E-4</v>
      </c>
      <c r="G254" s="17">
        <f t="shared" si="34"/>
        <v>-0.55555555555555558</v>
      </c>
      <c r="H254" s="17">
        <f t="shared" si="33"/>
        <v>-8.6986778009742521E-4</v>
      </c>
    </row>
    <row r="255" spans="1:8" x14ac:dyDescent="0.2">
      <c r="A255" s="14"/>
      <c r="B255" s="15" t="s">
        <v>237</v>
      </c>
      <c r="C255" s="16">
        <v>2</v>
      </c>
      <c r="D255" s="16">
        <v>3</v>
      </c>
      <c r="E255" s="17">
        <f t="shared" si="31"/>
        <v>3.479471120389701E-4</v>
      </c>
      <c r="F255" s="17">
        <f t="shared" si="32"/>
        <v>4.0480367021994331E-4</v>
      </c>
      <c r="G255" s="17">
        <f t="shared" si="34"/>
        <v>0.5</v>
      </c>
      <c r="H255" s="17">
        <f t="shared" si="33"/>
        <v>1.7397355601948505E-4</v>
      </c>
    </row>
    <row r="256" spans="1:8" x14ac:dyDescent="0.2">
      <c r="A256" s="14"/>
      <c r="B256" s="15" t="s">
        <v>238</v>
      </c>
      <c r="C256" s="16">
        <v>5</v>
      </c>
      <c r="D256" s="16">
        <v>35</v>
      </c>
      <c r="E256" s="17">
        <f t="shared" si="31"/>
        <v>8.6986778009742521E-4</v>
      </c>
      <c r="F256" s="17">
        <f t="shared" si="32"/>
        <v>4.7227094858993384E-3</v>
      </c>
      <c r="G256" s="17">
        <f t="shared" si="34"/>
        <v>6</v>
      </c>
      <c r="H256" s="17">
        <f t="shared" si="33"/>
        <v>5.2192066805845511E-3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3</v>
      </c>
      <c r="D259" s="16">
        <v>16</v>
      </c>
      <c r="E259" s="17">
        <f t="shared" si="31"/>
        <v>5.2192066805845506E-4</v>
      </c>
      <c r="F259" s="17">
        <f t="shared" si="32"/>
        <v>2.158952907839698E-3</v>
      </c>
      <c r="G259" s="17">
        <f t="shared" si="34"/>
        <v>4.333333333333333</v>
      </c>
      <c r="H259" s="17">
        <f t="shared" si="33"/>
        <v>2.2616562282533051E-3</v>
      </c>
    </row>
    <row r="260" spans="1:8" x14ac:dyDescent="0.2">
      <c r="A260" s="14"/>
      <c r="B260" s="15" t="s">
        <v>242</v>
      </c>
      <c r="C260" s="16">
        <v>0</v>
      </c>
      <c r="D260" s="16">
        <v>9</v>
      </c>
      <c r="E260" s="17" t="str">
        <f t="shared" si="31"/>
        <v/>
      </c>
      <c r="F260" s="17">
        <f t="shared" si="32"/>
        <v>1.2144110106598299E-3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</v>
      </c>
      <c r="D261" s="16">
        <v>1</v>
      </c>
      <c r="E261" s="17">
        <f t="shared" si="31"/>
        <v>1.7397355601948505E-4</v>
      </c>
      <c r="F261" s="17">
        <f t="shared" si="32"/>
        <v>1.3493455673998112E-4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1.3493455673998112E-4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4</v>
      </c>
      <c r="E264" s="17" t="str">
        <f t="shared" si="31"/>
        <v/>
      </c>
      <c r="F264" s="17">
        <f t="shared" si="32"/>
        <v>5.3973822695992449E-4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10</v>
      </c>
      <c r="D265" s="16">
        <v>5</v>
      </c>
      <c r="E265" s="17">
        <f t="shared" si="31"/>
        <v>1.7397355601948504E-3</v>
      </c>
      <c r="F265" s="17">
        <f t="shared" si="32"/>
        <v>6.746727836999055E-4</v>
      </c>
      <c r="G265" s="17">
        <f t="shared" si="34"/>
        <v>-0.5</v>
      </c>
      <c r="H265" s="17">
        <f t="shared" si="33"/>
        <v>-8.6986778009742521E-4</v>
      </c>
    </row>
    <row r="266" spans="1:8" x14ac:dyDescent="0.2">
      <c r="A266" s="14"/>
      <c r="B266" s="15" t="s">
        <v>248</v>
      </c>
      <c r="C266" s="16">
        <v>2</v>
      </c>
      <c r="D266" s="16">
        <v>2</v>
      </c>
      <c r="E266" s="17">
        <f t="shared" si="31"/>
        <v>3.479471120389701E-4</v>
      </c>
      <c r="F266" s="17">
        <f t="shared" si="32"/>
        <v>2.6986911347996224E-4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4</v>
      </c>
      <c r="D268" s="16">
        <v>3</v>
      </c>
      <c r="E268" s="17">
        <f t="shared" si="31"/>
        <v>6.9589422407794019E-4</v>
      </c>
      <c r="F268" s="17">
        <f t="shared" si="32"/>
        <v>4.0480367021994331E-4</v>
      </c>
      <c r="G268" s="17">
        <f t="shared" si="34"/>
        <v>-0.25</v>
      </c>
      <c r="H268" s="17">
        <f t="shared" si="33"/>
        <v>-1.7397355601948505E-4</v>
      </c>
    </row>
    <row r="269" spans="1:8" x14ac:dyDescent="0.2">
      <c r="A269" s="14"/>
      <c r="B269" s="15" t="s">
        <v>251</v>
      </c>
      <c r="C269" s="16">
        <v>0</v>
      </c>
      <c r="D269" s="16">
        <v>2</v>
      </c>
      <c r="E269" s="17" t="str">
        <f t="shared" si="31"/>
        <v/>
      </c>
      <c r="F269" s="17">
        <f t="shared" si="32"/>
        <v>2.6986911347996224E-4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47</v>
      </c>
      <c r="D270" s="16">
        <v>32</v>
      </c>
      <c r="E270" s="17">
        <f t="shared" si="31"/>
        <v>8.1767571329157962E-3</v>
      </c>
      <c r="F270" s="17">
        <f t="shared" si="32"/>
        <v>4.3179058156793959E-3</v>
      </c>
      <c r="G270" s="17">
        <f t="shared" si="34"/>
        <v>-0.31914893617021278</v>
      </c>
      <c r="H270" s="17">
        <f t="shared" si="33"/>
        <v>-2.6096033402922755E-3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2.6986911347996224E-4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3</v>
      </c>
      <c r="D273" s="16">
        <v>26</v>
      </c>
      <c r="E273" s="17">
        <f t="shared" ref="E273:E304" si="35">+IF(C273=0,"",C273/C$177)</f>
        <v>5.2192066805845506E-4</v>
      </c>
      <c r="F273" s="17">
        <f t="shared" ref="F273:F304" si="36">+IF(D273=0,"",D273/D$177)</f>
        <v>3.5082984752395087E-3</v>
      </c>
      <c r="G273" s="17">
        <f t="shared" si="34"/>
        <v>7.666666666666667</v>
      </c>
      <c r="H273" s="17">
        <f t="shared" ref="H273:H304" si="37">+IF(OR(AND(E273=""),(G273="")),"",E273*G273)</f>
        <v>4.0013917884481557E-3</v>
      </c>
    </row>
    <row r="274" spans="1:8" x14ac:dyDescent="0.2">
      <c r="A274" s="14"/>
      <c r="B274" s="15" t="s">
        <v>256</v>
      </c>
      <c r="C274" s="16">
        <v>10</v>
      </c>
      <c r="D274" s="16">
        <v>4</v>
      </c>
      <c r="E274" s="17">
        <f t="shared" si="35"/>
        <v>1.7397355601948504E-3</v>
      </c>
      <c r="F274" s="17">
        <f t="shared" si="36"/>
        <v>5.3973822695992449E-4</v>
      </c>
      <c r="G274" s="17">
        <f t="shared" ref="G274:G305" si="38">+IF(AND(C274=0,D274=0)," ",IF(C274=0,1,IF(D274=0,-1,(D274-C274)/C274)))</f>
        <v>-0.6</v>
      </c>
      <c r="H274" s="17">
        <f t="shared" si="37"/>
        <v>-1.0438413361169101E-3</v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3</v>
      </c>
      <c r="E276" s="17" t="str">
        <f t="shared" si="35"/>
        <v/>
      </c>
      <c r="F276" s="17">
        <f t="shared" si="36"/>
        <v>4.0480367021994331E-4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56</v>
      </c>
      <c r="D277" s="16">
        <v>70</v>
      </c>
      <c r="E277" s="17">
        <f t="shared" si="35"/>
        <v>9.7425191370911629E-3</v>
      </c>
      <c r="F277" s="17">
        <f t="shared" si="36"/>
        <v>9.4454189717986768E-3</v>
      </c>
      <c r="G277" s="17">
        <f t="shared" si="38"/>
        <v>0.25</v>
      </c>
      <c r="H277" s="17">
        <f t="shared" si="37"/>
        <v>2.4356297842727907E-3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1</v>
      </c>
      <c r="D279" s="16">
        <v>0</v>
      </c>
      <c r="E279" s="17">
        <f t="shared" si="35"/>
        <v>1.7397355601948505E-4</v>
      </c>
      <c r="F279" s="17" t="str">
        <f t="shared" si="36"/>
        <v/>
      </c>
      <c r="G279" s="17">
        <f t="shared" si="38"/>
        <v>-1</v>
      </c>
      <c r="H279" s="17">
        <f t="shared" si="37"/>
        <v>-1.7397355601948505E-4</v>
      </c>
    </row>
    <row r="280" spans="1:8" x14ac:dyDescent="0.2">
      <c r="A280" s="14"/>
      <c r="B280" s="15" t="s">
        <v>262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2.6986911347996224E-4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5</v>
      </c>
      <c r="E281" s="17">
        <f t="shared" si="35"/>
        <v>1.2178148921363954E-3</v>
      </c>
      <c r="F281" s="17">
        <f t="shared" si="36"/>
        <v>6.746727836999055E-4</v>
      </c>
      <c r="G281" s="17">
        <f t="shared" si="38"/>
        <v>-0.2857142857142857</v>
      </c>
      <c r="H281" s="17">
        <f t="shared" si="37"/>
        <v>-3.479471120389701E-4</v>
      </c>
    </row>
    <row r="282" spans="1:8" ht="25.5" x14ac:dyDescent="0.2">
      <c r="A282" s="14"/>
      <c r="B282" s="15" t="s">
        <v>264</v>
      </c>
      <c r="C282" s="16">
        <v>63</v>
      </c>
      <c r="D282" s="16">
        <v>59</v>
      </c>
      <c r="E282" s="17">
        <f t="shared" si="35"/>
        <v>1.0960334029227558E-2</v>
      </c>
      <c r="F282" s="17">
        <f t="shared" si="36"/>
        <v>7.9611388476588853E-3</v>
      </c>
      <c r="G282" s="17">
        <f t="shared" si="38"/>
        <v>-6.3492063492063489E-2</v>
      </c>
      <c r="H282" s="17">
        <f t="shared" si="37"/>
        <v>-6.9589422407794019E-4</v>
      </c>
    </row>
    <row r="283" spans="1:8" x14ac:dyDescent="0.2">
      <c r="A283" s="14"/>
      <c r="B283" s="15" t="s">
        <v>265</v>
      </c>
      <c r="C283" s="16">
        <v>12</v>
      </c>
      <c r="D283" s="16">
        <v>20</v>
      </c>
      <c r="E283" s="17">
        <f t="shared" si="35"/>
        <v>2.0876826722338203E-3</v>
      </c>
      <c r="F283" s="17">
        <f t="shared" si="36"/>
        <v>2.698691134799622E-3</v>
      </c>
      <c r="G283" s="17">
        <f t="shared" si="38"/>
        <v>0.66666666666666663</v>
      </c>
      <c r="H283" s="17">
        <f t="shared" si="37"/>
        <v>1.3917884481558802E-3</v>
      </c>
    </row>
    <row r="284" spans="1:8" x14ac:dyDescent="0.2">
      <c r="A284" s="14"/>
      <c r="B284" s="15" t="s">
        <v>266</v>
      </c>
      <c r="C284" s="16">
        <v>18</v>
      </c>
      <c r="D284" s="16">
        <v>5</v>
      </c>
      <c r="E284" s="17">
        <f t="shared" si="35"/>
        <v>3.1315240083507308E-3</v>
      </c>
      <c r="F284" s="17">
        <f t="shared" si="36"/>
        <v>6.746727836999055E-4</v>
      </c>
      <c r="G284" s="17">
        <f t="shared" si="38"/>
        <v>-0.72222222222222221</v>
      </c>
      <c r="H284" s="17">
        <f t="shared" si="37"/>
        <v>-2.2616562282533055E-3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16</v>
      </c>
      <c r="D286" s="16">
        <v>6</v>
      </c>
      <c r="E286" s="17">
        <f t="shared" si="35"/>
        <v>2.7835768963117608E-3</v>
      </c>
      <c r="F286" s="17">
        <f t="shared" si="36"/>
        <v>8.0960734043988662E-4</v>
      </c>
      <c r="G286" s="17">
        <f t="shared" si="38"/>
        <v>-0.625</v>
      </c>
      <c r="H286" s="17">
        <f t="shared" si="37"/>
        <v>-1.7397355601948504E-3</v>
      </c>
    </row>
    <row r="287" spans="1:8" x14ac:dyDescent="0.2">
      <c r="A287" s="14"/>
      <c r="B287" s="15" t="s">
        <v>269</v>
      </c>
      <c r="C287" s="16">
        <v>6</v>
      </c>
      <c r="D287" s="16">
        <v>7</v>
      </c>
      <c r="E287" s="17">
        <f t="shared" si="35"/>
        <v>1.0438413361169101E-3</v>
      </c>
      <c r="F287" s="17">
        <f t="shared" si="36"/>
        <v>9.4454189717986775E-4</v>
      </c>
      <c r="G287" s="17">
        <f t="shared" si="38"/>
        <v>0.16666666666666666</v>
      </c>
      <c r="H287" s="17">
        <f t="shared" si="37"/>
        <v>1.7397355601948502E-4</v>
      </c>
    </row>
    <row r="288" spans="1:8" x14ac:dyDescent="0.2">
      <c r="A288" s="14"/>
      <c r="B288" s="15" t="s">
        <v>270</v>
      </c>
      <c r="C288" s="16">
        <v>2</v>
      </c>
      <c r="D288" s="16">
        <v>9</v>
      </c>
      <c r="E288" s="17">
        <f t="shared" si="35"/>
        <v>3.479471120389701E-4</v>
      </c>
      <c r="F288" s="17">
        <f t="shared" si="36"/>
        <v>1.2144110106598299E-3</v>
      </c>
      <c r="G288" s="17">
        <f t="shared" si="38"/>
        <v>3.5</v>
      </c>
      <c r="H288" s="17">
        <f t="shared" si="37"/>
        <v>1.2178148921363954E-3</v>
      </c>
    </row>
    <row r="289" spans="1:8" x14ac:dyDescent="0.2">
      <c r="A289" s="14"/>
      <c r="B289" s="15" t="s">
        <v>271</v>
      </c>
      <c r="C289" s="16">
        <v>17</v>
      </c>
      <c r="D289" s="16">
        <v>39</v>
      </c>
      <c r="E289" s="17">
        <f t="shared" si="35"/>
        <v>2.9575504523312456E-3</v>
      </c>
      <c r="F289" s="17">
        <f t="shared" si="36"/>
        <v>5.2624477128592629E-3</v>
      </c>
      <c r="G289" s="17">
        <f t="shared" si="38"/>
        <v>1.2941176470588236</v>
      </c>
      <c r="H289" s="17">
        <f t="shared" si="37"/>
        <v>3.8274182324286709E-3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1</v>
      </c>
      <c r="D291" s="16">
        <v>0</v>
      </c>
      <c r="E291" s="17">
        <f t="shared" si="35"/>
        <v>1.7397355601948505E-4</v>
      </c>
      <c r="F291" s="17" t="str">
        <f t="shared" si="36"/>
        <v/>
      </c>
      <c r="G291" s="17">
        <f t="shared" si="38"/>
        <v>-1</v>
      </c>
      <c r="H291" s="17">
        <f t="shared" si="37"/>
        <v>-1.7397355601948505E-4</v>
      </c>
    </row>
    <row r="292" spans="1:8" x14ac:dyDescent="0.2">
      <c r="A292" s="14"/>
      <c r="B292" s="15" t="s">
        <v>274</v>
      </c>
      <c r="C292" s="16">
        <v>12</v>
      </c>
      <c r="D292" s="16">
        <v>2</v>
      </c>
      <c r="E292" s="17">
        <f t="shared" si="35"/>
        <v>2.0876826722338203E-3</v>
      </c>
      <c r="F292" s="17">
        <f t="shared" si="36"/>
        <v>2.6986911347996224E-4</v>
      </c>
      <c r="G292" s="17">
        <f t="shared" si="38"/>
        <v>-0.83333333333333337</v>
      </c>
      <c r="H292" s="17">
        <f t="shared" si="37"/>
        <v>-1.7397355601948502E-3</v>
      </c>
    </row>
    <row r="293" spans="1:8" x14ac:dyDescent="0.2">
      <c r="A293" s="14"/>
      <c r="B293" s="15" t="s">
        <v>275</v>
      </c>
      <c r="C293" s="16">
        <v>0</v>
      </c>
      <c r="D293" s="16">
        <v>4</v>
      </c>
      <c r="E293" s="17" t="str">
        <f t="shared" si="35"/>
        <v/>
      </c>
      <c r="F293" s="17">
        <f t="shared" si="36"/>
        <v>5.3973822695992449E-4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20</v>
      </c>
      <c r="D294" s="16">
        <v>17</v>
      </c>
      <c r="E294" s="17">
        <f t="shared" si="35"/>
        <v>3.4794711203897009E-3</v>
      </c>
      <c r="F294" s="17">
        <f t="shared" si="36"/>
        <v>2.2938874645796786E-3</v>
      </c>
      <c r="G294" s="17">
        <f t="shared" si="38"/>
        <v>-0.15</v>
      </c>
      <c r="H294" s="17">
        <f t="shared" si="37"/>
        <v>-5.2192066805845506E-4</v>
      </c>
    </row>
    <row r="295" spans="1:8" x14ac:dyDescent="0.2">
      <c r="A295" s="14"/>
      <c r="B295" s="15" t="s">
        <v>277</v>
      </c>
      <c r="C295" s="16">
        <v>12</v>
      </c>
      <c r="D295" s="16">
        <v>14</v>
      </c>
      <c r="E295" s="17">
        <f t="shared" si="35"/>
        <v>2.0876826722338203E-3</v>
      </c>
      <c r="F295" s="17">
        <f t="shared" si="36"/>
        <v>1.8890837943597355E-3</v>
      </c>
      <c r="G295" s="17">
        <f t="shared" si="38"/>
        <v>0.16666666666666666</v>
      </c>
      <c r="H295" s="17">
        <f t="shared" si="37"/>
        <v>3.4794711203897004E-4</v>
      </c>
    </row>
    <row r="296" spans="1:8" x14ac:dyDescent="0.2">
      <c r="A296" s="14"/>
      <c r="B296" s="15" t="s">
        <v>278</v>
      </c>
      <c r="C296" s="16">
        <v>128</v>
      </c>
      <c r="D296" s="16">
        <v>6</v>
      </c>
      <c r="E296" s="17">
        <f t="shared" si="35"/>
        <v>2.2268615170494086E-2</v>
      </c>
      <c r="F296" s="17">
        <f t="shared" si="36"/>
        <v>8.0960734043988662E-4</v>
      </c>
      <c r="G296" s="17">
        <f t="shared" si="38"/>
        <v>-0.953125</v>
      </c>
      <c r="H296" s="17">
        <f t="shared" si="37"/>
        <v>-2.1224773834377177E-2</v>
      </c>
    </row>
    <row r="297" spans="1:8" x14ac:dyDescent="0.2">
      <c r="A297" s="14"/>
      <c r="B297" s="15" t="s">
        <v>279</v>
      </c>
      <c r="C297" s="16">
        <v>1</v>
      </c>
      <c r="D297" s="16">
        <v>3</v>
      </c>
      <c r="E297" s="17">
        <f t="shared" si="35"/>
        <v>1.7397355601948505E-4</v>
      </c>
      <c r="F297" s="17">
        <f t="shared" si="36"/>
        <v>4.0480367021994331E-4</v>
      </c>
      <c r="G297" s="17">
        <f t="shared" si="38"/>
        <v>2</v>
      </c>
      <c r="H297" s="17">
        <f t="shared" si="37"/>
        <v>3.479471120389701E-4</v>
      </c>
    </row>
    <row r="298" spans="1:8" x14ac:dyDescent="0.2">
      <c r="A298" s="14"/>
      <c r="B298" s="15" t="s">
        <v>280</v>
      </c>
      <c r="C298" s="16">
        <v>10</v>
      </c>
      <c r="D298" s="16">
        <v>0</v>
      </c>
      <c r="E298" s="17">
        <f t="shared" si="35"/>
        <v>1.7397355601948504E-3</v>
      </c>
      <c r="F298" s="17" t="str">
        <f t="shared" si="36"/>
        <v/>
      </c>
      <c r="G298" s="17">
        <f t="shared" si="38"/>
        <v>-1</v>
      </c>
      <c r="H298" s="17">
        <f t="shared" si="37"/>
        <v>-1.7397355601948504E-3</v>
      </c>
    </row>
    <row r="299" spans="1:8" ht="25.5" x14ac:dyDescent="0.2">
      <c r="A299" s="14"/>
      <c r="B299" s="15" t="s">
        <v>281</v>
      </c>
      <c r="C299" s="16">
        <v>2</v>
      </c>
      <c r="D299" s="16">
        <v>2</v>
      </c>
      <c r="E299" s="17">
        <f t="shared" si="35"/>
        <v>3.479471120389701E-4</v>
      </c>
      <c r="F299" s="17">
        <f t="shared" si="36"/>
        <v>2.6986911347996224E-4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26</v>
      </c>
      <c r="D300" s="16">
        <v>15</v>
      </c>
      <c r="E300" s="17">
        <f t="shared" si="35"/>
        <v>4.523312456506611E-3</v>
      </c>
      <c r="F300" s="17">
        <f t="shared" si="36"/>
        <v>2.0240183510997168E-3</v>
      </c>
      <c r="G300" s="17">
        <f t="shared" si="38"/>
        <v>-0.42307692307692307</v>
      </c>
      <c r="H300" s="17">
        <f t="shared" si="37"/>
        <v>-1.9137091162143354E-3</v>
      </c>
    </row>
    <row r="301" spans="1:8" x14ac:dyDescent="0.2">
      <c r="A301" s="14"/>
      <c r="B301" s="15" t="s">
        <v>283</v>
      </c>
      <c r="C301" s="16">
        <v>1</v>
      </c>
      <c r="D301" s="16">
        <v>0</v>
      </c>
      <c r="E301" s="17">
        <f t="shared" si="35"/>
        <v>1.7397355601948505E-4</v>
      </c>
      <c r="F301" s="17" t="str">
        <f t="shared" si="36"/>
        <v/>
      </c>
      <c r="G301" s="17">
        <f t="shared" si="38"/>
        <v>-1</v>
      </c>
      <c r="H301" s="17">
        <f t="shared" si="37"/>
        <v>-1.7397355601948505E-4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2</v>
      </c>
      <c r="E303" s="17" t="str">
        <f t="shared" si="35"/>
        <v/>
      </c>
      <c r="F303" s="17">
        <f t="shared" si="36"/>
        <v>2.6986911347996224E-4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1</v>
      </c>
      <c r="D305" s="16">
        <v>0</v>
      </c>
      <c r="E305" s="17">
        <f t="shared" ref="E305:E336" si="39">+IF(C305=0,"",C305/C$177)</f>
        <v>1.7397355601948505E-4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-1.7397355601948505E-4</v>
      </c>
    </row>
    <row r="306" spans="1:8" x14ac:dyDescent="0.2">
      <c r="A306" s="14"/>
      <c r="B306" s="15" t="s">
        <v>288</v>
      </c>
      <c r="C306" s="16">
        <v>52</v>
      </c>
      <c r="D306" s="16">
        <v>54</v>
      </c>
      <c r="E306" s="17">
        <f t="shared" si="39"/>
        <v>9.046624913013222E-3</v>
      </c>
      <c r="F306" s="17">
        <f t="shared" si="40"/>
        <v>7.2864660639589797E-3</v>
      </c>
      <c r="G306" s="17">
        <f t="shared" ref="G306:G337" si="42">+IF(AND(C306=0,D306=0)," ",IF(C306=0,1,IF(D306=0,-1,(D306-C306)/C306)))</f>
        <v>3.8461538461538464E-2</v>
      </c>
      <c r="H306" s="17">
        <f t="shared" si="41"/>
        <v>3.479471120389701E-4</v>
      </c>
    </row>
    <row r="307" spans="1:8" x14ac:dyDescent="0.2">
      <c r="A307" s="14"/>
      <c r="B307" s="15" t="s">
        <v>289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2.6986911347996224E-4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4</v>
      </c>
      <c r="D308" s="16">
        <v>7</v>
      </c>
      <c r="E308" s="17">
        <f t="shared" si="39"/>
        <v>6.9589422407794019E-4</v>
      </c>
      <c r="F308" s="17">
        <f t="shared" si="40"/>
        <v>9.4454189717986775E-4</v>
      </c>
      <c r="G308" s="17">
        <f t="shared" si="42"/>
        <v>0.75</v>
      </c>
      <c r="H308" s="17">
        <f t="shared" si="41"/>
        <v>5.2192066805845517E-4</v>
      </c>
    </row>
    <row r="309" spans="1:8" x14ac:dyDescent="0.2">
      <c r="A309" s="14"/>
      <c r="B309" s="15" t="s">
        <v>291</v>
      </c>
      <c r="C309" s="16">
        <v>3</v>
      </c>
      <c r="D309" s="16">
        <v>2</v>
      </c>
      <c r="E309" s="17">
        <f t="shared" si="39"/>
        <v>5.2192066805845506E-4</v>
      </c>
      <c r="F309" s="17">
        <f t="shared" si="40"/>
        <v>2.6986911347996224E-4</v>
      </c>
      <c r="G309" s="17">
        <f t="shared" si="42"/>
        <v>-0.33333333333333331</v>
      </c>
      <c r="H309" s="17">
        <f t="shared" si="41"/>
        <v>-1.7397355601948502E-4</v>
      </c>
    </row>
    <row r="310" spans="1:8" ht="25.5" x14ac:dyDescent="0.2">
      <c r="A310" s="14"/>
      <c r="B310" s="15" t="s">
        <v>292</v>
      </c>
      <c r="C310" s="16">
        <v>2</v>
      </c>
      <c r="D310" s="16">
        <v>0</v>
      </c>
      <c r="E310" s="17">
        <f t="shared" si="39"/>
        <v>3.479471120389701E-4</v>
      </c>
      <c r="F310" s="17" t="str">
        <f t="shared" si="40"/>
        <v/>
      </c>
      <c r="G310" s="17">
        <f t="shared" si="42"/>
        <v>-1</v>
      </c>
      <c r="H310" s="17">
        <f t="shared" si="41"/>
        <v>-3.479471120389701E-4</v>
      </c>
    </row>
    <row r="311" spans="1:8" x14ac:dyDescent="0.2">
      <c r="A311" s="14"/>
      <c r="B311" s="15" t="s">
        <v>293</v>
      </c>
      <c r="C311" s="16">
        <v>140</v>
      </c>
      <c r="D311" s="16">
        <v>698</v>
      </c>
      <c r="E311" s="17">
        <f t="shared" si="39"/>
        <v>2.4356297842727904E-2</v>
      </c>
      <c r="F311" s="17">
        <f t="shared" si="40"/>
        <v>9.4184320604506808E-2</v>
      </c>
      <c r="G311" s="17">
        <f t="shared" si="42"/>
        <v>3.9857142857142858</v>
      </c>
      <c r="H311" s="17">
        <f t="shared" si="41"/>
        <v>9.7077244258872653E-2</v>
      </c>
    </row>
    <row r="312" spans="1:8" x14ac:dyDescent="0.2">
      <c r="A312" s="14"/>
      <c r="B312" s="15" t="s">
        <v>294</v>
      </c>
      <c r="C312" s="16">
        <v>47</v>
      </c>
      <c r="D312" s="16">
        <v>3</v>
      </c>
      <c r="E312" s="17">
        <f t="shared" si="39"/>
        <v>8.1767571329157962E-3</v>
      </c>
      <c r="F312" s="17">
        <f t="shared" si="40"/>
        <v>4.0480367021994331E-4</v>
      </c>
      <c r="G312" s="17">
        <f t="shared" si="42"/>
        <v>-0.93617021276595747</v>
      </c>
      <c r="H312" s="17">
        <f t="shared" si="41"/>
        <v>-7.6548364648573409E-3</v>
      </c>
    </row>
    <row r="313" spans="1:8" x14ac:dyDescent="0.2">
      <c r="A313" s="14"/>
      <c r="B313" s="15" t="s">
        <v>295</v>
      </c>
      <c r="C313" s="16">
        <v>1</v>
      </c>
      <c r="D313" s="16">
        <v>1</v>
      </c>
      <c r="E313" s="17">
        <f t="shared" si="39"/>
        <v>1.7397355601948505E-4</v>
      </c>
      <c r="F313" s="17">
        <f t="shared" si="40"/>
        <v>1.3493455673998112E-4</v>
      </c>
      <c r="G313" s="17">
        <f t="shared" si="42"/>
        <v>0</v>
      </c>
      <c r="H313" s="17">
        <f t="shared" si="41"/>
        <v>0</v>
      </c>
    </row>
    <row r="314" spans="1:8" x14ac:dyDescent="0.2">
      <c r="A314" s="14"/>
      <c r="B314" s="15" t="s">
        <v>296</v>
      </c>
      <c r="C314" s="16">
        <v>637</v>
      </c>
      <c r="D314" s="16">
        <v>940</v>
      </c>
      <c r="E314" s="17">
        <f t="shared" si="39"/>
        <v>0.11082115518441196</v>
      </c>
      <c r="F314" s="17">
        <f t="shared" si="40"/>
        <v>0.12683848333558223</v>
      </c>
      <c r="G314" s="17">
        <f t="shared" si="42"/>
        <v>0.47566718995290425</v>
      </c>
      <c r="H314" s="17">
        <f t="shared" si="41"/>
        <v>5.2713987473903962E-2</v>
      </c>
    </row>
    <row r="315" spans="1:8" x14ac:dyDescent="0.2">
      <c r="A315" s="14"/>
      <c r="B315" s="15" t="s">
        <v>297</v>
      </c>
      <c r="C315" s="16">
        <v>1</v>
      </c>
      <c r="D315" s="16">
        <v>3</v>
      </c>
      <c r="E315" s="17">
        <f t="shared" si="39"/>
        <v>1.7397355601948505E-4</v>
      </c>
      <c r="F315" s="17">
        <f t="shared" si="40"/>
        <v>4.0480367021994331E-4</v>
      </c>
      <c r="G315" s="17">
        <f t="shared" si="42"/>
        <v>2</v>
      </c>
      <c r="H315" s="17">
        <f t="shared" si="41"/>
        <v>3.479471120389701E-4</v>
      </c>
    </row>
    <row r="316" spans="1:8" ht="25.5" x14ac:dyDescent="0.2">
      <c r="A316" s="14"/>
      <c r="B316" s="15" t="s">
        <v>298</v>
      </c>
      <c r="C316" s="16">
        <v>1</v>
      </c>
      <c r="D316" s="16">
        <v>3</v>
      </c>
      <c r="E316" s="17">
        <f t="shared" si="39"/>
        <v>1.7397355601948505E-4</v>
      </c>
      <c r="F316" s="17">
        <f t="shared" si="40"/>
        <v>4.0480367021994331E-4</v>
      </c>
      <c r="G316" s="17">
        <f t="shared" si="42"/>
        <v>2</v>
      </c>
      <c r="H316" s="17">
        <f t="shared" si="41"/>
        <v>3.479471120389701E-4</v>
      </c>
    </row>
    <row r="317" spans="1:8" x14ac:dyDescent="0.2">
      <c r="A317" s="14"/>
      <c r="B317" s="15" t="s">
        <v>299</v>
      </c>
      <c r="C317" s="16">
        <v>1</v>
      </c>
      <c r="D317" s="16">
        <v>0</v>
      </c>
      <c r="E317" s="17">
        <f t="shared" si="39"/>
        <v>1.7397355601948505E-4</v>
      </c>
      <c r="F317" s="17" t="str">
        <f t="shared" si="40"/>
        <v/>
      </c>
      <c r="G317" s="17">
        <f t="shared" si="42"/>
        <v>-1</v>
      </c>
      <c r="H317" s="17">
        <f t="shared" si="41"/>
        <v>-1.7397355601948505E-4</v>
      </c>
    </row>
    <row r="318" spans="1:8" ht="38.25" x14ac:dyDescent="0.2">
      <c r="A318" s="14"/>
      <c r="B318" s="15" t="s">
        <v>300</v>
      </c>
      <c r="C318" s="16">
        <v>1</v>
      </c>
      <c r="D318" s="16">
        <v>50</v>
      </c>
      <c r="E318" s="17">
        <f t="shared" si="39"/>
        <v>1.7397355601948505E-4</v>
      </c>
      <c r="F318" s="17">
        <f t="shared" si="40"/>
        <v>6.7467278369990552E-3</v>
      </c>
      <c r="G318" s="17">
        <f t="shared" si="42"/>
        <v>49</v>
      </c>
      <c r="H318" s="17">
        <f t="shared" si="41"/>
        <v>8.5247042449547675E-3</v>
      </c>
    </row>
    <row r="319" spans="1:8" ht="25.5" x14ac:dyDescent="0.2">
      <c r="A319" s="14"/>
      <c r="B319" s="15" t="s">
        <v>301</v>
      </c>
      <c r="C319" s="16">
        <v>16</v>
      </c>
      <c r="D319" s="16">
        <v>3</v>
      </c>
      <c r="E319" s="17">
        <f t="shared" si="39"/>
        <v>2.7835768963117608E-3</v>
      </c>
      <c r="F319" s="17">
        <f t="shared" si="40"/>
        <v>4.0480367021994331E-4</v>
      </c>
      <c r="G319" s="17">
        <f t="shared" si="42"/>
        <v>-0.8125</v>
      </c>
      <c r="H319" s="17">
        <f t="shared" si="41"/>
        <v>-2.2616562282533055E-3</v>
      </c>
    </row>
    <row r="320" spans="1:8" ht="25.5" x14ac:dyDescent="0.2">
      <c r="A320" s="14"/>
      <c r="B320" s="15" t="s">
        <v>302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2.6986911347996224E-4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1.3493455673998112E-4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3</v>
      </c>
      <c r="D323" s="16">
        <v>7</v>
      </c>
      <c r="E323" s="17">
        <f t="shared" si="39"/>
        <v>5.2192066805845506E-4</v>
      </c>
      <c r="F323" s="17">
        <f t="shared" si="40"/>
        <v>9.4454189717986775E-4</v>
      </c>
      <c r="G323" s="17">
        <f t="shared" si="42"/>
        <v>1.3333333333333333</v>
      </c>
      <c r="H323" s="17">
        <f t="shared" si="41"/>
        <v>6.9589422407794008E-4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43</v>
      </c>
      <c r="D325" s="16">
        <v>30</v>
      </c>
      <c r="E325" s="17">
        <f t="shared" si="39"/>
        <v>7.480862908837857E-3</v>
      </c>
      <c r="F325" s="17">
        <f t="shared" si="40"/>
        <v>4.0480367021994337E-3</v>
      </c>
      <c r="G325" s="17">
        <f t="shared" si="42"/>
        <v>-0.30232558139534882</v>
      </c>
      <c r="H325" s="17">
        <f t="shared" si="41"/>
        <v>-2.2616562282533055E-3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5</v>
      </c>
      <c r="D327" s="16">
        <v>1</v>
      </c>
      <c r="E327" s="17">
        <f t="shared" si="39"/>
        <v>8.6986778009742521E-4</v>
      </c>
      <c r="F327" s="17">
        <f t="shared" si="40"/>
        <v>1.3493455673998112E-4</v>
      </c>
      <c r="G327" s="17">
        <f t="shared" si="42"/>
        <v>-0.8</v>
      </c>
      <c r="H327" s="17">
        <f t="shared" si="41"/>
        <v>-6.9589422407794019E-4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1.7397355601948505E-4</v>
      </c>
      <c r="F329" s="17" t="str">
        <f t="shared" si="40"/>
        <v/>
      </c>
      <c r="G329" s="17">
        <f t="shared" si="42"/>
        <v>-1</v>
      </c>
      <c r="H329" s="17">
        <f t="shared" si="41"/>
        <v>-1.7397355601948505E-4</v>
      </c>
    </row>
    <row r="330" spans="1:8" ht="25.5" x14ac:dyDescent="0.2">
      <c r="A330" s="14"/>
      <c r="B330" s="15" t="s">
        <v>312</v>
      </c>
      <c r="C330" s="16">
        <v>21</v>
      </c>
      <c r="D330" s="16">
        <v>14</v>
      </c>
      <c r="E330" s="17">
        <f t="shared" si="39"/>
        <v>3.6534446764091857E-3</v>
      </c>
      <c r="F330" s="17">
        <f t="shared" si="40"/>
        <v>1.8890837943597355E-3</v>
      </c>
      <c r="G330" s="17">
        <f t="shared" si="42"/>
        <v>-0.33333333333333331</v>
      </c>
      <c r="H330" s="17">
        <f t="shared" si="41"/>
        <v>-1.2178148921363951E-3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1</v>
      </c>
      <c r="D333" s="16">
        <v>0</v>
      </c>
      <c r="E333" s="17">
        <f t="shared" si="39"/>
        <v>1.7397355601948505E-4</v>
      </c>
      <c r="F333" s="17" t="str">
        <f t="shared" si="40"/>
        <v/>
      </c>
      <c r="G333" s="17">
        <f t="shared" si="42"/>
        <v>-1</v>
      </c>
      <c r="H333" s="17">
        <f t="shared" si="41"/>
        <v>-1.7397355601948505E-4</v>
      </c>
    </row>
    <row r="334" spans="1:8" ht="25.5" x14ac:dyDescent="0.2">
      <c r="A334" s="14"/>
      <c r="B334" s="15" t="s">
        <v>316</v>
      </c>
      <c r="C334" s="16">
        <v>182</v>
      </c>
      <c r="D334" s="16">
        <v>49</v>
      </c>
      <c r="E334" s="17">
        <f t="shared" si="39"/>
        <v>3.1663187195546276E-2</v>
      </c>
      <c r="F334" s="17">
        <f t="shared" si="40"/>
        <v>6.6117932802590741E-3</v>
      </c>
      <c r="G334" s="17">
        <f t="shared" si="42"/>
        <v>-0.73076923076923073</v>
      </c>
      <c r="H334" s="17">
        <f t="shared" si="41"/>
        <v>-2.3138482950591507E-2</v>
      </c>
    </row>
    <row r="335" spans="1:8" x14ac:dyDescent="0.2">
      <c r="A335" s="14"/>
      <c r="B335" s="15" t="s">
        <v>317</v>
      </c>
      <c r="C335" s="16">
        <v>2</v>
      </c>
      <c r="D335" s="16">
        <v>0</v>
      </c>
      <c r="E335" s="17">
        <f t="shared" si="39"/>
        <v>3.479471120389701E-4</v>
      </c>
      <c r="F335" s="17" t="str">
        <f t="shared" si="40"/>
        <v/>
      </c>
      <c r="G335" s="17">
        <f t="shared" si="42"/>
        <v>-1</v>
      </c>
      <c r="H335" s="17">
        <f t="shared" si="41"/>
        <v>-3.479471120389701E-4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9</v>
      </c>
      <c r="D337" s="16">
        <v>0</v>
      </c>
      <c r="E337" s="17">
        <f t="shared" ref="E337:E350" si="43">+IF(C337=0,"",C337/C$177)</f>
        <v>1.5657620041753654E-3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-1.5657620041753654E-3</v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1</v>
      </c>
      <c r="D339" s="16">
        <v>0</v>
      </c>
      <c r="E339" s="17">
        <f t="shared" si="43"/>
        <v>1.7397355601948505E-4</v>
      </c>
      <c r="F339" s="17" t="str">
        <f t="shared" si="44"/>
        <v/>
      </c>
      <c r="G339" s="17">
        <f t="shared" si="46"/>
        <v>-1</v>
      </c>
      <c r="H339" s="17">
        <f t="shared" si="45"/>
        <v>-1.7397355601948505E-4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1.3493455673998112E-4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2</v>
      </c>
      <c r="D341" s="16">
        <v>1</v>
      </c>
      <c r="E341" s="17">
        <f t="shared" si="43"/>
        <v>3.479471120389701E-4</v>
      </c>
      <c r="F341" s="17">
        <f t="shared" si="44"/>
        <v>1.3493455673998112E-4</v>
      </c>
      <c r="G341" s="17">
        <f t="shared" si="46"/>
        <v>-0.5</v>
      </c>
      <c r="H341" s="17">
        <f t="shared" si="45"/>
        <v>-1.7397355601948505E-4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1.7397355601948505E-4</v>
      </c>
      <c r="F345" s="17" t="str">
        <f t="shared" si="44"/>
        <v/>
      </c>
      <c r="G345" s="17">
        <f t="shared" si="46"/>
        <v>-1</v>
      </c>
      <c r="H345" s="17">
        <f t="shared" si="45"/>
        <v>-1.7397355601948505E-4</v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1.7397355601948505E-4</v>
      </c>
      <c r="F346" s="17" t="str">
        <f t="shared" si="44"/>
        <v/>
      </c>
      <c r="G346" s="17">
        <f t="shared" si="46"/>
        <v>-1</v>
      </c>
      <c r="H346" s="17">
        <f t="shared" si="45"/>
        <v>-1.7397355601948505E-4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1</v>
      </c>
      <c r="E348" s="17">
        <f t="shared" si="43"/>
        <v>3.479471120389701E-4</v>
      </c>
      <c r="F348" s="17">
        <f t="shared" si="44"/>
        <v>1.3493455673998112E-4</v>
      </c>
      <c r="G348" s="17">
        <f t="shared" si="46"/>
        <v>-0.5</v>
      </c>
      <c r="H348" s="17">
        <f t="shared" si="45"/>
        <v>-1.7397355601948505E-4</v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</v>
      </c>
      <c r="D350" s="16">
        <v>0</v>
      </c>
      <c r="E350" s="17">
        <f t="shared" si="43"/>
        <v>1.7397355601948505E-4</v>
      </c>
      <c r="F350" s="17" t="str">
        <f t="shared" si="44"/>
        <v/>
      </c>
      <c r="G350" s="17">
        <f t="shared" si="46"/>
        <v>-1</v>
      </c>
      <c r="H350" s="17">
        <f t="shared" si="45"/>
        <v>-1.7397355601948505E-4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9896</v>
      </c>
      <c r="D356" s="20">
        <f>SUM(D357:D585)</f>
        <v>10666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7.780921584478577E-2</v>
      </c>
      <c r="H356" s="21">
        <f t="shared" ref="H356:H419" si="49">+IF(OR(AND(E356=""),(G356="")),"",E356*G356)</f>
        <v>7.780921584478577E-2</v>
      </c>
    </row>
    <row r="357" spans="1:8" x14ac:dyDescent="0.2">
      <c r="A357" s="14"/>
      <c r="B357" s="15" t="s">
        <v>333</v>
      </c>
      <c r="C357" s="16">
        <v>39</v>
      </c>
      <c r="D357" s="16">
        <v>21</v>
      </c>
      <c r="E357" s="17">
        <f t="shared" si="47"/>
        <v>3.9409862570735652E-3</v>
      </c>
      <c r="F357" s="17">
        <f t="shared" si="48"/>
        <v>1.9688730545659103E-3</v>
      </c>
      <c r="G357" s="17">
        <f t="shared" ref="G357:G420" si="50">+IF(AND(C357=0,D357=0)," ",IF(C357=0,1,IF(D357=0,-1,(D357-C357)/C357)))</f>
        <v>-0.46153846153846156</v>
      </c>
      <c r="H357" s="17">
        <f t="shared" si="49"/>
        <v>-1.8189167340339533E-3</v>
      </c>
    </row>
    <row r="358" spans="1:8" x14ac:dyDescent="0.2">
      <c r="A358" s="14"/>
      <c r="B358" s="15" t="s">
        <v>334</v>
      </c>
      <c r="C358" s="16">
        <v>16</v>
      </c>
      <c r="D358" s="16">
        <v>11</v>
      </c>
      <c r="E358" s="17">
        <f t="shared" si="47"/>
        <v>1.6168148746968471E-3</v>
      </c>
      <c r="F358" s="17">
        <f t="shared" si="48"/>
        <v>1.0313144571535721E-3</v>
      </c>
      <c r="G358" s="17">
        <f t="shared" si="50"/>
        <v>-0.3125</v>
      </c>
      <c r="H358" s="17">
        <f t="shared" si="49"/>
        <v>-5.0525464834276469E-4</v>
      </c>
    </row>
    <row r="359" spans="1:8" x14ac:dyDescent="0.2">
      <c r="A359" s="14"/>
      <c r="B359" s="15" t="s">
        <v>335</v>
      </c>
      <c r="C359" s="16">
        <v>27</v>
      </c>
      <c r="D359" s="16">
        <v>19</v>
      </c>
      <c r="E359" s="17">
        <f t="shared" si="47"/>
        <v>2.7283751010509297E-3</v>
      </c>
      <c r="F359" s="17">
        <f t="shared" si="48"/>
        <v>1.7813613350834427E-3</v>
      </c>
      <c r="G359" s="17">
        <f t="shared" si="50"/>
        <v>-0.29629629629629628</v>
      </c>
      <c r="H359" s="17">
        <f t="shared" si="49"/>
        <v>-8.0840743734842356E-4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2</v>
      </c>
      <c r="D361" s="16">
        <v>0</v>
      </c>
      <c r="E361" s="17">
        <f t="shared" si="47"/>
        <v>2.0210185933710589E-4</v>
      </c>
      <c r="F361" s="17" t="str">
        <f t="shared" si="48"/>
        <v/>
      </c>
      <c r="G361" s="17">
        <f t="shared" si="50"/>
        <v>-1</v>
      </c>
      <c r="H361" s="17">
        <f t="shared" si="49"/>
        <v>-2.0210185933710589E-4</v>
      </c>
    </row>
    <row r="362" spans="1:8" x14ac:dyDescent="0.2">
      <c r="A362" s="14"/>
      <c r="B362" s="15" t="s">
        <v>338</v>
      </c>
      <c r="C362" s="16">
        <v>661</v>
      </c>
      <c r="D362" s="16">
        <v>1130</v>
      </c>
      <c r="E362" s="17">
        <f t="shared" si="47"/>
        <v>6.6794664510913496E-2</v>
      </c>
      <c r="F362" s="17">
        <f t="shared" si="48"/>
        <v>0.10594412150759422</v>
      </c>
      <c r="G362" s="17">
        <f t="shared" si="50"/>
        <v>0.70953101361573379</v>
      </c>
      <c r="H362" s="17">
        <f t="shared" si="49"/>
        <v>4.7392886014551334E-2</v>
      </c>
    </row>
    <row r="363" spans="1:8" x14ac:dyDescent="0.2">
      <c r="A363" s="14"/>
      <c r="B363" s="15" t="s">
        <v>339</v>
      </c>
      <c r="C363" s="16">
        <v>17</v>
      </c>
      <c r="D363" s="16">
        <v>24</v>
      </c>
      <c r="E363" s="17">
        <f t="shared" si="47"/>
        <v>1.7178658043654001E-3</v>
      </c>
      <c r="F363" s="17">
        <f t="shared" si="48"/>
        <v>2.2501406337896118E-3</v>
      </c>
      <c r="G363" s="17">
        <f t="shared" si="50"/>
        <v>0.41176470588235292</v>
      </c>
      <c r="H363" s="17">
        <f t="shared" si="49"/>
        <v>7.073565076798706E-4</v>
      </c>
    </row>
    <row r="364" spans="1:8" x14ac:dyDescent="0.2">
      <c r="A364" s="14"/>
      <c r="B364" s="15" t="s">
        <v>340</v>
      </c>
      <c r="C364" s="16">
        <v>4</v>
      </c>
      <c r="D364" s="16">
        <v>7</v>
      </c>
      <c r="E364" s="17">
        <f t="shared" si="47"/>
        <v>4.0420371867421178E-4</v>
      </c>
      <c r="F364" s="17">
        <f t="shared" si="48"/>
        <v>6.5629101818863683E-4</v>
      </c>
      <c r="G364" s="17">
        <f t="shared" si="50"/>
        <v>0.75</v>
      </c>
      <c r="H364" s="17">
        <f t="shared" si="49"/>
        <v>3.0315278900565882E-4</v>
      </c>
    </row>
    <row r="365" spans="1:8" x14ac:dyDescent="0.2">
      <c r="A365" s="14"/>
      <c r="B365" s="15" t="s">
        <v>341</v>
      </c>
      <c r="C365" s="16">
        <v>3</v>
      </c>
      <c r="D365" s="16">
        <v>12</v>
      </c>
      <c r="E365" s="17">
        <f t="shared" si="47"/>
        <v>3.0315278900565888E-4</v>
      </c>
      <c r="F365" s="17">
        <f t="shared" si="48"/>
        <v>1.1250703168948059E-3</v>
      </c>
      <c r="G365" s="17">
        <f t="shared" si="50"/>
        <v>3</v>
      </c>
      <c r="H365" s="17">
        <f t="shared" si="49"/>
        <v>9.0945836701697663E-4</v>
      </c>
    </row>
    <row r="366" spans="1:8" x14ac:dyDescent="0.2">
      <c r="A366" s="14"/>
      <c r="B366" s="15" t="s">
        <v>342</v>
      </c>
      <c r="C366" s="16">
        <v>2</v>
      </c>
      <c r="D366" s="16">
        <v>7</v>
      </c>
      <c r="E366" s="17">
        <f t="shared" si="47"/>
        <v>2.0210185933710589E-4</v>
      </c>
      <c r="F366" s="17">
        <f t="shared" si="48"/>
        <v>6.5629101818863683E-4</v>
      </c>
      <c r="G366" s="17">
        <f t="shared" si="50"/>
        <v>2.5</v>
      </c>
      <c r="H366" s="17">
        <f t="shared" si="49"/>
        <v>5.0525464834276469E-4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976</v>
      </c>
      <c r="D368" s="16">
        <v>1053</v>
      </c>
      <c r="E368" s="17">
        <f t="shared" si="47"/>
        <v>9.8625707356507678E-2</v>
      </c>
      <c r="F368" s="17">
        <f t="shared" si="48"/>
        <v>9.8724920307519226E-2</v>
      </c>
      <c r="G368" s="17">
        <f t="shared" si="50"/>
        <v>7.8893442622950824E-2</v>
      </c>
      <c r="H368" s="17">
        <f t="shared" si="49"/>
        <v>7.7809215844785772E-3</v>
      </c>
    </row>
    <row r="369" spans="1:8" x14ac:dyDescent="0.2">
      <c r="A369" s="14"/>
      <c r="B369" s="15" t="s">
        <v>345</v>
      </c>
      <c r="C369" s="16">
        <v>55</v>
      </c>
      <c r="D369" s="16">
        <v>97</v>
      </c>
      <c r="E369" s="17">
        <f t="shared" si="47"/>
        <v>5.5578011317704125E-3</v>
      </c>
      <c r="F369" s="17">
        <f t="shared" si="48"/>
        <v>9.0943183948996812E-3</v>
      </c>
      <c r="G369" s="17">
        <f t="shared" si="50"/>
        <v>0.76363636363636367</v>
      </c>
      <c r="H369" s="17">
        <f t="shared" si="49"/>
        <v>4.2441390460792247E-3</v>
      </c>
    </row>
    <row r="370" spans="1:8" x14ac:dyDescent="0.2">
      <c r="A370" s="14"/>
      <c r="B370" s="15" t="s">
        <v>346</v>
      </c>
      <c r="C370" s="16">
        <v>1</v>
      </c>
      <c r="D370" s="16">
        <v>4</v>
      </c>
      <c r="E370" s="17">
        <f t="shared" si="47"/>
        <v>1.0105092966855295E-4</v>
      </c>
      <c r="F370" s="17">
        <f t="shared" si="48"/>
        <v>3.750234389649353E-4</v>
      </c>
      <c r="G370" s="17">
        <f t="shared" si="50"/>
        <v>3</v>
      </c>
      <c r="H370" s="17">
        <f t="shared" si="49"/>
        <v>3.0315278900565882E-4</v>
      </c>
    </row>
    <row r="371" spans="1:8" x14ac:dyDescent="0.2">
      <c r="A371" s="14"/>
      <c r="B371" s="15" t="s">
        <v>347</v>
      </c>
      <c r="C371" s="16">
        <v>147</v>
      </c>
      <c r="D371" s="16">
        <v>251</v>
      </c>
      <c r="E371" s="17">
        <f t="shared" si="47"/>
        <v>1.4854486661277283E-2</v>
      </c>
      <c r="F371" s="17">
        <f t="shared" si="48"/>
        <v>2.3532720795049689E-2</v>
      </c>
      <c r="G371" s="17">
        <f t="shared" si="50"/>
        <v>0.70748299319727892</v>
      </c>
      <c r="H371" s="17">
        <f t="shared" si="49"/>
        <v>1.0509296685529506E-2</v>
      </c>
    </row>
    <row r="372" spans="1:8" x14ac:dyDescent="0.2">
      <c r="A372" s="14"/>
      <c r="B372" s="15" t="s">
        <v>348</v>
      </c>
      <c r="C372" s="16">
        <v>32</v>
      </c>
      <c r="D372" s="16">
        <v>48</v>
      </c>
      <c r="E372" s="17">
        <f t="shared" si="47"/>
        <v>3.2336297493936943E-3</v>
      </c>
      <c r="F372" s="17">
        <f t="shared" si="48"/>
        <v>4.5002812675792236E-3</v>
      </c>
      <c r="G372" s="17">
        <f t="shared" si="50"/>
        <v>0.5</v>
      </c>
      <c r="H372" s="17">
        <f t="shared" si="49"/>
        <v>1.6168148746968471E-3</v>
      </c>
    </row>
    <row r="373" spans="1:8" x14ac:dyDescent="0.2">
      <c r="A373" s="14"/>
      <c r="B373" s="15" t="s">
        <v>349</v>
      </c>
      <c r="C373" s="16">
        <v>3</v>
      </c>
      <c r="D373" s="16">
        <v>8</v>
      </c>
      <c r="E373" s="17">
        <f t="shared" si="47"/>
        <v>3.0315278900565888E-4</v>
      </c>
      <c r="F373" s="17">
        <f t="shared" si="48"/>
        <v>7.500468779298706E-4</v>
      </c>
      <c r="G373" s="17">
        <f t="shared" si="50"/>
        <v>1.6666666666666667</v>
      </c>
      <c r="H373" s="17">
        <f t="shared" si="49"/>
        <v>5.0525464834276479E-4</v>
      </c>
    </row>
    <row r="374" spans="1:8" x14ac:dyDescent="0.2">
      <c r="A374" s="14"/>
      <c r="B374" s="15" t="s">
        <v>350</v>
      </c>
      <c r="C374" s="16">
        <v>0</v>
      </c>
      <c r="D374" s="16">
        <v>3</v>
      </c>
      <c r="E374" s="17" t="str">
        <f t="shared" si="47"/>
        <v/>
      </c>
      <c r="F374" s="17">
        <f t="shared" si="48"/>
        <v>2.8126757922370148E-4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1.0105092966855295E-4</v>
      </c>
      <c r="F375" s="17" t="str">
        <f t="shared" si="48"/>
        <v/>
      </c>
      <c r="G375" s="17">
        <f t="shared" si="50"/>
        <v>-1</v>
      </c>
      <c r="H375" s="17">
        <f t="shared" si="49"/>
        <v>-1.0105092966855295E-4</v>
      </c>
    </row>
    <row r="376" spans="1:8" x14ac:dyDescent="0.2">
      <c r="A376" s="14"/>
      <c r="B376" s="15" t="s">
        <v>352</v>
      </c>
      <c r="C376" s="16">
        <v>699</v>
      </c>
      <c r="D376" s="16">
        <v>1232</v>
      </c>
      <c r="E376" s="17">
        <f t="shared" si="47"/>
        <v>7.0634599838318518E-2</v>
      </c>
      <c r="F376" s="17">
        <f t="shared" si="48"/>
        <v>0.11550721920120008</v>
      </c>
      <c r="G376" s="17">
        <f t="shared" si="50"/>
        <v>0.76251788268955656</v>
      </c>
      <c r="H376" s="17">
        <f t="shared" si="49"/>
        <v>5.3860145513338731E-2</v>
      </c>
    </row>
    <row r="377" spans="1:8" x14ac:dyDescent="0.2">
      <c r="A377" s="14"/>
      <c r="B377" s="15" t="s">
        <v>353</v>
      </c>
      <c r="C377" s="16">
        <v>16</v>
      </c>
      <c r="D377" s="16">
        <v>1</v>
      </c>
      <c r="E377" s="17">
        <f t="shared" si="47"/>
        <v>1.6168148746968471E-3</v>
      </c>
      <c r="F377" s="17">
        <f t="shared" si="48"/>
        <v>9.3755859741233825E-5</v>
      </c>
      <c r="G377" s="17">
        <f t="shared" si="50"/>
        <v>-0.9375</v>
      </c>
      <c r="H377" s="17">
        <f t="shared" si="49"/>
        <v>-1.5157639450282942E-3</v>
      </c>
    </row>
    <row r="378" spans="1:8" x14ac:dyDescent="0.2">
      <c r="A378" s="14"/>
      <c r="B378" s="15" t="s">
        <v>354</v>
      </c>
      <c r="C378" s="16">
        <v>1</v>
      </c>
      <c r="D378" s="16">
        <v>0</v>
      </c>
      <c r="E378" s="17">
        <f t="shared" si="47"/>
        <v>1.0105092966855295E-4</v>
      </c>
      <c r="F378" s="17" t="str">
        <f t="shared" si="48"/>
        <v/>
      </c>
      <c r="G378" s="17">
        <f t="shared" si="50"/>
        <v>-1</v>
      </c>
      <c r="H378" s="17">
        <f t="shared" si="49"/>
        <v>-1.0105092966855295E-4</v>
      </c>
    </row>
    <row r="379" spans="1:8" x14ac:dyDescent="0.2">
      <c r="A379" s="14"/>
      <c r="B379" s="15" t="s">
        <v>355</v>
      </c>
      <c r="C379" s="16">
        <v>12</v>
      </c>
      <c r="D379" s="16">
        <v>14</v>
      </c>
      <c r="E379" s="17">
        <f t="shared" si="47"/>
        <v>1.2126111560226355E-3</v>
      </c>
      <c r="F379" s="17">
        <f t="shared" si="48"/>
        <v>1.3125820363772737E-3</v>
      </c>
      <c r="G379" s="17">
        <f t="shared" si="50"/>
        <v>0.16666666666666666</v>
      </c>
      <c r="H379" s="17">
        <f t="shared" si="49"/>
        <v>2.0210185933710592E-4</v>
      </c>
    </row>
    <row r="380" spans="1:8" x14ac:dyDescent="0.2">
      <c r="A380" s="14"/>
      <c r="B380" s="15" t="s">
        <v>356</v>
      </c>
      <c r="C380" s="16">
        <v>299</v>
      </c>
      <c r="D380" s="16">
        <v>113</v>
      </c>
      <c r="E380" s="17">
        <f t="shared" si="47"/>
        <v>3.0214227970897331E-2</v>
      </c>
      <c r="F380" s="17">
        <f t="shared" si="48"/>
        <v>1.0594412150759423E-2</v>
      </c>
      <c r="G380" s="17">
        <f t="shared" si="50"/>
        <v>-0.62207357859531776</v>
      </c>
      <c r="H380" s="17">
        <f t="shared" si="49"/>
        <v>-1.8795472918350847E-2</v>
      </c>
    </row>
    <row r="381" spans="1:8" x14ac:dyDescent="0.2">
      <c r="A381" s="14"/>
      <c r="B381" s="15" t="s">
        <v>357</v>
      </c>
      <c r="C381" s="16">
        <v>8</v>
      </c>
      <c r="D381" s="16">
        <v>6</v>
      </c>
      <c r="E381" s="17">
        <f t="shared" si="47"/>
        <v>8.0840743734842356E-4</v>
      </c>
      <c r="F381" s="17">
        <f t="shared" si="48"/>
        <v>5.6253515844740295E-4</v>
      </c>
      <c r="G381" s="17">
        <f t="shared" si="50"/>
        <v>-0.25</v>
      </c>
      <c r="H381" s="17">
        <f t="shared" si="49"/>
        <v>-2.0210185933710589E-4</v>
      </c>
    </row>
    <row r="382" spans="1:8" x14ac:dyDescent="0.2">
      <c r="A382" s="14"/>
      <c r="B382" s="15" t="s">
        <v>358</v>
      </c>
      <c r="C382" s="16">
        <v>4</v>
      </c>
      <c r="D382" s="16">
        <v>1</v>
      </c>
      <c r="E382" s="17">
        <f t="shared" si="47"/>
        <v>4.0420371867421178E-4</v>
      </c>
      <c r="F382" s="17">
        <f t="shared" si="48"/>
        <v>9.3755859741233825E-5</v>
      </c>
      <c r="G382" s="17">
        <f t="shared" si="50"/>
        <v>-0.75</v>
      </c>
      <c r="H382" s="17">
        <f t="shared" si="49"/>
        <v>-3.0315278900565882E-4</v>
      </c>
    </row>
    <row r="383" spans="1:8" x14ac:dyDescent="0.2">
      <c r="A383" s="14"/>
      <c r="B383" s="15" t="s">
        <v>359</v>
      </c>
      <c r="C383" s="16">
        <v>2</v>
      </c>
      <c r="D383" s="16">
        <v>1</v>
      </c>
      <c r="E383" s="17">
        <f t="shared" si="47"/>
        <v>2.0210185933710589E-4</v>
      </c>
      <c r="F383" s="17">
        <f t="shared" si="48"/>
        <v>9.3755859741233825E-5</v>
      </c>
      <c r="G383" s="17">
        <f t="shared" si="50"/>
        <v>-0.5</v>
      </c>
      <c r="H383" s="17">
        <f t="shared" si="49"/>
        <v>-1.0105092966855295E-4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3</v>
      </c>
      <c r="E385" s="17">
        <f t="shared" si="47"/>
        <v>6.0630557801131775E-4</v>
      </c>
      <c r="F385" s="17">
        <f t="shared" si="48"/>
        <v>2.8126757922370148E-4</v>
      </c>
      <c r="G385" s="17">
        <f t="shared" si="50"/>
        <v>-0.5</v>
      </c>
      <c r="H385" s="17">
        <f t="shared" si="49"/>
        <v>-3.0315278900565888E-4</v>
      </c>
    </row>
    <row r="386" spans="1:8" x14ac:dyDescent="0.2">
      <c r="A386" s="14"/>
      <c r="B386" s="15" t="s">
        <v>362</v>
      </c>
      <c r="C386" s="16">
        <v>8</v>
      </c>
      <c r="D386" s="16">
        <v>9</v>
      </c>
      <c r="E386" s="17">
        <f t="shared" si="47"/>
        <v>8.0840743734842356E-4</v>
      </c>
      <c r="F386" s="17">
        <f t="shared" si="48"/>
        <v>8.4380273767110448E-4</v>
      </c>
      <c r="G386" s="17">
        <f t="shared" si="50"/>
        <v>0.125</v>
      </c>
      <c r="H386" s="17">
        <f t="shared" si="49"/>
        <v>1.0105092966855295E-4</v>
      </c>
    </row>
    <row r="387" spans="1:8" x14ac:dyDescent="0.2">
      <c r="A387" s="14"/>
      <c r="B387" s="15" t="s">
        <v>363</v>
      </c>
      <c r="C387" s="16">
        <v>17</v>
      </c>
      <c r="D387" s="16">
        <v>23</v>
      </c>
      <c r="E387" s="17">
        <f t="shared" si="47"/>
        <v>1.7178658043654001E-3</v>
      </c>
      <c r="F387" s="17">
        <f t="shared" si="48"/>
        <v>2.1563847740483778E-3</v>
      </c>
      <c r="G387" s="17">
        <f t="shared" si="50"/>
        <v>0.35294117647058826</v>
      </c>
      <c r="H387" s="17">
        <f t="shared" si="49"/>
        <v>6.0630557801131775E-4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1.0105092966855295E-4</v>
      </c>
      <c r="F388" s="17" t="str">
        <f t="shared" si="48"/>
        <v/>
      </c>
      <c r="G388" s="17">
        <f t="shared" si="50"/>
        <v>-1</v>
      </c>
      <c r="H388" s="17">
        <f t="shared" si="49"/>
        <v>-1.0105092966855295E-4</v>
      </c>
    </row>
    <row r="389" spans="1:8" ht="25.5" x14ac:dyDescent="0.2">
      <c r="A389" s="14"/>
      <c r="B389" s="15" t="s">
        <v>365</v>
      </c>
      <c r="C389" s="16">
        <v>2</v>
      </c>
      <c r="D389" s="16">
        <v>5</v>
      </c>
      <c r="E389" s="17">
        <f t="shared" si="47"/>
        <v>2.0210185933710589E-4</v>
      </c>
      <c r="F389" s="17">
        <f t="shared" si="48"/>
        <v>4.6877929870616913E-4</v>
      </c>
      <c r="G389" s="17">
        <f t="shared" si="50"/>
        <v>1.5</v>
      </c>
      <c r="H389" s="17">
        <f t="shared" si="49"/>
        <v>3.0315278900565882E-4</v>
      </c>
    </row>
    <row r="390" spans="1:8" ht="25.5" x14ac:dyDescent="0.2">
      <c r="A390" s="14"/>
      <c r="B390" s="15" t="s">
        <v>366</v>
      </c>
      <c r="C390" s="16">
        <v>237</v>
      </c>
      <c r="D390" s="16">
        <v>279</v>
      </c>
      <c r="E390" s="17">
        <f t="shared" si="47"/>
        <v>2.394907033144705E-2</v>
      </c>
      <c r="F390" s="17">
        <f t="shared" si="48"/>
        <v>2.6157884867804237E-2</v>
      </c>
      <c r="G390" s="17">
        <f t="shared" si="50"/>
        <v>0.17721518987341772</v>
      </c>
      <c r="H390" s="17">
        <f t="shared" si="49"/>
        <v>4.2441390460792238E-3</v>
      </c>
    </row>
    <row r="391" spans="1:8" x14ac:dyDescent="0.2">
      <c r="A391" s="14"/>
      <c r="B391" s="15" t="s">
        <v>367</v>
      </c>
      <c r="C391" s="16">
        <v>233</v>
      </c>
      <c r="D391" s="16">
        <v>149</v>
      </c>
      <c r="E391" s="17">
        <f t="shared" si="47"/>
        <v>2.3544866612772837E-2</v>
      </c>
      <c r="F391" s="17">
        <f t="shared" si="48"/>
        <v>1.396962310144384E-2</v>
      </c>
      <c r="G391" s="17">
        <f t="shared" si="50"/>
        <v>-0.36051502145922748</v>
      </c>
      <c r="H391" s="17">
        <f t="shared" si="49"/>
        <v>-8.4882780921584477E-3</v>
      </c>
    </row>
    <row r="392" spans="1:8" x14ac:dyDescent="0.2">
      <c r="A392" s="14"/>
      <c r="B392" s="15" t="s">
        <v>368</v>
      </c>
      <c r="C392" s="16">
        <v>10</v>
      </c>
      <c r="D392" s="16">
        <v>9</v>
      </c>
      <c r="E392" s="17">
        <f t="shared" si="47"/>
        <v>1.0105092966855296E-3</v>
      </c>
      <c r="F392" s="17">
        <f t="shared" si="48"/>
        <v>8.4380273767110448E-4</v>
      </c>
      <c r="G392" s="17">
        <f t="shared" si="50"/>
        <v>-0.1</v>
      </c>
      <c r="H392" s="17">
        <f t="shared" si="49"/>
        <v>-1.0105092966855296E-4</v>
      </c>
    </row>
    <row r="393" spans="1:8" x14ac:dyDescent="0.2">
      <c r="A393" s="14"/>
      <c r="B393" s="15" t="s">
        <v>369</v>
      </c>
      <c r="C393" s="16">
        <v>12</v>
      </c>
      <c r="D393" s="16">
        <v>24</v>
      </c>
      <c r="E393" s="17">
        <f t="shared" si="47"/>
        <v>1.2126111560226355E-3</v>
      </c>
      <c r="F393" s="17">
        <f t="shared" si="48"/>
        <v>2.2501406337896118E-3</v>
      </c>
      <c r="G393" s="17">
        <f t="shared" si="50"/>
        <v>1</v>
      </c>
      <c r="H393" s="17">
        <f t="shared" si="49"/>
        <v>1.2126111560226355E-3</v>
      </c>
    </row>
    <row r="394" spans="1:8" x14ac:dyDescent="0.2">
      <c r="A394" s="14"/>
      <c r="B394" s="15" t="s">
        <v>370</v>
      </c>
      <c r="C394" s="16">
        <v>5</v>
      </c>
      <c r="D394" s="16">
        <v>3</v>
      </c>
      <c r="E394" s="17">
        <f t="shared" si="47"/>
        <v>5.0525464834276479E-4</v>
      </c>
      <c r="F394" s="17">
        <f t="shared" si="48"/>
        <v>2.8126757922370148E-4</v>
      </c>
      <c r="G394" s="17">
        <f t="shared" si="50"/>
        <v>-0.4</v>
      </c>
      <c r="H394" s="17">
        <f t="shared" si="49"/>
        <v>-2.0210185933710592E-4</v>
      </c>
    </row>
    <row r="395" spans="1:8" x14ac:dyDescent="0.2">
      <c r="A395" s="14"/>
      <c r="B395" s="15" t="s">
        <v>371</v>
      </c>
      <c r="C395" s="16">
        <v>44</v>
      </c>
      <c r="D395" s="16">
        <v>40</v>
      </c>
      <c r="E395" s="17">
        <f t="shared" si="47"/>
        <v>4.4462409054163302E-3</v>
      </c>
      <c r="F395" s="17">
        <f t="shared" si="48"/>
        <v>3.750234389649353E-3</v>
      </c>
      <c r="G395" s="17">
        <f t="shared" si="50"/>
        <v>-9.0909090909090912E-2</v>
      </c>
      <c r="H395" s="17">
        <f t="shared" si="49"/>
        <v>-4.0420371867421184E-4</v>
      </c>
    </row>
    <row r="396" spans="1:8" x14ac:dyDescent="0.2">
      <c r="A396" s="14"/>
      <c r="B396" s="15" t="s">
        <v>372</v>
      </c>
      <c r="C396" s="16">
        <v>2</v>
      </c>
      <c r="D396" s="16">
        <v>1</v>
      </c>
      <c r="E396" s="17">
        <f t="shared" si="47"/>
        <v>2.0210185933710589E-4</v>
      </c>
      <c r="F396" s="17">
        <f t="shared" si="48"/>
        <v>9.3755859741233825E-5</v>
      </c>
      <c r="G396" s="17">
        <f t="shared" si="50"/>
        <v>-0.5</v>
      </c>
      <c r="H396" s="17">
        <f t="shared" si="49"/>
        <v>-1.0105092966855295E-4</v>
      </c>
    </row>
    <row r="397" spans="1:8" x14ac:dyDescent="0.2">
      <c r="A397" s="14"/>
      <c r="B397" s="15" t="s">
        <v>373</v>
      </c>
      <c r="C397" s="16">
        <v>1</v>
      </c>
      <c r="D397" s="16">
        <v>1</v>
      </c>
      <c r="E397" s="17">
        <f t="shared" si="47"/>
        <v>1.0105092966855295E-4</v>
      </c>
      <c r="F397" s="17">
        <f t="shared" si="48"/>
        <v>9.3755859741233825E-5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374</v>
      </c>
      <c r="C398" s="16">
        <v>64</v>
      </c>
      <c r="D398" s="16">
        <v>49</v>
      </c>
      <c r="E398" s="17">
        <f t="shared" si="47"/>
        <v>6.4672594987873885E-3</v>
      </c>
      <c r="F398" s="17">
        <f t="shared" si="48"/>
        <v>4.5940371273204576E-3</v>
      </c>
      <c r="G398" s="17">
        <f t="shared" si="50"/>
        <v>-0.234375</v>
      </c>
      <c r="H398" s="17">
        <f t="shared" si="49"/>
        <v>-1.5157639450282942E-3</v>
      </c>
    </row>
    <row r="399" spans="1:8" x14ac:dyDescent="0.2">
      <c r="A399" s="14"/>
      <c r="B399" s="15" t="s">
        <v>375</v>
      </c>
      <c r="C399" s="16">
        <v>3</v>
      </c>
      <c r="D399" s="16">
        <v>0</v>
      </c>
      <c r="E399" s="17">
        <f t="shared" si="47"/>
        <v>3.0315278900565888E-4</v>
      </c>
      <c r="F399" s="17" t="str">
        <f t="shared" si="48"/>
        <v/>
      </c>
      <c r="G399" s="17">
        <f t="shared" si="50"/>
        <v>-1</v>
      </c>
      <c r="H399" s="17">
        <f t="shared" si="49"/>
        <v>-3.0315278900565888E-4</v>
      </c>
    </row>
    <row r="400" spans="1:8" x14ac:dyDescent="0.2">
      <c r="A400" s="14"/>
      <c r="B400" s="15" t="s">
        <v>376</v>
      </c>
      <c r="C400" s="16">
        <v>2</v>
      </c>
      <c r="D400" s="16">
        <v>3</v>
      </c>
      <c r="E400" s="17">
        <f t="shared" si="47"/>
        <v>2.0210185933710589E-4</v>
      </c>
      <c r="F400" s="17">
        <f t="shared" si="48"/>
        <v>2.8126757922370148E-4</v>
      </c>
      <c r="G400" s="17">
        <f t="shared" si="50"/>
        <v>0.5</v>
      </c>
      <c r="H400" s="17">
        <f t="shared" si="49"/>
        <v>1.0105092966855295E-4</v>
      </c>
    </row>
    <row r="401" spans="1:8" x14ac:dyDescent="0.2">
      <c r="A401" s="14"/>
      <c r="B401" s="15" t="s">
        <v>377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9.3755859741233825E-5</v>
      </c>
      <c r="G401" s="17">
        <f t="shared" si="50"/>
        <v>1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1888</v>
      </c>
      <c r="D402" s="16">
        <v>2425</v>
      </c>
      <c r="E402" s="17">
        <f t="shared" si="47"/>
        <v>0.19078415521422798</v>
      </c>
      <c r="F402" s="17">
        <f t="shared" si="48"/>
        <v>0.22735795987249202</v>
      </c>
      <c r="G402" s="17">
        <f t="shared" si="50"/>
        <v>0.28442796610169491</v>
      </c>
      <c r="H402" s="17">
        <f t="shared" si="49"/>
        <v>5.4264349232012933E-2</v>
      </c>
    </row>
    <row r="403" spans="1:8" x14ac:dyDescent="0.2">
      <c r="A403" s="14"/>
      <c r="B403" s="15" t="s">
        <v>379</v>
      </c>
      <c r="C403" s="16">
        <v>1</v>
      </c>
      <c r="D403" s="16">
        <v>5</v>
      </c>
      <c r="E403" s="17">
        <f t="shared" si="47"/>
        <v>1.0105092966855295E-4</v>
      </c>
      <c r="F403" s="17">
        <f t="shared" si="48"/>
        <v>4.6877929870616913E-4</v>
      </c>
      <c r="G403" s="17">
        <f t="shared" si="50"/>
        <v>4</v>
      </c>
      <c r="H403" s="17">
        <f t="shared" si="49"/>
        <v>4.0420371867421178E-4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4</v>
      </c>
      <c r="E404" s="17" t="str">
        <f t="shared" si="47"/>
        <v/>
      </c>
      <c r="F404" s="17">
        <f t="shared" si="48"/>
        <v>3.750234389649353E-4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164</v>
      </c>
      <c r="D405" s="16">
        <v>193</v>
      </c>
      <c r="E405" s="17">
        <f t="shared" si="47"/>
        <v>1.6572352465642683E-2</v>
      </c>
      <c r="F405" s="17">
        <f t="shared" si="48"/>
        <v>1.8094880930058128E-2</v>
      </c>
      <c r="G405" s="17">
        <f t="shared" si="50"/>
        <v>0.17682926829268292</v>
      </c>
      <c r="H405" s="17">
        <f t="shared" si="49"/>
        <v>2.9304769603880352E-3</v>
      </c>
    </row>
    <row r="406" spans="1:8" x14ac:dyDescent="0.2">
      <c r="A406" s="14"/>
      <c r="B406" s="15" t="s">
        <v>382</v>
      </c>
      <c r="C406" s="16">
        <v>1073</v>
      </c>
      <c r="D406" s="16">
        <v>563</v>
      </c>
      <c r="E406" s="17">
        <f t="shared" si="47"/>
        <v>0.10842764753435731</v>
      </c>
      <c r="F406" s="17">
        <f t="shared" si="48"/>
        <v>5.2784549034314641E-2</v>
      </c>
      <c r="G406" s="17">
        <f t="shared" si="50"/>
        <v>-0.47530288909599255</v>
      </c>
      <c r="H406" s="17">
        <f t="shared" si="49"/>
        <v>-5.1535974130962003E-2</v>
      </c>
    </row>
    <row r="407" spans="1:8" x14ac:dyDescent="0.2">
      <c r="A407" s="14"/>
      <c r="B407" s="15" t="s">
        <v>383</v>
      </c>
      <c r="C407" s="16">
        <v>153</v>
      </c>
      <c r="D407" s="16">
        <v>146</v>
      </c>
      <c r="E407" s="17">
        <f t="shared" si="47"/>
        <v>1.5460792239288602E-2</v>
      </c>
      <c r="F407" s="17">
        <f t="shared" si="48"/>
        <v>1.3688355522220138E-2</v>
      </c>
      <c r="G407" s="17">
        <f t="shared" si="50"/>
        <v>-4.5751633986928102E-2</v>
      </c>
      <c r="H407" s="17">
        <f t="shared" si="49"/>
        <v>-7.073565076798706E-4</v>
      </c>
    </row>
    <row r="408" spans="1:8" x14ac:dyDescent="0.2">
      <c r="A408" s="14"/>
      <c r="B408" s="15" t="s">
        <v>384</v>
      </c>
      <c r="C408" s="16">
        <v>1</v>
      </c>
      <c r="D408" s="16">
        <v>1</v>
      </c>
      <c r="E408" s="17">
        <f t="shared" si="47"/>
        <v>1.0105092966855295E-4</v>
      </c>
      <c r="F408" s="17">
        <f t="shared" si="48"/>
        <v>9.3755859741233825E-5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385</v>
      </c>
      <c r="C409" s="16">
        <v>14</v>
      </c>
      <c r="D409" s="16">
        <v>37</v>
      </c>
      <c r="E409" s="17">
        <f t="shared" si="47"/>
        <v>1.4147130153597412E-3</v>
      </c>
      <c r="F409" s="17">
        <f t="shared" si="48"/>
        <v>3.4689668104256515E-3</v>
      </c>
      <c r="G409" s="17">
        <f t="shared" si="50"/>
        <v>1.6428571428571428</v>
      </c>
      <c r="H409" s="17">
        <f t="shared" si="49"/>
        <v>2.3241713823767174E-3</v>
      </c>
    </row>
    <row r="410" spans="1:8" ht="25.5" x14ac:dyDescent="0.2">
      <c r="A410" s="14"/>
      <c r="B410" s="15" t="s">
        <v>386</v>
      </c>
      <c r="C410" s="16">
        <v>3</v>
      </c>
      <c r="D410" s="16">
        <v>11</v>
      </c>
      <c r="E410" s="17">
        <f t="shared" si="47"/>
        <v>3.0315278900565888E-4</v>
      </c>
      <c r="F410" s="17">
        <f t="shared" si="48"/>
        <v>1.0313144571535721E-3</v>
      </c>
      <c r="G410" s="17">
        <f t="shared" si="50"/>
        <v>2.6666666666666665</v>
      </c>
      <c r="H410" s="17">
        <f t="shared" si="49"/>
        <v>8.0840743734842367E-4</v>
      </c>
    </row>
    <row r="411" spans="1:8" x14ac:dyDescent="0.2">
      <c r="A411" s="14"/>
      <c r="B411" s="15" t="s">
        <v>387</v>
      </c>
      <c r="C411" s="16">
        <v>15</v>
      </c>
      <c r="D411" s="16">
        <v>32</v>
      </c>
      <c r="E411" s="17">
        <f t="shared" si="47"/>
        <v>1.5157639450282942E-3</v>
      </c>
      <c r="F411" s="17">
        <f t="shared" si="48"/>
        <v>3.0001875117194824E-3</v>
      </c>
      <c r="G411" s="17">
        <f t="shared" si="50"/>
        <v>1.1333333333333333</v>
      </c>
      <c r="H411" s="17">
        <f t="shared" si="49"/>
        <v>1.7178658043654001E-3</v>
      </c>
    </row>
    <row r="412" spans="1:8" x14ac:dyDescent="0.2">
      <c r="A412" s="14"/>
      <c r="B412" s="15" t="s">
        <v>388</v>
      </c>
      <c r="C412" s="16">
        <v>19</v>
      </c>
      <c r="D412" s="16">
        <v>112</v>
      </c>
      <c r="E412" s="17">
        <f t="shared" si="47"/>
        <v>1.919967663702506E-3</v>
      </c>
      <c r="F412" s="17">
        <f t="shared" si="48"/>
        <v>1.0500656291018189E-2</v>
      </c>
      <c r="G412" s="17">
        <f t="shared" si="50"/>
        <v>4.8947368421052628</v>
      </c>
      <c r="H412" s="17">
        <f t="shared" si="49"/>
        <v>9.3977364591754237E-3</v>
      </c>
    </row>
    <row r="413" spans="1:8" x14ac:dyDescent="0.2">
      <c r="A413" s="14"/>
      <c r="B413" s="15" t="s">
        <v>389</v>
      </c>
      <c r="C413" s="16">
        <v>54</v>
      </c>
      <c r="D413" s="16">
        <v>65</v>
      </c>
      <c r="E413" s="17">
        <f t="shared" si="47"/>
        <v>5.4567502021018593E-3</v>
      </c>
      <c r="F413" s="17">
        <f t="shared" si="48"/>
        <v>6.0941308831801988E-3</v>
      </c>
      <c r="G413" s="17">
        <f t="shared" si="50"/>
        <v>0.20370370370370369</v>
      </c>
      <c r="H413" s="17">
        <f t="shared" si="49"/>
        <v>1.1115602263540823E-3</v>
      </c>
    </row>
    <row r="414" spans="1:8" x14ac:dyDescent="0.2">
      <c r="A414" s="14"/>
      <c r="B414" s="15" t="s">
        <v>390</v>
      </c>
      <c r="C414" s="16">
        <v>2</v>
      </c>
      <c r="D414" s="16">
        <v>2</v>
      </c>
      <c r="E414" s="17">
        <f t="shared" si="47"/>
        <v>2.0210185933710589E-4</v>
      </c>
      <c r="F414" s="17">
        <f t="shared" si="48"/>
        <v>1.8751171948246765E-4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391</v>
      </c>
      <c r="C415" s="16">
        <v>1</v>
      </c>
      <c r="D415" s="16">
        <v>0</v>
      </c>
      <c r="E415" s="17">
        <f t="shared" si="47"/>
        <v>1.0105092966855295E-4</v>
      </c>
      <c r="F415" s="17" t="str">
        <f t="shared" si="48"/>
        <v/>
      </c>
      <c r="G415" s="17">
        <f t="shared" si="50"/>
        <v>-1</v>
      </c>
      <c r="H415" s="17">
        <f t="shared" si="49"/>
        <v>-1.0105092966855295E-4</v>
      </c>
    </row>
    <row r="416" spans="1:8" ht="25.5" x14ac:dyDescent="0.2">
      <c r="A416" s="14"/>
      <c r="B416" s="15" t="s">
        <v>392</v>
      </c>
      <c r="C416" s="16">
        <v>4</v>
      </c>
      <c r="D416" s="16">
        <v>2</v>
      </c>
      <c r="E416" s="17">
        <f t="shared" si="47"/>
        <v>4.0420371867421178E-4</v>
      </c>
      <c r="F416" s="17">
        <f t="shared" si="48"/>
        <v>1.8751171948246765E-4</v>
      </c>
      <c r="G416" s="17">
        <f t="shared" si="50"/>
        <v>-0.5</v>
      </c>
      <c r="H416" s="17">
        <f t="shared" si="49"/>
        <v>-2.0210185933710589E-4</v>
      </c>
    </row>
    <row r="417" spans="1:8" x14ac:dyDescent="0.2">
      <c r="A417" s="14"/>
      <c r="B417" s="15" t="s">
        <v>393</v>
      </c>
      <c r="C417" s="16">
        <v>59</v>
      </c>
      <c r="D417" s="16">
        <v>29</v>
      </c>
      <c r="E417" s="17">
        <f t="shared" si="47"/>
        <v>5.9620048504446244E-3</v>
      </c>
      <c r="F417" s="17">
        <f t="shared" si="48"/>
        <v>2.7189199324957809E-3</v>
      </c>
      <c r="G417" s="17">
        <f t="shared" si="50"/>
        <v>-0.50847457627118642</v>
      </c>
      <c r="H417" s="17">
        <f t="shared" si="49"/>
        <v>-3.0315278900565883E-3</v>
      </c>
    </row>
    <row r="418" spans="1:8" x14ac:dyDescent="0.2">
      <c r="A418" s="14"/>
      <c r="B418" s="15" t="s">
        <v>394</v>
      </c>
      <c r="C418" s="16">
        <v>90</v>
      </c>
      <c r="D418" s="16">
        <v>86</v>
      </c>
      <c r="E418" s="17">
        <f t="shared" si="47"/>
        <v>9.094583670169765E-3</v>
      </c>
      <c r="F418" s="17">
        <f t="shared" si="48"/>
        <v>8.0630039377461091E-3</v>
      </c>
      <c r="G418" s="17">
        <f t="shared" si="50"/>
        <v>-4.4444444444444446E-2</v>
      </c>
      <c r="H418" s="17">
        <f t="shared" si="49"/>
        <v>-4.0420371867421178E-4</v>
      </c>
    </row>
    <row r="419" spans="1:8" x14ac:dyDescent="0.2">
      <c r="A419" s="14"/>
      <c r="B419" s="15" t="s">
        <v>395</v>
      </c>
      <c r="C419" s="16">
        <v>6</v>
      </c>
      <c r="D419" s="16">
        <v>1</v>
      </c>
      <c r="E419" s="17">
        <f t="shared" si="47"/>
        <v>6.0630557801131775E-4</v>
      </c>
      <c r="F419" s="17">
        <f t="shared" si="48"/>
        <v>9.3755859741233825E-5</v>
      </c>
      <c r="G419" s="17">
        <f t="shared" si="50"/>
        <v>-0.83333333333333337</v>
      </c>
      <c r="H419" s="17">
        <f t="shared" si="49"/>
        <v>-5.0525464834276479E-4</v>
      </c>
    </row>
    <row r="420" spans="1:8" x14ac:dyDescent="0.2">
      <c r="A420" s="14"/>
      <c r="B420" s="15" t="s">
        <v>396</v>
      </c>
      <c r="C420" s="16">
        <v>27</v>
      </c>
      <c r="D420" s="16">
        <v>11</v>
      </c>
      <c r="E420" s="17">
        <f t="shared" ref="E420:E483" si="51">+IF(C420=0,"",C420/C$356)</f>
        <v>2.7283751010509297E-3</v>
      </c>
      <c r="F420" s="17">
        <f t="shared" ref="F420:F483" si="52">+IF(D420=0,"",D420/D$356)</f>
        <v>1.0313144571535721E-3</v>
      </c>
      <c r="G420" s="17">
        <f t="shared" si="50"/>
        <v>-0.59259259259259256</v>
      </c>
      <c r="H420" s="17">
        <f t="shared" ref="H420:H483" si="53">+IF(OR(AND(E420=""),(G420="")),"",E420*G420)</f>
        <v>-1.6168148746968471E-3</v>
      </c>
    </row>
    <row r="421" spans="1:8" x14ac:dyDescent="0.2">
      <c r="A421" s="14"/>
      <c r="B421" s="15" t="s">
        <v>397</v>
      </c>
      <c r="C421" s="16">
        <v>3</v>
      </c>
      <c r="D421" s="16">
        <v>1</v>
      </c>
      <c r="E421" s="17">
        <f t="shared" si="51"/>
        <v>3.0315278900565888E-4</v>
      </c>
      <c r="F421" s="17">
        <f t="shared" si="52"/>
        <v>9.3755859741233825E-5</v>
      </c>
      <c r="G421" s="17">
        <f t="shared" ref="G421:G484" si="54">+IF(AND(C421=0,D421=0)," ",IF(C421=0,1,IF(D421=0,-1,(D421-C421)/C421)))</f>
        <v>-0.66666666666666663</v>
      </c>
      <c r="H421" s="17">
        <f t="shared" si="53"/>
        <v>-2.0210185933710592E-4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</v>
      </c>
      <c r="D423" s="16">
        <v>0</v>
      </c>
      <c r="E423" s="17">
        <f t="shared" si="51"/>
        <v>1.0105092966855295E-4</v>
      </c>
      <c r="F423" s="17" t="str">
        <f t="shared" si="52"/>
        <v/>
      </c>
      <c r="G423" s="17">
        <f t="shared" si="54"/>
        <v>-1</v>
      </c>
      <c r="H423" s="17">
        <f t="shared" si="53"/>
        <v>-1.0105092966855295E-4</v>
      </c>
    </row>
    <row r="424" spans="1:8" x14ac:dyDescent="0.2">
      <c r="A424" s="14"/>
      <c r="B424" s="15" t="s">
        <v>400</v>
      </c>
      <c r="C424" s="16">
        <v>5</v>
      </c>
      <c r="D424" s="16">
        <v>5</v>
      </c>
      <c r="E424" s="17">
        <f t="shared" si="51"/>
        <v>5.0525464834276479E-4</v>
      </c>
      <c r="F424" s="17">
        <f t="shared" si="52"/>
        <v>4.6877929870616913E-4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401</v>
      </c>
      <c r="C425" s="16">
        <v>1</v>
      </c>
      <c r="D425" s="16">
        <v>0</v>
      </c>
      <c r="E425" s="17">
        <f t="shared" si="51"/>
        <v>1.0105092966855295E-4</v>
      </c>
      <c r="F425" s="17" t="str">
        <f t="shared" si="52"/>
        <v/>
      </c>
      <c r="G425" s="17">
        <f t="shared" si="54"/>
        <v>-1</v>
      </c>
      <c r="H425" s="17">
        <f t="shared" si="53"/>
        <v>-1.0105092966855295E-4</v>
      </c>
    </row>
    <row r="426" spans="1:8" x14ac:dyDescent="0.2">
      <c r="A426" s="14"/>
      <c r="B426" s="15" t="s">
        <v>402</v>
      </c>
      <c r="C426" s="16">
        <v>1</v>
      </c>
      <c r="D426" s="16">
        <v>0</v>
      </c>
      <c r="E426" s="17">
        <f t="shared" si="51"/>
        <v>1.0105092966855295E-4</v>
      </c>
      <c r="F426" s="17" t="str">
        <f t="shared" si="52"/>
        <v/>
      </c>
      <c r="G426" s="17">
        <f t="shared" si="54"/>
        <v>-1</v>
      </c>
      <c r="H426" s="17">
        <f t="shared" si="53"/>
        <v>-1.0105092966855295E-4</v>
      </c>
    </row>
    <row r="427" spans="1:8" x14ac:dyDescent="0.2">
      <c r="A427" s="14"/>
      <c r="B427" s="15" t="s">
        <v>403</v>
      </c>
      <c r="C427" s="16">
        <v>41</v>
      </c>
      <c r="D427" s="16">
        <v>8</v>
      </c>
      <c r="E427" s="17">
        <f t="shared" si="51"/>
        <v>4.1430881164106707E-3</v>
      </c>
      <c r="F427" s="17">
        <f t="shared" si="52"/>
        <v>7.500468779298706E-4</v>
      </c>
      <c r="G427" s="17">
        <f t="shared" si="54"/>
        <v>-0.80487804878048785</v>
      </c>
      <c r="H427" s="17">
        <f t="shared" si="53"/>
        <v>-3.3346806790622474E-3</v>
      </c>
    </row>
    <row r="428" spans="1:8" x14ac:dyDescent="0.2">
      <c r="A428" s="14"/>
      <c r="B428" s="15" t="s">
        <v>404</v>
      </c>
      <c r="C428" s="16">
        <v>268</v>
      </c>
      <c r="D428" s="16">
        <v>230</v>
      </c>
      <c r="E428" s="17">
        <f t="shared" si="51"/>
        <v>2.7081649151172192E-2</v>
      </c>
      <c r="F428" s="17">
        <f t="shared" si="52"/>
        <v>2.1563847740483779E-2</v>
      </c>
      <c r="G428" s="17">
        <f t="shared" si="54"/>
        <v>-0.1417910447761194</v>
      </c>
      <c r="H428" s="17">
        <f t="shared" si="53"/>
        <v>-3.839935327405012E-3</v>
      </c>
    </row>
    <row r="429" spans="1:8" x14ac:dyDescent="0.2">
      <c r="A429" s="14"/>
      <c r="B429" s="15" t="s">
        <v>405</v>
      </c>
      <c r="C429" s="16">
        <v>1</v>
      </c>
      <c r="D429" s="16">
        <v>2</v>
      </c>
      <c r="E429" s="17">
        <f t="shared" si="51"/>
        <v>1.0105092966855295E-4</v>
      </c>
      <c r="F429" s="17">
        <f t="shared" si="52"/>
        <v>1.8751171948246765E-4</v>
      </c>
      <c r="G429" s="17">
        <f t="shared" si="54"/>
        <v>1</v>
      </c>
      <c r="H429" s="17">
        <f t="shared" si="53"/>
        <v>1.0105092966855295E-4</v>
      </c>
    </row>
    <row r="430" spans="1:8" x14ac:dyDescent="0.2">
      <c r="A430" s="14"/>
      <c r="B430" s="15" t="s">
        <v>406</v>
      </c>
      <c r="C430" s="16">
        <v>22</v>
      </c>
      <c r="D430" s="16">
        <v>11</v>
      </c>
      <c r="E430" s="17">
        <f t="shared" si="51"/>
        <v>2.2231204527081651E-3</v>
      </c>
      <c r="F430" s="17">
        <f t="shared" si="52"/>
        <v>1.0313144571535721E-3</v>
      </c>
      <c r="G430" s="17">
        <f t="shared" si="54"/>
        <v>-0.5</v>
      </c>
      <c r="H430" s="17">
        <f t="shared" si="53"/>
        <v>-1.1115602263540825E-3</v>
      </c>
    </row>
    <row r="431" spans="1:8" x14ac:dyDescent="0.2">
      <c r="A431" s="14"/>
      <c r="B431" s="15" t="s">
        <v>407</v>
      </c>
      <c r="C431" s="16">
        <v>12</v>
      </c>
      <c r="D431" s="16">
        <v>17</v>
      </c>
      <c r="E431" s="17">
        <f t="shared" si="51"/>
        <v>1.2126111560226355E-3</v>
      </c>
      <c r="F431" s="17">
        <f t="shared" si="52"/>
        <v>1.593849615600975E-3</v>
      </c>
      <c r="G431" s="17">
        <f t="shared" si="54"/>
        <v>0.41666666666666669</v>
      </c>
      <c r="H431" s="17">
        <f t="shared" si="53"/>
        <v>5.0525464834276479E-4</v>
      </c>
    </row>
    <row r="432" spans="1:8" x14ac:dyDescent="0.2">
      <c r="A432" s="14"/>
      <c r="B432" s="15" t="s">
        <v>408</v>
      </c>
      <c r="C432" s="16">
        <v>130</v>
      </c>
      <c r="D432" s="16">
        <v>79</v>
      </c>
      <c r="E432" s="17">
        <f t="shared" si="51"/>
        <v>1.3136620856911883E-2</v>
      </c>
      <c r="F432" s="17">
        <f t="shared" si="52"/>
        <v>7.406712919557472E-3</v>
      </c>
      <c r="G432" s="17">
        <f t="shared" si="54"/>
        <v>-0.3923076923076923</v>
      </c>
      <c r="H432" s="17">
        <f t="shared" si="53"/>
        <v>-5.1535974130962007E-3</v>
      </c>
    </row>
    <row r="433" spans="1:8" x14ac:dyDescent="0.2">
      <c r="A433" s="14"/>
      <c r="B433" s="15" t="s">
        <v>409</v>
      </c>
      <c r="C433" s="16">
        <v>11</v>
      </c>
      <c r="D433" s="16">
        <v>6</v>
      </c>
      <c r="E433" s="17">
        <f t="shared" si="51"/>
        <v>1.1115602263540825E-3</v>
      </c>
      <c r="F433" s="17">
        <f t="shared" si="52"/>
        <v>5.6253515844740295E-4</v>
      </c>
      <c r="G433" s="17">
        <f t="shared" si="54"/>
        <v>-0.45454545454545453</v>
      </c>
      <c r="H433" s="17">
        <f t="shared" si="53"/>
        <v>-5.0525464834276479E-4</v>
      </c>
    </row>
    <row r="434" spans="1:8" x14ac:dyDescent="0.2">
      <c r="A434" s="14"/>
      <c r="B434" s="15" t="s">
        <v>410</v>
      </c>
      <c r="C434" s="16">
        <v>0</v>
      </c>
      <c r="D434" s="16">
        <v>27</v>
      </c>
      <c r="E434" s="17" t="str">
        <f t="shared" si="51"/>
        <v/>
      </c>
      <c r="F434" s="17">
        <f t="shared" si="52"/>
        <v>2.5314082130133133E-3</v>
      </c>
      <c r="G434" s="17">
        <f t="shared" si="54"/>
        <v>1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145</v>
      </c>
      <c r="D436" s="16">
        <v>98</v>
      </c>
      <c r="E436" s="17">
        <f t="shared" si="51"/>
        <v>1.4652384801940178E-2</v>
      </c>
      <c r="F436" s="17">
        <f t="shared" si="52"/>
        <v>9.1880742546409152E-3</v>
      </c>
      <c r="G436" s="17">
        <f t="shared" si="54"/>
        <v>-0.32413793103448274</v>
      </c>
      <c r="H436" s="17">
        <f t="shared" si="53"/>
        <v>-4.7493936944219889E-3</v>
      </c>
    </row>
    <row r="437" spans="1:8" x14ac:dyDescent="0.2">
      <c r="A437" s="14"/>
      <c r="B437" s="15" t="s">
        <v>413</v>
      </c>
      <c r="C437" s="16">
        <v>5</v>
      </c>
      <c r="D437" s="16">
        <v>21</v>
      </c>
      <c r="E437" s="17">
        <f t="shared" si="51"/>
        <v>5.0525464834276479E-4</v>
      </c>
      <c r="F437" s="17">
        <f t="shared" si="52"/>
        <v>1.9688730545659103E-3</v>
      </c>
      <c r="G437" s="17">
        <f t="shared" si="54"/>
        <v>3.2</v>
      </c>
      <c r="H437" s="17">
        <f t="shared" si="53"/>
        <v>1.6168148746968473E-3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2</v>
      </c>
      <c r="E441" s="17">
        <f t="shared" si="51"/>
        <v>3.0315278900565888E-4</v>
      </c>
      <c r="F441" s="17">
        <f t="shared" si="52"/>
        <v>1.8751171948246765E-4</v>
      </c>
      <c r="G441" s="17">
        <f t="shared" si="54"/>
        <v>-0.33333333333333331</v>
      </c>
      <c r="H441" s="17">
        <f t="shared" si="53"/>
        <v>-1.0105092966855296E-4</v>
      </c>
    </row>
    <row r="442" spans="1:8" ht="25.5" x14ac:dyDescent="0.2">
      <c r="A442" s="14"/>
      <c r="B442" s="15" t="s">
        <v>418</v>
      </c>
      <c r="C442" s="16">
        <v>55</v>
      </c>
      <c r="D442" s="16">
        <v>61</v>
      </c>
      <c r="E442" s="17">
        <f t="shared" si="51"/>
        <v>5.5578011317704125E-3</v>
      </c>
      <c r="F442" s="17">
        <f t="shared" si="52"/>
        <v>5.7191074442152637E-3</v>
      </c>
      <c r="G442" s="17">
        <f t="shared" si="54"/>
        <v>0.10909090909090909</v>
      </c>
      <c r="H442" s="17">
        <f t="shared" si="53"/>
        <v>6.0630557801131775E-4</v>
      </c>
    </row>
    <row r="443" spans="1:8" x14ac:dyDescent="0.2">
      <c r="A443" s="14"/>
      <c r="B443" s="15" t="s">
        <v>419</v>
      </c>
      <c r="C443" s="16">
        <v>1</v>
      </c>
      <c r="D443" s="16">
        <v>0</v>
      </c>
      <c r="E443" s="17">
        <f t="shared" si="51"/>
        <v>1.0105092966855295E-4</v>
      </c>
      <c r="F443" s="17" t="str">
        <f t="shared" si="52"/>
        <v/>
      </c>
      <c r="G443" s="17">
        <f t="shared" si="54"/>
        <v>-1</v>
      </c>
      <c r="H443" s="17">
        <f t="shared" si="53"/>
        <v>-1.0105092966855295E-4</v>
      </c>
    </row>
    <row r="444" spans="1:8" ht="25.5" x14ac:dyDescent="0.2">
      <c r="A444" s="14"/>
      <c r="B444" s="15" t="s">
        <v>420</v>
      </c>
      <c r="C444" s="16">
        <v>4</v>
      </c>
      <c r="D444" s="16">
        <v>3</v>
      </c>
      <c r="E444" s="17">
        <f t="shared" si="51"/>
        <v>4.0420371867421178E-4</v>
      </c>
      <c r="F444" s="17">
        <f t="shared" si="52"/>
        <v>2.8126757922370148E-4</v>
      </c>
      <c r="G444" s="17">
        <f t="shared" si="54"/>
        <v>-0.25</v>
      </c>
      <c r="H444" s="17">
        <f t="shared" si="53"/>
        <v>-1.0105092966855295E-4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8</v>
      </c>
      <c r="D447" s="16">
        <v>1</v>
      </c>
      <c r="E447" s="17">
        <f t="shared" si="51"/>
        <v>8.0840743734842356E-4</v>
      </c>
      <c r="F447" s="17">
        <f t="shared" si="52"/>
        <v>9.3755859741233825E-5</v>
      </c>
      <c r="G447" s="17">
        <f t="shared" si="54"/>
        <v>-0.875</v>
      </c>
      <c r="H447" s="17">
        <f t="shared" si="53"/>
        <v>-7.073565076798706E-4</v>
      </c>
    </row>
    <row r="448" spans="1:8" x14ac:dyDescent="0.2">
      <c r="A448" s="14"/>
      <c r="B448" s="15" t="s">
        <v>424</v>
      </c>
      <c r="C448" s="16">
        <v>4</v>
      </c>
      <c r="D448" s="16">
        <v>0</v>
      </c>
      <c r="E448" s="17">
        <f t="shared" si="51"/>
        <v>4.0420371867421178E-4</v>
      </c>
      <c r="F448" s="17" t="str">
        <f t="shared" si="52"/>
        <v/>
      </c>
      <c r="G448" s="17">
        <f t="shared" si="54"/>
        <v>-1</v>
      </c>
      <c r="H448" s="17">
        <f t="shared" si="53"/>
        <v>-4.0420371867421178E-4</v>
      </c>
    </row>
    <row r="449" spans="1:8" x14ac:dyDescent="0.2">
      <c r="A449" s="14"/>
      <c r="B449" s="15" t="s">
        <v>425</v>
      </c>
      <c r="C449" s="16">
        <v>1</v>
      </c>
      <c r="D449" s="16">
        <v>1</v>
      </c>
      <c r="E449" s="17">
        <f t="shared" si="51"/>
        <v>1.0105092966855295E-4</v>
      </c>
      <c r="F449" s="17">
        <f t="shared" si="52"/>
        <v>9.3755859741233825E-5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72</v>
      </c>
      <c r="D451" s="16">
        <v>24</v>
      </c>
      <c r="E451" s="17">
        <f t="shared" si="51"/>
        <v>7.2756669361358122E-3</v>
      </c>
      <c r="F451" s="17">
        <f t="shared" si="52"/>
        <v>2.2501406337896118E-3</v>
      </c>
      <c r="G451" s="17">
        <f t="shared" si="54"/>
        <v>-0.66666666666666663</v>
      </c>
      <c r="H451" s="17">
        <f t="shared" si="53"/>
        <v>-4.8504446240905412E-3</v>
      </c>
    </row>
    <row r="452" spans="1:8" x14ac:dyDescent="0.2">
      <c r="A452" s="14"/>
      <c r="B452" s="15" t="s">
        <v>428</v>
      </c>
      <c r="C452" s="16">
        <v>98</v>
      </c>
      <c r="D452" s="16">
        <v>193</v>
      </c>
      <c r="E452" s="17">
        <f t="shared" si="51"/>
        <v>9.9029911075181887E-3</v>
      </c>
      <c r="F452" s="17">
        <f t="shared" si="52"/>
        <v>1.8094880930058128E-2</v>
      </c>
      <c r="G452" s="17">
        <f t="shared" si="54"/>
        <v>0.96938775510204078</v>
      </c>
      <c r="H452" s="17">
        <f t="shared" si="53"/>
        <v>9.59983831851253E-3</v>
      </c>
    </row>
    <row r="453" spans="1:8" x14ac:dyDescent="0.2">
      <c r="A453" s="14"/>
      <c r="B453" s="15" t="s">
        <v>429</v>
      </c>
      <c r="C453" s="16">
        <v>85</v>
      </c>
      <c r="D453" s="16">
        <v>19</v>
      </c>
      <c r="E453" s="17">
        <f t="shared" si="51"/>
        <v>8.589329021827E-3</v>
      </c>
      <c r="F453" s="17">
        <f t="shared" si="52"/>
        <v>1.7813613350834427E-3</v>
      </c>
      <c r="G453" s="17">
        <f t="shared" si="54"/>
        <v>-0.77647058823529413</v>
      </c>
      <c r="H453" s="17">
        <f t="shared" si="53"/>
        <v>-6.669361358124494E-3</v>
      </c>
    </row>
    <row r="454" spans="1:8" x14ac:dyDescent="0.2">
      <c r="A454" s="14"/>
      <c r="B454" s="15" t="s">
        <v>430</v>
      </c>
      <c r="C454" s="16">
        <v>94</v>
      </c>
      <c r="D454" s="16">
        <v>70</v>
      </c>
      <c r="E454" s="17">
        <f t="shared" si="51"/>
        <v>9.4987873888439777E-3</v>
      </c>
      <c r="F454" s="17">
        <f t="shared" si="52"/>
        <v>6.5629101818863679E-3</v>
      </c>
      <c r="G454" s="17">
        <f t="shared" si="54"/>
        <v>-0.25531914893617019</v>
      </c>
      <c r="H454" s="17">
        <f t="shared" si="53"/>
        <v>-2.4252223120452706E-3</v>
      </c>
    </row>
    <row r="455" spans="1:8" x14ac:dyDescent="0.2">
      <c r="A455" s="14"/>
      <c r="B455" s="15" t="s">
        <v>431</v>
      </c>
      <c r="C455" s="16">
        <v>242</v>
      </c>
      <c r="D455" s="16">
        <v>213</v>
      </c>
      <c r="E455" s="17">
        <f t="shared" si="51"/>
        <v>2.4454324979789815E-2</v>
      </c>
      <c r="F455" s="17">
        <f t="shared" si="52"/>
        <v>1.9969998124882805E-2</v>
      </c>
      <c r="G455" s="17">
        <f t="shared" si="54"/>
        <v>-0.11983471074380166</v>
      </c>
      <c r="H455" s="17">
        <f t="shared" si="53"/>
        <v>-2.9304769603880356E-3</v>
      </c>
    </row>
    <row r="456" spans="1:8" x14ac:dyDescent="0.2">
      <c r="A456" s="14"/>
      <c r="B456" s="15" t="s">
        <v>432</v>
      </c>
      <c r="C456" s="16">
        <v>25</v>
      </c>
      <c r="D456" s="16">
        <v>0</v>
      </c>
      <c r="E456" s="17">
        <f t="shared" si="51"/>
        <v>2.5262732417138238E-3</v>
      </c>
      <c r="F456" s="17" t="str">
        <f t="shared" si="52"/>
        <v/>
      </c>
      <c r="G456" s="17">
        <f t="shared" si="54"/>
        <v>-1</v>
      </c>
      <c r="H456" s="17">
        <f t="shared" si="53"/>
        <v>-2.5262732417138238E-3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</v>
      </c>
      <c r="D458" s="16">
        <v>1</v>
      </c>
      <c r="E458" s="17">
        <f t="shared" si="51"/>
        <v>2.0210185933710589E-4</v>
      </c>
      <c r="F458" s="17">
        <f t="shared" si="52"/>
        <v>9.3755859741233825E-5</v>
      </c>
      <c r="G458" s="17">
        <f t="shared" si="54"/>
        <v>-0.5</v>
      </c>
      <c r="H458" s="17">
        <f t="shared" si="53"/>
        <v>-1.0105092966855295E-4</v>
      </c>
    </row>
    <row r="459" spans="1:8" x14ac:dyDescent="0.2">
      <c r="A459" s="14"/>
      <c r="B459" s="15" t="s">
        <v>435</v>
      </c>
      <c r="C459" s="16">
        <v>1</v>
      </c>
      <c r="D459" s="16">
        <v>5</v>
      </c>
      <c r="E459" s="17">
        <f t="shared" si="51"/>
        <v>1.0105092966855295E-4</v>
      </c>
      <c r="F459" s="17">
        <f t="shared" si="52"/>
        <v>4.6877929870616913E-4</v>
      </c>
      <c r="G459" s="17">
        <f t="shared" si="54"/>
        <v>4</v>
      </c>
      <c r="H459" s="17">
        <f t="shared" si="53"/>
        <v>4.0420371867421178E-4</v>
      </c>
    </row>
    <row r="460" spans="1:8" x14ac:dyDescent="0.2">
      <c r="A460" s="14"/>
      <c r="B460" s="15" t="s">
        <v>436</v>
      </c>
      <c r="C460" s="16">
        <v>2</v>
      </c>
      <c r="D460" s="16">
        <v>4</v>
      </c>
      <c r="E460" s="17">
        <f t="shared" si="51"/>
        <v>2.0210185933710589E-4</v>
      </c>
      <c r="F460" s="17">
        <f t="shared" si="52"/>
        <v>3.750234389649353E-4</v>
      </c>
      <c r="G460" s="17">
        <f t="shared" si="54"/>
        <v>1</v>
      </c>
      <c r="H460" s="17">
        <f t="shared" si="53"/>
        <v>2.0210185933710589E-4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2</v>
      </c>
      <c r="E462" s="17" t="str">
        <f t="shared" si="51"/>
        <v/>
      </c>
      <c r="F462" s="17">
        <f t="shared" si="52"/>
        <v>1.8751171948246765E-4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56</v>
      </c>
      <c r="D463" s="16">
        <v>25</v>
      </c>
      <c r="E463" s="17">
        <f t="shared" si="51"/>
        <v>5.6588520614389648E-3</v>
      </c>
      <c r="F463" s="17">
        <f t="shared" si="52"/>
        <v>2.3438964935308458E-3</v>
      </c>
      <c r="G463" s="17">
        <f t="shared" si="54"/>
        <v>-0.5535714285714286</v>
      </c>
      <c r="H463" s="17">
        <f t="shared" si="53"/>
        <v>-3.1325788197251415E-3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9</v>
      </c>
      <c r="D465" s="16">
        <v>4</v>
      </c>
      <c r="E465" s="17">
        <f t="shared" si="51"/>
        <v>9.0945836701697652E-4</v>
      </c>
      <c r="F465" s="17">
        <f t="shared" si="52"/>
        <v>3.750234389649353E-4</v>
      </c>
      <c r="G465" s="17">
        <f t="shared" si="54"/>
        <v>-0.55555555555555558</v>
      </c>
      <c r="H465" s="17">
        <f t="shared" si="53"/>
        <v>-5.0525464834276479E-4</v>
      </c>
    </row>
    <row r="466" spans="1:8" x14ac:dyDescent="0.2">
      <c r="A466" s="14"/>
      <c r="B466" s="15" t="s">
        <v>442</v>
      </c>
      <c r="C466" s="16">
        <v>19</v>
      </c>
      <c r="D466" s="16">
        <v>9</v>
      </c>
      <c r="E466" s="17">
        <f t="shared" si="51"/>
        <v>1.919967663702506E-3</v>
      </c>
      <c r="F466" s="17">
        <f t="shared" si="52"/>
        <v>8.4380273767110448E-4</v>
      </c>
      <c r="G466" s="17">
        <f t="shared" si="54"/>
        <v>-0.52631578947368418</v>
      </c>
      <c r="H466" s="17">
        <f t="shared" si="53"/>
        <v>-1.0105092966855294E-3</v>
      </c>
    </row>
    <row r="467" spans="1:8" x14ac:dyDescent="0.2">
      <c r="A467" s="14"/>
      <c r="B467" s="15" t="s">
        <v>443</v>
      </c>
      <c r="C467" s="16">
        <v>20</v>
      </c>
      <c r="D467" s="16">
        <v>11</v>
      </c>
      <c r="E467" s="17">
        <f t="shared" si="51"/>
        <v>2.0210185933710592E-3</v>
      </c>
      <c r="F467" s="17">
        <f t="shared" si="52"/>
        <v>1.0313144571535721E-3</v>
      </c>
      <c r="G467" s="17">
        <f t="shared" si="54"/>
        <v>-0.45</v>
      </c>
      <c r="H467" s="17">
        <f t="shared" si="53"/>
        <v>-9.0945836701697663E-4</v>
      </c>
    </row>
    <row r="468" spans="1:8" ht="25.5" x14ac:dyDescent="0.2">
      <c r="A468" s="14"/>
      <c r="B468" s="15" t="s">
        <v>444</v>
      </c>
      <c r="C468" s="16">
        <v>11</v>
      </c>
      <c r="D468" s="16">
        <v>8</v>
      </c>
      <c r="E468" s="17">
        <f t="shared" si="51"/>
        <v>1.1115602263540825E-3</v>
      </c>
      <c r="F468" s="17">
        <f t="shared" si="52"/>
        <v>7.500468779298706E-4</v>
      </c>
      <c r="G468" s="17">
        <f t="shared" si="54"/>
        <v>-0.27272727272727271</v>
      </c>
      <c r="H468" s="17">
        <f t="shared" si="53"/>
        <v>-3.0315278900565888E-4</v>
      </c>
    </row>
    <row r="469" spans="1:8" ht="25.5" x14ac:dyDescent="0.2">
      <c r="A469" s="14"/>
      <c r="B469" s="15" t="s">
        <v>445</v>
      </c>
      <c r="C469" s="16">
        <v>12</v>
      </c>
      <c r="D469" s="16">
        <v>6</v>
      </c>
      <c r="E469" s="17">
        <f t="shared" si="51"/>
        <v>1.2126111560226355E-3</v>
      </c>
      <c r="F469" s="17">
        <f t="shared" si="52"/>
        <v>5.6253515844740295E-4</v>
      </c>
      <c r="G469" s="17">
        <f t="shared" si="54"/>
        <v>-0.5</v>
      </c>
      <c r="H469" s="17">
        <f t="shared" si="53"/>
        <v>-6.0630557801131775E-4</v>
      </c>
    </row>
    <row r="470" spans="1:8" ht="25.5" x14ac:dyDescent="0.2">
      <c r="A470" s="14"/>
      <c r="B470" s="15" t="s">
        <v>446</v>
      </c>
      <c r="C470" s="16">
        <v>1</v>
      </c>
      <c r="D470" s="16">
        <v>0</v>
      </c>
      <c r="E470" s="17">
        <f t="shared" si="51"/>
        <v>1.0105092966855295E-4</v>
      </c>
      <c r="F470" s="17" t="str">
        <f t="shared" si="52"/>
        <v/>
      </c>
      <c r="G470" s="17">
        <f t="shared" si="54"/>
        <v>-1</v>
      </c>
      <c r="H470" s="17">
        <f t="shared" si="53"/>
        <v>-1.0105092966855295E-4</v>
      </c>
    </row>
    <row r="471" spans="1:8" x14ac:dyDescent="0.2">
      <c r="A471" s="14"/>
      <c r="B471" s="15" t="s">
        <v>447</v>
      </c>
      <c r="C471" s="16">
        <v>5</v>
      </c>
      <c r="D471" s="16">
        <v>4</v>
      </c>
      <c r="E471" s="17">
        <f t="shared" si="51"/>
        <v>5.0525464834276479E-4</v>
      </c>
      <c r="F471" s="17">
        <f t="shared" si="52"/>
        <v>3.750234389649353E-4</v>
      </c>
      <c r="G471" s="17">
        <f t="shared" si="54"/>
        <v>-0.2</v>
      </c>
      <c r="H471" s="17">
        <f t="shared" si="53"/>
        <v>-1.0105092966855296E-4</v>
      </c>
    </row>
    <row r="472" spans="1:8" ht="25.5" x14ac:dyDescent="0.2">
      <c r="A472" s="14"/>
      <c r="B472" s="15" t="s">
        <v>448</v>
      </c>
      <c r="C472" s="16">
        <v>1</v>
      </c>
      <c r="D472" s="16">
        <v>1</v>
      </c>
      <c r="E472" s="17">
        <f t="shared" si="51"/>
        <v>1.0105092966855295E-4</v>
      </c>
      <c r="F472" s="17">
        <f t="shared" si="52"/>
        <v>9.3755859741233825E-5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1.0105092966855295E-4</v>
      </c>
      <c r="F473" s="17" t="str">
        <f t="shared" si="52"/>
        <v/>
      </c>
      <c r="G473" s="17">
        <f t="shared" si="54"/>
        <v>-1</v>
      </c>
      <c r="H473" s="17">
        <f t="shared" si="53"/>
        <v>-1.0105092966855295E-4</v>
      </c>
    </row>
    <row r="474" spans="1:8" x14ac:dyDescent="0.2">
      <c r="A474" s="14"/>
      <c r="B474" s="15" t="s">
        <v>450</v>
      </c>
      <c r="C474" s="16">
        <v>2</v>
      </c>
      <c r="D474" s="16">
        <v>0</v>
      </c>
      <c r="E474" s="17">
        <f t="shared" si="51"/>
        <v>2.0210185933710589E-4</v>
      </c>
      <c r="F474" s="17" t="str">
        <f t="shared" si="52"/>
        <v/>
      </c>
      <c r="G474" s="17">
        <f t="shared" si="54"/>
        <v>-1</v>
      </c>
      <c r="H474" s="17">
        <f t="shared" si="53"/>
        <v>-2.0210185933710589E-4</v>
      </c>
    </row>
    <row r="475" spans="1:8" x14ac:dyDescent="0.2">
      <c r="A475" s="14"/>
      <c r="B475" s="15" t="s">
        <v>451</v>
      </c>
      <c r="C475" s="16">
        <v>35</v>
      </c>
      <c r="D475" s="16">
        <v>54</v>
      </c>
      <c r="E475" s="17">
        <f t="shared" si="51"/>
        <v>3.5367825383993533E-3</v>
      </c>
      <c r="F475" s="17">
        <f t="shared" si="52"/>
        <v>5.0628164260266267E-3</v>
      </c>
      <c r="G475" s="17">
        <f t="shared" si="54"/>
        <v>0.54285714285714282</v>
      </c>
      <c r="H475" s="17">
        <f t="shared" si="53"/>
        <v>1.919967663702506E-3</v>
      </c>
    </row>
    <row r="476" spans="1:8" x14ac:dyDescent="0.2">
      <c r="A476" s="14"/>
      <c r="B476" s="15" t="s">
        <v>452</v>
      </c>
      <c r="C476" s="16">
        <v>8</v>
      </c>
      <c r="D476" s="16">
        <v>1</v>
      </c>
      <c r="E476" s="17">
        <f t="shared" si="51"/>
        <v>8.0840743734842356E-4</v>
      </c>
      <c r="F476" s="17">
        <f t="shared" si="52"/>
        <v>9.3755859741233825E-5</v>
      </c>
      <c r="G476" s="17">
        <f t="shared" si="54"/>
        <v>-0.875</v>
      </c>
      <c r="H476" s="17">
        <f t="shared" si="53"/>
        <v>-7.073565076798706E-4</v>
      </c>
    </row>
    <row r="477" spans="1:8" x14ac:dyDescent="0.2">
      <c r="A477" s="14"/>
      <c r="B477" s="15" t="s">
        <v>453</v>
      </c>
      <c r="C477" s="16">
        <v>1</v>
      </c>
      <c r="D477" s="16">
        <v>2</v>
      </c>
      <c r="E477" s="17">
        <f t="shared" si="51"/>
        <v>1.0105092966855295E-4</v>
      </c>
      <c r="F477" s="17">
        <f t="shared" si="52"/>
        <v>1.8751171948246765E-4</v>
      </c>
      <c r="G477" s="17">
        <f t="shared" si="54"/>
        <v>1</v>
      </c>
      <c r="H477" s="17">
        <f t="shared" si="53"/>
        <v>1.0105092966855295E-4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38</v>
      </c>
      <c r="D479" s="16">
        <v>35</v>
      </c>
      <c r="E479" s="17">
        <f t="shared" si="51"/>
        <v>3.839935327405012E-3</v>
      </c>
      <c r="F479" s="17">
        <f t="shared" si="52"/>
        <v>3.2814550909431839E-3</v>
      </c>
      <c r="G479" s="17">
        <f t="shared" si="54"/>
        <v>-7.8947368421052627E-2</v>
      </c>
      <c r="H479" s="17">
        <f t="shared" si="53"/>
        <v>-3.0315278900565882E-4</v>
      </c>
    </row>
    <row r="480" spans="1:8" x14ac:dyDescent="0.2">
      <c r="A480" s="14"/>
      <c r="B480" s="15" t="s">
        <v>456</v>
      </c>
      <c r="C480" s="16">
        <v>11</v>
      </c>
      <c r="D480" s="16">
        <v>4</v>
      </c>
      <c r="E480" s="17">
        <f t="shared" si="51"/>
        <v>1.1115602263540825E-3</v>
      </c>
      <c r="F480" s="17">
        <f t="shared" si="52"/>
        <v>3.750234389649353E-4</v>
      </c>
      <c r="G480" s="17">
        <f t="shared" si="54"/>
        <v>-0.63636363636363635</v>
      </c>
      <c r="H480" s="17">
        <f t="shared" si="53"/>
        <v>-7.0735650767987071E-4</v>
      </c>
    </row>
    <row r="481" spans="1:8" x14ac:dyDescent="0.2">
      <c r="A481" s="14"/>
      <c r="B481" s="15" t="s">
        <v>457</v>
      </c>
      <c r="C481" s="16">
        <v>73</v>
      </c>
      <c r="D481" s="16">
        <v>39</v>
      </c>
      <c r="E481" s="17">
        <f t="shared" si="51"/>
        <v>7.3767178658043654E-3</v>
      </c>
      <c r="F481" s="17">
        <f t="shared" si="52"/>
        <v>3.6564785299081195E-3</v>
      </c>
      <c r="G481" s="17">
        <f t="shared" si="54"/>
        <v>-0.46575342465753422</v>
      </c>
      <c r="H481" s="17">
        <f t="shared" si="53"/>
        <v>-3.4357316087308002E-3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9.3755859741233825E-5</v>
      </c>
      <c r="G485" s="17">
        <f t="shared" ref="G485:G548" si="58">+IF(AND(C485=0,D485=0)," ",IF(C485=0,1,IF(D485=0,-1,(D485-C485)/C485)))</f>
        <v>1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3</v>
      </c>
      <c r="D486" s="16">
        <v>2</v>
      </c>
      <c r="E486" s="17">
        <f t="shared" si="55"/>
        <v>3.0315278900565888E-4</v>
      </c>
      <c r="F486" s="17">
        <f t="shared" si="56"/>
        <v>1.8751171948246765E-4</v>
      </c>
      <c r="G486" s="17">
        <f t="shared" si="58"/>
        <v>-0.33333333333333331</v>
      </c>
      <c r="H486" s="17">
        <f t="shared" si="57"/>
        <v>-1.0105092966855296E-4</v>
      </c>
    </row>
    <row r="487" spans="1:8" x14ac:dyDescent="0.2">
      <c r="A487" s="14"/>
      <c r="B487" s="15" t="s">
        <v>463</v>
      </c>
      <c r="C487" s="16">
        <v>1</v>
      </c>
      <c r="D487" s="16">
        <v>1</v>
      </c>
      <c r="E487" s="17">
        <f t="shared" si="55"/>
        <v>1.0105092966855295E-4</v>
      </c>
      <c r="F487" s="17">
        <f t="shared" si="56"/>
        <v>9.3755859741233825E-5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464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9.3755859741233825E-5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30</v>
      </c>
      <c r="D489" s="16">
        <v>21</v>
      </c>
      <c r="E489" s="17">
        <f t="shared" si="55"/>
        <v>3.0315278900565883E-3</v>
      </c>
      <c r="F489" s="17">
        <f t="shared" si="56"/>
        <v>1.9688730545659103E-3</v>
      </c>
      <c r="G489" s="17">
        <f t="shared" si="58"/>
        <v>-0.3</v>
      </c>
      <c r="H489" s="17">
        <f t="shared" si="57"/>
        <v>-9.0945836701697641E-4</v>
      </c>
    </row>
    <row r="490" spans="1:8" ht="25.5" x14ac:dyDescent="0.2">
      <c r="A490" s="14"/>
      <c r="B490" s="15" t="s">
        <v>466</v>
      </c>
      <c r="C490" s="16">
        <v>4</v>
      </c>
      <c r="D490" s="16">
        <v>4</v>
      </c>
      <c r="E490" s="17">
        <f t="shared" si="55"/>
        <v>4.0420371867421178E-4</v>
      </c>
      <c r="F490" s="17">
        <f t="shared" si="56"/>
        <v>3.750234389649353E-4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19</v>
      </c>
      <c r="D491" s="16">
        <v>3</v>
      </c>
      <c r="E491" s="17">
        <f t="shared" si="55"/>
        <v>1.919967663702506E-3</v>
      </c>
      <c r="F491" s="17">
        <f t="shared" si="56"/>
        <v>2.8126757922370148E-4</v>
      </c>
      <c r="G491" s="17">
        <f t="shared" si="58"/>
        <v>-0.84210526315789469</v>
      </c>
      <c r="H491" s="17">
        <f t="shared" si="57"/>
        <v>-1.6168148746968471E-3</v>
      </c>
    </row>
    <row r="492" spans="1:8" x14ac:dyDescent="0.2">
      <c r="A492" s="14"/>
      <c r="B492" s="15" t="s">
        <v>468</v>
      </c>
      <c r="C492" s="16">
        <v>3</v>
      </c>
      <c r="D492" s="16">
        <v>0</v>
      </c>
      <c r="E492" s="17">
        <f t="shared" si="55"/>
        <v>3.0315278900565888E-4</v>
      </c>
      <c r="F492" s="17" t="str">
        <f t="shared" si="56"/>
        <v/>
      </c>
      <c r="G492" s="17">
        <f t="shared" si="58"/>
        <v>-1</v>
      </c>
      <c r="H492" s="17">
        <f t="shared" si="57"/>
        <v>-3.0315278900565888E-4</v>
      </c>
    </row>
    <row r="493" spans="1:8" x14ac:dyDescent="0.2">
      <c r="A493" s="14"/>
      <c r="B493" s="15" t="s">
        <v>469</v>
      </c>
      <c r="C493" s="16">
        <v>2</v>
      </c>
      <c r="D493" s="16">
        <v>2</v>
      </c>
      <c r="E493" s="17">
        <f t="shared" si="55"/>
        <v>2.0210185933710589E-4</v>
      </c>
      <c r="F493" s="17">
        <f t="shared" si="56"/>
        <v>1.8751171948246765E-4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16</v>
      </c>
      <c r="D494" s="16">
        <v>9</v>
      </c>
      <c r="E494" s="17">
        <f t="shared" si="55"/>
        <v>1.6168148746968471E-3</v>
      </c>
      <c r="F494" s="17">
        <f t="shared" si="56"/>
        <v>8.4380273767110448E-4</v>
      </c>
      <c r="G494" s="17">
        <f t="shared" si="58"/>
        <v>-0.4375</v>
      </c>
      <c r="H494" s="17">
        <f t="shared" si="57"/>
        <v>-7.073565076798706E-4</v>
      </c>
    </row>
    <row r="495" spans="1:8" x14ac:dyDescent="0.2">
      <c r="A495" s="14"/>
      <c r="B495" s="15" t="s">
        <v>471</v>
      </c>
      <c r="C495" s="16">
        <v>1</v>
      </c>
      <c r="D495" s="16">
        <v>3</v>
      </c>
      <c r="E495" s="17">
        <f t="shared" si="55"/>
        <v>1.0105092966855295E-4</v>
      </c>
      <c r="F495" s="17">
        <f t="shared" si="56"/>
        <v>2.8126757922370148E-4</v>
      </c>
      <c r="G495" s="17">
        <f t="shared" si="58"/>
        <v>2</v>
      </c>
      <c r="H495" s="17">
        <f t="shared" si="57"/>
        <v>2.0210185933710589E-4</v>
      </c>
    </row>
    <row r="496" spans="1:8" x14ac:dyDescent="0.2">
      <c r="A496" s="14"/>
      <c r="B496" s="15" t="s">
        <v>472</v>
      </c>
      <c r="C496" s="16">
        <v>43</v>
      </c>
      <c r="D496" s="16">
        <v>19</v>
      </c>
      <c r="E496" s="17">
        <f t="shared" si="55"/>
        <v>4.345189975747777E-3</v>
      </c>
      <c r="F496" s="17">
        <f t="shared" si="56"/>
        <v>1.7813613350834427E-3</v>
      </c>
      <c r="G496" s="17">
        <f t="shared" si="58"/>
        <v>-0.55813953488372092</v>
      </c>
      <c r="H496" s="17">
        <f t="shared" si="57"/>
        <v>-2.425222312045271E-3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9.3755859741233825E-5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1</v>
      </c>
      <c r="D498" s="16">
        <v>4</v>
      </c>
      <c r="E498" s="17">
        <f t="shared" si="55"/>
        <v>1.0105092966855295E-4</v>
      </c>
      <c r="F498" s="17">
        <f t="shared" si="56"/>
        <v>3.750234389649353E-4</v>
      </c>
      <c r="G498" s="17">
        <f t="shared" si="58"/>
        <v>3</v>
      </c>
      <c r="H498" s="17">
        <f t="shared" si="57"/>
        <v>3.0315278900565882E-4</v>
      </c>
    </row>
    <row r="499" spans="1:8" x14ac:dyDescent="0.2">
      <c r="A499" s="14"/>
      <c r="B499" s="15" t="s">
        <v>475</v>
      </c>
      <c r="C499" s="16">
        <v>11</v>
      </c>
      <c r="D499" s="16">
        <v>13</v>
      </c>
      <c r="E499" s="17">
        <f t="shared" si="55"/>
        <v>1.1115602263540825E-3</v>
      </c>
      <c r="F499" s="17">
        <f t="shared" si="56"/>
        <v>1.2188261766360397E-3</v>
      </c>
      <c r="G499" s="17">
        <f t="shared" si="58"/>
        <v>0.18181818181818182</v>
      </c>
      <c r="H499" s="17">
        <f t="shared" si="57"/>
        <v>2.0210185933710592E-4</v>
      </c>
    </row>
    <row r="500" spans="1:8" x14ac:dyDescent="0.2">
      <c r="A500" s="14"/>
      <c r="B500" s="15" t="s">
        <v>476</v>
      </c>
      <c r="C500" s="16">
        <v>37</v>
      </c>
      <c r="D500" s="16">
        <v>24</v>
      </c>
      <c r="E500" s="17">
        <f t="shared" si="55"/>
        <v>3.7388843977364593E-3</v>
      </c>
      <c r="F500" s="17">
        <f t="shared" si="56"/>
        <v>2.2501406337896118E-3</v>
      </c>
      <c r="G500" s="17">
        <f t="shared" si="58"/>
        <v>-0.35135135135135137</v>
      </c>
      <c r="H500" s="17">
        <f t="shared" si="57"/>
        <v>-1.3136620856911885E-3</v>
      </c>
    </row>
    <row r="501" spans="1:8" x14ac:dyDescent="0.2">
      <c r="A501" s="14"/>
      <c r="B501" s="15" t="s">
        <v>477</v>
      </c>
      <c r="C501" s="16">
        <v>1</v>
      </c>
      <c r="D501" s="16">
        <v>1</v>
      </c>
      <c r="E501" s="17">
        <f t="shared" si="55"/>
        <v>1.0105092966855295E-4</v>
      </c>
      <c r="F501" s="17">
        <f t="shared" si="56"/>
        <v>9.3755859741233825E-5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478</v>
      </c>
      <c r="C502" s="16">
        <v>2</v>
      </c>
      <c r="D502" s="16">
        <v>0</v>
      </c>
      <c r="E502" s="17">
        <f t="shared" si="55"/>
        <v>2.0210185933710589E-4</v>
      </c>
      <c r="F502" s="17" t="str">
        <f t="shared" si="56"/>
        <v/>
      </c>
      <c r="G502" s="17">
        <f t="shared" si="58"/>
        <v>-1</v>
      </c>
      <c r="H502" s="17">
        <f t="shared" si="57"/>
        <v>-2.0210185933710589E-4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9.3755859741233825E-5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7</v>
      </c>
      <c r="D505" s="16">
        <v>1</v>
      </c>
      <c r="E505" s="17">
        <f t="shared" si="55"/>
        <v>7.073565076798706E-4</v>
      </c>
      <c r="F505" s="17">
        <f t="shared" si="56"/>
        <v>9.3755859741233825E-5</v>
      </c>
      <c r="G505" s="17">
        <f t="shared" si="58"/>
        <v>-0.8571428571428571</v>
      </c>
      <c r="H505" s="17">
        <f t="shared" si="57"/>
        <v>-6.0630557801131765E-4</v>
      </c>
    </row>
    <row r="506" spans="1:8" ht="25.5" x14ac:dyDescent="0.2">
      <c r="A506" s="14"/>
      <c r="B506" s="15" t="s">
        <v>482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9.3755859741233825E-5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3</v>
      </c>
      <c r="E507" s="17" t="str">
        <f t="shared" si="55"/>
        <v/>
      </c>
      <c r="F507" s="17">
        <f t="shared" si="56"/>
        <v>2.8126757922370148E-4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3</v>
      </c>
      <c r="D508" s="16">
        <v>1</v>
      </c>
      <c r="E508" s="17">
        <f t="shared" si="55"/>
        <v>3.0315278900565888E-4</v>
      </c>
      <c r="F508" s="17">
        <f t="shared" si="56"/>
        <v>9.3755859741233825E-5</v>
      </c>
      <c r="G508" s="17">
        <f t="shared" si="58"/>
        <v>-0.66666666666666663</v>
      </c>
      <c r="H508" s="17">
        <f t="shared" si="57"/>
        <v>-2.0210185933710592E-4</v>
      </c>
    </row>
    <row r="509" spans="1:8" ht="25.5" x14ac:dyDescent="0.2">
      <c r="A509" s="14"/>
      <c r="B509" s="15" t="s">
        <v>485</v>
      </c>
      <c r="C509" s="16">
        <v>0</v>
      </c>
      <c r="D509" s="16">
        <v>4</v>
      </c>
      <c r="E509" s="17" t="str">
        <f t="shared" si="55"/>
        <v/>
      </c>
      <c r="F509" s="17">
        <f t="shared" si="56"/>
        <v>3.750234389649353E-4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5</v>
      </c>
      <c r="D510" s="16">
        <v>4</v>
      </c>
      <c r="E510" s="17">
        <f t="shared" si="55"/>
        <v>5.0525464834276479E-4</v>
      </c>
      <c r="F510" s="17">
        <f t="shared" si="56"/>
        <v>3.750234389649353E-4</v>
      </c>
      <c r="G510" s="17">
        <f t="shared" si="58"/>
        <v>-0.2</v>
      </c>
      <c r="H510" s="17">
        <f t="shared" si="57"/>
        <v>-1.0105092966855296E-4</v>
      </c>
    </row>
    <row r="511" spans="1:8" ht="25.5" x14ac:dyDescent="0.2">
      <c r="A511" s="14"/>
      <c r="B511" s="15" t="s">
        <v>487</v>
      </c>
      <c r="C511" s="16">
        <v>9</v>
      </c>
      <c r="D511" s="16">
        <v>1</v>
      </c>
      <c r="E511" s="17">
        <f t="shared" si="55"/>
        <v>9.0945836701697652E-4</v>
      </c>
      <c r="F511" s="17">
        <f t="shared" si="56"/>
        <v>9.3755859741233825E-5</v>
      </c>
      <c r="G511" s="17">
        <f t="shared" si="58"/>
        <v>-0.88888888888888884</v>
      </c>
      <c r="H511" s="17">
        <f t="shared" si="57"/>
        <v>-8.0840743734842356E-4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1</v>
      </c>
      <c r="E515" s="17" t="str">
        <f t="shared" si="55"/>
        <v/>
      </c>
      <c r="F515" s="17">
        <f t="shared" si="56"/>
        <v>9.3755859741233825E-5</v>
      </c>
      <c r="G515" s="17">
        <f t="shared" si="58"/>
        <v>1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5</v>
      </c>
      <c r="D516" s="16">
        <v>5</v>
      </c>
      <c r="E516" s="17">
        <f t="shared" si="55"/>
        <v>5.0525464834276479E-4</v>
      </c>
      <c r="F516" s="17">
        <f t="shared" si="56"/>
        <v>4.6877929870616913E-4</v>
      </c>
      <c r="G516" s="17">
        <f t="shared" si="58"/>
        <v>0</v>
      </c>
      <c r="H516" s="17">
        <f t="shared" si="57"/>
        <v>0</v>
      </c>
    </row>
    <row r="517" spans="1:8" x14ac:dyDescent="0.2">
      <c r="A517" s="14"/>
      <c r="B517" s="15" t="s">
        <v>493</v>
      </c>
      <c r="C517" s="16">
        <v>1</v>
      </c>
      <c r="D517" s="16">
        <v>0</v>
      </c>
      <c r="E517" s="17">
        <f t="shared" si="55"/>
        <v>1.0105092966855295E-4</v>
      </c>
      <c r="F517" s="17" t="str">
        <f t="shared" si="56"/>
        <v/>
      </c>
      <c r="G517" s="17">
        <f t="shared" si="58"/>
        <v>-1</v>
      </c>
      <c r="H517" s="17">
        <f t="shared" si="57"/>
        <v>-1.0105092966855295E-4</v>
      </c>
    </row>
    <row r="518" spans="1:8" ht="25.5" x14ac:dyDescent="0.2">
      <c r="A518" s="14"/>
      <c r="B518" s="15" t="s">
        <v>494</v>
      </c>
      <c r="C518" s="16">
        <v>0</v>
      </c>
      <c r="D518" s="16">
        <v>3</v>
      </c>
      <c r="E518" s="17" t="str">
        <f t="shared" si="55"/>
        <v/>
      </c>
      <c r="F518" s="17">
        <f t="shared" si="56"/>
        <v>2.8126757922370148E-4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9.3755859741233825E-5</v>
      </c>
      <c r="G519" s="17">
        <f t="shared" si="58"/>
        <v>1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50</v>
      </c>
      <c r="D520" s="16">
        <v>72</v>
      </c>
      <c r="E520" s="17">
        <f t="shared" si="55"/>
        <v>5.0525464834276475E-3</v>
      </c>
      <c r="F520" s="17">
        <f t="shared" si="56"/>
        <v>6.7504219013688358E-3</v>
      </c>
      <c r="G520" s="17">
        <f t="shared" si="58"/>
        <v>0.44</v>
      </c>
      <c r="H520" s="17">
        <f t="shared" si="57"/>
        <v>2.2231204527081651E-3</v>
      </c>
    </row>
    <row r="521" spans="1:8" x14ac:dyDescent="0.2">
      <c r="A521" s="14"/>
      <c r="B521" s="15" t="s">
        <v>497</v>
      </c>
      <c r="C521" s="16">
        <v>52</v>
      </c>
      <c r="D521" s="16">
        <v>21</v>
      </c>
      <c r="E521" s="17">
        <f t="shared" si="55"/>
        <v>5.2546483427647539E-3</v>
      </c>
      <c r="F521" s="17">
        <f t="shared" si="56"/>
        <v>1.9688730545659103E-3</v>
      </c>
      <c r="G521" s="17">
        <f t="shared" si="58"/>
        <v>-0.59615384615384615</v>
      </c>
      <c r="H521" s="17">
        <f t="shared" si="57"/>
        <v>-3.1325788197251415E-3</v>
      </c>
    </row>
    <row r="522" spans="1:8" ht="38.25" x14ac:dyDescent="0.2">
      <c r="A522" s="14"/>
      <c r="B522" s="15" t="s">
        <v>498</v>
      </c>
      <c r="C522" s="16">
        <v>4</v>
      </c>
      <c r="D522" s="16">
        <v>1</v>
      </c>
      <c r="E522" s="17">
        <f t="shared" si="55"/>
        <v>4.0420371867421178E-4</v>
      </c>
      <c r="F522" s="17">
        <f t="shared" si="56"/>
        <v>9.3755859741233825E-5</v>
      </c>
      <c r="G522" s="17">
        <f t="shared" si="58"/>
        <v>-0.75</v>
      </c>
      <c r="H522" s="17">
        <f t="shared" si="57"/>
        <v>-3.0315278900565882E-4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3</v>
      </c>
      <c r="E524" s="17">
        <f t="shared" si="55"/>
        <v>3.0315278900565888E-4</v>
      </c>
      <c r="F524" s="17">
        <f t="shared" si="56"/>
        <v>2.8126757922370148E-4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501</v>
      </c>
      <c r="C525" s="16">
        <v>52</v>
      </c>
      <c r="D525" s="16">
        <v>43</v>
      </c>
      <c r="E525" s="17">
        <f t="shared" si="55"/>
        <v>5.2546483427647539E-3</v>
      </c>
      <c r="F525" s="17">
        <f t="shared" si="56"/>
        <v>4.0315019688730545E-3</v>
      </c>
      <c r="G525" s="17">
        <f t="shared" si="58"/>
        <v>-0.17307692307692307</v>
      </c>
      <c r="H525" s="17">
        <f t="shared" si="57"/>
        <v>-9.0945836701697663E-4</v>
      </c>
    </row>
    <row r="526" spans="1:8" x14ac:dyDescent="0.2">
      <c r="A526" s="14"/>
      <c r="B526" s="15" t="s">
        <v>502</v>
      </c>
      <c r="C526" s="16">
        <v>6</v>
      </c>
      <c r="D526" s="16">
        <v>1</v>
      </c>
      <c r="E526" s="17">
        <f t="shared" si="55"/>
        <v>6.0630557801131775E-4</v>
      </c>
      <c r="F526" s="17">
        <f t="shared" si="56"/>
        <v>9.3755859741233825E-5</v>
      </c>
      <c r="G526" s="17">
        <f t="shared" si="58"/>
        <v>-0.83333333333333337</v>
      </c>
      <c r="H526" s="17">
        <f t="shared" si="57"/>
        <v>-5.0525464834276479E-4</v>
      </c>
    </row>
    <row r="527" spans="1:8" ht="25.5" x14ac:dyDescent="0.2">
      <c r="A527" s="14"/>
      <c r="B527" s="15" t="s">
        <v>503</v>
      </c>
      <c r="C527" s="16">
        <v>1</v>
      </c>
      <c r="D527" s="16">
        <v>1</v>
      </c>
      <c r="E527" s="17">
        <f t="shared" si="55"/>
        <v>1.0105092966855295E-4</v>
      </c>
      <c r="F527" s="17">
        <f t="shared" si="56"/>
        <v>9.3755859741233825E-5</v>
      </c>
      <c r="G527" s="17">
        <f t="shared" si="58"/>
        <v>0</v>
      </c>
      <c r="H527" s="17">
        <f t="shared" si="57"/>
        <v>0</v>
      </c>
    </row>
    <row r="528" spans="1:8" ht="25.5" x14ac:dyDescent="0.2">
      <c r="A528" s="14"/>
      <c r="B528" s="15" t="s">
        <v>504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9.3755859741233825E-5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11</v>
      </c>
      <c r="D529" s="16">
        <v>2</v>
      </c>
      <c r="E529" s="17">
        <f t="shared" si="55"/>
        <v>1.1115602263540825E-3</v>
      </c>
      <c r="F529" s="17">
        <f t="shared" si="56"/>
        <v>1.8751171948246765E-4</v>
      </c>
      <c r="G529" s="17">
        <f t="shared" si="58"/>
        <v>-0.81818181818181823</v>
      </c>
      <c r="H529" s="17">
        <f t="shared" si="57"/>
        <v>-9.0945836701697674E-4</v>
      </c>
    </row>
    <row r="530" spans="1:8" x14ac:dyDescent="0.2">
      <c r="A530" s="14"/>
      <c r="B530" s="15" t="s">
        <v>506</v>
      </c>
      <c r="C530" s="16">
        <v>1</v>
      </c>
      <c r="D530" s="16">
        <v>1</v>
      </c>
      <c r="E530" s="17">
        <f t="shared" si="55"/>
        <v>1.0105092966855295E-4</v>
      </c>
      <c r="F530" s="17">
        <f t="shared" si="56"/>
        <v>9.3755859741233825E-5</v>
      </c>
      <c r="G530" s="17">
        <f t="shared" si="58"/>
        <v>0</v>
      </c>
      <c r="H530" s="17">
        <f t="shared" si="57"/>
        <v>0</v>
      </c>
    </row>
    <row r="531" spans="1:8" x14ac:dyDescent="0.2">
      <c r="A531" s="14"/>
      <c r="B531" s="15" t="s">
        <v>507</v>
      </c>
      <c r="C531" s="16">
        <v>2</v>
      </c>
      <c r="D531" s="16">
        <v>1</v>
      </c>
      <c r="E531" s="17">
        <f t="shared" si="55"/>
        <v>2.0210185933710589E-4</v>
      </c>
      <c r="F531" s="17">
        <f t="shared" si="56"/>
        <v>9.3755859741233825E-5</v>
      </c>
      <c r="G531" s="17">
        <f t="shared" si="58"/>
        <v>-0.5</v>
      </c>
      <c r="H531" s="17">
        <f t="shared" si="57"/>
        <v>-1.0105092966855295E-4</v>
      </c>
    </row>
    <row r="532" spans="1:8" ht="25.5" x14ac:dyDescent="0.2">
      <c r="A532" s="14"/>
      <c r="B532" s="15" t="s">
        <v>508</v>
      </c>
      <c r="C532" s="16">
        <v>1</v>
      </c>
      <c r="D532" s="16">
        <v>0</v>
      </c>
      <c r="E532" s="17">
        <f t="shared" si="55"/>
        <v>1.0105092966855295E-4</v>
      </c>
      <c r="F532" s="17" t="str">
        <f t="shared" si="56"/>
        <v/>
      </c>
      <c r="G532" s="17">
        <f t="shared" si="58"/>
        <v>-1</v>
      </c>
      <c r="H532" s="17">
        <f t="shared" si="57"/>
        <v>-1.0105092966855295E-4</v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6</v>
      </c>
      <c r="E534" s="17" t="str">
        <f t="shared" si="55"/>
        <v/>
      </c>
      <c r="F534" s="17">
        <f t="shared" si="56"/>
        <v>5.6253515844740295E-4</v>
      </c>
      <c r="G534" s="17">
        <f t="shared" si="58"/>
        <v>1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3</v>
      </c>
      <c r="D538" s="16">
        <v>0</v>
      </c>
      <c r="E538" s="17">
        <f t="shared" si="55"/>
        <v>3.0315278900565888E-4</v>
      </c>
      <c r="F538" s="17" t="str">
        <f t="shared" si="56"/>
        <v/>
      </c>
      <c r="G538" s="17">
        <f t="shared" si="58"/>
        <v>-1</v>
      </c>
      <c r="H538" s="17">
        <f t="shared" si="57"/>
        <v>-3.0315278900565888E-4</v>
      </c>
    </row>
    <row r="539" spans="1:8" x14ac:dyDescent="0.2">
      <c r="A539" s="14"/>
      <c r="B539" s="15" t="s">
        <v>515</v>
      </c>
      <c r="C539" s="16">
        <v>1</v>
      </c>
      <c r="D539" s="16">
        <v>3</v>
      </c>
      <c r="E539" s="17">
        <f t="shared" si="55"/>
        <v>1.0105092966855295E-4</v>
      </c>
      <c r="F539" s="17">
        <f t="shared" si="56"/>
        <v>2.8126757922370148E-4</v>
      </c>
      <c r="G539" s="17">
        <f t="shared" si="58"/>
        <v>2</v>
      </c>
      <c r="H539" s="17">
        <f t="shared" si="57"/>
        <v>2.0210185933710589E-4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1</v>
      </c>
      <c r="D542" s="16">
        <v>1</v>
      </c>
      <c r="E542" s="17">
        <f t="shared" si="55"/>
        <v>1.0105092966855295E-4</v>
      </c>
      <c r="F542" s="17">
        <f t="shared" si="56"/>
        <v>9.3755859741233825E-5</v>
      </c>
      <c r="G542" s="17">
        <f t="shared" si="58"/>
        <v>0</v>
      </c>
      <c r="H542" s="17">
        <f t="shared" si="57"/>
        <v>0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69</v>
      </c>
      <c r="D544" s="16">
        <v>80</v>
      </c>
      <c r="E544" s="17">
        <f t="shared" si="55"/>
        <v>6.9725141471301535E-3</v>
      </c>
      <c r="F544" s="17">
        <f t="shared" si="56"/>
        <v>7.500468779298706E-3</v>
      </c>
      <c r="G544" s="17">
        <f t="shared" si="58"/>
        <v>0.15942028985507245</v>
      </c>
      <c r="H544" s="17">
        <f t="shared" si="57"/>
        <v>1.1115602263540823E-3</v>
      </c>
    </row>
    <row r="545" spans="1:8" x14ac:dyDescent="0.2">
      <c r="A545" s="14"/>
      <c r="B545" s="15" t="s">
        <v>521</v>
      </c>
      <c r="C545" s="16">
        <v>38</v>
      </c>
      <c r="D545" s="16">
        <v>40</v>
      </c>
      <c r="E545" s="17">
        <f t="shared" si="55"/>
        <v>3.839935327405012E-3</v>
      </c>
      <c r="F545" s="17">
        <f t="shared" si="56"/>
        <v>3.750234389649353E-3</v>
      </c>
      <c r="G545" s="17">
        <f t="shared" si="58"/>
        <v>5.2631578947368418E-2</v>
      </c>
      <c r="H545" s="17">
        <f t="shared" si="57"/>
        <v>2.0210185933710589E-4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46</v>
      </c>
      <c r="D548" s="16">
        <v>199</v>
      </c>
      <c r="E548" s="17">
        <f t="shared" ref="E548:E585" si="59">+IF(C548=0,"",C548/C$356)</f>
        <v>4.6483427647534357E-3</v>
      </c>
      <c r="F548" s="17">
        <f t="shared" ref="F548:F585" si="60">+IF(D548=0,"",D548/D$356)</f>
        <v>1.8657416088505532E-2</v>
      </c>
      <c r="G548" s="17">
        <f t="shared" si="58"/>
        <v>3.3260869565217392</v>
      </c>
      <c r="H548" s="17">
        <f t="shared" ref="H548:H585" si="61">+IF(OR(AND(E548=""),(G548="")),"",E548*G548)</f>
        <v>1.5460792239288602E-2</v>
      </c>
    </row>
    <row r="549" spans="1:8" x14ac:dyDescent="0.2">
      <c r="A549" s="14"/>
      <c r="B549" s="15" t="s">
        <v>525</v>
      </c>
      <c r="C549" s="16">
        <v>40</v>
      </c>
      <c r="D549" s="16">
        <v>21</v>
      </c>
      <c r="E549" s="17">
        <f t="shared" si="59"/>
        <v>4.0420371867421184E-3</v>
      </c>
      <c r="F549" s="17">
        <f t="shared" si="60"/>
        <v>1.9688730545659103E-3</v>
      </c>
      <c r="G549" s="17">
        <f t="shared" ref="G549:G585" si="62">+IF(AND(C549=0,D549=0)," ",IF(C549=0,1,IF(D549=0,-1,(D549-C549)/C549)))</f>
        <v>-0.47499999999999998</v>
      </c>
      <c r="H549" s="17">
        <f t="shared" si="61"/>
        <v>-1.9199676637025062E-3</v>
      </c>
    </row>
    <row r="550" spans="1:8" x14ac:dyDescent="0.2">
      <c r="A550" s="14"/>
      <c r="B550" s="15" t="s">
        <v>526</v>
      </c>
      <c r="C550" s="16">
        <v>1</v>
      </c>
      <c r="D550" s="16">
        <v>0</v>
      </c>
      <c r="E550" s="17">
        <f t="shared" si="59"/>
        <v>1.0105092966855295E-4</v>
      </c>
      <c r="F550" s="17" t="str">
        <f t="shared" si="60"/>
        <v/>
      </c>
      <c r="G550" s="17">
        <f t="shared" si="62"/>
        <v>-1</v>
      </c>
      <c r="H550" s="17">
        <f t="shared" si="61"/>
        <v>-1.0105092966855295E-4</v>
      </c>
    </row>
    <row r="551" spans="1:8" x14ac:dyDescent="0.2">
      <c r="A551" s="14"/>
      <c r="B551" s="15" t="s">
        <v>527</v>
      </c>
      <c r="C551" s="16">
        <v>2</v>
      </c>
      <c r="D551" s="16">
        <v>2</v>
      </c>
      <c r="E551" s="17">
        <f t="shared" si="59"/>
        <v>2.0210185933710589E-4</v>
      </c>
      <c r="F551" s="17">
        <f t="shared" si="60"/>
        <v>1.8751171948246765E-4</v>
      </c>
      <c r="G551" s="17">
        <f t="shared" si="62"/>
        <v>0</v>
      </c>
      <c r="H551" s="17">
        <f t="shared" si="61"/>
        <v>0</v>
      </c>
    </row>
    <row r="552" spans="1:8" x14ac:dyDescent="0.2">
      <c r="A552" s="14"/>
      <c r="B552" s="15" t="s">
        <v>528</v>
      </c>
      <c r="C552" s="16">
        <v>34</v>
      </c>
      <c r="D552" s="16">
        <v>14</v>
      </c>
      <c r="E552" s="17">
        <f t="shared" si="59"/>
        <v>3.4357316087308002E-3</v>
      </c>
      <c r="F552" s="17">
        <f t="shared" si="60"/>
        <v>1.3125820363772737E-3</v>
      </c>
      <c r="G552" s="17">
        <f t="shared" si="62"/>
        <v>-0.58823529411764708</v>
      </c>
      <c r="H552" s="17">
        <f t="shared" si="61"/>
        <v>-2.0210185933710592E-3</v>
      </c>
    </row>
    <row r="553" spans="1:8" x14ac:dyDescent="0.2">
      <c r="A553" s="14"/>
      <c r="B553" s="15" t="s">
        <v>529</v>
      </c>
      <c r="C553" s="16">
        <v>0</v>
      </c>
      <c r="D553" s="16">
        <v>2</v>
      </c>
      <c r="E553" s="17" t="str">
        <f t="shared" si="59"/>
        <v/>
      </c>
      <c r="F553" s="17">
        <f t="shared" si="60"/>
        <v>1.8751171948246765E-4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3</v>
      </c>
      <c r="E554" s="17" t="str">
        <f t="shared" si="59"/>
        <v/>
      </c>
      <c r="F554" s="17">
        <f t="shared" si="60"/>
        <v>2.8126757922370148E-4</v>
      </c>
      <c r="G554" s="17">
        <f t="shared" si="62"/>
        <v>1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1</v>
      </c>
      <c r="D555" s="16">
        <v>1</v>
      </c>
      <c r="E555" s="17">
        <f t="shared" si="59"/>
        <v>1.0105092966855295E-4</v>
      </c>
      <c r="F555" s="17">
        <f t="shared" si="60"/>
        <v>9.3755859741233825E-5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1</v>
      </c>
      <c r="D557" s="16">
        <v>2</v>
      </c>
      <c r="E557" s="17">
        <f t="shared" si="59"/>
        <v>1.0105092966855295E-4</v>
      </c>
      <c r="F557" s="17">
        <f t="shared" si="60"/>
        <v>1.8751171948246765E-4</v>
      </c>
      <c r="G557" s="17">
        <f t="shared" si="62"/>
        <v>1</v>
      </c>
      <c r="H557" s="17">
        <f t="shared" si="61"/>
        <v>1.0105092966855295E-4</v>
      </c>
    </row>
    <row r="558" spans="1:8" ht="25.5" x14ac:dyDescent="0.2">
      <c r="A558" s="14"/>
      <c r="B558" s="15" t="s">
        <v>534</v>
      </c>
      <c r="C558" s="16">
        <v>2</v>
      </c>
      <c r="D558" s="16">
        <v>2</v>
      </c>
      <c r="E558" s="17">
        <f t="shared" si="59"/>
        <v>2.0210185933710589E-4</v>
      </c>
      <c r="F558" s="17">
        <f t="shared" si="60"/>
        <v>1.8751171948246765E-4</v>
      </c>
      <c r="G558" s="17">
        <f t="shared" si="62"/>
        <v>0</v>
      </c>
      <c r="H558" s="17">
        <f t="shared" si="61"/>
        <v>0</v>
      </c>
    </row>
    <row r="559" spans="1:8" ht="25.5" x14ac:dyDescent="0.2">
      <c r="A559" s="14"/>
      <c r="B559" s="15" t="s">
        <v>535</v>
      </c>
      <c r="C559" s="16">
        <v>1</v>
      </c>
      <c r="D559" s="16">
        <v>3</v>
      </c>
      <c r="E559" s="17">
        <f t="shared" si="59"/>
        <v>1.0105092966855295E-4</v>
      </c>
      <c r="F559" s="17">
        <f t="shared" si="60"/>
        <v>2.8126757922370148E-4</v>
      </c>
      <c r="G559" s="17">
        <f t="shared" si="62"/>
        <v>2</v>
      </c>
      <c r="H559" s="17">
        <f t="shared" si="61"/>
        <v>2.0210185933710589E-4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5</v>
      </c>
      <c r="D561" s="16">
        <v>2</v>
      </c>
      <c r="E561" s="17">
        <f t="shared" si="59"/>
        <v>5.0525464834276479E-4</v>
      </c>
      <c r="F561" s="17">
        <f t="shared" si="60"/>
        <v>1.8751171948246765E-4</v>
      </c>
      <c r="G561" s="17">
        <f t="shared" si="62"/>
        <v>-0.6</v>
      </c>
      <c r="H561" s="17">
        <f t="shared" si="61"/>
        <v>-3.0315278900565888E-4</v>
      </c>
    </row>
    <row r="562" spans="1:8" ht="25.5" x14ac:dyDescent="0.2">
      <c r="A562" s="14"/>
      <c r="B562" s="15" t="s">
        <v>538</v>
      </c>
      <c r="C562" s="16">
        <v>3</v>
      </c>
      <c r="D562" s="16">
        <v>0</v>
      </c>
      <c r="E562" s="17">
        <f t="shared" si="59"/>
        <v>3.0315278900565888E-4</v>
      </c>
      <c r="F562" s="17" t="str">
        <f t="shared" si="60"/>
        <v/>
      </c>
      <c r="G562" s="17">
        <f t="shared" si="62"/>
        <v>-1</v>
      </c>
      <c r="H562" s="17">
        <f t="shared" si="61"/>
        <v>-3.0315278900565888E-4</v>
      </c>
    </row>
    <row r="563" spans="1:8" x14ac:dyDescent="0.2">
      <c r="A563" s="14"/>
      <c r="B563" s="15" t="s">
        <v>539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9.3755859741233825E-5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50</v>
      </c>
      <c r="D564" s="16">
        <v>16</v>
      </c>
      <c r="E564" s="17">
        <f t="shared" si="59"/>
        <v>5.0525464834276475E-3</v>
      </c>
      <c r="F564" s="17">
        <f t="shared" si="60"/>
        <v>1.5000937558597412E-3</v>
      </c>
      <c r="G564" s="17">
        <f t="shared" si="62"/>
        <v>-0.68</v>
      </c>
      <c r="H564" s="17">
        <f t="shared" si="61"/>
        <v>-3.4357316087308006E-3</v>
      </c>
    </row>
    <row r="565" spans="1:8" ht="25.5" x14ac:dyDescent="0.2">
      <c r="A565" s="14"/>
      <c r="B565" s="15" t="s">
        <v>541</v>
      </c>
      <c r="C565" s="16">
        <v>3</v>
      </c>
      <c r="D565" s="16">
        <v>0</v>
      </c>
      <c r="E565" s="17">
        <f t="shared" si="59"/>
        <v>3.0315278900565888E-4</v>
      </c>
      <c r="F565" s="17" t="str">
        <f t="shared" si="60"/>
        <v/>
      </c>
      <c r="G565" s="17">
        <f t="shared" si="62"/>
        <v>-1</v>
      </c>
      <c r="H565" s="17">
        <f t="shared" si="61"/>
        <v>-3.0315278900565888E-4</v>
      </c>
    </row>
    <row r="566" spans="1:8" x14ac:dyDescent="0.2">
      <c r="A566" s="14"/>
      <c r="B566" s="15" t="s">
        <v>542</v>
      </c>
      <c r="C566" s="16">
        <v>2</v>
      </c>
      <c r="D566" s="16">
        <v>3</v>
      </c>
      <c r="E566" s="17">
        <f t="shared" si="59"/>
        <v>2.0210185933710589E-4</v>
      </c>
      <c r="F566" s="17">
        <f t="shared" si="60"/>
        <v>2.8126757922370148E-4</v>
      </c>
      <c r="G566" s="17">
        <f t="shared" si="62"/>
        <v>0.5</v>
      </c>
      <c r="H566" s="17">
        <f t="shared" si="61"/>
        <v>1.0105092966855295E-4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107</v>
      </c>
      <c r="D569" s="16">
        <v>64</v>
      </c>
      <c r="E569" s="17">
        <f t="shared" si="59"/>
        <v>1.0812449474535166E-2</v>
      </c>
      <c r="F569" s="17">
        <f t="shared" si="60"/>
        <v>6.0003750234389648E-3</v>
      </c>
      <c r="G569" s="17">
        <f t="shared" si="62"/>
        <v>-0.40186915887850466</v>
      </c>
      <c r="H569" s="17">
        <f t="shared" si="61"/>
        <v>-4.345189975747777E-3</v>
      </c>
    </row>
    <row r="570" spans="1:8" ht="25.5" x14ac:dyDescent="0.2">
      <c r="A570" s="14"/>
      <c r="B570" s="15" t="s">
        <v>546</v>
      </c>
      <c r="C570" s="16">
        <v>35</v>
      </c>
      <c r="D570" s="16">
        <v>27</v>
      </c>
      <c r="E570" s="17">
        <f t="shared" si="59"/>
        <v>3.5367825383993533E-3</v>
      </c>
      <c r="F570" s="17">
        <f t="shared" si="60"/>
        <v>2.5314082130133133E-3</v>
      </c>
      <c r="G570" s="17">
        <f t="shared" si="62"/>
        <v>-0.22857142857142856</v>
      </c>
      <c r="H570" s="17">
        <f t="shared" si="61"/>
        <v>-8.0840743734842356E-4</v>
      </c>
    </row>
    <row r="571" spans="1:8" x14ac:dyDescent="0.2">
      <c r="A571" s="14"/>
      <c r="B571" s="15" t="s">
        <v>547</v>
      </c>
      <c r="C571" s="16">
        <v>118</v>
      </c>
      <c r="D571" s="16">
        <v>113</v>
      </c>
      <c r="E571" s="17">
        <f t="shared" si="59"/>
        <v>1.1924009700889249E-2</v>
      </c>
      <c r="F571" s="17">
        <f t="shared" si="60"/>
        <v>1.0594412150759423E-2</v>
      </c>
      <c r="G571" s="17">
        <f t="shared" si="62"/>
        <v>-4.2372881355932202E-2</v>
      </c>
      <c r="H571" s="17">
        <f t="shared" si="61"/>
        <v>-5.0525464834276479E-4</v>
      </c>
    </row>
    <row r="572" spans="1:8" x14ac:dyDescent="0.2">
      <c r="A572" s="14"/>
      <c r="B572" s="15" t="s">
        <v>548</v>
      </c>
      <c r="C572" s="16">
        <v>11</v>
      </c>
      <c r="D572" s="16">
        <v>7</v>
      </c>
      <c r="E572" s="17">
        <f t="shared" si="59"/>
        <v>1.1115602263540825E-3</v>
      </c>
      <c r="F572" s="17">
        <f t="shared" si="60"/>
        <v>6.5629101818863683E-4</v>
      </c>
      <c r="G572" s="17">
        <f t="shared" si="62"/>
        <v>-0.36363636363636365</v>
      </c>
      <c r="H572" s="17">
        <f t="shared" si="61"/>
        <v>-4.0420371867421184E-4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15</v>
      </c>
      <c r="D575" s="16">
        <v>0</v>
      </c>
      <c r="E575" s="17">
        <f t="shared" si="59"/>
        <v>1.5157639450282942E-3</v>
      </c>
      <c r="F575" s="17" t="str">
        <f t="shared" si="60"/>
        <v/>
      </c>
      <c r="G575" s="17">
        <f t="shared" si="62"/>
        <v>-1</v>
      </c>
      <c r="H575" s="17">
        <f t="shared" si="61"/>
        <v>-1.5157639450282942E-3</v>
      </c>
    </row>
    <row r="576" spans="1:8" x14ac:dyDescent="0.2">
      <c r="A576" s="14"/>
      <c r="B576" s="15" t="s">
        <v>552</v>
      </c>
      <c r="C576" s="16">
        <v>7</v>
      </c>
      <c r="D576" s="16">
        <v>2</v>
      </c>
      <c r="E576" s="17">
        <f t="shared" si="59"/>
        <v>7.073565076798706E-4</v>
      </c>
      <c r="F576" s="17">
        <f t="shared" si="60"/>
        <v>1.8751171948246765E-4</v>
      </c>
      <c r="G576" s="17">
        <f t="shared" si="62"/>
        <v>-0.7142857142857143</v>
      </c>
      <c r="H576" s="17">
        <f t="shared" si="61"/>
        <v>-5.0525464834276469E-4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10</v>
      </c>
      <c r="D578" s="16">
        <v>17</v>
      </c>
      <c r="E578" s="17">
        <f t="shared" si="59"/>
        <v>1.0105092966855296E-3</v>
      </c>
      <c r="F578" s="17">
        <f t="shared" si="60"/>
        <v>1.593849615600975E-3</v>
      </c>
      <c r="G578" s="17">
        <f t="shared" si="62"/>
        <v>0.7</v>
      </c>
      <c r="H578" s="17">
        <f t="shared" si="61"/>
        <v>7.0735650767987071E-4</v>
      </c>
    </row>
    <row r="579" spans="1:8" x14ac:dyDescent="0.2">
      <c r="A579" s="14"/>
      <c r="B579" s="15" t="s">
        <v>555</v>
      </c>
      <c r="C579" s="16">
        <v>3</v>
      </c>
      <c r="D579" s="16">
        <v>2</v>
      </c>
      <c r="E579" s="17">
        <f t="shared" si="59"/>
        <v>3.0315278900565888E-4</v>
      </c>
      <c r="F579" s="17">
        <f t="shared" si="60"/>
        <v>1.8751171948246765E-4</v>
      </c>
      <c r="G579" s="17">
        <f t="shared" si="62"/>
        <v>-0.33333333333333331</v>
      </c>
      <c r="H579" s="17">
        <f t="shared" si="61"/>
        <v>-1.0105092966855296E-4</v>
      </c>
    </row>
    <row r="580" spans="1:8" ht="25.5" x14ac:dyDescent="0.2">
      <c r="A580" s="14"/>
      <c r="B580" s="15" t="s">
        <v>556</v>
      </c>
      <c r="C580" s="16">
        <v>2</v>
      </c>
      <c r="D580" s="16">
        <v>14</v>
      </c>
      <c r="E580" s="17">
        <f t="shared" si="59"/>
        <v>2.0210185933710589E-4</v>
      </c>
      <c r="F580" s="17">
        <f t="shared" si="60"/>
        <v>1.3125820363772737E-3</v>
      </c>
      <c r="G580" s="17">
        <f t="shared" si="62"/>
        <v>6</v>
      </c>
      <c r="H580" s="17">
        <f t="shared" si="61"/>
        <v>1.2126111560226353E-3</v>
      </c>
    </row>
    <row r="581" spans="1:8" x14ac:dyDescent="0.2">
      <c r="A581" s="14"/>
      <c r="B581" s="15" t="s">
        <v>557</v>
      </c>
      <c r="C581" s="16">
        <v>2</v>
      </c>
      <c r="D581" s="16">
        <v>1</v>
      </c>
      <c r="E581" s="17">
        <f t="shared" si="59"/>
        <v>2.0210185933710589E-4</v>
      </c>
      <c r="F581" s="17">
        <f t="shared" si="60"/>
        <v>9.3755859741233825E-5</v>
      </c>
      <c r="G581" s="17">
        <f t="shared" si="62"/>
        <v>-0.5</v>
      </c>
      <c r="H581" s="17">
        <f t="shared" si="61"/>
        <v>-1.0105092966855295E-4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2</v>
      </c>
      <c r="D583" s="16">
        <v>42</v>
      </c>
      <c r="E583" s="17">
        <f t="shared" si="59"/>
        <v>2.0210185933710589E-4</v>
      </c>
      <c r="F583" s="17">
        <f t="shared" si="60"/>
        <v>3.9377461091318205E-3</v>
      </c>
      <c r="G583" s="17">
        <f t="shared" si="62"/>
        <v>20</v>
      </c>
      <c r="H583" s="17">
        <f t="shared" si="61"/>
        <v>4.0420371867421175E-3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3004</v>
      </c>
      <c r="D591" s="20">
        <f>SUM(D592:D618)</f>
        <v>2575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-0.14280958721704395</v>
      </c>
      <c r="H591" s="21">
        <f t="shared" ref="H591:H618" si="65">+IF(OR(AND(E591=""),(G591="")),"",E591*G591)</f>
        <v>-0.14280958721704395</v>
      </c>
    </row>
    <row r="592" spans="1:8" x14ac:dyDescent="0.2">
      <c r="A592" s="14"/>
      <c r="B592" s="15" t="s">
        <v>562</v>
      </c>
      <c r="C592" s="16">
        <v>4</v>
      </c>
      <c r="D592" s="16">
        <v>2</v>
      </c>
      <c r="E592" s="17">
        <f t="shared" si="63"/>
        <v>1.3315579227696406E-3</v>
      </c>
      <c r="F592" s="17">
        <f t="shared" si="64"/>
        <v>7.7669902912621365E-4</v>
      </c>
      <c r="G592" s="17">
        <f t="shared" ref="G592:G618" si="66">+IF(AND(C592=0,D592=0)," ",IF(C592=0,1,IF(D592=0,-1,(D592-C592)/C592)))</f>
        <v>-0.5</v>
      </c>
      <c r="H592" s="17">
        <f t="shared" si="65"/>
        <v>-6.6577896138482028E-4</v>
      </c>
    </row>
    <row r="593" spans="1:8" x14ac:dyDescent="0.2">
      <c r="A593" s="14"/>
      <c r="B593" s="15" t="s">
        <v>563</v>
      </c>
      <c r="C593" s="16">
        <v>45</v>
      </c>
      <c r="D593" s="16">
        <v>31</v>
      </c>
      <c r="E593" s="17">
        <f t="shared" si="63"/>
        <v>1.4980026631158456E-2</v>
      </c>
      <c r="F593" s="17">
        <f t="shared" si="64"/>
        <v>1.2038834951456311E-2</v>
      </c>
      <c r="G593" s="17">
        <f t="shared" si="66"/>
        <v>-0.31111111111111112</v>
      </c>
      <c r="H593" s="17">
        <f t="shared" si="65"/>
        <v>-4.6604527296937419E-3</v>
      </c>
    </row>
    <row r="594" spans="1:8" ht="25.5" x14ac:dyDescent="0.2">
      <c r="A594" s="14"/>
      <c r="B594" s="15" t="s">
        <v>564</v>
      </c>
      <c r="C594" s="16">
        <v>614</v>
      </c>
      <c r="D594" s="16">
        <v>313</v>
      </c>
      <c r="E594" s="17">
        <f t="shared" si="63"/>
        <v>0.20439414114513982</v>
      </c>
      <c r="F594" s="17">
        <f t="shared" si="64"/>
        <v>0.12155339805825242</v>
      </c>
      <c r="G594" s="17">
        <f t="shared" si="66"/>
        <v>-0.49022801302931596</v>
      </c>
      <c r="H594" s="17">
        <f t="shared" si="65"/>
        <v>-0.10019973368841545</v>
      </c>
    </row>
    <row r="595" spans="1:8" x14ac:dyDescent="0.2">
      <c r="A595" s="14"/>
      <c r="B595" s="15" t="s">
        <v>565</v>
      </c>
      <c r="C595" s="16">
        <v>383</v>
      </c>
      <c r="D595" s="16">
        <v>391</v>
      </c>
      <c r="E595" s="17">
        <f t="shared" si="63"/>
        <v>0.12749667110519308</v>
      </c>
      <c r="F595" s="17">
        <f t="shared" si="64"/>
        <v>0.15184466019417475</v>
      </c>
      <c r="G595" s="17">
        <f t="shared" si="66"/>
        <v>2.0887728459530026E-2</v>
      </c>
      <c r="H595" s="17">
        <f t="shared" si="65"/>
        <v>2.6631158455392811E-3</v>
      </c>
    </row>
    <row r="596" spans="1:8" x14ac:dyDescent="0.2">
      <c r="A596" s="14"/>
      <c r="B596" s="15" t="s">
        <v>566</v>
      </c>
      <c r="C596" s="16">
        <v>26</v>
      </c>
      <c r="D596" s="16">
        <v>11</v>
      </c>
      <c r="E596" s="17">
        <f t="shared" si="63"/>
        <v>8.6551264980026625E-3</v>
      </c>
      <c r="F596" s="17">
        <f t="shared" si="64"/>
        <v>4.2718446601941748E-3</v>
      </c>
      <c r="G596" s="17">
        <f t="shared" si="66"/>
        <v>-0.57692307692307687</v>
      </c>
      <c r="H596" s="17">
        <f t="shared" si="65"/>
        <v>-4.9933422103861508E-3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2</v>
      </c>
      <c r="D598" s="16">
        <v>1</v>
      </c>
      <c r="E598" s="17">
        <f t="shared" si="63"/>
        <v>6.6577896138482028E-4</v>
      </c>
      <c r="F598" s="17">
        <f t="shared" si="64"/>
        <v>3.8834951456310682E-4</v>
      </c>
      <c r="G598" s="17">
        <f t="shared" si="66"/>
        <v>-0.5</v>
      </c>
      <c r="H598" s="17">
        <f t="shared" si="65"/>
        <v>-3.3288948069241014E-4</v>
      </c>
    </row>
    <row r="599" spans="1:8" x14ac:dyDescent="0.2">
      <c r="A599" s="14"/>
      <c r="B599" s="15" t="s">
        <v>569</v>
      </c>
      <c r="C599" s="16">
        <v>61</v>
      </c>
      <c r="D599" s="16">
        <v>14</v>
      </c>
      <c r="E599" s="17">
        <f t="shared" si="63"/>
        <v>2.0306258322237019E-2</v>
      </c>
      <c r="F599" s="17">
        <f t="shared" si="64"/>
        <v>5.4368932038834951E-3</v>
      </c>
      <c r="G599" s="17">
        <f t="shared" si="66"/>
        <v>-0.77049180327868849</v>
      </c>
      <c r="H599" s="17">
        <f t="shared" si="65"/>
        <v>-1.5645805592543277E-2</v>
      </c>
    </row>
    <row r="600" spans="1:8" x14ac:dyDescent="0.2">
      <c r="A600" s="14"/>
      <c r="B600" s="15" t="s">
        <v>570</v>
      </c>
      <c r="C600" s="16">
        <v>3</v>
      </c>
      <c r="D600" s="16">
        <v>4</v>
      </c>
      <c r="E600" s="17">
        <f t="shared" si="63"/>
        <v>9.9866844207723037E-4</v>
      </c>
      <c r="F600" s="17">
        <f t="shared" si="64"/>
        <v>1.5533980582524273E-3</v>
      </c>
      <c r="G600" s="17">
        <f t="shared" si="66"/>
        <v>0.33333333333333331</v>
      </c>
      <c r="H600" s="17">
        <f t="shared" si="65"/>
        <v>3.3288948069241009E-4</v>
      </c>
    </row>
    <row r="601" spans="1:8" ht="25.5" x14ac:dyDescent="0.2">
      <c r="A601" s="14"/>
      <c r="B601" s="15" t="s">
        <v>571</v>
      </c>
      <c r="C601" s="16">
        <v>2</v>
      </c>
      <c r="D601" s="16">
        <v>1</v>
      </c>
      <c r="E601" s="17">
        <f t="shared" si="63"/>
        <v>6.6577896138482028E-4</v>
      </c>
      <c r="F601" s="17">
        <f t="shared" si="64"/>
        <v>3.8834951456310682E-4</v>
      </c>
      <c r="G601" s="17">
        <f t="shared" si="66"/>
        <v>-0.5</v>
      </c>
      <c r="H601" s="17">
        <f t="shared" si="65"/>
        <v>-3.3288948069241014E-4</v>
      </c>
    </row>
    <row r="602" spans="1:8" x14ac:dyDescent="0.2">
      <c r="A602" s="14"/>
      <c r="B602" s="15" t="s">
        <v>572</v>
      </c>
      <c r="C602" s="16">
        <v>14</v>
      </c>
      <c r="D602" s="16">
        <v>35</v>
      </c>
      <c r="E602" s="17">
        <f t="shared" si="63"/>
        <v>4.6604527296937419E-3</v>
      </c>
      <c r="F602" s="17">
        <f t="shared" si="64"/>
        <v>1.3592233009708738E-2</v>
      </c>
      <c r="G602" s="17">
        <f t="shared" si="66"/>
        <v>1.5</v>
      </c>
      <c r="H602" s="17">
        <f t="shared" si="65"/>
        <v>6.9906790945406128E-3</v>
      </c>
    </row>
    <row r="603" spans="1:8" x14ac:dyDescent="0.2">
      <c r="A603" s="14"/>
      <c r="B603" s="15" t="s">
        <v>573</v>
      </c>
      <c r="C603" s="16">
        <v>1</v>
      </c>
      <c r="D603" s="16">
        <v>0</v>
      </c>
      <c r="E603" s="17">
        <f t="shared" si="63"/>
        <v>3.3288948069241014E-4</v>
      </c>
      <c r="F603" s="17" t="str">
        <f t="shared" si="64"/>
        <v/>
      </c>
      <c r="G603" s="17">
        <f t="shared" si="66"/>
        <v>-1</v>
      </c>
      <c r="H603" s="17">
        <f t="shared" si="65"/>
        <v>-3.3288948069241014E-4</v>
      </c>
    </row>
    <row r="604" spans="1:8" x14ac:dyDescent="0.2">
      <c r="A604" s="14"/>
      <c r="B604" s="15" t="s">
        <v>574</v>
      </c>
      <c r="C604" s="16">
        <v>32</v>
      </c>
      <c r="D604" s="16">
        <v>13</v>
      </c>
      <c r="E604" s="17">
        <f t="shared" si="63"/>
        <v>1.0652463382157125E-2</v>
      </c>
      <c r="F604" s="17">
        <f t="shared" si="64"/>
        <v>5.0485436893203881E-3</v>
      </c>
      <c r="G604" s="17">
        <f t="shared" si="66"/>
        <v>-0.59375</v>
      </c>
      <c r="H604" s="17">
        <f t="shared" si="65"/>
        <v>-6.3249001331557924E-3</v>
      </c>
    </row>
    <row r="605" spans="1:8" x14ac:dyDescent="0.2">
      <c r="A605" s="14"/>
      <c r="B605" s="15" t="s">
        <v>575</v>
      </c>
      <c r="C605" s="16">
        <v>12</v>
      </c>
      <c r="D605" s="16">
        <v>0</v>
      </c>
      <c r="E605" s="17">
        <f t="shared" si="63"/>
        <v>3.9946737683089215E-3</v>
      </c>
      <c r="F605" s="17" t="str">
        <f t="shared" si="64"/>
        <v/>
      </c>
      <c r="G605" s="17">
        <f t="shared" si="66"/>
        <v>-1</v>
      </c>
      <c r="H605" s="17">
        <f t="shared" si="65"/>
        <v>-3.9946737683089215E-3</v>
      </c>
    </row>
    <row r="606" spans="1:8" ht="25.5" x14ac:dyDescent="0.2">
      <c r="A606" s="14"/>
      <c r="B606" s="15" t="s">
        <v>576</v>
      </c>
      <c r="C606" s="16">
        <v>56</v>
      </c>
      <c r="D606" s="16">
        <v>70</v>
      </c>
      <c r="E606" s="17">
        <f t="shared" si="63"/>
        <v>1.8641810918774968E-2</v>
      </c>
      <c r="F606" s="17">
        <f t="shared" si="64"/>
        <v>2.7184466019417475E-2</v>
      </c>
      <c r="G606" s="17">
        <f t="shared" si="66"/>
        <v>0.25</v>
      </c>
      <c r="H606" s="17">
        <f t="shared" si="65"/>
        <v>4.6604527296937419E-3</v>
      </c>
    </row>
    <row r="607" spans="1:8" x14ac:dyDescent="0.2">
      <c r="A607" s="14"/>
      <c r="B607" s="15" t="s">
        <v>577</v>
      </c>
      <c r="C607" s="16">
        <v>174</v>
      </c>
      <c r="D607" s="16">
        <v>272</v>
      </c>
      <c r="E607" s="17">
        <f t="shared" si="63"/>
        <v>5.7922769640479363E-2</v>
      </c>
      <c r="F607" s="17">
        <f t="shared" si="64"/>
        <v>0.10563106796116505</v>
      </c>
      <c r="G607" s="17">
        <f t="shared" si="66"/>
        <v>0.56321839080459768</v>
      </c>
      <c r="H607" s="17">
        <f t="shared" si="65"/>
        <v>3.262316910785619E-2</v>
      </c>
    </row>
    <row r="608" spans="1:8" x14ac:dyDescent="0.2">
      <c r="A608" s="14"/>
      <c r="B608" s="15" t="s">
        <v>578</v>
      </c>
      <c r="C608" s="16">
        <v>29</v>
      </c>
      <c r="D608" s="16">
        <v>9</v>
      </c>
      <c r="E608" s="17">
        <f t="shared" si="63"/>
        <v>9.6537949400798927E-3</v>
      </c>
      <c r="F608" s="17">
        <f t="shared" si="64"/>
        <v>3.4951456310679612E-3</v>
      </c>
      <c r="G608" s="17">
        <f t="shared" si="66"/>
        <v>-0.68965517241379315</v>
      </c>
      <c r="H608" s="17">
        <f t="shared" si="65"/>
        <v>-6.6577896138482022E-3</v>
      </c>
    </row>
    <row r="609" spans="1:8" x14ac:dyDescent="0.2">
      <c r="A609" s="14"/>
      <c r="B609" s="15" t="s">
        <v>579</v>
      </c>
      <c r="C609" s="16">
        <v>549</v>
      </c>
      <c r="D609" s="16">
        <v>476</v>
      </c>
      <c r="E609" s="17">
        <f t="shared" si="63"/>
        <v>0.18275632490013316</v>
      </c>
      <c r="F609" s="17">
        <f t="shared" si="64"/>
        <v>0.18485436893203883</v>
      </c>
      <c r="G609" s="17">
        <f t="shared" si="66"/>
        <v>-0.13296903460837886</v>
      </c>
      <c r="H609" s="17">
        <f t="shared" si="65"/>
        <v>-2.4300932090545936E-2</v>
      </c>
    </row>
    <row r="610" spans="1:8" x14ac:dyDescent="0.2">
      <c r="A610" s="14"/>
      <c r="B610" s="15" t="s">
        <v>580</v>
      </c>
      <c r="C610" s="16">
        <v>830</v>
      </c>
      <c r="D610" s="16">
        <v>744</v>
      </c>
      <c r="E610" s="17">
        <f t="shared" si="63"/>
        <v>0.27629826897470039</v>
      </c>
      <c r="F610" s="17">
        <f t="shared" si="64"/>
        <v>0.28893203883495144</v>
      </c>
      <c r="G610" s="17">
        <f t="shared" si="66"/>
        <v>-0.10361445783132531</v>
      </c>
      <c r="H610" s="17">
        <f t="shared" si="65"/>
        <v>-2.8628495339547273E-2</v>
      </c>
    </row>
    <row r="611" spans="1:8" x14ac:dyDescent="0.2">
      <c r="A611" s="14"/>
      <c r="B611" s="15" t="s">
        <v>581</v>
      </c>
      <c r="C611" s="16">
        <v>2</v>
      </c>
      <c r="D611" s="16">
        <v>8</v>
      </c>
      <c r="E611" s="17">
        <f t="shared" si="63"/>
        <v>6.6577896138482028E-4</v>
      </c>
      <c r="F611" s="17">
        <f t="shared" si="64"/>
        <v>3.1067961165048546E-3</v>
      </c>
      <c r="G611" s="17">
        <f t="shared" si="66"/>
        <v>3</v>
      </c>
      <c r="H611" s="17">
        <f t="shared" si="65"/>
        <v>1.9973368841544607E-3</v>
      </c>
    </row>
    <row r="612" spans="1:8" x14ac:dyDescent="0.2">
      <c r="A612" s="14"/>
      <c r="B612" s="15" t="s">
        <v>582</v>
      </c>
      <c r="C612" s="16">
        <v>5</v>
      </c>
      <c r="D612" s="16">
        <v>2</v>
      </c>
      <c r="E612" s="17">
        <f t="shared" si="63"/>
        <v>1.6644474034620505E-3</v>
      </c>
      <c r="F612" s="17">
        <f t="shared" si="64"/>
        <v>7.7669902912621365E-4</v>
      </c>
      <c r="G612" s="17">
        <f t="shared" si="66"/>
        <v>-0.6</v>
      </c>
      <c r="H612" s="17">
        <f t="shared" si="65"/>
        <v>-9.9866844207723037E-4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3.8834951456310682E-4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23</v>
      </c>
      <c r="D614" s="16">
        <v>15</v>
      </c>
      <c r="E614" s="17">
        <f t="shared" si="63"/>
        <v>7.6564580559254324E-3</v>
      </c>
      <c r="F614" s="17">
        <f t="shared" si="64"/>
        <v>5.8252427184466021E-3</v>
      </c>
      <c r="G614" s="17">
        <f t="shared" si="66"/>
        <v>-0.34782608695652173</v>
      </c>
      <c r="H614" s="17">
        <f t="shared" si="65"/>
        <v>-2.6631158455392807E-3</v>
      </c>
    </row>
    <row r="615" spans="1:8" x14ac:dyDescent="0.2">
      <c r="A615" s="14"/>
      <c r="B615" s="15" t="s">
        <v>585</v>
      </c>
      <c r="C615" s="16">
        <v>4</v>
      </c>
      <c r="D615" s="16">
        <v>3</v>
      </c>
      <c r="E615" s="17">
        <f t="shared" si="63"/>
        <v>1.3315579227696406E-3</v>
      </c>
      <c r="F615" s="17">
        <f t="shared" si="64"/>
        <v>1.1650485436893205E-3</v>
      </c>
      <c r="G615" s="17">
        <f t="shared" si="66"/>
        <v>-0.25</v>
      </c>
      <c r="H615" s="17">
        <f t="shared" si="65"/>
        <v>-3.3288948069241014E-4</v>
      </c>
    </row>
    <row r="616" spans="1:8" ht="25.5" x14ac:dyDescent="0.2">
      <c r="A616" s="14"/>
      <c r="B616" s="15" t="s">
        <v>586</v>
      </c>
      <c r="C616" s="16">
        <v>46</v>
      </c>
      <c r="D616" s="16">
        <v>49</v>
      </c>
      <c r="E616" s="17">
        <f t="shared" si="63"/>
        <v>1.5312916111850865E-2</v>
      </c>
      <c r="F616" s="17">
        <f t="shared" si="64"/>
        <v>1.9029126213592235E-2</v>
      </c>
      <c r="G616" s="17">
        <f t="shared" si="66"/>
        <v>6.5217391304347824E-2</v>
      </c>
      <c r="H616" s="17">
        <f t="shared" si="65"/>
        <v>9.9866844207723037E-4</v>
      </c>
    </row>
    <row r="617" spans="1:8" ht="25.5" x14ac:dyDescent="0.2">
      <c r="A617" s="14"/>
      <c r="B617" s="15" t="s">
        <v>587</v>
      </c>
      <c r="C617" s="16">
        <v>68</v>
      </c>
      <c r="D617" s="16">
        <v>75</v>
      </c>
      <c r="E617" s="17">
        <f t="shared" si="63"/>
        <v>2.2636484687083888E-2</v>
      </c>
      <c r="F617" s="17">
        <f t="shared" si="64"/>
        <v>2.9126213592233011E-2</v>
      </c>
      <c r="G617" s="17">
        <f t="shared" si="66"/>
        <v>0.10294117647058823</v>
      </c>
      <c r="H617" s="17">
        <f t="shared" si="65"/>
        <v>2.3302263648468709E-3</v>
      </c>
    </row>
    <row r="618" spans="1:8" ht="25.5" x14ac:dyDescent="0.2">
      <c r="A618" s="14"/>
      <c r="B618" s="15" t="s">
        <v>588</v>
      </c>
      <c r="C618" s="16">
        <v>19</v>
      </c>
      <c r="D618" s="16">
        <v>35</v>
      </c>
      <c r="E618" s="17">
        <f t="shared" si="63"/>
        <v>6.3249001331557924E-3</v>
      </c>
      <c r="F618" s="17">
        <f t="shared" si="64"/>
        <v>1.3592233009708738E-2</v>
      </c>
      <c r="G618" s="17">
        <f t="shared" si="66"/>
        <v>0.84210526315789469</v>
      </c>
      <c r="H618" s="17">
        <f t="shared" si="65"/>
        <v>5.3262316910785614E-3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649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650</v>
      </c>
      <c r="C8" s="12">
        <f>+C19+C76+C177+C356+C591</f>
        <v>63988</v>
      </c>
      <c r="D8" s="13">
        <f>+D19+D76+D177+D356+D591</f>
        <v>64663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1.054885290992061E-2</v>
      </c>
      <c r="H8" s="10">
        <f t="shared" ref="H8:H13" si="1">+IF(OR(AND(E8=""),(G8="")),"",E8*G8)</f>
        <v>1.054885290992061E-2</v>
      </c>
    </row>
    <row r="9" spans="1:8" x14ac:dyDescent="0.2">
      <c r="A9" s="14"/>
      <c r="B9" s="15" t="s">
        <v>6</v>
      </c>
      <c r="C9" s="16">
        <f>+C19</f>
        <v>530</v>
      </c>
      <c r="D9" s="16">
        <f>+D19</f>
        <v>555</v>
      </c>
      <c r="E9" s="17">
        <f t="shared" ref="E9:F13" si="2">+C9/C$8</f>
        <v>8.2828030255672931E-3</v>
      </c>
      <c r="F9" s="17">
        <f t="shared" si="2"/>
        <v>8.582960889534974E-3</v>
      </c>
      <c r="G9" s="17">
        <f t="shared" si="0"/>
        <v>4.716981132075472E-2</v>
      </c>
      <c r="H9" s="17">
        <f t="shared" si="1"/>
        <v>3.9069825592298553E-4</v>
      </c>
    </row>
    <row r="10" spans="1:8" x14ac:dyDescent="0.2">
      <c r="A10" s="14"/>
      <c r="B10" s="15" t="s">
        <v>7</v>
      </c>
      <c r="C10" s="16">
        <f>+C76</f>
        <v>5997</v>
      </c>
      <c r="D10" s="16">
        <f>+D76</f>
        <v>5309</v>
      </c>
      <c r="E10" s="17">
        <f t="shared" si="2"/>
        <v>9.3720697630805774E-2</v>
      </c>
      <c r="F10" s="17">
        <f t="shared" si="2"/>
        <v>8.2102593446020139E-2</v>
      </c>
      <c r="G10" s="17">
        <f t="shared" si="0"/>
        <v>-0.11472402868100717</v>
      </c>
      <c r="H10" s="17">
        <f t="shared" si="1"/>
        <v>-1.0752016003000563E-2</v>
      </c>
    </row>
    <row r="11" spans="1:8" ht="25.5" x14ac:dyDescent="0.2">
      <c r="A11" s="14"/>
      <c r="B11" s="15" t="s">
        <v>8</v>
      </c>
      <c r="C11" s="16">
        <f>+C177</f>
        <v>11137</v>
      </c>
      <c r="D11" s="16">
        <f>+D177</f>
        <v>12349</v>
      </c>
      <c r="E11" s="17">
        <f t="shared" si="2"/>
        <v>0.1740482590485716</v>
      </c>
      <c r="F11" s="17">
        <f t="shared" si="2"/>
        <v>0.19097474599075207</v>
      </c>
      <c r="G11" s="17">
        <f t="shared" si="0"/>
        <v>0.10882643440782976</v>
      </c>
      <c r="H11" s="17">
        <f t="shared" si="1"/>
        <v>1.8941051447146338E-2</v>
      </c>
    </row>
    <row r="12" spans="1:8" x14ac:dyDescent="0.2">
      <c r="A12" s="14"/>
      <c r="B12" s="15" t="s">
        <v>9</v>
      </c>
      <c r="C12" s="16">
        <f>+C356</f>
        <v>32732</v>
      </c>
      <c r="D12" s="16">
        <f>+D356</f>
        <v>30890</v>
      </c>
      <c r="E12" s="17">
        <f t="shared" si="2"/>
        <v>0.51153341251484652</v>
      </c>
      <c r="F12" s="17">
        <f t="shared" si="2"/>
        <v>0.47770749887880243</v>
      </c>
      <c r="G12" s="17">
        <f t="shared" si="0"/>
        <v>-5.6275204692655505E-2</v>
      </c>
      <c r="H12" s="17">
        <f t="shared" si="1"/>
        <v>-2.8786647496405575E-2</v>
      </c>
    </row>
    <row r="13" spans="1:8" x14ac:dyDescent="0.2">
      <c r="A13" s="14"/>
      <c r="B13" s="15" t="s">
        <v>10</v>
      </c>
      <c r="C13" s="16">
        <f>+C591</f>
        <v>13592</v>
      </c>
      <c r="D13" s="16">
        <f>+D591</f>
        <v>15560</v>
      </c>
      <c r="E13" s="17">
        <f t="shared" si="2"/>
        <v>0.21241482778020879</v>
      </c>
      <c r="F13" s="17">
        <f t="shared" si="2"/>
        <v>0.24063220079489042</v>
      </c>
      <c r="G13" s="17">
        <f t="shared" si="0"/>
        <v>0.14479105356091818</v>
      </c>
      <c r="H13" s="17">
        <f t="shared" si="1"/>
        <v>3.0755766706257421E-2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530</v>
      </c>
      <c r="D19" s="20">
        <f>SUM(D20:D70)</f>
        <v>555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4.716981132075472E-2</v>
      </c>
      <c r="H19" s="21">
        <f t="shared" ref="H19:H50" si="5">+IF(OR(AND(E19=""),(G19="")),"",E19*G19)</f>
        <v>4.716981132075472E-2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12</v>
      </c>
      <c r="D21" s="16">
        <v>16</v>
      </c>
      <c r="E21" s="17">
        <f t="shared" si="3"/>
        <v>2.2641509433962263E-2</v>
      </c>
      <c r="F21" s="17">
        <f t="shared" si="4"/>
        <v>2.8828828828828829E-2</v>
      </c>
      <c r="G21" s="17">
        <f t="shared" si="6"/>
        <v>0.33333333333333331</v>
      </c>
      <c r="H21" s="17">
        <f t="shared" si="5"/>
        <v>7.5471698113207539E-3</v>
      </c>
    </row>
    <row r="22" spans="1:8" ht="38.25" x14ac:dyDescent="0.2">
      <c r="A22" s="14"/>
      <c r="B22" s="15" t="s">
        <v>15</v>
      </c>
      <c r="C22" s="16">
        <v>2</v>
      </c>
      <c r="D22" s="16">
        <v>1</v>
      </c>
      <c r="E22" s="17">
        <f t="shared" si="3"/>
        <v>3.7735849056603774E-3</v>
      </c>
      <c r="F22" s="17">
        <f t="shared" si="4"/>
        <v>1.8018018018018018E-3</v>
      </c>
      <c r="G22" s="17">
        <f t="shared" si="6"/>
        <v>-0.5</v>
      </c>
      <c r="H22" s="17">
        <f t="shared" si="5"/>
        <v>-1.8867924528301887E-3</v>
      </c>
    </row>
    <row r="23" spans="1:8" ht="38.25" x14ac:dyDescent="0.2">
      <c r="A23" s="14"/>
      <c r="B23" s="15" t="s">
        <v>16</v>
      </c>
      <c r="C23" s="16">
        <v>10</v>
      </c>
      <c r="D23" s="16">
        <v>7</v>
      </c>
      <c r="E23" s="17">
        <f t="shared" si="3"/>
        <v>1.8867924528301886E-2</v>
      </c>
      <c r="F23" s="17">
        <f t="shared" si="4"/>
        <v>1.2612612612612612E-2</v>
      </c>
      <c r="G23" s="17">
        <f t="shared" si="6"/>
        <v>-0.3</v>
      </c>
      <c r="H23" s="17">
        <f t="shared" si="5"/>
        <v>-5.6603773584905656E-3</v>
      </c>
    </row>
    <row r="24" spans="1:8" ht="25.5" x14ac:dyDescent="0.2">
      <c r="A24" s="14"/>
      <c r="B24" s="15" t="s">
        <v>17</v>
      </c>
      <c r="C24" s="16">
        <v>8</v>
      </c>
      <c r="D24" s="16">
        <v>18</v>
      </c>
      <c r="E24" s="17">
        <f t="shared" si="3"/>
        <v>1.509433962264151E-2</v>
      </c>
      <c r="F24" s="17">
        <f t="shared" si="4"/>
        <v>3.2432432432432434E-2</v>
      </c>
      <c r="G24" s="17">
        <f t="shared" si="6"/>
        <v>1.25</v>
      </c>
      <c r="H24" s="17">
        <f t="shared" si="5"/>
        <v>1.8867924528301886E-2</v>
      </c>
    </row>
    <row r="25" spans="1:8" ht="38.25" x14ac:dyDescent="0.2">
      <c r="A25" s="14"/>
      <c r="B25" s="15" t="s">
        <v>18</v>
      </c>
      <c r="C25" s="16">
        <v>5</v>
      </c>
      <c r="D25" s="16">
        <v>3</v>
      </c>
      <c r="E25" s="17">
        <f t="shared" si="3"/>
        <v>9.433962264150943E-3</v>
      </c>
      <c r="F25" s="17">
        <f t="shared" si="4"/>
        <v>5.4054054054054057E-3</v>
      </c>
      <c r="G25" s="17">
        <f t="shared" si="6"/>
        <v>-0.4</v>
      </c>
      <c r="H25" s="17">
        <f t="shared" si="5"/>
        <v>-3.7735849056603774E-3</v>
      </c>
    </row>
    <row r="26" spans="1:8" ht="25.5" x14ac:dyDescent="0.2">
      <c r="A26" s="14"/>
      <c r="B26" s="15" t="s">
        <v>19</v>
      </c>
      <c r="C26" s="16">
        <v>13</v>
      </c>
      <c r="D26" s="16">
        <v>4</v>
      </c>
      <c r="E26" s="17">
        <f t="shared" si="3"/>
        <v>2.4528301886792454E-2</v>
      </c>
      <c r="F26" s="17">
        <f t="shared" si="4"/>
        <v>7.2072072072072073E-3</v>
      </c>
      <c r="G26" s="17">
        <f t="shared" si="6"/>
        <v>-0.69230769230769229</v>
      </c>
      <c r="H26" s="17">
        <f t="shared" si="5"/>
        <v>-1.6981132075471698E-2</v>
      </c>
    </row>
    <row r="27" spans="1:8" x14ac:dyDescent="0.2">
      <c r="A27" s="14"/>
      <c r="B27" s="15" t="s">
        <v>20</v>
      </c>
      <c r="C27" s="16">
        <v>13</v>
      </c>
      <c r="D27" s="16">
        <v>17</v>
      </c>
      <c r="E27" s="17">
        <f t="shared" si="3"/>
        <v>2.4528301886792454E-2</v>
      </c>
      <c r="F27" s="17">
        <f t="shared" si="4"/>
        <v>3.063063063063063E-2</v>
      </c>
      <c r="G27" s="17">
        <f t="shared" si="6"/>
        <v>0.30769230769230771</v>
      </c>
      <c r="H27" s="17">
        <f t="shared" si="5"/>
        <v>7.5471698113207556E-3</v>
      </c>
    </row>
    <row r="28" spans="1:8" x14ac:dyDescent="0.2">
      <c r="A28" s="14"/>
      <c r="B28" s="15" t="s">
        <v>21</v>
      </c>
      <c r="C28" s="16">
        <v>12</v>
      </c>
      <c r="D28" s="16">
        <v>3</v>
      </c>
      <c r="E28" s="17">
        <f t="shared" si="3"/>
        <v>2.2641509433962263E-2</v>
      </c>
      <c r="F28" s="17">
        <f t="shared" si="4"/>
        <v>5.4054054054054057E-3</v>
      </c>
      <c r="G28" s="17">
        <f t="shared" si="6"/>
        <v>-0.75</v>
      </c>
      <c r="H28" s="17">
        <f t="shared" si="5"/>
        <v>-1.6981132075471698E-2</v>
      </c>
    </row>
    <row r="29" spans="1:8" x14ac:dyDescent="0.2">
      <c r="A29" s="14"/>
      <c r="B29" s="15" t="s">
        <v>22</v>
      </c>
      <c r="C29" s="16">
        <v>42</v>
      </c>
      <c r="D29" s="16">
        <v>9</v>
      </c>
      <c r="E29" s="17">
        <f t="shared" si="3"/>
        <v>7.9245283018867921E-2</v>
      </c>
      <c r="F29" s="17">
        <f t="shared" si="4"/>
        <v>1.6216216216216217E-2</v>
      </c>
      <c r="G29" s="17">
        <f t="shared" si="6"/>
        <v>-0.7857142857142857</v>
      </c>
      <c r="H29" s="17">
        <f t="shared" si="5"/>
        <v>-6.226415094339622E-2</v>
      </c>
    </row>
    <row r="30" spans="1:8" x14ac:dyDescent="0.2">
      <c r="A30" s="14"/>
      <c r="B30" s="15" t="s">
        <v>23</v>
      </c>
      <c r="C30" s="16">
        <v>89</v>
      </c>
      <c r="D30" s="16">
        <v>37</v>
      </c>
      <c r="E30" s="17">
        <f t="shared" si="3"/>
        <v>0.16792452830188678</v>
      </c>
      <c r="F30" s="17">
        <f t="shared" si="4"/>
        <v>6.6666666666666666E-2</v>
      </c>
      <c r="G30" s="17">
        <f t="shared" si="6"/>
        <v>-0.5842696629213483</v>
      </c>
      <c r="H30" s="17">
        <f t="shared" si="5"/>
        <v>-9.8113207547169803E-2</v>
      </c>
    </row>
    <row r="31" spans="1:8" ht="25.5" x14ac:dyDescent="0.2">
      <c r="A31" s="14"/>
      <c r="B31" s="15" t="s">
        <v>24</v>
      </c>
      <c r="C31" s="16">
        <v>1</v>
      </c>
      <c r="D31" s="16">
        <v>4</v>
      </c>
      <c r="E31" s="17">
        <f t="shared" si="3"/>
        <v>1.8867924528301887E-3</v>
      </c>
      <c r="F31" s="17">
        <f t="shared" si="4"/>
        <v>7.2072072072072073E-3</v>
      </c>
      <c r="G31" s="17">
        <f t="shared" si="6"/>
        <v>3</v>
      </c>
      <c r="H31" s="17">
        <f t="shared" si="5"/>
        <v>5.6603773584905665E-3</v>
      </c>
    </row>
    <row r="32" spans="1:8" x14ac:dyDescent="0.2">
      <c r="A32" s="14"/>
      <c r="B32" s="15" t="s">
        <v>25</v>
      </c>
      <c r="C32" s="16">
        <v>10</v>
      </c>
      <c r="D32" s="16">
        <v>4</v>
      </c>
      <c r="E32" s="17">
        <f t="shared" si="3"/>
        <v>1.8867924528301886E-2</v>
      </c>
      <c r="F32" s="17">
        <f t="shared" si="4"/>
        <v>7.2072072072072073E-3</v>
      </c>
      <c r="G32" s="17">
        <f t="shared" si="6"/>
        <v>-0.6</v>
      </c>
      <c r="H32" s="17">
        <f t="shared" si="5"/>
        <v>-1.1320754716981131E-2</v>
      </c>
    </row>
    <row r="33" spans="1:8" x14ac:dyDescent="0.2">
      <c r="A33" s="14"/>
      <c r="B33" s="15" t="s">
        <v>26</v>
      </c>
      <c r="C33" s="16">
        <v>3</v>
      </c>
      <c r="D33" s="16">
        <v>4</v>
      </c>
      <c r="E33" s="17">
        <f t="shared" si="3"/>
        <v>5.6603773584905656E-3</v>
      </c>
      <c r="F33" s="17">
        <f t="shared" si="4"/>
        <v>7.2072072072072073E-3</v>
      </c>
      <c r="G33" s="17">
        <f t="shared" si="6"/>
        <v>0.33333333333333331</v>
      </c>
      <c r="H33" s="17">
        <f t="shared" si="5"/>
        <v>1.8867924528301885E-3</v>
      </c>
    </row>
    <row r="34" spans="1:8" x14ac:dyDescent="0.2">
      <c r="A34" s="14"/>
      <c r="B34" s="15" t="s">
        <v>27</v>
      </c>
      <c r="C34" s="16">
        <v>2</v>
      </c>
      <c r="D34" s="16">
        <v>2</v>
      </c>
      <c r="E34" s="17">
        <f t="shared" si="3"/>
        <v>3.7735849056603774E-3</v>
      </c>
      <c r="F34" s="17">
        <f t="shared" si="4"/>
        <v>3.6036036036036037E-3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28</v>
      </c>
      <c r="C35" s="16">
        <v>1</v>
      </c>
      <c r="D35" s="16">
        <v>1</v>
      </c>
      <c r="E35" s="17">
        <f t="shared" si="3"/>
        <v>1.8867924528301887E-3</v>
      </c>
      <c r="F35" s="17">
        <f t="shared" si="4"/>
        <v>1.8018018018018018E-3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29</v>
      </c>
      <c r="C36" s="16">
        <v>17</v>
      </c>
      <c r="D36" s="16">
        <v>6</v>
      </c>
      <c r="E36" s="17">
        <f t="shared" si="3"/>
        <v>3.2075471698113207E-2</v>
      </c>
      <c r="F36" s="17">
        <f t="shared" si="4"/>
        <v>1.0810810810810811E-2</v>
      </c>
      <c r="G36" s="17">
        <f t="shared" si="6"/>
        <v>-0.6470588235294118</v>
      </c>
      <c r="H36" s="17">
        <f t="shared" si="5"/>
        <v>-2.0754716981132078E-2</v>
      </c>
    </row>
    <row r="37" spans="1:8" ht="25.5" x14ac:dyDescent="0.2">
      <c r="A37" s="14"/>
      <c r="B37" s="15" t="s">
        <v>30</v>
      </c>
      <c r="C37" s="16">
        <v>2</v>
      </c>
      <c r="D37" s="16">
        <v>0</v>
      </c>
      <c r="E37" s="17">
        <f t="shared" si="3"/>
        <v>3.7735849056603774E-3</v>
      </c>
      <c r="F37" s="17" t="str">
        <f t="shared" si="4"/>
        <v/>
      </c>
      <c r="G37" s="17">
        <f t="shared" si="6"/>
        <v>-1</v>
      </c>
      <c r="H37" s="17">
        <f t="shared" si="5"/>
        <v>-3.7735849056603774E-3</v>
      </c>
    </row>
    <row r="38" spans="1:8" ht="25.5" x14ac:dyDescent="0.2">
      <c r="A38" s="14"/>
      <c r="B38" s="15" t="s">
        <v>31</v>
      </c>
      <c r="C38" s="16">
        <v>7</v>
      </c>
      <c r="D38" s="16">
        <v>3</v>
      </c>
      <c r="E38" s="17">
        <f t="shared" si="3"/>
        <v>1.3207547169811321E-2</v>
      </c>
      <c r="F38" s="17">
        <f t="shared" si="4"/>
        <v>5.4054054054054057E-3</v>
      </c>
      <c r="G38" s="17">
        <f t="shared" si="6"/>
        <v>-0.5714285714285714</v>
      </c>
      <c r="H38" s="17">
        <f t="shared" si="5"/>
        <v>-7.5471698113207548E-3</v>
      </c>
    </row>
    <row r="39" spans="1:8" x14ac:dyDescent="0.2">
      <c r="A39" s="14"/>
      <c r="B39" s="15" t="s">
        <v>32</v>
      </c>
      <c r="C39" s="16">
        <v>11</v>
      </c>
      <c r="D39" s="16">
        <v>7</v>
      </c>
      <c r="E39" s="17">
        <f t="shared" si="3"/>
        <v>2.0754716981132074E-2</v>
      </c>
      <c r="F39" s="17">
        <f t="shared" si="4"/>
        <v>1.2612612612612612E-2</v>
      </c>
      <c r="G39" s="17">
        <f t="shared" si="6"/>
        <v>-0.36363636363636365</v>
      </c>
      <c r="H39" s="17">
        <f t="shared" si="5"/>
        <v>-7.5471698113207548E-3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1.8867924528301887E-3</v>
      </c>
      <c r="F40" s="17" t="str">
        <f t="shared" si="4"/>
        <v/>
      </c>
      <c r="G40" s="17">
        <f t="shared" si="6"/>
        <v>-1</v>
      </c>
      <c r="H40" s="17">
        <f t="shared" si="5"/>
        <v>-1.8867924528301887E-3</v>
      </c>
    </row>
    <row r="41" spans="1:8" ht="25.5" x14ac:dyDescent="0.2">
      <c r="A41" s="14"/>
      <c r="B41" s="15" t="s">
        <v>34</v>
      </c>
      <c r="C41" s="16">
        <v>2</v>
      </c>
      <c r="D41" s="16">
        <v>2</v>
      </c>
      <c r="E41" s="17">
        <f t="shared" si="3"/>
        <v>3.7735849056603774E-3</v>
      </c>
      <c r="F41" s="17">
        <f t="shared" si="4"/>
        <v>3.6036036036036037E-3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35</v>
      </c>
      <c r="C42" s="16">
        <v>0</v>
      </c>
      <c r="D42" s="16">
        <v>1</v>
      </c>
      <c r="E42" s="17" t="str">
        <f t="shared" si="3"/>
        <v/>
      </c>
      <c r="F42" s="17">
        <f t="shared" si="4"/>
        <v>1.8018018018018018E-3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2</v>
      </c>
      <c r="D43" s="16">
        <v>0</v>
      </c>
      <c r="E43" s="17">
        <f t="shared" si="3"/>
        <v>3.7735849056603774E-3</v>
      </c>
      <c r="F43" s="17" t="str">
        <f t="shared" si="4"/>
        <v/>
      </c>
      <c r="G43" s="17">
        <f t="shared" si="6"/>
        <v>-1</v>
      </c>
      <c r="H43" s="17">
        <f t="shared" si="5"/>
        <v>-3.7735849056603774E-3</v>
      </c>
    </row>
    <row r="44" spans="1:8" ht="25.5" x14ac:dyDescent="0.2">
      <c r="A44" s="14"/>
      <c r="B44" s="15" t="s">
        <v>37</v>
      </c>
      <c r="C44" s="16">
        <v>9</v>
      </c>
      <c r="D44" s="16">
        <v>5</v>
      </c>
      <c r="E44" s="17">
        <f t="shared" si="3"/>
        <v>1.6981132075471698E-2</v>
      </c>
      <c r="F44" s="17">
        <f t="shared" si="4"/>
        <v>9.0090090090090089E-3</v>
      </c>
      <c r="G44" s="17">
        <f t="shared" si="6"/>
        <v>-0.44444444444444442</v>
      </c>
      <c r="H44" s="17">
        <f t="shared" si="5"/>
        <v>-7.5471698113207539E-3</v>
      </c>
    </row>
    <row r="45" spans="1:8" ht="25.5" x14ac:dyDescent="0.2">
      <c r="A45" s="14"/>
      <c r="B45" s="15" t="s">
        <v>38</v>
      </c>
      <c r="C45" s="16">
        <v>18</v>
      </c>
      <c r="D45" s="16">
        <v>11</v>
      </c>
      <c r="E45" s="17">
        <f t="shared" si="3"/>
        <v>3.3962264150943396E-2</v>
      </c>
      <c r="F45" s="17">
        <f t="shared" si="4"/>
        <v>1.9819819819819819E-2</v>
      </c>
      <c r="G45" s="17">
        <f t="shared" si="6"/>
        <v>-0.3888888888888889</v>
      </c>
      <c r="H45" s="17">
        <f t="shared" si="5"/>
        <v>-1.3207547169811321E-2</v>
      </c>
    </row>
    <row r="46" spans="1:8" ht="25.5" x14ac:dyDescent="0.2">
      <c r="A46" s="14"/>
      <c r="B46" s="15" t="s">
        <v>39</v>
      </c>
      <c r="C46" s="16">
        <v>1</v>
      </c>
      <c r="D46" s="16">
        <v>0</v>
      </c>
      <c r="E46" s="17">
        <f t="shared" si="3"/>
        <v>1.8867924528301887E-3</v>
      </c>
      <c r="F46" s="17" t="str">
        <f t="shared" si="4"/>
        <v/>
      </c>
      <c r="G46" s="17">
        <f t="shared" si="6"/>
        <v>-1</v>
      </c>
      <c r="H46" s="17">
        <f t="shared" si="5"/>
        <v>-1.8867924528301887E-3</v>
      </c>
    </row>
    <row r="47" spans="1:8" x14ac:dyDescent="0.2">
      <c r="A47" s="14"/>
      <c r="B47" s="15" t="s">
        <v>40</v>
      </c>
      <c r="C47" s="16">
        <v>1</v>
      </c>
      <c r="D47" s="16">
        <v>2</v>
      </c>
      <c r="E47" s="17">
        <f t="shared" si="3"/>
        <v>1.8867924528301887E-3</v>
      </c>
      <c r="F47" s="17">
        <f t="shared" si="4"/>
        <v>3.6036036036036037E-3</v>
      </c>
      <c r="G47" s="17">
        <f t="shared" si="6"/>
        <v>1</v>
      </c>
      <c r="H47" s="17">
        <f t="shared" si="5"/>
        <v>1.8867924528301887E-3</v>
      </c>
    </row>
    <row r="48" spans="1:8" ht="25.5" x14ac:dyDescent="0.2">
      <c r="A48" s="14"/>
      <c r="B48" s="15" t="s">
        <v>41</v>
      </c>
      <c r="C48" s="16">
        <v>5</v>
      </c>
      <c r="D48" s="16">
        <v>1</v>
      </c>
      <c r="E48" s="17">
        <f t="shared" si="3"/>
        <v>9.433962264150943E-3</v>
      </c>
      <c r="F48" s="17">
        <f t="shared" si="4"/>
        <v>1.8018018018018018E-3</v>
      </c>
      <c r="G48" s="17">
        <f t="shared" si="6"/>
        <v>-0.8</v>
      </c>
      <c r="H48" s="17">
        <f t="shared" si="5"/>
        <v>-7.5471698113207548E-3</v>
      </c>
    </row>
    <row r="49" spans="1:8" ht="25.5" x14ac:dyDescent="0.2">
      <c r="A49" s="14"/>
      <c r="B49" s="15" t="s">
        <v>42</v>
      </c>
      <c r="C49" s="16">
        <v>22</v>
      </c>
      <c r="D49" s="16">
        <v>118</v>
      </c>
      <c r="E49" s="17">
        <f t="shared" si="3"/>
        <v>4.1509433962264149E-2</v>
      </c>
      <c r="F49" s="17">
        <f t="shared" si="4"/>
        <v>0.21261261261261261</v>
      </c>
      <c r="G49" s="17">
        <f t="shared" si="6"/>
        <v>4.3636363636363633</v>
      </c>
      <c r="H49" s="17">
        <f t="shared" si="5"/>
        <v>0.1811320754716981</v>
      </c>
    </row>
    <row r="50" spans="1:8" x14ac:dyDescent="0.2">
      <c r="A50" s="14"/>
      <c r="B50" s="15" t="s">
        <v>43</v>
      </c>
      <c r="C50" s="16">
        <v>65</v>
      </c>
      <c r="D50" s="16">
        <v>52</v>
      </c>
      <c r="E50" s="17">
        <f t="shared" si="3"/>
        <v>0.12264150943396226</v>
      </c>
      <c r="F50" s="17">
        <f t="shared" si="4"/>
        <v>9.3693693693693694E-2</v>
      </c>
      <c r="G50" s="17">
        <f t="shared" si="6"/>
        <v>-0.2</v>
      </c>
      <c r="H50" s="17">
        <f t="shared" si="5"/>
        <v>-2.4528301886792454E-2</v>
      </c>
    </row>
    <row r="51" spans="1:8" x14ac:dyDescent="0.2">
      <c r="A51" s="14"/>
      <c r="B51" s="15" t="s">
        <v>44</v>
      </c>
      <c r="C51" s="16">
        <v>10</v>
      </c>
      <c r="D51" s="16">
        <v>10</v>
      </c>
      <c r="E51" s="17">
        <f t="shared" ref="E51:E70" si="7">+IF(C51=0,"",C51/C$19)</f>
        <v>1.8867924528301886E-2</v>
      </c>
      <c r="F51" s="17">
        <f t="shared" ref="F51:F70" si="8">+IF(D51=0,"",D51/D$19)</f>
        <v>1.8018018018018018E-2</v>
      </c>
      <c r="G51" s="17">
        <f t="shared" si="6"/>
        <v>0</v>
      </c>
      <c r="H51" s="17">
        <f t="shared" ref="H51:H70" si="9">+IF(OR(AND(E51=""),(G51="")),"",E51*G51)</f>
        <v>0</v>
      </c>
    </row>
    <row r="52" spans="1:8" x14ac:dyDescent="0.2">
      <c r="A52" s="14"/>
      <c r="B52" s="15" t="s">
        <v>45</v>
      </c>
      <c r="C52" s="16">
        <v>2</v>
      </c>
      <c r="D52" s="16">
        <v>2</v>
      </c>
      <c r="E52" s="17">
        <f t="shared" si="7"/>
        <v>3.7735849056603774E-3</v>
      </c>
      <c r="F52" s="17">
        <f t="shared" si="8"/>
        <v>3.6036036036036037E-3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7</v>
      </c>
      <c r="D53" s="16">
        <v>2</v>
      </c>
      <c r="E53" s="17">
        <f t="shared" si="7"/>
        <v>1.3207547169811321E-2</v>
      </c>
      <c r="F53" s="17">
        <f t="shared" si="8"/>
        <v>3.6036036036036037E-3</v>
      </c>
      <c r="G53" s="17">
        <f t="shared" si="10"/>
        <v>-0.7142857142857143</v>
      </c>
      <c r="H53" s="17">
        <f t="shared" si="9"/>
        <v>-9.4339622641509448E-3</v>
      </c>
    </row>
    <row r="54" spans="1:8" x14ac:dyDescent="0.2">
      <c r="A54" s="14"/>
      <c r="B54" s="15" t="s">
        <v>47</v>
      </c>
      <c r="C54" s="16">
        <v>17</v>
      </c>
      <c r="D54" s="16">
        <v>12</v>
      </c>
      <c r="E54" s="17">
        <f t="shared" si="7"/>
        <v>3.2075471698113207E-2</v>
      </c>
      <c r="F54" s="17">
        <f t="shared" si="8"/>
        <v>2.1621621621621623E-2</v>
      </c>
      <c r="G54" s="17">
        <f t="shared" si="10"/>
        <v>-0.29411764705882354</v>
      </c>
      <c r="H54" s="17">
        <f t="shared" si="9"/>
        <v>-9.433962264150943E-3</v>
      </c>
    </row>
    <row r="55" spans="1:8" x14ac:dyDescent="0.2">
      <c r="A55" s="14"/>
      <c r="B55" s="15" t="s">
        <v>48</v>
      </c>
      <c r="C55" s="16">
        <v>4</v>
      </c>
      <c r="D55" s="16">
        <v>1</v>
      </c>
      <c r="E55" s="17">
        <f t="shared" si="7"/>
        <v>7.5471698113207548E-3</v>
      </c>
      <c r="F55" s="17">
        <f t="shared" si="8"/>
        <v>1.8018018018018018E-3</v>
      </c>
      <c r="G55" s="17">
        <f t="shared" si="10"/>
        <v>-0.75</v>
      </c>
      <c r="H55" s="17">
        <f t="shared" si="9"/>
        <v>-5.6603773584905665E-3</v>
      </c>
    </row>
    <row r="56" spans="1:8" x14ac:dyDescent="0.2">
      <c r="A56" s="14"/>
      <c r="B56" s="15" t="s">
        <v>49</v>
      </c>
      <c r="C56" s="16">
        <v>0</v>
      </c>
      <c r="D56" s="16">
        <v>4</v>
      </c>
      <c r="E56" s="17" t="str">
        <f t="shared" si="7"/>
        <v/>
      </c>
      <c r="F56" s="17">
        <f t="shared" si="8"/>
        <v>7.2072072072072073E-3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0</v>
      </c>
      <c r="E58" s="17">
        <f t="shared" si="7"/>
        <v>1.8867924528301887E-3</v>
      </c>
      <c r="F58" s="17" t="str">
        <f t="shared" si="8"/>
        <v/>
      </c>
      <c r="G58" s="17">
        <f t="shared" si="10"/>
        <v>-1</v>
      </c>
      <c r="H58" s="17">
        <f t="shared" si="9"/>
        <v>-1.8867924528301887E-3</v>
      </c>
    </row>
    <row r="59" spans="1:8" x14ac:dyDescent="0.2">
      <c r="A59" s="14"/>
      <c r="B59" s="15" t="s">
        <v>52</v>
      </c>
      <c r="C59" s="16">
        <v>9</v>
      </c>
      <c r="D59" s="16">
        <v>30</v>
      </c>
      <c r="E59" s="17">
        <f t="shared" si="7"/>
        <v>1.6981132075471698E-2</v>
      </c>
      <c r="F59" s="17">
        <f t="shared" si="8"/>
        <v>5.4054054054054057E-2</v>
      </c>
      <c r="G59" s="17">
        <f t="shared" si="10"/>
        <v>2.3333333333333335</v>
      </c>
      <c r="H59" s="17">
        <f t="shared" si="9"/>
        <v>3.9622641509433967E-2</v>
      </c>
    </row>
    <row r="60" spans="1:8" ht="25.5" x14ac:dyDescent="0.2">
      <c r="A60" s="14"/>
      <c r="B60" s="15" t="s">
        <v>53</v>
      </c>
      <c r="C60" s="16">
        <v>0</v>
      </c>
      <c r="D60" s="16">
        <v>2</v>
      </c>
      <c r="E60" s="17" t="str">
        <f t="shared" si="7"/>
        <v/>
      </c>
      <c r="F60" s="17">
        <f t="shared" si="8"/>
        <v>3.6036036036036037E-3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11</v>
      </c>
      <c r="D61" s="16">
        <v>14</v>
      </c>
      <c r="E61" s="17">
        <f t="shared" si="7"/>
        <v>2.0754716981132074E-2</v>
      </c>
      <c r="F61" s="17">
        <f t="shared" si="8"/>
        <v>2.5225225225225224E-2</v>
      </c>
      <c r="G61" s="17">
        <f t="shared" si="10"/>
        <v>0.27272727272727271</v>
      </c>
      <c r="H61" s="17">
        <f t="shared" si="9"/>
        <v>5.6603773584905656E-3</v>
      </c>
    </row>
    <row r="62" spans="1:8" x14ac:dyDescent="0.2">
      <c r="A62" s="14"/>
      <c r="B62" s="15" t="s">
        <v>55</v>
      </c>
      <c r="C62" s="16">
        <v>7</v>
      </c>
      <c r="D62" s="16">
        <v>10</v>
      </c>
      <c r="E62" s="17">
        <f t="shared" si="7"/>
        <v>1.3207547169811321E-2</v>
      </c>
      <c r="F62" s="17">
        <f t="shared" si="8"/>
        <v>1.8018018018018018E-2</v>
      </c>
      <c r="G62" s="17">
        <f t="shared" si="10"/>
        <v>0.42857142857142855</v>
      </c>
      <c r="H62" s="17">
        <f t="shared" si="9"/>
        <v>5.6603773584905656E-3</v>
      </c>
    </row>
    <row r="63" spans="1:8" x14ac:dyDescent="0.2">
      <c r="A63" s="14"/>
      <c r="B63" s="15" t="s">
        <v>56</v>
      </c>
      <c r="C63" s="16">
        <v>2</v>
      </c>
      <c r="D63" s="16">
        <v>1</v>
      </c>
      <c r="E63" s="17">
        <f t="shared" si="7"/>
        <v>3.7735849056603774E-3</v>
      </c>
      <c r="F63" s="17">
        <f t="shared" si="8"/>
        <v>1.8018018018018018E-3</v>
      </c>
      <c r="G63" s="17">
        <f t="shared" si="10"/>
        <v>-0.5</v>
      </c>
      <c r="H63" s="17">
        <f t="shared" si="9"/>
        <v>-1.8867924528301887E-3</v>
      </c>
    </row>
    <row r="64" spans="1:8" x14ac:dyDescent="0.2">
      <c r="A64" s="14"/>
      <c r="B64" s="15" t="s">
        <v>57</v>
      </c>
      <c r="C64" s="16">
        <v>38</v>
      </c>
      <c r="D64" s="16">
        <v>83</v>
      </c>
      <c r="E64" s="17">
        <f t="shared" si="7"/>
        <v>7.1698113207547168E-2</v>
      </c>
      <c r="F64" s="17">
        <f t="shared" si="8"/>
        <v>0.14954954954954955</v>
      </c>
      <c r="G64" s="17">
        <f t="shared" si="10"/>
        <v>1.1842105263157894</v>
      </c>
      <c r="H64" s="17">
        <f t="shared" si="9"/>
        <v>8.4905660377358486E-2</v>
      </c>
    </row>
    <row r="65" spans="1:8" x14ac:dyDescent="0.2">
      <c r="A65" s="14"/>
      <c r="B65" s="15" t="s">
        <v>58</v>
      </c>
      <c r="C65" s="16">
        <v>3</v>
      </c>
      <c r="D65" s="16">
        <v>3</v>
      </c>
      <c r="E65" s="17">
        <f t="shared" si="7"/>
        <v>5.6603773584905656E-3</v>
      </c>
      <c r="F65" s="17">
        <f t="shared" si="8"/>
        <v>5.4054054054054057E-3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7</v>
      </c>
      <c r="D67" s="16">
        <v>15</v>
      </c>
      <c r="E67" s="17">
        <f t="shared" si="7"/>
        <v>1.3207547169811321E-2</v>
      </c>
      <c r="F67" s="17">
        <f t="shared" si="8"/>
        <v>2.7027027027027029E-2</v>
      </c>
      <c r="G67" s="17">
        <f t="shared" si="10"/>
        <v>1.1428571428571428</v>
      </c>
      <c r="H67" s="17">
        <f t="shared" si="9"/>
        <v>1.509433962264151E-2</v>
      </c>
    </row>
    <row r="68" spans="1:8" x14ac:dyDescent="0.2">
      <c r="A68" s="14"/>
      <c r="B68" s="15" t="s">
        <v>62</v>
      </c>
      <c r="C68" s="16">
        <v>8</v>
      </c>
      <c r="D68" s="16">
        <v>10</v>
      </c>
      <c r="E68" s="17">
        <f t="shared" si="7"/>
        <v>1.509433962264151E-2</v>
      </c>
      <c r="F68" s="17">
        <f t="shared" si="8"/>
        <v>1.8018018018018018E-2</v>
      </c>
      <c r="G68" s="17">
        <f t="shared" si="10"/>
        <v>0.25</v>
      </c>
      <c r="H68" s="17">
        <f t="shared" si="9"/>
        <v>3.7735849056603774E-3</v>
      </c>
    </row>
    <row r="69" spans="1:8" x14ac:dyDescent="0.2">
      <c r="A69" s="14"/>
      <c r="B69" s="15" t="s">
        <v>63</v>
      </c>
      <c r="C69" s="16">
        <v>9</v>
      </c>
      <c r="D69" s="16">
        <v>9</v>
      </c>
      <c r="E69" s="17">
        <f t="shared" si="7"/>
        <v>1.6981132075471698E-2</v>
      </c>
      <c r="F69" s="17">
        <f t="shared" si="8"/>
        <v>1.6216216216216217E-2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9</v>
      </c>
      <c r="D70" s="16">
        <v>9</v>
      </c>
      <c r="E70" s="17">
        <f t="shared" si="7"/>
        <v>1.6981132075471698E-2</v>
      </c>
      <c r="F70" s="17">
        <f t="shared" si="8"/>
        <v>1.6216216216216217E-2</v>
      </c>
      <c r="G70" s="17">
        <f t="shared" si="10"/>
        <v>0</v>
      </c>
      <c r="H70" s="17">
        <f t="shared" si="9"/>
        <v>0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5997</v>
      </c>
      <c r="D76" s="20">
        <f>SUM(D77:D171)</f>
        <v>5309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-0.11472402868100717</v>
      </c>
      <c r="H76" s="21">
        <f t="shared" ref="H76:H107" si="13">+IF(OR(AND(E76=""),(G76="")),"",E76*G76)</f>
        <v>-0.11472402868100717</v>
      </c>
    </row>
    <row r="77" spans="1:8" x14ac:dyDescent="0.2">
      <c r="A77" s="14"/>
      <c r="B77" s="15" t="s">
        <v>65</v>
      </c>
      <c r="C77" s="16">
        <v>167</v>
      </c>
      <c r="D77" s="16">
        <v>116</v>
      </c>
      <c r="E77" s="17">
        <f t="shared" si="11"/>
        <v>2.784725696181424E-2</v>
      </c>
      <c r="F77" s="17">
        <f t="shared" si="12"/>
        <v>2.1849689207006969E-2</v>
      </c>
      <c r="G77" s="17">
        <f t="shared" ref="G77:G108" si="14">+IF(AND(C77=0,D77=0)," ",IF(C77=0,1,IF(D77=0,-1,(D77-C77)/C77)))</f>
        <v>-0.30538922155688625</v>
      </c>
      <c r="H77" s="17">
        <f t="shared" si="13"/>
        <v>-8.5042521260630319E-3</v>
      </c>
    </row>
    <row r="78" spans="1:8" ht="25.5" x14ac:dyDescent="0.2">
      <c r="A78" s="14"/>
      <c r="B78" s="15" t="s">
        <v>66</v>
      </c>
      <c r="C78" s="16">
        <v>57</v>
      </c>
      <c r="D78" s="16">
        <v>41</v>
      </c>
      <c r="E78" s="17">
        <f t="shared" si="11"/>
        <v>9.5047523761880946E-3</v>
      </c>
      <c r="F78" s="17">
        <f t="shared" si="12"/>
        <v>7.7227349783386698E-3</v>
      </c>
      <c r="G78" s="17">
        <f t="shared" si="14"/>
        <v>-0.2807017543859649</v>
      </c>
      <c r="H78" s="17">
        <f t="shared" si="13"/>
        <v>-2.6680006670001667E-3</v>
      </c>
    </row>
    <row r="79" spans="1:8" x14ac:dyDescent="0.2">
      <c r="A79" s="14"/>
      <c r="B79" s="15" t="s">
        <v>67</v>
      </c>
      <c r="C79" s="16">
        <v>39</v>
      </c>
      <c r="D79" s="16">
        <v>26</v>
      </c>
      <c r="E79" s="17">
        <f t="shared" si="11"/>
        <v>6.5032516258129065E-3</v>
      </c>
      <c r="F79" s="17">
        <f t="shared" si="12"/>
        <v>4.89734413260501E-3</v>
      </c>
      <c r="G79" s="17">
        <f t="shared" si="14"/>
        <v>-0.33333333333333331</v>
      </c>
      <c r="H79" s="17">
        <f t="shared" si="13"/>
        <v>-2.1677505419376354E-3</v>
      </c>
    </row>
    <row r="80" spans="1:8" x14ac:dyDescent="0.2">
      <c r="A80" s="14"/>
      <c r="B80" s="15" t="s">
        <v>68</v>
      </c>
      <c r="C80" s="16">
        <v>137</v>
      </c>
      <c r="D80" s="16">
        <v>175</v>
      </c>
      <c r="E80" s="17">
        <f t="shared" si="11"/>
        <v>2.2844755711188929E-2</v>
      </c>
      <c r="F80" s="17">
        <f t="shared" si="12"/>
        <v>3.296289320022603E-2</v>
      </c>
      <c r="G80" s="17">
        <f t="shared" si="14"/>
        <v>0.27737226277372262</v>
      </c>
      <c r="H80" s="17">
        <f t="shared" si="13"/>
        <v>6.3365015841253961E-3</v>
      </c>
    </row>
    <row r="81" spans="1:8" ht="25.5" x14ac:dyDescent="0.2">
      <c r="A81" s="14"/>
      <c r="B81" s="15" t="s">
        <v>69</v>
      </c>
      <c r="C81" s="16">
        <v>471</v>
      </c>
      <c r="D81" s="16">
        <v>296</v>
      </c>
      <c r="E81" s="17">
        <f t="shared" si="11"/>
        <v>7.8539269634817402E-2</v>
      </c>
      <c r="F81" s="17">
        <f t="shared" si="12"/>
        <v>5.5754379355810887E-2</v>
      </c>
      <c r="G81" s="17">
        <f t="shared" si="14"/>
        <v>-0.37154989384288745</v>
      </c>
      <c r="H81" s="17">
        <f t="shared" si="13"/>
        <v>-2.918125729531432E-2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11</v>
      </c>
      <c r="D83" s="16">
        <v>22</v>
      </c>
      <c r="E83" s="17">
        <f t="shared" si="11"/>
        <v>1.8342504585626147E-3</v>
      </c>
      <c r="F83" s="17">
        <f t="shared" si="12"/>
        <v>4.1439065737427011E-3</v>
      </c>
      <c r="G83" s="17">
        <f t="shared" si="14"/>
        <v>1</v>
      </c>
      <c r="H83" s="17">
        <f t="shared" si="13"/>
        <v>1.8342504585626147E-3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7</v>
      </c>
      <c r="D85" s="16">
        <v>5</v>
      </c>
      <c r="E85" s="17">
        <f t="shared" si="11"/>
        <v>1.1672502918125729E-3</v>
      </c>
      <c r="F85" s="17">
        <f t="shared" si="12"/>
        <v>9.4179694857788666E-4</v>
      </c>
      <c r="G85" s="17">
        <f t="shared" si="14"/>
        <v>-0.2857142857142857</v>
      </c>
      <c r="H85" s="17">
        <f t="shared" si="13"/>
        <v>-3.3350008337502084E-4</v>
      </c>
    </row>
    <row r="86" spans="1:8" x14ac:dyDescent="0.2">
      <c r="A86" s="14"/>
      <c r="B86" s="15" t="s">
        <v>74</v>
      </c>
      <c r="C86" s="16">
        <v>25</v>
      </c>
      <c r="D86" s="16">
        <v>23</v>
      </c>
      <c r="E86" s="17">
        <f t="shared" si="11"/>
        <v>4.1687510421877603E-3</v>
      </c>
      <c r="F86" s="17">
        <f t="shared" si="12"/>
        <v>4.3322659634582785E-3</v>
      </c>
      <c r="G86" s="17">
        <f t="shared" si="14"/>
        <v>-0.08</v>
      </c>
      <c r="H86" s="17">
        <f t="shared" si="13"/>
        <v>-3.3350008337502084E-4</v>
      </c>
    </row>
    <row r="87" spans="1:8" x14ac:dyDescent="0.2">
      <c r="A87" s="14"/>
      <c r="B87" s="15" t="s">
        <v>75</v>
      </c>
      <c r="C87" s="16">
        <v>4</v>
      </c>
      <c r="D87" s="16">
        <v>3</v>
      </c>
      <c r="E87" s="17">
        <f t="shared" si="11"/>
        <v>6.6700016675004168E-4</v>
      </c>
      <c r="F87" s="17">
        <f t="shared" si="12"/>
        <v>5.6507816914673199E-4</v>
      </c>
      <c r="G87" s="17">
        <f t="shared" si="14"/>
        <v>-0.25</v>
      </c>
      <c r="H87" s="17">
        <f t="shared" si="13"/>
        <v>-1.6675004168751042E-4</v>
      </c>
    </row>
    <row r="88" spans="1:8" x14ac:dyDescent="0.2">
      <c r="A88" s="14"/>
      <c r="B88" s="15" t="s">
        <v>76</v>
      </c>
      <c r="C88" s="16">
        <v>0</v>
      </c>
      <c r="D88" s="16">
        <v>1</v>
      </c>
      <c r="E88" s="17" t="str">
        <f t="shared" si="11"/>
        <v/>
      </c>
      <c r="F88" s="17">
        <f t="shared" si="12"/>
        <v>1.8835938971557733E-4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87</v>
      </c>
      <c r="D89" s="16">
        <v>64</v>
      </c>
      <c r="E89" s="17">
        <f t="shared" si="11"/>
        <v>1.4507253626813406E-2</v>
      </c>
      <c r="F89" s="17">
        <f t="shared" si="12"/>
        <v>1.2055000941796949E-2</v>
      </c>
      <c r="G89" s="17">
        <f t="shared" si="14"/>
        <v>-0.26436781609195403</v>
      </c>
      <c r="H89" s="17">
        <f t="shared" si="13"/>
        <v>-3.8352509588127398E-3</v>
      </c>
    </row>
    <row r="90" spans="1:8" x14ac:dyDescent="0.2">
      <c r="A90" s="14"/>
      <c r="B90" s="15" t="s">
        <v>78</v>
      </c>
      <c r="C90" s="16">
        <v>1</v>
      </c>
      <c r="D90" s="16">
        <v>2</v>
      </c>
      <c r="E90" s="17">
        <f t="shared" si="11"/>
        <v>1.6675004168751042E-4</v>
      </c>
      <c r="F90" s="17">
        <f t="shared" si="12"/>
        <v>3.7671877943115466E-4</v>
      </c>
      <c r="G90" s="17">
        <f t="shared" si="14"/>
        <v>1</v>
      </c>
      <c r="H90" s="17">
        <f t="shared" si="13"/>
        <v>1.6675004168751042E-4</v>
      </c>
    </row>
    <row r="91" spans="1:8" x14ac:dyDescent="0.2">
      <c r="A91" s="14"/>
      <c r="B91" s="15" t="s">
        <v>79</v>
      </c>
      <c r="C91" s="16">
        <v>75</v>
      </c>
      <c r="D91" s="16">
        <v>74</v>
      </c>
      <c r="E91" s="17">
        <f t="shared" si="11"/>
        <v>1.2506253126563281E-2</v>
      </c>
      <c r="F91" s="17">
        <f t="shared" si="12"/>
        <v>1.3938594838952722E-2</v>
      </c>
      <c r="G91" s="17">
        <f t="shared" si="14"/>
        <v>-1.3333333333333334E-2</v>
      </c>
      <c r="H91" s="17">
        <f t="shared" si="13"/>
        <v>-1.6675004168751042E-4</v>
      </c>
    </row>
    <row r="92" spans="1:8" x14ac:dyDescent="0.2">
      <c r="A92" s="14"/>
      <c r="B92" s="15" t="s">
        <v>80</v>
      </c>
      <c r="C92" s="16">
        <v>200</v>
      </c>
      <c r="D92" s="16">
        <v>174</v>
      </c>
      <c r="E92" s="17">
        <f t="shared" si="11"/>
        <v>3.3350008337502082E-2</v>
      </c>
      <c r="F92" s="17">
        <f t="shared" si="12"/>
        <v>3.2774533810510452E-2</v>
      </c>
      <c r="G92" s="17">
        <f t="shared" si="14"/>
        <v>-0.13</v>
      </c>
      <c r="H92" s="17">
        <f t="shared" si="13"/>
        <v>-4.3355010838752707E-3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90</v>
      </c>
      <c r="D94" s="16">
        <v>96</v>
      </c>
      <c r="E94" s="17">
        <f t="shared" si="11"/>
        <v>1.5007503751875938E-2</v>
      </c>
      <c r="F94" s="17">
        <f t="shared" si="12"/>
        <v>1.8082501412695424E-2</v>
      </c>
      <c r="G94" s="17">
        <f t="shared" si="14"/>
        <v>6.6666666666666666E-2</v>
      </c>
      <c r="H94" s="17">
        <f t="shared" si="13"/>
        <v>1.0005002501250625E-3</v>
      </c>
    </row>
    <row r="95" spans="1:8" x14ac:dyDescent="0.2">
      <c r="A95" s="14"/>
      <c r="B95" s="15" t="s">
        <v>83</v>
      </c>
      <c r="C95" s="16">
        <v>57</v>
      </c>
      <c r="D95" s="16">
        <v>58</v>
      </c>
      <c r="E95" s="17">
        <f t="shared" si="11"/>
        <v>9.5047523761880946E-3</v>
      </c>
      <c r="F95" s="17">
        <f t="shared" si="12"/>
        <v>1.0924844603503485E-2</v>
      </c>
      <c r="G95" s="17">
        <f t="shared" si="14"/>
        <v>1.7543859649122806E-2</v>
      </c>
      <c r="H95" s="17">
        <f t="shared" si="13"/>
        <v>1.6675004168751042E-4</v>
      </c>
    </row>
    <row r="96" spans="1:8" x14ac:dyDescent="0.2">
      <c r="A96" s="14"/>
      <c r="B96" s="15" t="s">
        <v>84</v>
      </c>
      <c r="C96" s="16">
        <v>45</v>
      </c>
      <c r="D96" s="16">
        <v>41</v>
      </c>
      <c r="E96" s="17">
        <f t="shared" si="11"/>
        <v>7.5037518759379692E-3</v>
      </c>
      <c r="F96" s="17">
        <f t="shared" si="12"/>
        <v>7.7227349783386698E-3</v>
      </c>
      <c r="G96" s="17">
        <f t="shared" si="14"/>
        <v>-8.8888888888888892E-2</v>
      </c>
      <c r="H96" s="17">
        <f t="shared" si="13"/>
        <v>-6.6700016675004178E-4</v>
      </c>
    </row>
    <row r="97" spans="1:8" x14ac:dyDescent="0.2">
      <c r="A97" s="14"/>
      <c r="B97" s="15" t="s">
        <v>85</v>
      </c>
      <c r="C97" s="16">
        <v>70</v>
      </c>
      <c r="D97" s="16">
        <v>74</v>
      </c>
      <c r="E97" s="17">
        <f t="shared" si="11"/>
        <v>1.1672502918125729E-2</v>
      </c>
      <c r="F97" s="17">
        <f t="shared" si="12"/>
        <v>1.3938594838952722E-2</v>
      </c>
      <c r="G97" s="17">
        <f t="shared" si="14"/>
        <v>5.7142857142857141E-2</v>
      </c>
      <c r="H97" s="17">
        <f t="shared" si="13"/>
        <v>6.6700016675004168E-4</v>
      </c>
    </row>
    <row r="98" spans="1:8" x14ac:dyDescent="0.2">
      <c r="A98" s="14"/>
      <c r="B98" s="15" t="s">
        <v>86</v>
      </c>
      <c r="C98" s="16">
        <v>42</v>
      </c>
      <c r="D98" s="16">
        <v>33</v>
      </c>
      <c r="E98" s="17">
        <f t="shared" si="11"/>
        <v>7.0035017508754379E-3</v>
      </c>
      <c r="F98" s="17">
        <f t="shared" si="12"/>
        <v>6.215859860614052E-3</v>
      </c>
      <c r="G98" s="17">
        <f t="shared" si="14"/>
        <v>-0.21428571428571427</v>
      </c>
      <c r="H98" s="17">
        <f t="shared" si="13"/>
        <v>-1.5007503751875938E-3</v>
      </c>
    </row>
    <row r="99" spans="1:8" x14ac:dyDescent="0.2">
      <c r="A99" s="14"/>
      <c r="B99" s="15" t="s">
        <v>87</v>
      </c>
      <c r="C99" s="16">
        <v>27</v>
      </c>
      <c r="D99" s="16">
        <v>30</v>
      </c>
      <c r="E99" s="17">
        <f t="shared" si="11"/>
        <v>4.5022511255627812E-3</v>
      </c>
      <c r="F99" s="17">
        <f t="shared" si="12"/>
        <v>5.6507816914673197E-3</v>
      </c>
      <c r="G99" s="17">
        <f t="shared" si="14"/>
        <v>0.1111111111111111</v>
      </c>
      <c r="H99" s="17">
        <f t="shared" si="13"/>
        <v>5.0025012506253123E-4</v>
      </c>
    </row>
    <row r="100" spans="1:8" x14ac:dyDescent="0.2">
      <c r="A100" s="14"/>
      <c r="B100" s="15" t="s">
        <v>88</v>
      </c>
      <c r="C100" s="16">
        <v>12</v>
      </c>
      <c r="D100" s="16">
        <v>17</v>
      </c>
      <c r="E100" s="17">
        <f t="shared" si="11"/>
        <v>2.0010005002501249E-3</v>
      </c>
      <c r="F100" s="17">
        <f t="shared" si="12"/>
        <v>3.2021096251648143E-3</v>
      </c>
      <c r="G100" s="17">
        <f t="shared" si="14"/>
        <v>0.41666666666666669</v>
      </c>
      <c r="H100" s="17">
        <f t="shared" si="13"/>
        <v>8.3375020843755212E-4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283</v>
      </c>
      <c r="D102" s="16">
        <v>270</v>
      </c>
      <c r="E102" s="17">
        <f t="shared" si="11"/>
        <v>4.7190261797565448E-2</v>
      </c>
      <c r="F102" s="17">
        <f t="shared" si="12"/>
        <v>5.0857035223205879E-2</v>
      </c>
      <c r="G102" s="17">
        <f t="shared" si="14"/>
        <v>-4.5936395759717315E-2</v>
      </c>
      <c r="H102" s="17">
        <f t="shared" si="13"/>
        <v>-2.1677505419376354E-3</v>
      </c>
    </row>
    <row r="103" spans="1:8" x14ac:dyDescent="0.2">
      <c r="A103" s="14"/>
      <c r="B103" s="15" t="s">
        <v>91</v>
      </c>
      <c r="C103" s="16">
        <v>8</v>
      </c>
      <c r="D103" s="16">
        <v>8</v>
      </c>
      <c r="E103" s="17">
        <f t="shared" si="11"/>
        <v>1.3340003335000834E-3</v>
      </c>
      <c r="F103" s="17">
        <f t="shared" si="12"/>
        <v>1.5068751177246186E-3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92</v>
      </c>
      <c r="C104" s="16">
        <v>0</v>
      </c>
      <c r="D104" s="16">
        <v>2</v>
      </c>
      <c r="E104" s="17" t="str">
        <f t="shared" si="11"/>
        <v/>
      </c>
      <c r="F104" s="17">
        <f t="shared" si="12"/>
        <v>3.7671877943115466E-4</v>
      </c>
      <c r="G104" s="17">
        <f t="shared" si="14"/>
        <v>1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9</v>
      </c>
      <c r="D105" s="16">
        <v>4</v>
      </c>
      <c r="E105" s="17">
        <f t="shared" si="11"/>
        <v>1.5007503751875938E-3</v>
      </c>
      <c r="F105" s="17">
        <f t="shared" si="12"/>
        <v>7.5343755886230932E-4</v>
      </c>
      <c r="G105" s="17">
        <f t="shared" si="14"/>
        <v>-0.55555555555555558</v>
      </c>
      <c r="H105" s="17">
        <f t="shared" si="13"/>
        <v>-8.3375020843755212E-4</v>
      </c>
    </row>
    <row r="106" spans="1:8" x14ac:dyDescent="0.2">
      <c r="A106" s="14"/>
      <c r="B106" s="15" t="s">
        <v>94</v>
      </c>
      <c r="C106" s="16">
        <v>113</v>
      </c>
      <c r="D106" s="16">
        <v>112</v>
      </c>
      <c r="E106" s="17">
        <f t="shared" si="11"/>
        <v>1.8842754710688678E-2</v>
      </c>
      <c r="F106" s="17">
        <f t="shared" si="12"/>
        <v>2.1096251648144659E-2</v>
      </c>
      <c r="G106" s="17">
        <f t="shared" si="14"/>
        <v>-8.8495575221238937E-3</v>
      </c>
      <c r="H106" s="17">
        <f t="shared" si="13"/>
        <v>-1.6675004168751042E-4</v>
      </c>
    </row>
    <row r="107" spans="1:8" x14ac:dyDescent="0.2">
      <c r="A107" s="14"/>
      <c r="B107" s="15" t="s">
        <v>95</v>
      </c>
      <c r="C107" s="16">
        <v>136</v>
      </c>
      <c r="D107" s="16">
        <v>117</v>
      </c>
      <c r="E107" s="17">
        <f t="shared" si="11"/>
        <v>2.2678005669501417E-2</v>
      </c>
      <c r="F107" s="17">
        <f t="shared" si="12"/>
        <v>2.2038048596722547E-2</v>
      </c>
      <c r="G107" s="17">
        <f t="shared" si="14"/>
        <v>-0.13970588235294118</v>
      </c>
      <c r="H107" s="17">
        <f t="shared" si="13"/>
        <v>-3.168250792062698E-3</v>
      </c>
    </row>
    <row r="108" spans="1:8" x14ac:dyDescent="0.2">
      <c r="A108" s="14"/>
      <c r="B108" s="15" t="s">
        <v>96</v>
      </c>
      <c r="C108" s="16">
        <v>1</v>
      </c>
      <c r="D108" s="16">
        <v>3</v>
      </c>
      <c r="E108" s="17">
        <f t="shared" ref="E108:E139" si="15">+IF(C108=0,"",C108/C$76)</f>
        <v>1.6675004168751042E-4</v>
      </c>
      <c r="F108" s="17">
        <f t="shared" ref="F108:F139" si="16">+IF(D108=0,"",D108/D$76)</f>
        <v>5.6507816914673199E-4</v>
      </c>
      <c r="G108" s="17">
        <f t="shared" si="14"/>
        <v>2</v>
      </c>
      <c r="H108" s="17">
        <f t="shared" ref="H108:H139" si="17">+IF(OR(AND(E108=""),(G108="")),"",E108*G108)</f>
        <v>3.3350008337502084E-4</v>
      </c>
    </row>
    <row r="109" spans="1:8" x14ac:dyDescent="0.2">
      <c r="A109" s="14"/>
      <c r="B109" s="15" t="s">
        <v>97</v>
      </c>
      <c r="C109" s="16">
        <v>88</v>
      </c>
      <c r="D109" s="16">
        <v>77</v>
      </c>
      <c r="E109" s="17">
        <f t="shared" si="15"/>
        <v>1.4674003668500918E-2</v>
      </c>
      <c r="F109" s="17">
        <f t="shared" si="16"/>
        <v>1.4503673008099453E-2</v>
      </c>
      <c r="G109" s="17">
        <f t="shared" ref="G109:G140" si="18">+IF(AND(C109=0,D109=0)," ",IF(C109=0,1,IF(D109=0,-1,(D109-C109)/C109)))</f>
        <v>-0.125</v>
      </c>
      <c r="H109" s="17">
        <f t="shared" si="17"/>
        <v>-1.8342504585626147E-3</v>
      </c>
    </row>
    <row r="110" spans="1:8" x14ac:dyDescent="0.2">
      <c r="A110" s="14"/>
      <c r="B110" s="15" t="s">
        <v>98</v>
      </c>
      <c r="C110" s="16">
        <v>2</v>
      </c>
      <c r="D110" s="16">
        <v>1</v>
      </c>
      <c r="E110" s="17">
        <f t="shared" si="15"/>
        <v>3.3350008337502084E-4</v>
      </c>
      <c r="F110" s="17">
        <f t="shared" si="16"/>
        <v>1.8835938971557733E-4</v>
      </c>
      <c r="G110" s="17">
        <f t="shared" si="18"/>
        <v>-0.5</v>
      </c>
      <c r="H110" s="17">
        <f t="shared" si="17"/>
        <v>-1.6675004168751042E-4</v>
      </c>
    </row>
    <row r="111" spans="1:8" x14ac:dyDescent="0.2">
      <c r="A111" s="14"/>
      <c r="B111" s="15" t="s">
        <v>99</v>
      </c>
      <c r="C111" s="16">
        <v>14</v>
      </c>
      <c r="D111" s="16">
        <v>7</v>
      </c>
      <c r="E111" s="17">
        <f t="shared" si="15"/>
        <v>2.3345005836251458E-3</v>
      </c>
      <c r="F111" s="17">
        <f t="shared" si="16"/>
        <v>1.3185157280090412E-3</v>
      </c>
      <c r="G111" s="17">
        <f t="shared" si="18"/>
        <v>-0.5</v>
      </c>
      <c r="H111" s="17">
        <f t="shared" si="17"/>
        <v>-1.1672502918125729E-3</v>
      </c>
    </row>
    <row r="112" spans="1:8" x14ac:dyDescent="0.2">
      <c r="A112" s="14"/>
      <c r="B112" s="15" t="s">
        <v>100</v>
      </c>
      <c r="C112" s="16">
        <v>48</v>
      </c>
      <c r="D112" s="16">
        <v>39</v>
      </c>
      <c r="E112" s="17">
        <f t="shared" si="15"/>
        <v>8.0040020010004997E-3</v>
      </c>
      <c r="F112" s="17">
        <f t="shared" si="16"/>
        <v>7.3460161989075158E-3</v>
      </c>
      <c r="G112" s="17">
        <f t="shared" si="18"/>
        <v>-0.1875</v>
      </c>
      <c r="H112" s="17">
        <f t="shared" si="17"/>
        <v>-1.5007503751875936E-3</v>
      </c>
    </row>
    <row r="113" spans="1:8" x14ac:dyDescent="0.2">
      <c r="A113" s="14"/>
      <c r="B113" s="15" t="s">
        <v>101</v>
      </c>
      <c r="C113" s="16">
        <v>11</v>
      </c>
      <c r="D113" s="16">
        <v>15</v>
      </c>
      <c r="E113" s="17">
        <f t="shared" si="15"/>
        <v>1.8342504585626147E-3</v>
      </c>
      <c r="F113" s="17">
        <f t="shared" si="16"/>
        <v>2.8253908457336599E-3</v>
      </c>
      <c r="G113" s="17">
        <f t="shared" si="18"/>
        <v>0.36363636363636365</v>
      </c>
      <c r="H113" s="17">
        <f t="shared" si="17"/>
        <v>6.6700016675004168E-4</v>
      </c>
    </row>
    <row r="114" spans="1:8" x14ac:dyDescent="0.2">
      <c r="A114" s="14"/>
      <c r="B114" s="15" t="s">
        <v>102</v>
      </c>
      <c r="C114" s="16">
        <v>147</v>
      </c>
      <c r="D114" s="16">
        <v>166</v>
      </c>
      <c r="E114" s="17">
        <f t="shared" si="15"/>
        <v>2.4512256128064031E-2</v>
      </c>
      <c r="F114" s="17">
        <f t="shared" si="16"/>
        <v>3.1267658692785832E-2</v>
      </c>
      <c r="G114" s="17">
        <f t="shared" si="18"/>
        <v>0.12925170068027211</v>
      </c>
      <c r="H114" s="17">
        <f t="shared" si="17"/>
        <v>3.168250792062698E-3</v>
      </c>
    </row>
    <row r="115" spans="1:8" ht="25.5" x14ac:dyDescent="0.2">
      <c r="A115" s="14"/>
      <c r="B115" s="15" t="s">
        <v>103</v>
      </c>
      <c r="C115" s="16">
        <v>56</v>
      </c>
      <c r="D115" s="16">
        <v>93</v>
      </c>
      <c r="E115" s="17">
        <f t="shared" si="15"/>
        <v>9.3380023345005832E-3</v>
      </c>
      <c r="F115" s="17">
        <f t="shared" si="16"/>
        <v>1.7517423243548692E-2</v>
      </c>
      <c r="G115" s="17">
        <f t="shared" si="18"/>
        <v>0.6607142857142857</v>
      </c>
      <c r="H115" s="17">
        <f t="shared" si="17"/>
        <v>6.1697515424378856E-3</v>
      </c>
    </row>
    <row r="116" spans="1:8" ht="25.5" x14ac:dyDescent="0.2">
      <c r="A116" s="14"/>
      <c r="B116" s="15" t="s">
        <v>104</v>
      </c>
      <c r="C116" s="16">
        <v>513</v>
      </c>
      <c r="D116" s="16">
        <v>492</v>
      </c>
      <c r="E116" s="17">
        <f t="shared" si="15"/>
        <v>8.5542771385692842E-2</v>
      </c>
      <c r="F116" s="17">
        <f t="shared" si="16"/>
        <v>9.2672819740064041E-2</v>
      </c>
      <c r="G116" s="17">
        <f t="shared" si="18"/>
        <v>-4.0935672514619881E-2</v>
      </c>
      <c r="H116" s="17">
        <f t="shared" si="17"/>
        <v>-3.5017508754377185E-3</v>
      </c>
    </row>
    <row r="117" spans="1:8" x14ac:dyDescent="0.2">
      <c r="A117" s="14"/>
      <c r="B117" s="15" t="s">
        <v>105</v>
      </c>
      <c r="C117" s="16">
        <v>18</v>
      </c>
      <c r="D117" s="16">
        <v>17</v>
      </c>
      <c r="E117" s="17">
        <f t="shared" si="15"/>
        <v>3.0015007503751876E-3</v>
      </c>
      <c r="F117" s="17">
        <f t="shared" si="16"/>
        <v>3.2021096251648143E-3</v>
      </c>
      <c r="G117" s="17">
        <f t="shared" si="18"/>
        <v>-5.5555555555555552E-2</v>
      </c>
      <c r="H117" s="17">
        <f t="shared" si="17"/>
        <v>-1.6675004168751042E-4</v>
      </c>
    </row>
    <row r="118" spans="1:8" x14ac:dyDescent="0.2">
      <c r="A118" s="14"/>
      <c r="B118" s="15" t="s">
        <v>106</v>
      </c>
      <c r="C118" s="16">
        <v>158</v>
      </c>
      <c r="D118" s="16">
        <v>85</v>
      </c>
      <c r="E118" s="17">
        <f t="shared" si="15"/>
        <v>2.6346506586626645E-2</v>
      </c>
      <c r="F118" s="17">
        <f t="shared" si="16"/>
        <v>1.6010548125824073E-2</v>
      </c>
      <c r="G118" s="17">
        <f t="shared" si="18"/>
        <v>-0.46202531645569622</v>
      </c>
      <c r="H118" s="17">
        <f t="shared" si="17"/>
        <v>-1.217275304318826E-2</v>
      </c>
    </row>
    <row r="119" spans="1:8" x14ac:dyDescent="0.2">
      <c r="A119" s="14"/>
      <c r="B119" s="15" t="s">
        <v>107</v>
      </c>
      <c r="C119" s="16">
        <v>43</v>
      </c>
      <c r="D119" s="16">
        <v>40</v>
      </c>
      <c r="E119" s="17">
        <f t="shared" si="15"/>
        <v>7.1702517925629483E-3</v>
      </c>
      <c r="F119" s="17">
        <f t="shared" si="16"/>
        <v>7.5343755886230932E-3</v>
      </c>
      <c r="G119" s="17">
        <f t="shared" si="18"/>
        <v>-6.9767441860465115E-2</v>
      </c>
      <c r="H119" s="17">
        <f t="shared" si="17"/>
        <v>-5.0025012506253123E-4</v>
      </c>
    </row>
    <row r="120" spans="1:8" x14ac:dyDescent="0.2">
      <c r="A120" s="14"/>
      <c r="B120" s="15" t="s">
        <v>108</v>
      </c>
      <c r="C120" s="16">
        <v>18</v>
      </c>
      <c r="D120" s="16">
        <v>15</v>
      </c>
      <c r="E120" s="17">
        <f t="shared" si="15"/>
        <v>3.0015007503751876E-3</v>
      </c>
      <c r="F120" s="17">
        <f t="shared" si="16"/>
        <v>2.8253908457336599E-3</v>
      </c>
      <c r="G120" s="17">
        <f t="shared" si="18"/>
        <v>-0.16666666666666666</v>
      </c>
      <c r="H120" s="17">
        <f t="shared" si="17"/>
        <v>-5.0025012506253123E-4</v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5"/>
        <v>1.6675004168751042E-4</v>
      </c>
      <c r="F121" s="17">
        <f t="shared" si="16"/>
        <v>1.8835938971557733E-4</v>
      </c>
      <c r="G121" s="17">
        <f t="shared" si="18"/>
        <v>0</v>
      </c>
      <c r="H121" s="17">
        <f t="shared" si="17"/>
        <v>0</v>
      </c>
    </row>
    <row r="122" spans="1:8" ht="25.5" x14ac:dyDescent="0.2">
      <c r="A122" s="14"/>
      <c r="B122" s="15" t="s">
        <v>110</v>
      </c>
      <c r="C122" s="16">
        <v>1</v>
      </c>
      <c r="D122" s="16">
        <v>0</v>
      </c>
      <c r="E122" s="17">
        <f t="shared" si="15"/>
        <v>1.6675004168751042E-4</v>
      </c>
      <c r="F122" s="17" t="str">
        <f t="shared" si="16"/>
        <v/>
      </c>
      <c r="G122" s="17">
        <f t="shared" si="18"/>
        <v>-1</v>
      </c>
      <c r="H122" s="17">
        <f t="shared" si="17"/>
        <v>-1.6675004168751042E-4</v>
      </c>
    </row>
    <row r="123" spans="1:8" x14ac:dyDescent="0.2">
      <c r="A123" s="14"/>
      <c r="B123" s="15" t="s">
        <v>111</v>
      </c>
      <c r="C123" s="16">
        <v>38</v>
      </c>
      <c r="D123" s="16">
        <v>11</v>
      </c>
      <c r="E123" s="17">
        <f t="shared" si="15"/>
        <v>6.3365015841253961E-3</v>
      </c>
      <c r="F123" s="17">
        <f t="shared" si="16"/>
        <v>2.0719532868713505E-3</v>
      </c>
      <c r="G123" s="17">
        <f t="shared" si="18"/>
        <v>-0.71052631578947367</v>
      </c>
      <c r="H123" s="17">
        <f t="shared" si="17"/>
        <v>-4.5022511255627812E-3</v>
      </c>
    </row>
    <row r="124" spans="1:8" x14ac:dyDescent="0.2">
      <c r="A124" s="14"/>
      <c r="B124" s="15" t="s">
        <v>112</v>
      </c>
      <c r="C124" s="16">
        <v>37</v>
      </c>
      <c r="D124" s="16">
        <v>33</v>
      </c>
      <c r="E124" s="17">
        <f t="shared" si="15"/>
        <v>6.1697515424378856E-3</v>
      </c>
      <c r="F124" s="17">
        <f t="shared" si="16"/>
        <v>6.215859860614052E-3</v>
      </c>
      <c r="G124" s="17">
        <f t="shared" si="18"/>
        <v>-0.10810810810810811</v>
      </c>
      <c r="H124" s="17">
        <f t="shared" si="17"/>
        <v>-6.6700016675004168E-4</v>
      </c>
    </row>
    <row r="125" spans="1:8" x14ac:dyDescent="0.2">
      <c r="A125" s="14"/>
      <c r="B125" s="15" t="s">
        <v>113</v>
      </c>
      <c r="C125" s="16">
        <v>18</v>
      </c>
      <c r="D125" s="16">
        <v>14</v>
      </c>
      <c r="E125" s="17">
        <f t="shared" si="15"/>
        <v>3.0015007503751876E-3</v>
      </c>
      <c r="F125" s="17">
        <f t="shared" si="16"/>
        <v>2.6370314560180824E-3</v>
      </c>
      <c r="G125" s="17">
        <f t="shared" si="18"/>
        <v>-0.22222222222222221</v>
      </c>
      <c r="H125" s="17">
        <f t="shared" si="17"/>
        <v>-6.6700016675004168E-4</v>
      </c>
    </row>
    <row r="126" spans="1:8" x14ac:dyDescent="0.2">
      <c r="A126" s="14"/>
      <c r="B126" s="15" t="s">
        <v>114</v>
      </c>
      <c r="C126" s="16">
        <v>91</v>
      </c>
      <c r="D126" s="16">
        <v>98</v>
      </c>
      <c r="E126" s="17">
        <f t="shared" si="15"/>
        <v>1.5174253793563448E-2</v>
      </c>
      <c r="F126" s="17">
        <f t="shared" si="16"/>
        <v>1.8459220192126577E-2</v>
      </c>
      <c r="G126" s="17">
        <f t="shared" si="18"/>
        <v>7.6923076923076927E-2</v>
      </c>
      <c r="H126" s="17">
        <f t="shared" si="17"/>
        <v>1.1672502918125729E-3</v>
      </c>
    </row>
    <row r="127" spans="1:8" x14ac:dyDescent="0.2">
      <c r="A127" s="14"/>
      <c r="B127" s="15" t="s">
        <v>115</v>
      </c>
      <c r="C127" s="16">
        <v>6</v>
      </c>
      <c r="D127" s="16">
        <v>22</v>
      </c>
      <c r="E127" s="17">
        <f t="shared" si="15"/>
        <v>1.0005002501250625E-3</v>
      </c>
      <c r="F127" s="17">
        <f t="shared" si="16"/>
        <v>4.1439065737427011E-3</v>
      </c>
      <c r="G127" s="17">
        <f t="shared" si="18"/>
        <v>2.6666666666666665</v>
      </c>
      <c r="H127" s="17">
        <f t="shared" si="17"/>
        <v>2.6680006670001663E-3</v>
      </c>
    </row>
    <row r="128" spans="1:8" x14ac:dyDescent="0.2">
      <c r="A128" s="14"/>
      <c r="B128" s="15" t="s">
        <v>116</v>
      </c>
      <c r="C128" s="16">
        <v>134</v>
      </c>
      <c r="D128" s="16">
        <v>92</v>
      </c>
      <c r="E128" s="17">
        <f t="shared" si="15"/>
        <v>2.2344505586126398E-2</v>
      </c>
      <c r="F128" s="17">
        <f t="shared" si="16"/>
        <v>1.7329063853833114E-2</v>
      </c>
      <c r="G128" s="17">
        <f t="shared" si="18"/>
        <v>-0.31343283582089554</v>
      </c>
      <c r="H128" s="17">
        <f t="shared" si="17"/>
        <v>-7.0035017508754387E-3</v>
      </c>
    </row>
    <row r="129" spans="1:8" x14ac:dyDescent="0.2">
      <c r="A129" s="14" t="s">
        <v>59</v>
      </c>
      <c r="B129" s="15" t="s">
        <v>117</v>
      </c>
      <c r="C129" s="16">
        <v>8</v>
      </c>
      <c r="D129" s="16">
        <v>5</v>
      </c>
      <c r="E129" s="17">
        <f t="shared" si="15"/>
        <v>1.3340003335000834E-3</v>
      </c>
      <c r="F129" s="17">
        <f t="shared" si="16"/>
        <v>9.4179694857788666E-4</v>
      </c>
      <c r="G129" s="17">
        <f t="shared" si="18"/>
        <v>-0.375</v>
      </c>
      <c r="H129" s="17">
        <f t="shared" si="17"/>
        <v>-5.0025012506253123E-4</v>
      </c>
    </row>
    <row r="130" spans="1:8" x14ac:dyDescent="0.2">
      <c r="A130" s="14"/>
      <c r="B130" s="15" t="s">
        <v>118</v>
      </c>
      <c r="C130" s="16">
        <v>363</v>
      </c>
      <c r="D130" s="16">
        <v>299</v>
      </c>
      <c r="E130" s="17">
        <f t="shared" si="15"/>
        <v>6.0530265132566284E-2</v>
      </c>
      <c r="F130" s="17">
        <f t="shared" si="16"/>
        <v>5.6319457524957622E-2</v>
      </c>
      <c r="G130" s="17">
        <f t="shared" si="18"/>
        <v>-0.17630853994490359</v>
      </c>
      <c r="H130" s="17">
        <f t="shared" si="17"/>
        <v>-1.0672002668000667E-2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304</v>
      </c>
      <c r="D132" s="16">
        <v>176</v>
      </c>
      <c r="E132" s="17">
        <f t="shared" si="15"/>
        <v>5.0692012673003169E-2</v>
      </c>
      <c r="F132" s="17">
        <f t="shared" si="16"/>
        <v>3.3151252589941609E-2</v>
      </c>
      <c r="G132" s="17">
        <f t="shared" si="18"/>
        <v>-0.42105263157894735</v>
      </c>
      <c r="H132" s="17">
        <f t="shared" si="17"/>
        <v>-2.1344005336001334E-2</v>
      </c>
    </row>
    <row r="133" spans="1:8" x14ac:dyDescent="0.2">
      <c r="A133" s="14"/>
      <c r="B133" s="15" t="s">
        <v>121</v>
      </c>
      <c r="C133" s="16">
        <v>134</v>
      </c>
      <c r="D133" s="16">
        <v>125</v>
      </c>
      <c r="E133" s="17">
        <f t="shared" si="15"/>
        <v>2.2344505586126398E-2</v>
      </c>
      <c r="F133" s="17">
        <f t="shared" si="16"/>
        <v>2.3544923714447163E-2</v>
      </c>
      <c r="G133" s="17">
        <f t="shared" si="18"/>
        <v>-6.7164179104477612E-2</v>
      </c>
      <c r="H133" s="17">
        <f t="shared" si="17"/>
        <v>-1.5007503751875938E-3</v>
      </c>
    </row>
    <row r="134" spans="1:8" x14ac:dyDescent="0.2">
      <c r="A134" s="14"/>
      <c r="B134" s="15" t="s">
        <v>122</v>
      </c>
      <c r="C134" s="16">
        <v>10</v>
      </c>
      <c r="D134" s="16">
        <v>7</v>
      </c>
      <c r="E134" s="17">
        <f t="shared" si="15"/>
        <v>1.6675004168751042E-3</v>
      </c>
      <c r="F134" s="17">
        <f t="shared" si="16"/>
        <v>1.3185157280090412E-3</v>
      </c>
      <c r="G134" s="17">
        <f t="shared" si="18"/>
        <v>-0.3</v>
      </c>
      <c r="H134" s="17">
        <f t="shared" si="17"/>
        <v>-5.0025012506253123E-4</v>
      </c>
    </row>
    <row r="135" spans="1:8" ht="25.5" x14ac:dyDescent="0.2">
      <c r="A135" s="14"/>
      <c r="B135" s="15" t="s">
        <v>123</v>
      </c>
      <c r="C135" s="16">
        <v>129</v>
      </c>
      <c r="D135" s="16">
        <v>156</v>
      </c>
      <c r="E135" s="17">
        <f t="shared" si="15"/>
        <v>2.1510755377688845E-2</v>
      </c>
      <c r="F135" s="17">
        <f t="shared" si="16"/>
        <v>2.9384064795630063E-2</v>
      </c>
      <c r="G135" s="17">
        <f t="shared" si="18"/>
        <v>0.20930232558139536</v>
      </c>
      <c r="H135" s="17">
        <f t="shared" si="17"/>
        <v>4.502251125562782E-3</v>
      </c>
    </row>
    <row r="136" spans="1:8" ht="25.5" x14ac:dyDescent="0.2">
      <c r="A136" s="14"/>
      <c r="B136" s="15" t="s">
        <v>124</v>
      </c>
      <c r="C136" s="16">
        <v>173</v>
      </c>
      <c r="D136" s="16">
        <v>164</v>
      </c>
      <c r="E136" s="17">
        <f t="shared" si="15"/>
        <v>2.8847757211939305E-2</v>
      </c>
      <c r="F136" s="17">
        <f t="shared" si="16"/>
        <v>3.0890939913354679E-2</v>
      </c>
      <c r="G136" s="17">
        <f t="shared" si="18"/>
        <v>-5.2023121387283239E-2</v>
      </c>
      <c r="H136" s="17">
        <f t="shared" si="17"/>
        <v>-1.500750375187594E-3</v>
      </c>
    </row>
    <row r="137" spans="1:8" x14ac:dyDescent="0.2">
      <c r="A137" s="14"/>
      <c r="B137" s="15" t="s">
        <v>125</v>
      </c>
      <c r="C137" s="16">
        <v>168</v>
      </c>
      <c r="D137" s="16">
        <v>151</v>
      </c>
      <c r="E137" s="17">
        <f t="shared" si="15"/>
        <v>2.8014007003501751E-2</v>
      </c>
      <c r="F137" s="17">
        <f t="shared" si="16"/>
        <v>2.8442267847052175E-2</v>
      </c>
      <c r="G137" s="17">
        <f t="shared" si="18"/>
        <v>-0.10119047619047619</v>
      </c>
      <c r="H137" s="17">
        <f t="shared" si="17"/>
        <v>-2.8347507086876771E-3</v>
      </c>
    </row>
    <row r="138" spans="1:8" x14ac:dyDescent="0.2">
      <c r="A138" s="14"/>
      <c r="B138" s="15" t="s">
        <v>126</v>
      </c>
      <c r="C138" s="16">
        <v>81</v>
      </c>
      <c r="D138" s="16">
        <v>73</v>
      </c>
      <c r="E138" s="17">
        <f t="shared" si="15"/>
        <v>1.3506753376688344E-2</v>
      </c>
      <c r="F138" s="17">
        <f t="shared" si="16"/>
        <v>1.3750235449237145E-2</v>
      </c>
      <c r="G138" s="17">
        <f t="shared" si="18"/>
        <v>-9.8765432098765427E-2</v>
      </c>
      <c r="H138" s="17">
        <f t="shared" si="17"/>
        <v>-1.3340003335000831E-3</v>
      </c>
    </row>
    <row r="139" spans="1:8" x14ac:dyDescent="0.2">
      <c r="A139" s="14"/>
      <c r="B139" s="15" t="s">
        <v>127</v>
      </c>
      <c r="C139" s="16">
        <v>7</v>
      </c>
      <c r="D139" s="16">
        <v>6</v>
      </c>
      <c r="E139" s="17">
        <f t="shared" si="15"/>
        <v>1.1672502918125729E-3</v>
      </c>
      <c r="F139" s="17">
        <f t="shared" si="16"/>
        <v>1.130156338293464E-3</v>
      </c>
      <c r="G139" s="17">
        <f t="shared" si="18"/>
        <v>-0.14285714285714285</v>
      </c>
      <c r="H139" s="17">
        <f t="shared" si="17"/>
        <v>-1.6675004168751042E-4</v>
      </c>
    </row>
    <row r="140" spans="1:8" x14ac:dyDescent="0.2">
      <c r="A140" s="14"/>
      <c r="B140" s="15" t="s">
        <v>128</v>
      </c>
      <c r="C140" s="16">
        <v>35</v>
      </c>
      <c r="D140" s="16">
        <v>18</v>
      </c>
      <c r="E140" s="17">
        <f t="shared" ref="E140:E171" si="19">+IF(C140=0,"",C140/C$76)</f>
        <v>5.8362514590628647E-3</v>
      </c>
      <c r="F140" s="17">
        <f t="shared" ref="F140:F171" si="20">+IF(D140=0,"",D140/D$76)</f>
        <v>3.3904690148803917E-3</v>
      </c>
      <c r="G140" s="17">
        <f t="shared" si="18"/>
        <v>-0.48571428571428571</v>
      </c>
      <c r="H140" s="17">
        <f t="shared" ref="H140:H171" si="21">+IF(OR(AND(E140=""),(G140="")),"",E140*G140)</f>
        <v>-2.8347507086876771E-3</v>
      </c>
    </row>
    <row r="141" spans="1:8" x14ac:dyDescent="0.2">
      <c r="A141" s="14"/>
      <c r="B141" s="15" t="s">
        <v>129</v>
      </c>
      <c r="C141" s="16">
        <v>35</v>
      </c>
      <c r="D141" s="16">
        <v>36</v>
      </c>
      <c r="E141" s="17">
        <f t="shared" si="19"/>
        <v>5.8362514590628647E-3</v>
      </c>
      <c r="F141" s="17">
        <f t="shared" si="20"/>
        <v>6.7809380297607835E-3</v>
      </c>
      <c r="G141" s="17">
        <f t="shared" ref="G141:G171" si="22">+IF(AND(C141=0,D141=0)," ",IF(C141=0,1,IF(D141=0,-1,(D141-C141)/C141)))</f>
        <v>2.8571428571428571E-2</v>
      </c>
      <c r="H141" s="17">
        <f t="shared" si="21"/>
        <v>1.6675004168751042E-4</v>
      </c>
    </row>
    <row r="142" spans="1:8" x14ac:dyDescent="0.2">
      <c r="A142" s="14"/>
      <c r="B142" s="15" t="s">
        <v>130</v>
      </c>
      <c r="C142" s="16">
        <v>1</v>
      </c>
      <c r="D142" s="16">
        <v>2</v>
      </c>
      <c r="E142" s="17">
        <f t="shared" si="19"/>
        <v>1.6675004168751042E-4</v>
      </c>
      <c r="F142" s="17">
        <f t="shared" si="20"/>
        <v>3.7671877943115466E-4</v>
      </c>
      <c r="G142" s="17">
        <f t="shared" si="22"/>
        <v>1</v>
      </c>
      <c r="H142" s="17">
        <f t="shared" si="21"/>
        <v>1.6675004168751042E-4</v>
      </c>
    </row>
    <row r="143" spans="1:8" x14ac:dyDescent="0.2">
      <c r="A143" s="14"/>
      <c r="B143" s="15" t="s">
        <v>131</v>
      </c>
      <c r="C143" s="16">
        <v>26</v>
      </c>
      <c r="D143" s="16">
        <v>31</v>
      </c>
      <c r="E143" s="17">
        <f t="shared" si="19"/>
        <v>4.3355010838752707E-3</v>
      </c>
      <c r="F143" s="17">
        <f t="shared" si="20"/>
        <v>5.8391410811828972E-3</v>
      </c>
      <c r="G143" s="17">
        <f t="shared" si="22"/>
        <v>0.19230769230769232</v>
      </c>
      <c r="H143" s="17">
        <f t="shared" si="21"/>
        <v>8.3375020843755212E-4</v>
      </c>
    </row>
    <row r="144" spans="1:8" x14ac:dyDescent="0.2">
      <c r="A144" s="14"/>
      <c r="B144" s="15" t="s">
        <v>132</v>
      </c>
      <c r="C144" s="16">
        <v>26</v>
      </c>
      <c r="D144" s="16">
        <v>25</v>
      </c>
      <c r="E144" s="17">
        <f t="shared" si="19"/>
        <v>4.3355010838752707E-3</v>
      </c>
      <c r="F144" s="17">
        <f t="shared" si="20"/>
        <v>4.7089847428894334E-3</v>
      </c>
      <c r="G144" s="17">
        <f t="shared" si="22"/>
        <v>-3.8461538461538464E-2</v>
      </c>
      <c r="H144" s="17">
        <f t="shared" si="21"/>
        <v>-1.6675004168751042E-4</v>
      </c>
    </row>
    <row r="145" spans="1:8" ht="25.5" x14ac:dyDescent="0.2">
      <c r="A145" s="14"/>
      <c r="B145" s="15" t="s">
        <v>133</v>
      </c>
      <c r="C145" s="16">
        <v>78</v>
      </c>
      <c r="D145" s="16">
        <v>71</v>
      </c>
      <c r="E145" s="17">
        <f t="shared" si="19"/>
        <v>1.3006503251625813E-2</v>
      </c>
      <c r="F145" s="17">
        <f t="shared" si="20"/>
        <v>1.337351666980599E-2</v>
      </c>
      <c r="G145" s="17">
        <f t="shared" si="22"/>
        <v>-8.9743589743589744E-2</v>
      </c>
      <c r="H145" s="17">
        <f t="shared" si="21"/>
        <v>-1.1672502918125729E-3</v>
      </c>
    </row>
    <row r="146" spans="1:8" ht="25.5" x14ac:dyDescent="0.2">
      <c r="A146" s="14"/>
      <c r="B146" s="15" t="s">
        <v>134</v>
      </c>
      <c r="C146" s="16">
        <v>20</v>
      </c>
      <c r="D146" s="16">
        <v>20</v>
      </c>
      <c r="E146" s="17">
        <f t="shared" si="19"/>
        <v>3.3350008337502085E-3</v>
      </c>
      <c r="F146" s="17">
        <f t="shared" si="20"/>
        <v>3.7671877943115466E-3</v>
      </c>
      <c r="G146" s="17">
        <f t="shared" si="22"/>
        <v>0</v>
      </c>
      <c r="H146" s="17">
        <f t="shared" si="21"/>
        <v>0</v>
      </c>
    </row>
    <row r="147" spans="1:8" ht="25.5" x14ac:dyDescent="0.2">
      <c r="A147" s="14"/>
      <c r="B147" s="15" t="s">
        <v>135</v>
      </c>
      <c r="C147" s="16">
        <v>11</v>
      </c>
      <c r="D147" s="16">
        <v>12</v>
      </c>
      <c r="E147" s="17">
        <f t="shared" si="19"/>
        <v>1.8342504585626147E-3</v>
      </c>
      <c r="F147" s="17">
        <f t="shared" si="20"/>
        <v>2.260312676586928E-3</v>
      </c>
      <c r="G147" s="17">
        <f t="shared" si="22"/>
        <v>9.0909090909090912E-2</v>
      </c>
      <c r="H147" s="17">
        <f t="shared" si="21"/>
        <v>1.6675004168751042E-4</v>
      </c>
    </row>
    <row r="148" spans="1:8" ht="25.5" x14ac:dyDescent="0.2">
      <c r="A148" s="14"/>
      <c r="B148" s="15" t="s">
        <v>136</v>
      </c>
      <c r="C148" s="16">
        <v>2</v>
      </c>
      <c r="D148" s="16">
        <v>5</v>
      </c>
      <c r="E148" s="17">
        <f t="shared" si="19"/>
        <v>3.3350008337502084E-4</v>
      </c>
      <c r="F148" s="17">
        <f t="shared" si="20"/>
        <v>9.4179694857788666E-4</v>
      </c>
      <c r="G148" s="17">
        <f t="shared" si="22"/>
        <v>1.5</v>
      </c>
      <c r="H148" s="17">
        <f t="shared" si="21"/>
        <v>5.0025012506253123E-4</v>
      </c>
    </row>
    <row r="149" spans="1:8" ht="25.5" x14ac:dyDescent="0.2">
      <c r="A149" s="14"/>
      <c r="B149" s="15" t="s">
        <v>137</v>
      </c>
      <c r="C149" s="16">
        <v>0</v>
      </c>
      <c r="D149" s="16">
        <v>5</v>
      </c>
      <c r="E149" s="17" t="str">
        <f t="shared" si="19"/>
        <v/>
      </c>
      <c r="F149" s="17">
        <f t="shared" si="20"/>
        <v>9.4179694857788666E-4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1</v>
      </c>
      <c r="D150" s="16">
        <v>0</v>
      </c>
      <c r="E150" s="17">
        <f t="shared" si="19"/>
        <v>1.6675004168751042E-4</v>
      </c>
      <c r="F150" s="17" t="str">
        <f t="shared" si="20"/>
        <v/>
      </c>
      <c r="G150" s="17">
        <f t="shared" si="22"/>
        <v>-1</v>
      </c>
      <c r="H150" s="17">
        <f t="shared" si="21"/>
        <v>-1.6675004168751042E-4</v>
      </c>
    </row>
    <row r="151" spans="1:8" x14ac:dyDescent="0.2">
      <c r="A151" s="14"/>
      <c r="B151" s="15" t="s">
        <v>139</v>
      </c>
      <c r="C151" s="16">
        <v>1</v>
      </c>
      <c r="D151" s="16">
        <v>3</v>
      </c>
      <c r="E151" s="17">
        <f t="shared" si="19"/>
        <v>1.6675004168751042E-4</v>
      </c>
      <c r="F151" s="17">
        <f t="shared" si="20"/>
        <v>5.6507816914673199E-4</v>
      </c>
      <c r="G151" s="17">
        <f t="shared" si="22"/>
        <v>2</v>
      </c>
      <c r="H151" s="17">
        <f t="shared" si="21"/>
        <v>3.3350008337502084E-4</v>
      </c>
    </row>
    <row r="152" spans="1:8" x14ac:dyDescent="0.2">
      <c r="A152" s="14"/>
      <c r="B152" s="15" t="s">
        <v>140</v>
      </c>
      <c r="C152" s="16">
        <v>2</v>
      </c>
      <c r="D152" s="16">
        <v>1</v>
      </c>
      <c r="E152" s="17">
        <f t="shared" si="19"/>
        <v>3.3350008337502084E-4</v>
      </c>
      <c r="F152" s="17">
        <f t="shared" si="20"/>
        <v>1.8835938971557733E-4</v>
      </c>
      <c r="G152" s="17">
        <f t="shared" si="22"/>
        <v>-0.5</v>
      </c>
      <c r="H152" s="17">
        <f t="shared" si="21"/>
        <v>-1.6675004168751042E-4</v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9"/>
        <v>1.6675004168751042E-4</v>
      </c>
      <c r="F153" s="17">
        <f t="shared" si="20"/>
        <v>1.8835938971557733E-4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3</v>
      </c>
      <c r="D155" s="16">
        <v>4</v>
      </c>
      <c r="E155" s="17">
        <f t="shared" si="19"/>
        <v>5.0025012506253123E-4</v>
      </c>
      <c r="F155" s="17">
        <f t="shared" si="20"/>
        <v>7.5343755886230932E-4</v>
      </c>
      <c r="G155" s="17">
        <f t="shared" si="22"/>
        <v>0.33333333333333331</v>
      </c>
      <c r="H155" s="17">
        <f t="shared" si="21"/>
        <v>1.6675004168751039E-4</v>
      </c>
    </row>
    <row r="156" spans="1:8" x14ac:dyDescent="0.2">
      <c r="A156" s="14"/>
      <c r="B156" s="15" t="s">
        <v>144</v>
      </c>
      <c r="C156" s="16">
        <v>8</v>
      </c>
      <c r="D156" s="16">
        <v>11</v>
      </c>
      <c r="E156" s="17">
        <f t="shared" si="19"/>
        <v>1.3340003335000834E-3</v>
      </c>
      <c r="F156" s="17">
        <f t="shared" si="20"/>
        <v>2.0719532868713505E-3</v>
      </c>
      <c r="G156" s="17">
        <f t="shared" si="22"/>
        <v>0.375</v>
      </c>
      <c r="H156" s="17">
        <f t="shared" si="21"/>
        <v>5.0025012506253123E-4</v>
      </c>
    </row>
    <row r="157" spans="1:8" x14ac:dyDescent="0.2">
      <c r="A157" s="14"/>
      <c r="B157" s="15" t="s">
        <v>145</v>
      </c>
      <c r="C157" s="16">
        <v>128</v>
      </c>
      <c r="D157" s="16">
        <v>93</v>
      </c>
      <c r="E157" s="17">
        <f t="shared" si="19"/>
        <v>2.1344005336001334E-2</v>
      </c>
      <c r="F157" s="17">
        <f t="shared" si="20"/>
        <v>1.7517423243548692E-2</v>
      </c>
      <c r="G157" s="17">
        <f t="shared" si="22"/>
        <v>-0.2734375</v>
      </c>
      <c r="H157" s="17">
        <f t="shared" si="21"/>
        <v>-5.8362514590628647E-3</v>
      </c>
    </row>
    <row r="158" spans="1:8" x14ac:dyDescent="0.2">
      <c r="A158" s="14"/>
      <c r="B158" s="15" t="s">
        <v>146</v>
      </c>
      <c r="C158" s="16">
        <v>5</v>
      </c>
      <c r="D158" s="16">
        <v>4</v>
      </c>
      <c r="E158" s="17">
        <f t="shared" si="19"/>
        <v>8.3375020843755212E-4</v>
      </c>
      <c r="F158" s="17">
        <f t="shared" si="20"/>
        <v>7.5343755886230932E-4</v>
      </c>
      <c r="G158" s="17">
        <f t="shared" si="22"/>
        <v>-0.2</v>
      </c>
      <c r="H158" s="17">
        <f t="shared" si="21"/>
        <v>-1.6675004168751045E-4</v>
      </c>
    </row>
    <row r="159" spans="1:8" ht="25.5" x14ac:dyDescent="0.2">
      <c r="A159" s="14"/>
      <c r="B159" s="15" t="s">
        <v>147</v>
      </c>
      <c r="C159" s="16">
        <v>20</v>
      </c>
      <c r="D159" s="16">
        <v>27</v>
      </c>
      <c r="E159" s="17">
        <f t="shared" si="19"/>
        <v>3.3350008337502085E-3</v>
      </c>
      <c r="F159" s="17">
        <f t="shared" si="20"/>
        <v>5.0857035223205874E-3</v>
      </c>
      <c r="G159" s="17">
        <f t="shared" si="22"/>
        <v>0.35</v>
      </c>
      <c r="H159" s="17">
        <f t="shared" si="21"/>
        <v>1.1672502918125729E-3</v>
      </c>
    </row>
    <row r="160" spans="1:8" x14ac:dyDescent="0.2">
      <c r="A160" s="14"/>
      <c r="B160" s="15" t="s">
        <v>148</v>
      </c>
      <c r="C160" s="16">
        <v>23</v>
      </c>
      <c r="D160" s="16">
        <v>26</v>
      </c>
      <c r="E160" s="17">
        <f t="shared" si="19"/>
        <v>3.8352509588127398E-3</v>
      </c>
      <c r="F160" s="17">
        <f t="shared" si="20"/>
        <v>4.89734413260501E-3</v>
      </c>
      <c r="G160" s="17">
        <f t="shared" si="22"/>
        <v>0.13043478260869565</v>
      </c>
      <c r="H160" s="17">
        <f t="shared" si="21"/>
        <v>5.0025012506253123E-4</v>
      </c>
    </row>
    <row r="161" spans="1:8" ht="25.5" x14ac:dyDescent="0.2">
      <c r="A161" s="14"/>
      <c r="B161" s="15" t="s">
        <v>149</v>
      </c>
      <c r="C161" s="16">
        <v>10</v>
      </c>
      <c r="D161" s="16">
        <v>18</v>
      </c>
      <c r="E161" s="17">
        <f t="shared" si="19"/>
        <v>1.6675004168751042E-3</v>
      </c>
      <c r="F161" s="17">
        <f t="shared" si="20"/>
        <v>3.3904690148803917E-3</v>
      </c>
      <c r="G161" s="17">
        <f t="shared" si="22"/>
        <v>0.8</v>
      </c>
      <c r="H161" s="17">
        <f t="shared" si="21"/>
        <v>1.3340003335000836E-3</v>
      </c>
    </row>
    <row r="162" spans="1:8" x14ac:dyDescent="0.2">
      <c r="A162" s="14"/>
      <c r="B162" s="15" t="s">
        <v>150</v>
      </c>
      <c r="C162" s="16">
        <v>7</v>
      </c>
      <c r="D162" s="16">
        <v>12</v>
      </c>
      <c r="E162" s="17">
        <f t="shared" si="19"/>
        <v>1.1672502918125729E-3</v>
      </c>
      <c r="F162" s="17">
        <f t="shared" si="20"/>
        <v>2.260312676586928E-3</v>
      </c>
      <c r="G162" s="17">
        <f t="shared" si="22"/>
        <v>0.7142857142857143</v>
      </c>
      <c r="H162" s="17">
        <f t="shared" si="21"/>
        <v>8.3375020843755212E-4</v>
      </c>
    </row>
    <row r="163" spans="1:8" x14ac:dyDescent="0.2">
      <c r="A163" s="14"/>
      <c r="B163" s="15" t="s">
        <v>151</v>
      </c>
      <c r="C163" s="16">
        <v>4</v>
      </c>
      <c r="D163" s="16">
        <v>5</v>
      </c>
      <c r="E163" s="17">
        <f t="shared" si="19"/>
        <v>6.6700016675004168E-4</v>
      </c>
      <c r="F163" s="17">
        <f t="shared" si="20"/>
        <v>9.4179694857788666E-4</v>
      </c>
      <c r="G163" s="17">
        <f t="shared" si="22"/>
        <v>0.25</v>
      </c>
      <c r="H163" s="17">
        <f t="shared" si="21"/>
        <v>1.6675004168751042E-4</v>
      </c>
    </row>
    <row r="164" spans="1:8" x14ac:dyDescent="0.2">
      <c r="A164" s="14"/>
      <c r="B164" s="15" t="s">
        <v>152</v>
      </c>
      <c r="C164" s="16">
        <v>5</v>
      </c>
      <c r="D164" s="16">
        <v>6</v>
      </c>
      <c r="E164" s="17">
        <f t="shared" si="19"/>
        <v>8.3375020843755212E-4</v>
      </c>
      <c r="F164" s="17">
        <f t="shared" si="20"/>
        <v>1.130156338293464E-3</v>
      </c>
      <c r="G164" s="17">
        <f t="shared" si="22"/>
        <v>0.2</v>
      </c>
      <c r="H164" s="17">
        <f t="shared" si="21"/>
        <v>1.6675004168751045E-4</v>
      </c>
    </row>
    <row r="165" spans="1:8" x14ac:dyDescent="0.2">
      <c r="A165" s="14"/>
      <c r="B165" s="15" t="s">
        <v>153</v>
      </c>
      <c r="C165" s="16">
        <v>11</v>
      </c>
      <c r="D165" s="16">
        <v>6</v>
      </c>
      <c r="E165" s="17">
        <f t="shared" si="19"/>
        <v>1.8342504585626147E-3</v>
      </c>
      <c r="F165" s="17">
        <f t="shared" si="20"/>
        <v>1.130156338293464E-3</v>
      </c>
      <c r="G165" s="17">
        <f t="shared" si="22"/>
        <v>-0.45454545454545453</v>
      </c>
      <c r="H165" s="17">
        <f t="shared" si="21"/>
        <v>-8.3375020843755212E-4</v>
      </c>
    </row>
    <row r="166" spans="1:8" x14ac:dyDescent="0.2">
      <c r="A166" s="14"/>
      <c r="B166" s="15" t="s">
        <v>154</v>
      </c>
      <c r="C166" s="16">
        <v>2</v>
      </c>
      <c r="D166" s="16">
        <v>3</v>
      </c>
      <c r="E166" s="17">
        <f t="shared" si="19"/>
        <v>3.3350008337502084E-4</v>
      </c>
      <c r="F166" s="17">
        <f t="shared" si="20"/>
        <v>5.6507816914673199E-4</v>
      </c>
      <c r="G166" s="17">
        <f t="shared" si="22"/>
        <v>0.5</v>
      </c>
      <c r="H166" s="17">
        <f t="shared" si="21"/>
        <v>1.6675004168751042E-4</v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1.6675004168751042E-4</v>
      </c>
      <c r="F167" s="17" t="str">
        <f t="shared" si="20"/>
        <v/>
      </c>
      <c r="G167" s="17">
        <f t="shared" si="22"/>
        <v>-1</v>
      </c>
      <c r="H167" s="17">
        <f t="shared" si="21"/>
        <v>-1.6675004168751042E-4</v>
      </c>
    </row>
    <row r="168" spans="1:8" x14ac:dyDescent="0.2">
      <c r="A168" s="14"/>
      <c r="B168" s="15" t="s">
        <v>156</v>
      </c>
      <c r="C168" s="16">
        <v>529</v>
      </c>
      <c r="D168" s="16">
        <v>493</v>
      </c>
      <c r="E168" s="17">
        <f t="shared" si="19"/>
        <v>8.8210772052693009E-2</v>
      </c>
      <c r="F168" s="17">
        <f t="shared" si="20"/>
        <v>9.286117912977962E-2</v>
      </c>
      <c r="G168" s="17">
        <f t="shared" si="22"/>
        <v>-6.8052930056710773E-2</v>
      </c>
      <c r="H168" s="17">
        <f t="shared" si="21"/>
        <v>-6.0030015007503743E-3</v>
      </c>
    </row>
    <row r="169" spans="1:8" ht="25.5" x14ac:dyDescent="0.2">
      <c r="A169" s="14"/>
      <c r="B169" s="15" t="s">
        <v>157</v>
      </c>
      <c r="C169" s="16">
        <v>9</v>
      </c>
      <c r="D169" s="16">
        <v>3</v>
      </c>
      <c r="E169" s="17">
        <f t="shared" si="19"/>
        <v>1.5007503751875938E-3</v>
      </c>
      <c r="F169" s="17">
        <f t="shared" si="20"/>
        <v>5.6507816914673199E-4</v>
      </c>
      <c r="G169" s="17">
        <f t="shared" si="22"/>
        <v>-0.66666666666666663</v>
      </c>
      <c r="H169" s="17">
        <f t="shared" si="21"/>
        <v>-1.0005002501250625E-3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1</v>
      </c>
      <c r="E171" s="17" t="str">
        <f t="shared" si="19"/>
        <v/>
      </c>
      <c r="F171" s="17">
        <f t="shared" si="20"/>
        <v>1.8835938971557733E-4</v>
      </c>
      <c r="G171" s="17">
        <f t="shared" si="22"/>
        <v>1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11137</v>
      </c>
      <c r="D177" s="20">
        <f>SUM(D178:D350)</f>
        <v>12349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0.10882643440782976</v>
      </c>
      <c r="H177" s="21">
        <f t="shared" ref="H177:H208" si="25">+IF(OR(AND(E177=""),(G177="")),"",E177*G177)</f>
        <v>0.10882643440782976</v>
      </c>
    </row>
    <row r="178" spans="1:8" x14ac:dyDescent="0.2">
      <c r="A178" s="14"/>
      <c r="B178" s="15" t="s">
        <v>160</v>
      </c>
      <c r="C178" s="16">
        <v>51</v>
      </c>
      <c r="D178" s="16">
        <v>52</v>
      </c>
      <c r="E178" s="17">
        <f t="shared" si="23"/>
        <v>4.5793301607255097E-3</v>
      </c>
      <c r="F178" s="17">
        <f t="shared" si="24"/>
        <v>4.2108672767025672E-3</v>
      </c>
      <c r="G178" s="17">
        <f t="shared" ref="G178:G209" si="26">+IF(AND(C178=0,D178=0)," ",IF(C178=0,1,IF(D178=0,-1,(D178-C178)/C178)))</f>
        <v>1.9607843137254902E-2</v>
      </c>
      <c r="H178" s="17">
        <f t="shared" si="25"/>
        <v>8.9790787465206072E-5</v>
      </c>
    </row>
    <row r="179" spans="1:8" x14ac:dyDescent="0.2">
      <c r="A179" s="14"/>
      <c r="B179" s="15" t="s">
        <v>161</v>
      </c>
      <c r="C179" s="16">
        <v>10</v>
      </c>
      <c r="D179" s="16">
        <v>2</v>
      </c>
      <c r="E179" s="17">
        <f t="shared" si="23"/>
        <v>8.9790787465206072E-4</v>
      </c>
      <c r="F179" s="17">
        <f t="shared" si="24"/>
        <v>1.6195643371932951E-4</v>
      </c>
      <c r="G179" s="17">
        <f t="shared" si="26"/>
        <v>-0.8</v>
      </c>
      <c r="H179" s="17">
        <f t="shared" si="25"/>
        <v>-7.1832629972164858E-4</v>
      </c>
    </row>
    <row r="180" spans="1:8" ht="38.25" x14ac:dyDescent="0.2">
      <c r="A180" s="14"/>
      <c r="B180" s="15" t="s">
        <v>162</v>
      </c>
      <c r="C180" s="16">
        <v>21</v>
      </c>
      <c r="D180" s="16">
        <v>25</v>
      </c>
      <c r="E180" s="17">
        <f t="shared" si="23"/>
        <v>1.8856065367693275E-3</v>
      </c>
      <c r="F180" s="17">
        <f t="shared" si="24"/>
        <v>2.0244554214916186E-3</v>
      </c>
      <c r="G180" s="17">
        <f t="shared" si="26"/>
        <v>0.19047619047619047</v>
      </c>
      <c r="H180" s="17">
        <f t="shared" si="25"/>
        <v>3.5916314986082429E-4</v>
      </c>
    </row>
    <row r="181" spans="1:8" x14ac:dyDescent="0.2">
      <c r="A181" s="14"/>
      <c r="B181" s="15" t="s">
        <v>163</v>
      </c>
      <c r="C181" s="16">
        <v>1</v>
      </c>
      <c r="D181" s="16">
        <v>3</v>
      </c>
      <c r="E181" s="17">
        <f t="shared" si="23"/>
        <v>8.9790787465206072E-5</v>
      </c>
      <c r="F181" s="17">
        <f t="shared" si="24"/>
        <v>2.4293465057899426E-4</v>
      </c>
      <c r="G181" s="17">
        <f t="shared" si="26"/>
        <v>2</v>
      </c>
      <c r="H181" s="17">
        <f t="shared" si="25"/>
        <v>1.7958157493041214E-4</v>
      </c>
    </row>
    <row r="182" spans="1:8" ht="25.5" x14ac:dyDescent="0.2">
      <c r="A182" s="14"/>
      <c r="B182" s="15" t="s">
        <v>164</v>
      </c>
      <c r="C182" s="16">
        <v>96</v>
      </c>
      <c r="D182" s="16">
        <v>82</v>
      </c>
      <c r="E182" s="17">
        <f t="shared" si="23"/>
        <v>8.6199155966597829E-3</v>
      </c>
      <c r="F182" s="17">
        <f t="shared" si="24"/>
        <v>6.6402137824925099E-3</v>
      </c>
      <c r="G182" s="17">
        <f t="shared" si="26"/>
        <v>-0.14583333333333334</v>
      </c>
      <c r="H182" s="17">
        <f t="shared" si="25"/>
        <v>-1.257071024512885E-3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2270</v>
      </c>
      <c r="D184" s="16">
        <v>2649</v>
      </c>
      <c r="E184" s="17">
        <f t="shared" si="23"/>
        <v>0.20382508754601777</v>
      </c>
      <c r="F184" s="17">
        <f t="shared" si="24"/>
        <v>0.21451129646125192</v>
      </c>
      <c r="G184" s="17">
        <f t="shared" si="26"/>
        <v>0.16696035242290749</v>
      </c>
      <c r="H184" s="17">
        <f t="shared" si="25"/>
        <v>3.40307084493131E-2</v>
      </c>
    </row>
    <row r="185" spans="1:8" x14ac:dyDescent="0.2">
      <c r="A185" s="14"/>
      <c r="B185" s="15" t="s">
        <v>167</v>
      </c>
      <c r="C185" s="16">
        <v>5</v>
      </c>
      <c r="D185" s="16">
        <v>1</v>
      </c>
      <c r="E185" s="17">
        <f t="shared" si="23"/>
        <v>4.4895393732603036E-4</v>
      </c>
      <c r="F185" s="17">
        <f t="shared" si="24"/>
        <v>8.0978216859664757E-5</v>
      </c>
      <c r="G185" s="17">
        <f t="shared" si="26"/>
        <v>-0.8</v>
      </c>
      <c r="H185" s="17">
        <f t="shared" si="25"/>
        <v>-3.5916314986082429E-4</v>
      </c>
    </row>
    <row r="186" spans="1:8" x14ac:dyDescent="0.2">
      <c r="A186" s="14"/>
      <c r="B186" s="15" t="s">
        <v>168</v>
      </c>
      <c r="C186" s="16">
        <v>182</v>
      </c>
      <c r="D186" s="16">
        <v>281</v>
      </c>
      <c r="E186" s="17">
        <f t="shared" si="23"/>
        <v>1.6341923318667503E-2</v>
      </c>
      <c r="F186" s="17">
        <f t="shared" si="24"/>
        <v>2.2754878937565795E-2</v>
      </c>
      <c r="G186" s="17">
        <f t="shared" si="26"/>
        <v>0.54395604395604391</v>
      </c>
      <c r="H186" s="17">
        <f t="shared" si="25"/>
        <v>8.8892879590554003E-3</v>
      </c>
    </row>
    <row r="187" spans="1:8" x14ac:dyDescent="0.2">
      <c r="A187" s="14"/>
      <c r="B187" s="15" t="s">
        <v>169</v>
      </c>
      <c r="C187" s="16">
        <v>23</v>
      </c>
      <c r="D187" s="16">
        <v>18</v>
      </c>
      <c r="E187" s="17">
        <f t="shared" si="23"/>
        <v>2.0651881116997397E-3</v>
      </c>
      <c r="F187" s="17">
        <f t="shared" si="24"/>
        <v>1.4576079034739654E-3</v>
      </c>
      <c r="G187" s="17">
        <f t="shared" si="26"/>
        <v>-0.21739130434782608</v>
      </c>
      <c r="H187" s="17">
        <f t="shared" si="25"/>
        <v>-4.4895393732603036E-4</v>
      </c>
    </row>
    <row r="188" spans="1:8" x14ac:dyDescent="0.2">
      <c r="A188" s="14"/>
      <c r="B188" s="15" t="s">
        <v>170</v>
      </c>
      <c r="C188" s="16">
        <v>3</v>
      </c>
      <c r="D188" s="16">
        <v>2</v>
      </c>
      <c r="E188" s="17">
        <f t="shared" si="23"/>
        <v>2.6937236239561822E-4</v>
      </c>
      <c r="F188" s="17">
        <f t="shared" si="24"/>
        <v>1.6195643371932951E-4</v>
      </c>
      <c r="G188" s="17">
        <f t="shared" si="26"/>
        <v>-0.33333333333333331</v>
      </c>
      <c r="H188" s="17">
        <f t="shared" si="25"/>
        <v>-8.9790787465206072E-5</v>
      </c>
    </row>
    <row r="189" spans="1:8" ht="25.5" x14ac:dyDescent="0.2">
      <c r="A189" s="14"/>
      <c r="B189" s="15" t="s">
        <v>171</v>
      </c>
      <c r="C189" s="16">
        <v>3</v>
      </c>
      <c r="D189" s="16">
        <v>0</v>
      </c>
      <c r="E189" s="17">
        <f t="shared" si="23"/>
        <v>2.6937236239561822E-4</v>
      </c>
      <c r="F189" s="17" t="str">
        <f t="shared" si="24"/>
        <v/>
      </c>
      <c r="G189" s="17">
        <f t="shared" si="26"/>
        <v>-1</v>
      </c>
      <c r="H189" s="17">
        <f t="shared" si="25"/>
        <v>-2.6937236239561822E-4</v>
      </c>
    </row>
    <row r="190" spans="1:8" x14ac:dyDescent="0.2">
      <c r="A190" s="14"/>
      <c r="B190" s="15" t="s">
        <v>172</v>
      </c>
      <c r="C190" s="16">
        <v>158</v>
      </c>
      <c r="D190" s="16">
        <v>165</v>
      </c>
      <c r="E190" s="17">
        <f t="shared" si="23"/>
        <v>1.4186944419502559E-2</v>
      </c>
      <c r="F190" s="17">
        <f t="shared" si="24"/>
        <v>1.3361405781844684E-2</v>
      </c>
      <c r="G190" s="17">
        <f t="shared" si="26"/>
        <v>4.4303797468354431E-2</v>
      </c>
      <c r="H190" s="17">
        <f t="shared" si="25"/>
        <v>6.285355122564425E-4</v>
      </c>
    </row>
    <row r="191" spans="1:8" x14ac:dyDescent="0.2">
      <c r="A191" s="14"/>
      <c r="B191" s="15" t="s">
        <v>173</v>
      </c>
      <c r="C191" s="16">
        <v>55</v>
      </c>
      <c r="D191" s="16">
        <v>40</v>
      </c>
      <c r="E191" s="17">
        <f t="shared" si="23"/>
        <v>4.938493310586334E-3</v>
      </c>
      <c r="F191" s="17">
        <f t="shared" si="24"/>
        <v>3.2391286743865899E-3</v>
      </c>
      <c r="G191" s="17">
        <f t="shared" si="26"/>
        <v>-0.27272727272727271</v>
      </c>
      <c r="H191" s="17">
        <f t="shared" si="25"/>
        <v>-1.3468618119780911E-3</v>
      </c>
    </row>
    <row r="192" spans="1:8" x14ac:dyDescent="0.2">
      <c r="A192" s="14"/>
      <c r="B192" s="15" t="s">
        <v>174</v>
      </c>
      <c r="C192" s="16">
        <v>400</v>
      </c>
      <c r="D192" s="16">
        <v>259</v>
      </c>
      <c r="E192" s="17">
        <f t="shared" si="23"/>
        <v>3.5916314986082429E-2</v>
      </c>
      <c r="F192" s="17">
        <f t="shared" si="24"/>
        <v>2.0973358166653171E-2</v>
      </c>
      <c r="G192" s="17">
        <f t="shared" si="26"/>
        <v>-0.35249999999999998</v>
      </c>
      <c r="H192" s="17">
        <f t="shared" si="25"/>
        <v>-1.2660501032594055E-2</v>
      </c>
    </row>
    <row r="193" spans="1:8" ht="25.5" x14ac:dyDescent="0.2">
      <c r="A193" s="14"/>
      <c r="B193" s="15" t="s">
        <v>175</v>
      </c>
      <c r="C193" s="16">
        <v>504</v>
      </c>
      <c r="D193" s="16">
        <v>126</v>
      </c>
      <c r="E193" s="17">
        <f t="shared" si="23"/>
        <v>4.525455688246386E-2</v>
      </c>
      <c r="F193" s="17">
        <f t="shared" si="24"/>
        <v>1.0203255324317758E-2</v>
      </c>
      <c r="G193" s="17">
        <f t="shared" si="26"/>
        <v>-0.75</v>
      </c>
      <c r="H193" s="17">
        <f t="shared" si="25"/>
        <v>-3.3940917661847897E-2</v>
      </c>
    </row>
    <row r="194" spans="1:8" ht="25.5" x14ac:dyDescent="0.2">
      <c r="A194" s="14"/>
      <c r="B194" s="15" t="s">
        <v>176</v>
      </c>
      <c r="C194" s="16">
        <v>10</v>
      </c>
      <c r="D194" s="16">
        <v>6</v>
      </c>
      <c r="E194" s="17">
        <f t="shared" si="23"/>
        <v>8.9790787465206072E-4</v>
      </c>
      <c r="F194" s="17">
        <f t="shared" si="24"/>
        <v>4.8586930115798851E-4</v>
      </c>
      <c r="G194" s="17">
        <f t="shared" si="26"/>
        <v>-0.4</v>
      </c>
      <c r="H194" s="17">
        <f t="shared" si="25"/>
        <v>-3.5916314986082429E-4</v>
      </c>
    </row>
    <row r="195" spans="1:8" x14ac:dyDescent="0.2">
      <c r="A195" s="14"/>
      <c r="B195" s="15" t="s">
        <v>177</v>
      </c>
      <c r="C195" s="16">
        <v>531</v>
      </c>
      <c r="D195" s="16">
        <v>1091</v>
      </c>
      <c r="E195" s="17">
        <f t="shared" si="23"/>
        <v>4.7678908144024423E-2</v>
      </c>
      <c r="F195" s="17">
        <f t="shared" si="24"/>
        <v>8.8347234593894236E-2</v>
      </c>
      <c r="G195" s="17">
        <f t="shared" si="26"/>
        <v>1.0546139359698681</v>
      </c>
      <c r="H195" s="17">
        <f t="shared" si="25"/>
        <v>5.0282840980515393E-2</v>
      </c>
    </row>
    <row r="196" spans="1:8" x14ac:dyDescent="0.2">
      <c r="A196" s="14"/>
      <c r="B196" s="15" t="s">
        <v>178</v>
      </c>
      <c r="C196" s="16">
        <v>24</v>
      </c>
      <c r="D196" s="16">
        <v>11</v>
      </c>
      <c r="E196" s="17">
        <f t="shared" si="23"/>
        <v>2.1549788991649457E-3</v>
      </c>
      <c r="F196" s="17">
        <f t="shared" si="24"/>
        <v>8.9076038545631226E-4</v>
      </c>
      <c r="G196" s="17">
        <f t="shared" si="26"/>
        <v>-0.54166666666666663</v>
      </c>
      <c r="H196" s="17">
        <f t="shared" si="25"/>
        <v>-1.1672802370476789E-3</v>
      </c>
    </row>
    <row r="197" spans="1:8" x14ac:dyDescent="0.2">
      <c r="A197" s="14"/>
      <c r="B197" s="15" t="s">
        <v>179</v>
      </c>
      <c r="C197" s="16">
        <v>10</v>
      </c>
      <c r="D197" s="16">
        <v>5</v>
      </c>
      <c r="E197" s="17">
        <f t="shared" si="23"/>
        <v>8.9790787465206072E-4</v>
      </c>
      <c r="F197" s="17">
        <f t="shared" si="24"/>
        <v>4.0489108429832374E-4</v>
      </c>
      <c r="G197" s="17">
        <f t="shared" si="26"/>
        <v>-0.5</v>
      </c>
      <c r="H197" s="17">
        <f t="shared" si="25"/>
        <v>-4.4895393732603036E-4</v>
      </c>
    </row>
    <row r="198" spans="1:8" ht="25.5" x14ac:dyDescent="0.2">
      <c r="A198" s="14"/>
      <c r="B198" s="15" t="s">
        <v>180</v>
      </c>
      <c r="C198" s="16">
        <v>189</v>
      </c>
      <c r="D198" s="16">
        <v>178</v>
      </c>
      <c r="E198" s="17">
        <f t="shared" si="23"/>
        <v>1.6970458830923948E-2</v>
      </c>
      <c r="F198" s="17">
        <f t="shared" si="24"/>
        <v>1.4414122601020325E-2</v>
      </c>
      <c r="G198" s="17">
        <f t="shared" si="26"/>
        <v>-5.8201058201058198E-2</v>
      </c>
      <c r="H198" s="17">
        <f t="shared" si="25"/>
        <v>-9.8769866211726679E-4</v>
      </c>
    </row>
    <row r="199" spans="1:8" x14ac:dyDescent="0.2">
      <c r="A199" s="14"/>
      <c r="B199" s="15" t="s">
        <v>181</v>
      </c>
      <c r="C199" s="16">
        <v>177</v>
      </c>
      <c r="D199" s="16">
        <v>376</v>
      </c>
      <c r="E199" s="17">
        <f t="shared" si="23"/>
        <v>1.5892969381341476E-2</v>
      </c>
      <c r="F199" s="17">
        <f t="shared" si="24"/>
        <v>3.0447809539233945E-2</v>
      </c>
      <c r="G199" s="17">
        <f t="shared" si="26"/>
        <v>1.1242937853107344</v>
      </c>
      <c r="H199" s="17">
        <f t="shared" si="25"/>
        <v>1.7868366705576007E-2</v>
      </c>
    </row>
    <row r="200" spans="1:8" x14ac:dyDescent="0.2">
      <c r="A200" s="14"/>
      <c r="B200" s="15" t="s">
        <v>182</v>
      </c>
      <c r="C200" s="16">
        <v>4</v>
      </c>
      <c r="D200" s="16">
        <v>8</v>
      </c>
      <c r="E200" s="17">
        <f t="shared" si="23"/>
        <v>3.5916314986082429E-4</v>
      </c>
      <c r="F200" s="17">
        <f t="shared" si="24"/>
        <v>6.4782573487731805E-4</v>
      </c>
      <c r="G200" s="17">
        <f t="shared" si="26"/>
        <v>1</v>
      </c>
      <c r="H200" s="17">
        <f t="shared" si="25"/>
        <v>3.5916314986082429E-4</v>
      </c>
    </row>
    <row r="201" spans="1:8" x14ac:dyDescent="0.2">
      <c r="A201" s="14"/>
      <c r="B201" s="15" t="s">
        <v>183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8.0978216859664757E-5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10</v>
      </c>
      <c r="D202" s="16">
        <v>16</v>
      </c>
      <c r="E202" s="17">
        <f t="shared" si="23"/>
        <v>8.9790787465206072E-4</v>
      </c>
      <c r="F202" s="17">
        <f t="shared" si="24"/>
        <v>1.2956514697546361E-3</v>
      </c>
      <c r="G202" s="17">
        <f t="shared" si="26"/>
        <v>0.6</v>
      </c>
      <c r="H202" s="17">
        <f t="shared" si="25"/>
        <v>5.3874472479123643E-4</v>
      </c>
    </row>
    <row r="203" spans="1:8" x14ac:dyDescent="0.2">
      <c r="A203" s="14"/>
      <c r="B203" s="15" t="s">
        <v>185</v>
      </c>
      <c r="C203" s="16">
        <v>15</v>
      </c>
      <c r="D203" s="16">
        <v>20</v>
      </c>
      <c r="E203" s="17">
        <f t="shared" si="23"/>
        <v>1.3468618119780911E-3</v>
      </c>
      <c r="F203" s="17">
        <f t="shared" si="24"/>
        <v>1.619564337193295E-3</v>
      </c>
      <c r="G203" s="17">
        <f t="shared" si="26"/>
        <v>0.33333333333333331</v>
      </c>
      <c r="H203" s="17">
        <f t="shared" si="25"/>
        <v>4.4895393732603036E-4</v>
      </c>
    </row>
    <row r="204" spans="1:8" x14ac:dyDescent="0.2">
      <c r="A204" s="14"/>
      <c r="B204" s="15" t="s">
        <v>186</v>
      </c>
      <c r="C204" s="16">
        <v>397</v>
      </c>
      <c r="D204" s="16">
        <v>265</v>
      </c>
      <c r="E204" s="17">
        <f t="shared" si="23"/>
        <v>3.5646942623686811E-2</v>
      </c>
      <c r="F204" s="17">
        <f t="shared" si="24"/>
        <v>2.1459227467811159E-2</v>
      </c>
      <c r="G204" s="17">
        <f t="shared" si="26"/>
        <v>-0.33249370277078083</v>
      </c>
      <c r="H204" s="17">
        <f t="shared" si="25"/>
        <v>-1.1852383945407201E-2</v>
      </c>
    </row>
    <row r="205" spans="1:8" ht="25.5" x14ac:dyDescent="0.2">
      <c r="A205" s="14"/>
      <c r="B205" s="15" t="s">
        <v>187</v>
      </c>
      <c r="C205" s="16">
        <v>173</v>
      </c>
      <c r="D205" s="16">
        <v>117</v>
      </c>
      <c r="E205" s="17">
        <f t="shared" si="23"/>
        <v>1.553380623148065E-2</v>
      </c>
      <c r="F205" s="17">
        <f t="shared" si="24"/>
        <v>9.4744513725807753E-3</v>
      </c>
      <c r="G205" s="17">
        <f t="shared" si="26"/>
        <v>-0.32369942196531792</v>
      </c>
      <c r="H205" s="17">
        <f t="shared" si="25"/>
        <v>-5.02828409805154E-3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108</v>
      </c>
      <c r="D207" s="16">
        <v>96</v>
      </c>
      <c r="E207" s="17">
        <f t="shared" si="23"/>
        <v>9.6974050462422558E-3</v>
      </c>
      <c r="F207" s="17">
        <f t="shared" si="24"/>
        <v>7.7739088185278162E-3</v>
      </c>
      <c r="G207" s="17">
        <f t="shared" si="26"/>
        <v>-0.1111111111111111</v>
      </c>
      <c r="H207" s="17">
        <f t="shared" si="25"/>
        <v>-1.0774894495824729E-3</v>
      </c>
    </row>
    <row r="208" spans="1:8" x14ac:dyDescent="0.2">
      <c r="A208" s="14"/>
      <c r="B208" s="15" t="s">
        <v>190</v>
      </c>
      <c r="C208" s="16">
        <v>92</v>
      </c>
      <c r="D208" s="16">
        <v>67</v>
      </c>
      <c r="E208" s="17">
        <f t="shared" si="23"/>
        <v>8.2607524467989586E-3</v>
      </c>
      <c r="F208" s="17">
        <f t="shared" si="24"/>
        <v>5.4255405295975381E-3</v>
      </c>
      <c r="G208" s="17">
        <f t="shared" si="26"/>
        <v>-0.27173913043478259</v>
      </c>
      <c r="H208" s="17">
        <f t="shared" si="25"/>
        <v>-2.2447696866301518E-3</v>
      </c>
    </row>
    <row r="209" spans="1:8" x14ac:dyDescent="0.2">
      <c r="A209" s="14"/>
      <c r="B209" s="15" t="s">
        <v>191</v>
      </c>
      <c r="C209" s="16">
        <v>306</v>
      </c>
      <c r="D209" s="16">
        <v>468</v>
      </c>
      <c r="E209" s="17">
        <f t="shared" ref="E209:E240" si="27">+IF(C209=0,"",C209/C$177)</f>
        <v>2.7475980964353056E-2</v>
      </c>
      <c r="F209" s="17">
        <f t="shared" ref="F209:F240" si="28">+IF(D209=0,"",D209/D$177)</f>
        <v>3.7897805490323101E-2</v>
      </c>
      <c r="G209" s="17">
        <f t="shared" si="26"/>
        <v>0.52941176470588236</v>
      </c>
      <c r="H209" s="17">
        <f t="shared" ref="H209:H240" si="29">+IF(OR(AND(E209=""),(G209="")),"",E209*G209)</f>
        <v>1.4546107569363384E-2</v>
      </c>
    </row>
    <row r="210" spans="1:8" x14ac:dyDescent="0.2">
      <c r="A210" s="14"/>
      <c r="B210" s="15" t="s">
        <v>192</v>
      </c>
      <c r="C210" s="16">
        <v>48</v>
      </c>
      <c r="D210" s="16">
        <v>87</v>
      </c>
      <c r="E210" s="17">
        <f t="shared" si="27"/>
        <v>4.3099577983298915E-3</v>
      </c>
      <c r="F210" s="17">
        <f t="shared" si="28"/>
        <v>7.0451048667908335E-3</v>
      </c>
      <c r="G210" s="17">
        <f t="shared" ref="G210:G241" si="30">+IF(AND(C210=0,D210=0)," ",IF(C210=0,1,IF(D210=0,-1,(D210-C210)/C210)))</f>
        <v>0.8125</v>
      </c>
      <c r="H210" s="17">
        <f t="shared" si="29"/>
        <v>3.5018407111430368E-3</v>
      </c>
    </row>
    <row r="211" spans="1:8" x14ac:dyDescent="0.2">
      <c r="A211" s="14"/>
      <c r="B211" s="15" t="s">
        <v>193</v>
      </c>
      <c r="C211" s="16">
        <v>124</v>
      </c>
      <c r="D211" s="16">
        <v>35</v>
      </c>
      <c r="E211" s="17">
        <f t="shared" si="27"/>
        <v>1.1134057645685553E-2</v>
      </c>
      <c r="F211" s="17">
        <f t="shared" si="28"/>
        <v>2.8342375900882663E-3</v>
      </c>
      <c r="G211" s="17">
        <f t="shared" si="30"/>
        <v>-0.717741935483871</v>
      </c>
      <c r="H211" s="17">
        <f t="shared" si="29"/>
        <v>-7.9913800844033413E-3</v>
      </c>
    </row>
    <row r="212" spans="1:8" x14ac:dyDescent="0.2">
      <c r="A212" s="14"/>
      <c r="B212" s="15" t="s">
        <v>194</v>
      </c>
      <c r="C212" s="16">
        <v>27</v>
      </c>
      <c r="D212" s="16">
        <v>22</v>
      </c>
      <c r="E212" s="17">
        <f t="shared" si="27"/>
        <v>2.4243512615605639E-3</v>
      </c>
      <c r="F212" s="17">
        <f t="shared" si="28"/>
        <v>1.7815207709126245E-3</v>
      </c>
      <c r="G212" s="17">
        <f t="shared" si="30"/>
        <v>-0.18518518518518517</v>
      </c>
      <c r="H212" s="17">
        <f t="shared" si="29"/>
        <v>-4.4895393732603036E-4</v>
      </c>
    </row>
    <row r="213" spans="1:8" x14ac:dyDescent="0.2">
      <c r="A213" s="14"/>
      <c r="B213" s="15" t="s">
        <v>195</v>
      </c>
      <c r="C213" s="16">
        <v>2</v>
      </c>
      <c r="D213" s="16">
        <v>1</v>
      </c>
      <c r="E213" s="17">
        <f t="shared" si="27"/>
        <v>1.7958157493041214E-4</v>
      </c>
      <c r="F213" s="17">
        <f t="shared" si="28"/>
        <v>8.0978216859664757E-5</v>
      </c>
      <c r="G213" s="17">
        <f t="shared" si="30"/>
        <v>-0.5</v>
      </c>
      <c r="H213" s="17">
        <f t="shared" si="29"/>
        <v>-8.9790787465206072E-5</v>
      </c>
    </row>
    <row r="214" spans="1:8" x14ac:dyDescent="0.2">
      <c r="A214" s="14"/>
      <c r="B214" s="15" t="s">
        <v>196</v>
      </c>
      <c r="C214" s="16">
        <v>15</v>
      </c>
      <c r="D214" s="16">
        <v>21</v>
      </c>
      <c r="E214" s="17">
        <f t="shared" si="27"/>
        <v>1.3468618119780911E-3</v>
      </c>
      <c r="F214" s="17">
        <f t="shared" si="28"/>
        <v>1.7005425540529597E-3</v>
      </c>
      <c r="G214" s="17">
        <f t="shared" si="30"/>
        <v>0.4</v>
      </c>
      <c r="H214" s="17">
        <f t="shared" si="29"/>
        <v>5.3874472479123643E-4</v>
      </c>
    </row>
    <row r="215" spans="1:8" x14ac:dyDescent="0.2">
      <c r="A215" s="14"/>
      <c r="B215" s="15" t="s">
        <v>197</v>
      </c>
      <c r="C215" s="16">
        <v>211</v>
      </c>
      <c r="D215" s="16">
        <v>179</v>
      </c>
      <c r="E215" s="17">
        <f t="shared" si="27"/>
        <v>1.894585615515848E-2</v>
      </c>
      <c r="F215" s="17">
        <f t="shared" si="28"/>
        <v>1.449510081787999E-2</v>
      </c>
      <c r="G215" s="17">
        <f t="shared" si="30"/>
        <v>-0.15165876777251186</v>
      </c>
      <c r="H215" s="17">
        <f t="shared" si="29"/>
        <v>-2.8733051988865943E-3</v>
      </c>
    </row>
    <row r="216" spans="1:8" x14ac:dyDescent="0.2">
      <c r="A216" s="14"/>
      <c r="B216" s="15" t="s">
        <v>198</v>
      </c>
      <c r="C216" s="16">
        <v>20</v>
      </c>
      <c r="D216" s="16">
        <v>11</v>
      </c>
      <c r="E216" s="17">
        <f t="shared" si="27"/>
        <v>1.7958157493041214E-3</v>
      </c>
      <c r="F216" s="17">
        <f t="shared" si="28"/>
        <v>8.9076038545631226E-4</v>
      </c>
      <c r="G216" s="17">
        <f t="shared" si="30"/>
        <v>-0.45</v>
      </c>
      <c r="H216" s="17">
        <f t="shared" si="29"/>
        <v>-8.0811708718685465E-4</v>
      </c>
    </row>
    <row r="217" spans="1:8" x14ac:dyDescent="0.2">
      <c r="A217" s="14"/>
      <c r="B217" s="15" t="s">
        <v>199</v>
      </c>
      <c r="C217" s="16">
        <v>4</v>
      </c>
      <c r="D217" s="16">
        <v>2</v>
      </c>
      <c r="E217" s="17">
        <f t="shared" si="27"/>
        <v>3.5916314986082429E-4</v>
      </c>
      <c r="F217" s="17">
        <f t="shared" si="28"/>
        <v>1.6195643371932951E-4</v>
      </c>
      <c r="G217" s="17">
        <f t="shared" si="30"/>
        <v>-0.5</v>
      </c>
      <c r="H217" s="17">
        <f t="shared" si="29"/>
        <v>-1.7958157493041214E-4</v>
      </c>
    </row>
    <row r="218" spans="1:8" x14ac:dyDescent="0.2">
      <c r="A218" s="14"/>
      <c r="B218" s="15" t="s">
        <v>200</v>
      </c>
      <c r="C218" s="16">
        <v>2</v>
      </c>
      <c r="D218" s="16">
        <v>1</v>
      </c>
      <c r="E218" s="17">
        <f t="shared" si="27"/>
        <v>1.7958157493041214E-4</v>
      </c>
      <c r="F218" s="17">
        <f t="shared" si="28"/>
        <v>8.0978216859664757E-5</v>
      </c>
      <c r="G218" s="17">
        <f t="shared" si="30"/>
        <v>-0.5</v>
      </c>
      <c r="H218" s="17">
        <f t="shared" si="29"/>
        <v>-8.9790787465206072E-5</v>
      </c>
    </row>
    <row r="219" spans="1:8" ht="25.5" x14ac:dyDescent="0.2">
      <c r="A219" s="14"/>
      <c r="B219" s="15" t="s">
        <v>201</v>
      </c>
      <c r="C219" s="16">
        <v>164</v>
      </c>
      <c r="D219" s="16">
        <v>159</v>
      </c>
      <c r="E219" s="17">
        <f t="shared" si="27"/>
        <v>1.4725689144293796E-2</v>
      </c>
      <c r="F219" s="17">
        <f t="shared" si="28"/>
        <v>1.2875536480686695E-2</v>
      </c>
      <c r="G219" s="17">
        <f t="shared" si="30"/>
        <v>-3.048780487804878E-2</v>
      </c>
      <c r="H219" s="17">
        <f t="shared" si="29"/>
        <v>-4.4895393732603036E-4</v>
      </c>
    </row>
    <row r="220" spans="1:8" x14ac:dyDescent="0.2">
      <c r="A220" s="14"/>
      <c r="B220" s="15" t="s">
        <v>202</v>
      </c>
      <c r="C220" s="16">
        <v>9</v>
      </c>
      <c r="D220" s="16">
        <v>5</v>
      </c>
      <c r="E220" s="17">
        <f t="shared" si="27"/>
        <v>8.0811708718685465E-4</v>
      </c>
      <c r="F220" s="17">
        <f t="shared" si="28"/>
        <v>4.0489108429832374E-4</v>
      </c>
      <c r="G220" s="17">
        <f t="shared" si="30"/>
        <v>-0.44444444444444442</v>
      </c>
      <c r="H220" s="17">
        <f t="shared" si="29"/>
        <v>-3.5916314986082429E-4</v>
      </c>
    </row>
    <row r="221" spans="1:8" ht="25.5" x14ac:dyDescent="0.2">
      <c r="A221" s="14"/>
      <c r="B221" s="15" t="s">
        <v>203</v>
      </c>
      <c r="C221" s="16">
        <v>3</v>
      </c>
      <c r="D221" s="16">
        <v>0</v>
      </c>
      <c r="E221" s="17">
        <f t="shared" si="27"/>
        <v>2.6937236239561822E-4</v>
      </c>
      <c r="F221" s="17" t="str">
        <f t="shared" si="28"/>
        <v/>
      </c>
      <c r="G221" s="17">
        <f t="shared" si="30"/>
        <v>-1</v>
      </c>
      <c r="H221" s="17">
        <f t="shared" si="29"/>
        <v>-2.6937236239561822E-4</v>
      </c>
    </row>
    <row r="222" spans="1:8" ht="25.5" x14ac:dyDescent="0.2">
      <c r="A222" s="14"/>
      <c r="B222" s="15" t="s">
        <v>204</v>
      </c>
      <c r="C222" s="16">
        <v>1</v>
      </c>
      <c r="D222" s="16">
        <v>5</v>
      </c>
      <c r="E222" s="17">
        <f t="shared" si="27"/>
        <v>8.9790787465206072E-5</v>
      </c>
      <c r="F222" s="17">
        <f t="shared" si="28"/>
        <v>4.0489108429832374E-4</v>
      </c>
      <c r="G222" s="17">
        <f t="shared" si="30"/>
        <v>4</v>
      </c>
      <c r="H222" s="17">
        <f t="shared" si="29"/>
        <v>3.5916314986082429E-4</v>
      </c>
    </row>
    <row r="223" spans="1:8" x14ac:dyDescent="0.2">
      <c r="A223" s="14"/>
      <c r="B223" s="15" t="s">
        <v>205</v>
      </c>
      <c r="C223" s="16">
        <v>0</v>
      </c>
      <c r="D223" s="16">
        <v>2</v>
      </c>
      <c r="E223" s="17" t="str">
        <f t="shared" si="27"/>
        <v/>
      </c>
      <c r="F223" s="17">
        <f t="shared" si="28"/>
        <v>1.6195643371932951E-4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41</v>
      </c>
      <c r="D224" s="16">
        <v>108</v>
      </c>
      <c r="E224" s="17">
        <f t="shared" si="27"/>
        <v>3.681422286073449E-3</v>
      </c>
      <c r="F224" s="17">
        <f t="shared" si="28"/>
        <v>8.7456474208437926E-3</v>
      </c>
      <c r="G224" s="17">
        <f t="shared" si="30"/>
        <v>1.6341463414634145</v>
      </c>
      <c r="H224" s="17">
        <f t="shared" si="29"/>
        <v>6.0159827601688068E-3</v>
      </c>
    </row>
    <row r="225" spans="1:8" x14ac:dyDescent="0.2">
      <c r="A225" s="14"/>
      <c r="B225" s="15" t="s">
        <v>207</v>
      </c>
      <c r="C225" s="16">
        <v>2</v>
      </c>
      <c r="D225" s="16">
        <v>3</v>
      </c>
      <c r="E225" s="17">
        <f t="shared" si="27"/>
        <v>1.7958157493041214E-4</v>
      </c>
      <c r="F225" s="17">
        <f t="shared" si="28"/>
        <v>2.4293465057899426E-4</v>
      </c>
      <c r="G225" s="17">
        <f t="shared" si="30"/>
        <v>0.5</v>
      </c>
      <c r="H225" s="17">
        <f t="shared" si="29"/>
        <v>8.9790787465206072E-5</v>
      </c>
    </row>
    <row r="226" spans="1:8" x14ac:dyDescent="0.2">
      <c r="A226" s="14"/>
      <c r="B226" s="15" t="s">
        <v>208</v>
      </c>
      <c r="C226" s="16">
        <v>0</v>
      </c>
      <c r="D226" s="16">
        <v>2</v>
      </c>
      <c r="E226" s="17" t="str">
        <f t="shared" si="27"/>
        <v/>
      </c>
      <c r="F226" s="17">
        <f t="shared" si="28"/>
        <v>1.6195643371932951E-4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8.0978216859664757E-5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1.6195643371932951E-4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2210</v>
      </c>
      <c r="D231" s="16">
        <v>1884</v>
      </c>
      <c r="E231" s="17">
        <f t="shared" si="27"/>
        <v>0.19843764029810543</v>
      </c>
      <c r="F231" s="17">
        <f t="shared" si="28"/>
        <v>0.15256296056360838</v>
      </c>
      <c r="G231" s="17">
        <f t="shared" si="30"/>
        <v>-0.14751131221719457</v>
      </c>
      <c r="H231" s="17">
        <f t="shared" si="29"/>
        <v>-2.9271796713657181E-2</v>
      </c>
    </row>
    <row r="232" spans="1:8" x14ac:dyDescent="0.2">
      <c r="A232" s="14"/>
      <c r="B232" s="15" t="s">
        <v>214</v>
      </c>
      <c r="C232" s="16">
        <v>6</v>
      </c>
      <c r="D232" s="16">
        <v>5</v>
      </c>
      <c r="E232" s="17">
        <f t="shared" si="27"/>
        <v>5.3874472479123643E-4</v>
      </c>
      <c r="F232" s="17">
        <f t="shared" si="28"/>
        <v>4.0489108429832374E-4</v>
      </c>
      <c r="G232" s="17">
        <f t="shared" si="30"/>
        <v>-0.16666666666666666</v>
      </c>
      <c r="H232" s="17">
        <f t="shared" si="29"/>
        <v>-8.9790787465206072E-5</v>
      </c>
    </row>
    <row r="233" spans="1:8" x14ac:dyDescent="0.2">
      <c r="A233" s="14"/>
      <c r="B233" s="15" t="s">
        <v>215</v>
      </c>
      <c r="C233" s="16">
        <v>14</v>
      </c>
      <c r="D233" s="16">
        <v>11</v>
      </c>
      <c r="E233" s="17">
        <f t="shared" si="27"/>
        <v>1.257071024512885E-3</v>
      </c>
      <c r="F233" s="17">
        <f t="shared" si="28"/>
        <v>8.9076038545631226E-4</v>
      </c>
      <c r="G233" s="17">
        <f t="shared" si="30"/>
        <v>-0.21428571428571427</v>
      </c>
      <c r="H233" s="17">
        <f t="shared" si="29"/>
        <v>-2.6937236239561822E-4</v>
      </c>
    </row>
    <row r="234" spans="1:8" x14ac:dyDescent="0.2">
      <c r="A234" s="14"/>
      <c r="B234" s="15" t="s">
        <v>216</v>
      </c>
      <c r="C234" s="16">
        <v>11</v>
      </c>
      <c r="D234" s="16">
        <v>5</v>
      </c>
      <c r="E234" s="17">
        <f t="shared" si="27"/>
        <v>9.8769866211726679E-4</v>
      </c>
      <c r="F234" s="17">
        <f t="shared" si="28"/>
        <v>4.0489108429832374E-4</v>
      </c>
      <c r="G234" s="17">
        <f t="shared" si="30"/>
        <v>-0.54545454545454541</v>
      </c>
      <c r="H234" s="17">
        <f t="shared" si="29"/>
        <v>-5.3874472479123643E-4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16</v>
      </c>
      <c r="D237" s="16">
        <v>15</v>
      </c>
      <c r="E237" s="17">
        <f t="shared" si="27"/>
        <v>1.4366525994432972E-3</v>
      </c>
      <c r="F237" s="17">
        <f t="shared" si="28"/>
        <v>1.2146732528949713E-3</v>
      </c>
      <c r="G237" s="17">
        <f t="shared" si="30"/>
        <v>-6.25E-2</v>
      </c>
      <c r="H237" s="17">
        <f t="shared" si="29"/>
        <v>-8.9790787465206072E-5</v>
      </c>
    </row>
    <row r="238" spans="1:8" x14ac:dyDescent="0.2">
      <c r="A238" s="14"/>
      <c r="B238" s="15" t="s">
        <v>220</v>
      </c>
      <c r="C238" s="16">
        <v>9</v>
      </c>
      <c r="D238" s="16">
        <v>10</v>
      </c>
      <c r="E238" s="17">
        <f t="shared" si="27"/>
        <v>8.0811708718685465E-4</v>
      </c>
      <c r="F238" s="17">
        <f t="shared" si="28"/>
        <v>8.0978216859664749E-4</v>
      </c>
      <c r="G238" s="17">
        <f t="shared" si="30"/>
        <v>0.1111111111111111</v>
      </c>
      <c r="H238" s="17">
        <f t="shared" si="29"/>
        <v>8.9790787465206072E-5</v>
      </c>
    </row>
    <row r="239" spans="1:8" x14ac:dyDescent="0.2">
      <c r="A239" s="14"/>
      <c r="B239" s="15" t="s">
        <v>221</v>
      </c>
      <c r="C239" s="16">
        <v>0</v>
      </c>
      <c r="D239" s="16">
        <v>1</v>
      </c>
      <c r="E239" s="17" t="str">
        <f t="shared" si="27"/>
        <v/>
      </c>
      <c r="F239" s="17">
        <f t="shared" si="28"/>
        <v>8.0978216859664757E-5</v>
      </c>
      <c r="G239" s="17">
        <f t="shared" si="30"/>
        <v>1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3</v>
      </c>
      <c r="E240" s="17" t="str">
        <f t="shared" si="27"/>
        <v/>
      </c>
      <c r="F240" s="17">
        <f t="shared" si="28"/>
        <v>2.4293465057899426E-4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11</v>
      </c>
      <c r="D241" s="16">
        <v>27</v>
      </c>
      <c r="E241" s="17">
        <f t="shared" ref="E241:E272" si="31">+IF(C241=0,"",C241/C$177)</f>
        <v>9.8769866211726679E-4</v>
      </c>
      <c r="F241" s="17">
        <f t="shared" ref="F241:F272" si="32">+IF(D241=0,"",D241/D$177)</f>
        <v>2.1864118552109481E-3</v>
      </c>
      <c r="G241" s="17">
        <f t="shared" si="30"/>
        <v>1.4545454545454546</v>
      </c>
      <c r="H241" s="17">
        <f t="shared" ref="H241:H272" si="33">+IF(OR(AND(E241=""),(G241="")),"",E241*G241)</f>
        <v>1.4366525994432972E-3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84</v>
      </c>
      <c r="D244" s="16">
        <v>98</v>
      </c>
      <c r="E244" s="17">
        <f t="shared" si="31"/>
        <v>7.54242614707731E-3</v>
      </c>
      <c r="F244" s="17">
        <f t="shared" si="32"/>
        <v>7.9358652522471453E-3</v>
      </c>
      <c r="G244" s="17">
        <f t="shared" si="34"/>
        <v>0.16666666666666666</v>
      </c>
      <c r="H244" s="17">
        <f t="shared" si="33"/>
        <v>1.257071024512885E-3</v>
      </c>
    </row>
    <row r="245" spans="1:8" x14ac:dyDescent="0.2">
      <c r="A245" s="14"/>
      <c r="B245" s="15" t="s">
        <v>227</v>
      </c>
      <c r="C245" s="16">
        <v>0</v>
      </c>
      <c r="D245" s="16">
        <v>5</v>
      </c>
      <c r="E245" s="17" t="str">
        <f t="shared" si="31"/>
        <v/>
      </c>
      <c r="F245" s="17">
        <f t="shared" si="32"/>
        <v>4.0489108429832374E-4</v>
      </c>
      <c r="G245" s="17">
        <f t="shared" si="34"/>
        <v>1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8.9790787465206072E-5</v>
      </c>
      <c r="F246" s="17">
        <f t="shared" si="32"/>
        <v>8.0978216859664757E-5</v>
      </c>
      <c r="G246" s="17">
        <f t="shared" si="34"/>
        <v>0</v>
      </c>
      <c r="H246" s="17">
        <f t="shared" si="33"/>
        <v>0</v>
      </c>
    </row>
    <row r="247" spans="1:8" x14ac:dyDescent="0.2">
      <c r="A247" s="14"/>
      <c r="B247" s="15" t="s">
        <v>229</v>
      </c>
      <c r="C247" s="16">
        <v>65</v>
      </c>
      <c r="D247" s="16">
        <v>38</v>
      </c>
      <c r="E247" s="17">
        <f t="shared" si="31"/>
        <v>5.8364011852383947E-3</v>
      </c>
      <c r="F247" s="17">
        <f t="shared" si="32"/>
        <v>3.0771722406672604E-3</v>
      </c>
      <c r="G247" s="17">
        <f t="shared" si="34"/>
        <v>-0.41538461538461541</v>
      </c>
      <c r="H247" s="17">
        <f t="shared" si="33"/>
        <v>-2.4243512615605639E-3</v>
      </c>
    </row>
    <row r="248" spans="1:8" x14ac:dyDescent="0.2">
      <c r="A248" s="14"/>
      <c r="B248" s="15" t="s">
        <v>230</v>
      </c>
      <c r="C248" s="16">
        <v>0</v>
      </c>
      <c r="D248" s="16">
        <v>2</v>
      </c>
      <c r="E248" s="17" t="str">
        <f t="shared" si="31"/>
        <v/>
      </c>
      <c r="F248" s="17">
        <f t="shared" si="32"/>
        <v>1.6195643371932951E-4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19</v>
      </c>
      <c r="D249" s="16">
        <v>30</v>
      </c>
      <c r="E249" s="17">
        <f t="shared" si="31"/>
        <v>1.7060249618389154E-3</v>
      </c>
      <c r="F249" s="17">
        <f t="shared" si="32"/>
        <v>2.4293465057899427E-3</v>
      </c>
      <c r="G249" s="17">
        <f t="shared" si="34"/>
        <v>0.57894736842105265</v>
      </c>
      <c r="H249" s="17">
        <f t="shared" si="33"/>
        <v>9.8769866211726679E-4</v>
      </c>
    </row>
    <row r="250" spans="1:8" x14ac:dyDescent="0.2">
      <c r="A250" s="14"/>
      <c r="B250" s="15" t="s">
        <v>232</v>
      </c>
      <c r="C250" s="16">
        <v>95</v>
      </c>
      <c r="D250" s="16">
        <v>56</v>
      </c>
      <c r="E250" s="17">
        <f t="shared" si="31"/>
        <v>8.530124809194576E-3</v>
      </c>
      <c r="F250" s="17">
        <f t="shared" si="32"/>
        <v>4.5347801441412263E-3</v>
      </c>
      <c r="G250" s="17">
        <f t="shared" si="34"/>
        <v>-0.41052631578947368</v>
      </c>
      <c r="H250" s="17">
        <f t="shared" si="33"/>
        <v>-3.5018407111430364E-3</v>
      </c>
    </row>
    <row r="251" spans="1:8" ht="25.5" x14ac:dyDescent="0.2">
      <c r="A251" s="14"/>
      <c r="B251" s="15" t="s">
        <v>233</v>
      </c>
      <c r="C251" s="16">
        <v>1</v>
      </c>
      <c r="D251" s="16">
        <v>1</v>
      </c>
      <c r="E251" s="17">
        <f t="shared" si="31"/>
        <v>8.9790787465206072E-5</v>
      </c>
      <c r="F251" s="17">
        <f t="shared" si="32"/>
        <v>8.0978216859664757E-5</v>
      </c>
      <c r="G251" s="17">
        <f t="shared" si="34"/>
        <v>0</v>
      </c>
      <c r="H251" s="17">
        <f t="shared" si="33"/>
        <v>0</v>
      </c>
    </row>
    <row r="252" spans="1:8" x14ac:dyDescent="0.2">
      <c r="A252" s="14"/>
      <c r="B252" s="15" t="s">
        <v>234</v>
      </c>
      <c r="C252" s="16">
        <v>6</v>
      </c>
      <c r="D252" s="16">
        <v>0</v>
      </c>
      <c r="E252" s="17">
        <f t="shared" si="31"/>
        <v>5.3874472479123643E-4</v>
      </c>
      <c r="F252" s="17" t="str">
        <f t="shared" si="32"/>
        <v/>
      </c>
      <c r="G252" s="17">
        <f t="shared" si="34"/>
        <v>-1</v>
      </c>
      <c r="H252" s="17">
        <f t="shared" si="33"/>
        <v>-5.3874472479123643E-4</v>
      </c>
    </row>
    <row r="253" spans="1:8" ht="25.5" x14ac:dyDescent="0.2">
      <c r="A253" s="14"/>
      <c r="B253" s="15" t="s">
        <v>235</v>
      </c>
      <c r="C253" s="16">
        <v>3</v>
      </c>
      <c r="D253" s="16">
        <v>3</v>
      </c>
      <c r="E253" s="17">
        <f t="shared" si="31"/>
        <v>2.6937236239561822E-4</v>
      </c>
      <c r="F253" s="17">
        <f t="shared" si="32"/>
        <v>2.4293465057899426E-4</v>
      </c>
      <c r="G253" s="17">
        <f t="shared" si="34"/>
        <v>0</v>
      </c>
      <c r="H253" s="17">
        <f t="shared" si="33"/>
        <v>0</v>
      </c>
    </row>
    <row r="254" spans="1:8" x14ac:dyDescent="0.2">
      <c r="A254" s="14"/>
      <c r="B254" s="15" t="s">
        <v>236</v>
      </c>
      <c r="C254" s="16">
        <v>15</v>
      </c>
      <c r="D254" s="16">
        <v>25</v>
      </c>
      <c r="E254" s="17">
        <f t="shared" si="31"/>
        <v>1.3468618119780911E-3</v>
      </c>
      <c r="F254" s="17">
        <f t="shared" si="32"/>
        <v>2.0244554214916186E-3</v>
      </c>
      <c r="G254" s="17">
        <f t="shared" si="34"/>
        <v>0.66666666666666663</v>
      </c>
      <c r="H254" s="17">
        <f t="shared" si="33"/>
        <v>8.9790787465206072E-4</v>
      </c>
    </row>
    <row r="255" spans="1:8" x14ac:dyDescent="0.2">
      <c r="A255" s="14"/>
      <c r="B255" s="15" t="s">
        <v>237</v>
      </c>
      <c r="C255" s="16">
        <v>62</v>
      </c>
      <c r="D255" s="16">
        <v>30</v>
      </c>
      <c r="E255" s="17">
        <f t="shared" si="31"/>
        <v>5.5670288228427765E-3</v>
      </c>
      <c r="F255" s="17">
        <f t="shared" si="32"/>
        <v>2.4293465057899427E-3</v>
      </c>
      <c r="G255" s="17">
        <f t="shared" si="34"/>
        <v>-0.5161290322580645</v>
      </c>
      <c r="H255" s="17">
        <f t="shared" si="33"/>
        <v>-2.8733051988865943E-3</v>
      </c>
    </row>
    <row r="256" spans="1:8" x14ac:dyDescent="0.2">
      <c r="A256" s="14"/>
      <c r="B256" s="15" t="s">
        <v>238</v>
      </c>
      <c r="C256" s="16">
        <v>20</v>
      </c>
      <c r="D256" s="16">
        <v>24</v>
      </c>
      <c r="E256" s="17">
        <f t="shared" si="31"/>
        <v>1.7958157493041214E-3</v>
      </c>
      <c r="F256" s="17">
        <f t="shared" si="32"/>
        <v>1.9434772046319541E-3</v>
      </c>
      <c r="G256" s="17">
        <f t="shared" si="34"/>
        <v>0.2</v>
      </c>
      <c r="H256" s="17">
        <f t="shared" si="33"/>
        <v>3.5916314986082429E-4</v>
      </c>
    </row>
    <row r="257" spans="1:8" x14ac:dyDescent="0.2">
      <c r="A257" s="14"/>
      <c r="B257" s="15" t="s">
        <v>239</v>
      </c>
      <c r="C257" s="16">
        <v>1</v>
      </c>
      <c r="D257" s="16">
        <v>1</v>
      </c>
      <c r="E257" s="17">
        <f t="shared" si="31"/>
        <v>8.9790787465206072E-5</v>
      </c>
      <c r="F257" s="17">
        <f t="shared" si="32"/>
        <v>8.0978216859664757E-5</v>
      </c>
      <c r="G257" s="17">
        <f t="shared" si="34"/>
        <v>0</v>
      </c>
      <c r="H257" s="17">
        <f t="shared" si="33"/>
        <v>0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6</v>
      </c>
      <c r="D259" s="16">
        <v>25</v>
      </c>
      <c r="E259" s="17">
        <f t="shared" si="31"/>
        <v>5.3874472479123643E-4</v>
      </c>
      <c r="F259" s="17">
        <f t="shared" si="32"/>
        <v>2.0244554214916186E-3</v>
      </c>
      <c r="G259" s="17">
        <f t="shared" si="34"/>
        <v>3.1666666666666665</v>
      </c>
      <c r="H259" s="17">
        <f t="shared" si="33"/>
        <v>1.7060249618389154E-3</v>
      </c>
    </row>
    <row r="260" spans="1:8" x14ac:dyDescent="0.2">
      <c r="A260" s="14"/>
      <c r="B260" s="15" t="s">
        <v>242</v>
      </c>
      <c r="C260" s="16">
        <v>0</v>
      </c>
      <c r="D260" s="16">
        <v>20</v>
      </c>
      <c r="E260" s="17" t="str">
        <f t="shared" si="31"/>
        <v/>
      </c>
      <c r="F260" s="17">
        <f t="shared" si="32"/>
        <v>1.619564337193295E-3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12</v>
      </c>
      <c r="D261" s="16">
        <v>8</v>
      </c>
      <c r="E261" s="17">
        <f t="shared" si="31"/>
        <v>1.0774894495824729E-3</v>
      </c>
      <c r="F261" s="17">
        <f t="shared" si="32"/>
        <v>6.4782573487731805E-4</v>
      </c>
      <c r="G261" s="17">
        <f t="shared" si="34"/>
        <v>-0.33333333333333331</v>
      </c>
      <c r="H261" s="17">
        <f t="shared" si="33"/>
        <v>-3.5916314986082429E-4</v>
      </c>
    </row>
    <row r="262" spans="1:8" x14ac:dyDescent="0.2">
      <c r="A262" s="14"/>
      <c r="B262" s="15" t="s">
        <v>244</v>
      </c>
      <c r="C262" s="16">
        <v>2</v>
      </c>
      <c r="D262" s="16">
        <v>0</v>
      </c>
      <c r="E262" s="17">
        <f t="shared" si="31"/>
        <v>1.7958157493041214E-4</v>
      </c>
      <c r="F262" s="17" t="str">
        <f t="shared" si="32"/>
        <v/>
      </c>
      <c r="G262" s="17">
        <f t="shared" si="34"/>
        <v>-1</v>
      </c>
      <c r="H262" s="17">
        <f t="shared" si="33"/>
        <v>-1.7958157493041214E-4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18</v>
      </c>
      <c r="D264" s="16">
        <v>7</v>
      </c>
      <c r="E264" s="17">
        <f t="shared" si="31"/>
        <v>1.6162341743737093E-3</v>
      </c>
      <c r="F264" s="17">
        <f t="shared" si="32"/>
        <v>5.6684751801765328E-4</v>
      </c>
      <c r="G264" s="17">
        <f t="shared" si="34"/>
        <v>-0.61111111111111116</v>
      </c>
      <c r="H264" s="17">
        <f t="shared" si="33"/>
        <v>-9.8769866211726679E-4</v>
      </c>
    </row>
    <row r="265" spans="1:8" ht="25.5" x14ac:dyDescent="0.2">
      <c r="A265" s="14"/>
      <c r="B265" s="15" t="s">
        <v>247</v>
      </c>
      <c r="C265" s="16">
        <v>36</v>
      </c>
      <c r="D265" s="16">
        <v>35</v>
      </c>
      <c r="E265" s="17">
        <f t="shared" si="31"/>
        <v>3.2324683487474186E-3</v>
      </c>
      <c r="F265" s="17">
        <f t="shared" si="32"/>
        <v>2.8342375900882663E-3</v>
      </c>
      <c r="G265" s="17">
        <f t="shared" si="34"/>
        <v>-2.7777777777777776E-2</v>
      </c>
      <c r="H265" s="17">
        <f t="shared" si="33"/>
        <v>-8.9790787465206072E-5</v>
      </c>
    </row>
    <row r="266" spans="1:8" x14ac:dyDescent="0.2">
      <c r="A266" s="14"/>
      <c r="B266" s="15" t="s">
        <v>248</v>
      </c>
      <c r="C266" s="16">
        <v>32</v>
      </c>
      <c r="D266" s="16">
        <v>60</v>
      </c>
      <c r="E266" s="17">
        <f t="shared" si="31"/>
        <v>2.8733051988865943E-3</v>
      </c>
      <c r="F266" s="17">
        <f t="shared" si="32"/>
        <v>4.8586930115798854E-3</v>
      </c>
      <c r="G266" s="17">
        <f t="shared" si="34"/>
        <v>0.875</v>
      </c>
      <c r="H266" s="17">
        <f t="shared" si="33"/>
        <v>2.51414204902577E-3</v>
      </c>
    </row>
    <row r="267" spans="1:8" x14ac:dyDescent="0.2">
      <c r="A267" s="14"/>
      <c r="B267" s="15" t="s">
        <v>249</v>
      </c>
      <c r="C267" s="16">
        <v>1</v>
      </c>
      <c r="D267" s="16">
        <v>4</v>
      </c>
      <c r="E267" s="17">
        <f t="shared" si="31"/>
        <v>8.9790787465206072E-5</v>
      </c>
      <c r="F267" s="17">
        <f t="shared" si="32"/>
        <v>3.2391286743865903E-4</v>
      </c>
      <c r="G267" s="17">
        <f t="shared" si="34"/>
        <v>3</v>
      </c>
      <c r="H267" s="17">
        <f t="shared" si="33"/>
        <v>2.6937236239561822E-4</v>
      </c>
    </row>
    <row r="268" spans="1:8" x14ac:dyDescent="0.2">
      <c r="A268" s="14"/>
      <c r="B268" s="15" t="s">
        <v>250</v>
      </c>
      <c r="C268" s="16">
        <v>26</v>
      </c>
      <c r="D268" s="16">
        <v>11</v>
      </c>
      <c r="E268" s="17">
        <f t="shared" si="31"/>
        <v>2.3345604740953579E-3</v>
      </c>
      <c r="F268" s="17">
        <f t="shared" si="32"/>
        <v>8.9076038545631226E-4</v>
      </c>
      <c r="G268" s="17">
        <f t="shared" si="34"/>
        <v>-0.57692307692307687</v>
      </c>
      <c r="H268" s="17">
        <f t="shared" si="33"/>
        <v>-1.3468618119780909E-3</v>
      </c>
    </row>
    <row r="269" spans="1:8" x14ac:dyDescent="0.2">
      <c r="A269" s="14"/>
      <c r="B269" s="15" t="s">
        <v>251</v>
      </c>
      <c r="C269" s="16">
        <v>10</v>
      </c>
      <c r="D269" s="16">
        <v>13</v>
      </c>
      <c r="E269" s="17">
        <f t="shared" si="31"/>
        <v>8.9790787465206072E-4</v>
      </c>
      <c r="F269" s="17">
        <f t="shared" si="32"/>
        <v>1.0527168191756418E-3</v>
      </c>
      <c r="G269" s="17">
        <f t="shared" si="34"/>
        <v>0.3</v>
      </c>
      <c r="H269" s="17">
        <f t="shared" si="33"/>
        <v>2.6937236239561822E-4</v>
      </c>
    </row>
    <row r="270" spans="1:8" x14ac:dyDescent="0.2">
      <c r="A270" s="14"/>
      <c r="B270" s="15" t="s">
        <v>252</v>
      </c>
      <c r="C270" s="16">
        <v>244</v>
      </c>
      <c r="D270" s="16">
        <v>96</v>
      </c>
      <c r="E270" s="17">
        <f t="shared" si="31"/>
        <v>2.1908952141510282E-2</v>
      </c>
      <c r="F270" s="17">
        <f t="shared" si="32"/>
        <v>7.7739088185278162E-3</v>
      </c>
      <c r="G270" s="17">
        <f t="shared" si="34"/>
        <v>-0.60655737704918034</v>
      </c>
      <c r="H270" s="17">
        <f t="shared" si="33"/>
        <v>-1.3289036544850499E-2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72</v>
      </c>
      <c r="D273" s="16">
        <v>13</v>
      </c>
      <c r="E273" s="17">
        <f t="shared" ref="E273:E304" si="35">+IF(C273=0,"",C273/C$177)</f>
        <v>6.4649366974948372E-3</v>
      </c>
      <c r="F273" s="17">
        <f t="shared" ref="F273:F304" si="36">+IF(D273=0,"",D273/D$177)</f>
        <v>1.0527168191756418E-3</v>
      </c>
      <c r="G273" s="17">
        <f t="shared" si="34"/>
        <v>-0.81944444444444442</v>
      </c>
      <c r="H273" s="17">
        <f t="shared" ref="H273:H304" si="37">+IF(OR(AND(E273=""),(G273="")),"",E273*G273)</f>
        <v>-5.2976564604471582E-3</v>
      </c>
    </row>
    <row r="274" spans="1:8" x14ac:dyDescent="0.2">
      <c r="A274" s="14"/>
      <c r="B274" s="15" t="s">
        <v>256</v>
      </c>
      <c r="C274" s="16">
        <v>11</v>
      </c>
      <c r="D274" s="16">
        <v>43</v>
      </c>
      <c r="E274" s="17">
        <f t="shared" si="35"/>
        <v>9.8769866211726679E-4</v>
      </c>
      <c r="F274" s="17">
        <f t="shared" si="36"/>
        <v>3.482063324965584E-3</v>
      </c>
      <c r="G274" s="17">
        <f t="shared" ref="G274:G305" si="38">+IF(AND(C274=0,D274=0)," ",IF(C274=0,1,IF(D274=0,-1,(D274-C274)/C274)))</f>
        <v>2.9090909090909092</v>
      </c>
      <c r="H274" s="17">
        <f t="shared" si="37"/>
        <v>2.8733051988865943E-3</v>
      </c>
    </row>
    <row r="275" spans="1:8" x14ac:dyDescent="0.2">
      <c r="A275" s="14"/>
      <c r="B275" s="15" t="s">
        <v>257</v>
      </c>
      <c r="C275" s="16">
        <v>8</v>
      </c>
      <c r="D275" s="16">
        <v>30</v>
      </c>
      <c r="E275" s="17">
        <f t="shared" si="35"/>
        <v>7.1832629972164858E-4</v>
      </c>
      <c r="F275" s="17">
        <f t="shared" si="36"/>
        <v>2.4293465057899427E-3</v>
      </c>
      <c r="G275" s="17">
        <f t="shared" si="38"/>
        <v>2.75</v>
      </c>
      <c r="H275" s="17">
        <f t="shared" si="37"/>
        <v>1.9753973242345336E-3</v>
      </c>
    </row>
    <row r="276" spans="1:8" x14ac:dyDescent="0.2">
      <c r="A276" s="14"/>
      <c r="B276" s="15" t="s">
        <v>258</v>
      </c>
      <c r="C276" s="16">
        <v>9</v>
      </c>
      <c r="D276" s="16">
        <v>8</v>
      </c>
      <c r="E276" s="17">
        <f t="shared" si="35"/>
        <v>8.0811708718685465E-4</v>
      </c>
      <c r="F276" s="17">
        <f t="shared" si="36"/>
        <v>6.4782573487731805E-4</v>
      </c>
      <c r="G276" s="17">
        <f t="shared" si="38"/>
        <v>-0.1111111111111111</v>
      </c>
      <c r="H276" s="17">
        <f t="shared" si="37"/>
        <v>-8.9790787465206072E-5</v>
      </c>
    </row>
    <row r="277" spans="1:8" x14ac:dyDescent="0.2">
      <c r="A277" s="14"/>
      <c r="B277" s="15" t="s">
        <v>259</v>
      </c>
      <c r="C277" s="16">
        <v>31</v>
      </c>
      <c r="D277" s="16">
        <v>52</v>
      </c>
      <c r="E277" s="17">
        <f t="shared" si="35"/>
        <v>2.7835144114213882E-3</v>
      </c>
      <c r="F277" s="17">
        <f t="shared" si="36"/>
        <v>4.2108672767025672E-3</v>
      </c>
      <c r="G277" s="17">
        <f t="shared" si="38"/>
        <v>0.67741935483870963</v>
      </c>
      <c r="H277" s="17">
        <f t="shared" si="37"/>
        <v>1.8856065367693273E-3</v>
      </c>
    </row>
    <row r="278" spans="1:8" x14ac:dyDescent="0.2">
      <c r="A278" s="14"/>
      <c r="B278" s="15" t="s">
        <v>260</v>
      </c>
      <c r="C278" s="16">
        <v>1</v>
      </c>
      <c r="D278" s="16">
        <v>0</v>
      </c>
      <c r="E278" s="17">
        <f t="shared" si="35"/>
        <v>8.9790787465206072E-5</v>
      </c>
      <c r="F278" s="17" t="str">
        <f t="shared" si="36"/>
        <v/>
      </c>
      <c r="G278" s="17">
        <f t="shared" si="38"/>
        <v>-1</v>
      </c>
      <c r="H278" s="17">
        <f t="shared" si="37"/>
        <v>-8.9790787465206072E-5</v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3</v>
      </c>
      <c r="E280" s="17" t="str">
        <f t="shared" si="35"/>
        <v/>
      </c>
      <c r="F280" s="17">
        <f t="shared" si="36"/>
        <v>2.4293465057899426E-4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47</v>
      </c>
      <c r="D281" s="16">
        <v>41</v>
      </c>
      <c r="E281" s="17">
        <f t="shared" si="35"/>
        <v>4.2201670108646854E-3</v>
      </c>
      <c r="F281" s="17">
        <f t="shared" si="36"/>
        <v>3.3201068912462549E-3</v>
      </c>
      <c r="G281" s="17">
        <f t="shared" si="38"/>
        <v>-0.1276595744680851</v>
      </c>
      <c r="H281" s="17">
        <f t="shared" si="37"/>
        <v>-5.3874472479123643E-4</v>
      </c>
    </row>
    <row r="282" spans="1:8" ht="25.5" x14ac:dyDescent="0.2">
      <c r="A282" s="14"/>
      <c r="B282" s="15" t="s">
        <v>264</v>
      </c>
      <c r="C282" s="16">
        <v>202</v>
      </c>
      <c r="D282" s="16">
        <v>455</v>
      </c>
      <c r="E282" s="17">
        <f t="shared" si="35"/>
        <v>1.8137739067971625E-2</v>
      </c>
      <c r="F282" s="17">
        <f t="shared" si="36"/>
        <v>3.6845088671147462E-2</v>
      </c>
      <c r="G282" s="17">
        <f t="shared" si="38"/>
        <v>1.2524752475247525</v>
      </c>
      <c r="H282" s="17">
        <f t="shared" si="37"/>
        <v>2.2717069228697134E-2</v>
      </c>
    </row>
    <row r="283" spans="1:8" x14ac:dyDescent="0.2">
      <c r="A283" s="14"/>
      <c r="B283" s="15" t="s">
        <v>265</v>
      </c>
      <c r="C283" s="16">
        <v>26</v>
      </c>
      <c r="D283" s="16">
        <v>16</v>
      </c>
      <c r="E283" s="17">
        <f t="shared" si="35"/>
        <v>2.3345604740953579E-3</v>
      </c>
      <c r="F283" s="17">
        <f t="shared" si="36"/>
        <v>1.2956514697546361E-3</v>
      </c>
      <c r="G283" s="17">
        <f t="shared" si="38"/>
        <v>-0.38461538461538464</v>
      </c>
      <c r="H283" s="17">
        <f t="shared" si="37"/>
        <v>-8.9790787465206072E-4</v>
      </c>
    </row>
    <row r="284" spans="1:8" x14ac:dyDescent="0.2">
      <c r="A284" s="14"/>
      <c r="B284" s="15" t="s">
        <v>266</v>
      </c>
      <c r="C284" s="16">
        <v>8</v>
      </c>
      <c r="D284" s="16">
        <v>12</v>
      </c>
      <c r="E284" s="17">
        <f t="shared" si="35"/>
        <v>7.1832629972164858E-4</v>
      </c>
      <c r="F284" s="17">
        <f t="shared" si="36"/>
        <v>9.7173860231597703E-4</v>
      </c>
      <c r="G284" s="17">
        <f t="shared" si="38"/>
        <v>0.5</v>
      </c>
      <c r="H284" s="17">
        <f t="shared" si="37"/>
        <v>3.5916314986082429E-4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4</v>
      </c>
      <c r="D286" s="16">
        <v>1</v>
      </c>
      <c r="E286" s="17">
        <f t="shared" si="35"/>
        <v>3.5916314986082429E-4</v>
      </c>
      <c r="F286" s="17">
        <f t="shared" si="36"/>
        <v>8.0978216859664757E-5</v>
      </c>
      <c r="G286" s="17">
        <f t="shared" si="38"/>
        <v>-0.75</v>
      </c>
      <c r="H286" s="17">
        <f t="shared" si="37"/>
        <v>-2.6937236239561822E-4</v>
      </c>
    </row>
    <row r="287" spans="1:8" x14ac:dyDescent="0.2">
      <c r="A287" s="14"/>
      <c r="B287" s="15" t="s">
        <v>269</v>
      </c>
      <c r="C287" s="16">
        <v>5</v>
      </c>
      <c r="D287" s="16">
        <v>5</v>
      </c>
      <c r="E287" s="17">
        <f t="shared" si="35"/>
        <v>4.4895393732603036E-4</v>
      </c>
      <c r="F287" s="17">
        <f t="shared" si="36"/>
        <v>4.0489108429832374E-4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270</v>
      </c>
      <c r="C288" s="16">
        <v>12</v>
      </c>
      <c r="D288" s="16">
        <v>17</v>
      </c>
      <c r="E288" s="17">
        <f t="shared" si="35"/>
        <v>1.0774894495824729E-3</v>
      </c>
      <c r="F288" s="17">
        <f t="shared" si="36"/>
        <v>1.3766296866143007E-3</v>
      </c>
      <c r="G288" s="17">
        <f t="shared" si="38"/>
        <v>0.41666666666666669</v>
      </c>
      <c r="H288" s="17">
        <f t="shared" si="37"/>
        <v>4.4895393732603036E-4</v>
      </c>
    </row>
    <row r="289" spans="1:8" x14ac:dyDescent="0.2">
      <c r="A289" s="14"/>
      <c r="B289" s="15" t="s">
        <v>271</v>
      </c>
      <c r="C289" s="16">
        <v>27</v>
      </c>
      <c r="D289" s="16">
        <v>19</v>
      </c>
      <c r="E289" s="17">
        <f t="shared" si="35"/>
        <v>2.4243512615605639E-3</v>
      </c>
      <c r="F289" s="17">
        <f t="shared" si="36"/>
        <v>1.5385861203336302E-3</v>
      </c>
      <c r="G289" s="17">
        <f t="shared" si="38"/>
        <v>-0.29629629629629628</v>
      </c>
      <c r="H289" s="17">
        <f t="shared" si="37"/>
        <v>-7.1832629972164858E-4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1</v>
      </c>
      <c r="D291" s="16">
        <v>0</v>
      </c>
      <c r="E291" s="17">
        <f t="shared" si="35"/>
        <v>8.9790787465206072E-5</v>
      </c>
      <c r="F291" s="17" t="str">
        <f t="shared" si="36"/>
        <v/>
      </c>
      <c r="G291" s="17">
        <f t="shared" si="38"/>
        <v>-1</v>
      </c>
      <c r="H291" s="17">
        <f t="shared" si="37"/>
        <v>-8.9790787465206072E-5</v>
      </c>
    </row>
    <row r="292" spans="1:8" x14ac:dyDescent="0.2">
      <c r="A292" s="14"/>
      <c r="B292" s="15" t="s">
        <v>274</v>
      </c>
      <c r="C292" s="16">
        <v>16</v>
      </c>
      <c r="D292" s="16">
        <v>128</v>
      </c>
      <c r="E292" s="17">
        <f t="shared" si="35"/>
        <v>1.4366525994432972E-3</v>
      </c>
      <c r="F292" s="17">
        <f t="shared" si="36"/>
        <v>1.0365211758037089E-2</v>
      </c>
      <c r="G292" s="17">
        <f t="shared" si="38"/>
        <v>7</v>
      </c>
      <c r="H292" s="17">
        <f t="shared" si="37"/>
        <v>1.005656819610308E-2</v>
      </c>
    </row>
    <row r="293" spans="1:8" x14ac:dyDescent="0.2">
      <c r="A293" s="14"/>
      <c r="B293" s="15" t="s">
        <v>275</v>
      </c>
      <c r="C293" s="16">
        <v>8</v>
      </c>
      <c r="D293" s="16">
        <v>3</v>
      </c>
      <c r="E293" s="17">
        <f t="shared" si="35"/>
        <v>7.1832629972164858E-4</v>
      </c>
      <c r="F293" s="17">
        <f t="shared" si="36"/>
        <v>2.4293465057899426E-4</v>
      </c>
      <c r="G293" s="17">
        <f t="shared" si="38"/>
        <v>-0.625</v>
      </c>
      <c r="H293" s="17">
        <f t="shared" si="37"/>
        <v>-4.4895393732603036E-4</v>
      </c>
    </row>
    <row r="294" spans="1:8" x14ac:dyDescent="0.2">
      <c r="A294" s="14"/>
      <c r="B294" s="15" t="s">
        <v>276</v>
      </c>
      <c r="C294" s="16">
        <v>86</v>
      </c>
      <c r="D294" s="16">
        <v>306</v>
      </c>
      <c r="E294" s="17">
        <f t="shared" si="35"/>
        <v>7.7220077220077222E-3</v>
      </c>
      <c r="F294" s="17">
        <f t="shared" si="36"/>
        <v>2.4779334359057412E-2</v>
      </c>
      <c r="G294" s="17">
        <f t="shared" si="38"/>
        <v>2.558139534883721</v>
      </c>
      <c r="H294" s="17">
        <f t="shared" si="37"/>
        <v>1.9753973242345336E-2</v>
      </c>
    </row>
    <row r="295" spans="1:8" x14ac:dyDescent="0.2">
      <c r="A295" s="14"/>
      <c r="B295" s="15" t="s">
        <v>277</v>
      </c>
      <c r="C295" s="16">
        <v>97</v>
      </c>
      <c r="D295" s="16">
        <v>95</v>
      </c>
      <c r="E295" s="17">
        <f t="shared" si="35"/>
        <v>8.7097063841249881E-3</v>
      </c>
      <c r="F295" s="17">
        <f t="shared" si="36"/>
        <v>7.6929306016681517E-3</v>
      </c>
      <c r="G295" s="17">
        <f t="shared" si="38"/>
        <v>-2.0618556701030927E-2</v>
      </c>
      <c r="H295" s="17">
        <f t="shared" si="37"/>
        <v>-1.7958157493041212E-4</v>
      </c>
    </row>
    <row r="296" spans="1:8" x14ac:dyDescent="0.2">
      <c r="A296" s="14"/>
      <c r="B296" s="15" t="s">
        <v>278</v>
      </c>
      <c r="C296" s="16">
        <v>18</v>
      </c>
      <c r="D296" s="16">
        <v>12</v>
      </c>
      <c r="E296" s="17">
        <f t="shared" si="35"/>
        <v>1.6162341743737093E-3</v>
      </c>
      <c r="F296" s="17">
        <f t="shared" si="36"/>
        <v>9.7173860231597703E-4</v>
      </c>
      <c r="G296" s="17">
        <f t="shared" si="38"/>
        <v>-0.33333333333333331</v>
      </c>
      <c r="H296" s="17">
        <f t="shared" si="37"/>
        <v>-5.3874472479123643E-4</v>
      </c>
    </row>
    <row r="297" spans="1:8" x14ac:dyDescent="0.2">
      <c r="A297" s="14"/>
      <c r="B297" s="15" t="s">
        <v>279</v>
      </c>
      <c r="C297" s="16">
        <v>46</v>
      </c>
      <c r="D297" s="16">
        <v>37</v>
      </c>
      <c r="E297" s="17">
        <f t="shared" si="35"/>
        <v>4.1303762233994793E-3</v>
      </c>
      <c r="F297" s="17">
        <f t="shared" si="36"/>
        <v>2.9961940238075959E-3</v>
      </c>
      <c r="G297" s="17">
        <f t="shared" si="38"/>
        <v>-0.19565217391304349</v>
      </c>
      <c r="H297" s="17">
        <f t="shared" si="37"/>
        <v>-8.0811708718685465E-4</v>
      </c>
    </row>
    <row r="298" spans="1:8" x14ac:dyDescent="0.2">
      <c r="A298" s="14"/>
      <c r="B298" s="15" t="s">
        <v>280</v>
      </c>
      <c r="C298" s="16">
        <v>6</v>
      </c>
      <c r="D298" s="16">
        <v>92</v>
      </c>
      <c r="E298" s="17">
        <f t="shared" si="35"/>
        <v>5.3874472479123643E-4</v>
      </c>
      <c r="F298" s="17">
        <f t="shared" si="36"/>
        <v>7.4499959510891571E-3</v>
      </c>
      <c r="G298" s="17">
        <f t="shared" si="38"/>
        <v>14.333333333333334</v>
      </c>
      <c r="H298" s="17">
        <f t="shared" si="37"/>
        <v>7.7220077220077222E-3</v>
      </c>
    </row>
    <row r="299" spans="1:8" ht="25.5" x14ac:dyDescent="0.2">
      <c r="A299" s="14"/>
      <c r="B299" s="15" t="s">
        <v>281</v>
      </c>
      <c r="C299" s="16">
        <v>132</v>
      </c>
      <c r="D299" s="16">
        <v>56</v>
      </c>
      <c r="E299" s="17">
        <f t="shared" si="35"/>
        <v>1.1852383945407201E-2</v>
      </c>
      <c r="F299" s="17">
        <f t="shared" si="36"/>
        <v>4.5347801441412263E-3</v>
      </c>
      <c r="G299" s="17">
        <f t="shared" si="38"/>
        <v>-0.5757575757575758</v>
      </c>
      <c r="H299" s="17">
        <f t="shared" si="37"/>
        <v>-6.8240998473556623E-3</v>
      </c>
    </row>
    <row r="300" spans="1:8" x14ac:dyDescent="0.2">
      <c r="A300" s="14"/>
      <c r="B300" s="15" t="s">
        <v>282</v>
      </c>
      <c r="C300" s="16">
        <v>51</v>
      </c>
      <c r="D300" s="16">
        <v>50</v>
      </c>
      <c r="E300" s="17">
        <f t="shared" si="35"/>
        <v>4.5793301607255097E-3</v>
      </c>
      <c r="F300" s="17">
        <f t="shared" si="36"/>
        <v>4.0489108429832372E-3</v>
      </c>
      <c r="G300" s="17">
        <f t="shared" si="38"/>
        <v>-1.9607843137254902E-2</v>
      </c>
      <c r="H300" s="17">
        <f t="shared" si="37"/>
        <v>-8.9790787465206072E-5</v>
      </c>
    </row>
    <row r="301" spans="1:8" x14ac:dyDescent="0.2">
      <c r="A301" s="14"/>
      <c r="B301" s="15" t="s">
        <v>283</v>
      </c>
      <c r="C301" s="16">
        <v>13</v>
      </c>
      <c r="D301" s="16">
        <v>8</v>
      </c>
      <c r="E301" s="17">
        <f t="shared" si="35"/>
        <v>1.1672802370476789E-3</v>
      </c>
      <c r="F301" s="17">
        <f t="shared" si="36"/>
        <v>6.4782573487731805E-4</v>
      </c>
      <c r="G301" s="17">
        <f t="shared" si="38"/>
        <v>-0.38461538461538464</v>
      </c>
      <c r="H301" s="17">
        <f t="shared" si="37"/>
        <v>-4.4895393732603036E-4</v>
      </c>
    </row>
    <row r="302" spans="1:8" x14ac:dyDescent="0.2">
      <c r="A302" s="14"/>
      <c r="B302" s="15" t="s">
        <v>284</v>
      </c>
      <c r="C302" s="16">
        <v>1</v>
      </c>
      <c r="D302" s="16">
        <v>0</v>
      </c>
      <c r="E302" s="17">
        <f t="shared" si="35"/>
        <v>8.9790787465206072E-5</v>
      </c>
      <c r="F302" s="17" t="str">
        <f t="shared" si="36"/>
        <v/>
      </c>
      <c r="G302" s="17">
        <f t="shared" si="38"/>
        <v>-1</v>
      </c>
      <c r="H302" s="17">
        <f t="shared" si="37"/>
        <v>-8.9790787465206072E-5</v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8.0978216859664757E-5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1</v>
      </c>
      <c r="E304" s="17">
        <f t="shared" si="35"/>
        <v>1.7958157493041214E-4</v>
      </c>
      <c r="F304" s="17">
        <f t="shared" si="36"/>
        <v>8.0978216859664757E-5</v>
      </c>
      <c r="G304" s="17">
        <f t="shared" si="38"/>
        <v>-0.5</v>
      </c>
      <c r="H304" s="17">
        <f t="shared" si="37"/>
        <v>-8.9790787465206072E-5</v>
      </c>
    </row>
    <row r="305" spans="1:8" x14ac:dyDescent="0.2">
      <c r="A305" s="14"/>
      <c r="B305" s="15" t="s">
        <v>287</v>
      </c>
      <c r="C305" s="16">
        <v>1</v>
      </c>
      <c r="D305" s="16">
        <v>0</v>
      </c>
      <c r="E305" s="17">
        <f t="shared" ref="E305:E336" si="39">+IF(C305=0,"",C305/C$177)</f>
        <v>8.9790787465206072E-5</v>
      </c>
      <c r="F305" s="17" t="str">
        <f t="shared" ref="F305:F336" si="40">+IF(D305=0,"",D305/D$177)</f>
        <v/>
      </c>
      <c r="G305" s="17">
        <f t="shared" si="38"/>
        <v>-1</v>
      </c>
      <c r="H305" s="17">
        <f t="shared" ref="H305:H336" si="41">+IF(OR(AND(E305=""),(G305="")),"",E305*G305)</f>
        <v>-8.9790787465206072E-5</v>
      </c>
    </row>
    <row r="306" spans="1:8" x14ac:dyDescent="0.2">
      <c r="A306" s="14"/>
      <c r="B306" s="15" t="s">
        <v>288</v>
      </c>
      <c r="C306" s="16">
        <v>74</v>
      </c>
      <c r="D306" s="16">
        <v>483</v>
      </c>
      <c r="E306" s="17">
        <f t="shared" si="39"/>
        <v>6.6445182724252493E-3</v>
      </c>
      <c r="F306" s="17">
        <f t="shared" si="40"/>
        <v>3.9112478743218076E-2</v>
      </c>
      <c r="G306" s="17">
        <f t="shared" ref="G306:G337" si="42">+IF(AND(C306=0,D306=0)," ",IF(C306=0,1,IF(D306=0,-1,(D306-C306)/C306)))</f>
        <v>5.5270270270270272</v>
      </c>
      <c r="H306" s="17">
        <f t="shared" si="41"/>
        <v>3.6724432073269288E-2</v>
      </c>
    </row>
    <row r="307" spans="1:8" x14ac:dyDescent="0.2">
      <c r="A307" s="14"/>
      <c r="B307" s="15" t="s">
        <v>289</v>
      </c>
      <c r="C307" s="16">
        <v>2</v>
      </c>
      <c r="D307" s="16">
        <v>3</v>
      </c>
      <c r="E307" s="17">
        <f t="shared" si="39"/>
        <v>1.7958157493041214E-4</v>
      </c>
      <c r="F307" s="17">
        <f t="shared" si="40"/>
        <v>2.4293465057899426E-4</v>
      </c>
      <c r="G307" s="17">
        <f t="shared" si="42"/>
        <v>0.5</v>
      </c>
      <c r="H307" s="17">
        <f t="shared" si="41"/>
        <v>8.9790787465206072E-5</v>
      </c>
    </row>
    <row r="308" spans="1:8" ht="25.5" x14ac:dyDescent="0.2">
      <c r="A308" s="14"/>
      <c r="B308" s="15" t="s">
        <v>290</v>
      </c>
      <c r="C308" s="16">
        <v>9</v>
      </c>
      <c r="D308" s="16">
        <v>6</v>
      </c>
      <c r="E308" s="17">
        <f t="shared" si="39"/>
        <v>8.0811708718685465E-4</v>
      </c>
      <c r="F308" s="17">
        <f t="shared" si="40"/>
        <v>4.8586930115798851E-4</v>
      </c>
      <c r="G308" s="17">
        <f t="shared" si="42"/>
        <v>-0.33333333333333331</v>
      </c>
      <c r="H308" s="17">
        <f t="shared" si="41"/>
        <v>-2.6937236239561822E-4</v>
      </c>
    </row>
    <row r="309" spans="1:8" x14ac:dyDescent="0.2">
      <c r="A309" s="14"/>
      <c r="B309" s="15" t="s">
        <v>291</v>
      </c>
      <c r="C309" s="16">
        <v>0</v>
      </c>
      <c r="D309" s="16">
        <v>2</v>
      </c>
      <c r="E309" s="17" t="str">
        <f t="shared" si="39"/>
        <v/>
      </c>
      <c r="F309" s="17">
        <f t="shared" si="40"/>
        <v>1.6195643371932951E-4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6</v>
      </c>
      <c r="D310" s="16">
        <v>1</v>
      </c>
      <c r="E310" s="17">
        <f t="shared" si="39"/>
        <v>5.3874472479123643E-4</v>
      </c>
      <c r="F310" s="17">
        <f t="shared" si="40"/>
        <v>8.0978216859664757E-5</v>
      </c>
      <c r="G310" s="17">
        <f t="shared" si="42"/>
        <v>-0.83333333333333337</v>
      </c>
      <c r="H310" s="17">
        <f t="shared" si="41"/>
        <v>-4.4895393732603036E-4</v>
      </c>
    </row>
    <row r="311" spans="1:8" x14ac:dyDescent="0.2">
      <c r="A311" s="14"/>
      <c r="B311" s="15" t="s">
        <v>293</v>
      </c>
      <c r="C311" s="16">
        <v>44</v>
      </c>
      <c r="D311" s="16">
        <v>196</v>
      </c>
      <c r="E311" s="17">
        <f t="shared" si="39"/>
        <v>3.9507946484690672E-3</v>
      </c>
      <c r="F311" s="17">
        <f t="shared" si="40"/>
        <v>1.5871730504494291E-2</v>
      </c>
      <c r="G311" s="17">
        <f t="shared" si="42"/>
        <v>3.4545454545454546</v>
      </c>
      <c r="H311" s="17">
        <f t="shared" si="41"/>
        <v>1.3648199694711323E-2</v>
      </c>
    </row>
    <row r="312" spans="1:8" x14ac:dyDescent="0.2">
      <c r="A312" s="14"/>
      <c r="B312" s="15" t="s">
        <v>294</v>
      </c>
      <c r="C312" s="16">
        <v>6</v>
      </c>
      <c r="D312" s="16">
        <v>2</v>
      </c>
      <c r="E312" s="17">
        <f t="shared" si="39"/>
        <v>5.3874472479123643E-4</v>
      </c>
      <c r="F312" s="17">
        <f t="shared" si="40"/>
        <v>1.6195643371932951E-4</v>
      </c>
      <c r="G312" s="17">
        <f t="shared" si="42"/>
        <v>-0.66666666666666663</v>
      </c>
      <c r="H312" s="17">
        <f t="shared" si="41"/>
        <v>-3.5916314986082429E-4</v>
      </c>
    </row>
    <row r="313" spans="1:8" x14ac:dyDescent="0.2">
      <c r="A313" s="14"/>
      <c r="B313" s="15" t="s">
        <v>295</v>
      </c>
      <c r="C313" s="16">
        <v>0</v>
      </c>
      <c r="D313" s="16">
        <v>6</v>
      </c>
      <c r="E313" s="17" t="str">
        <f t="shared" si="39"/>
        <v/>
      </c>
      <c r="F313" s="17">
        <f t="shared" si="40"/>
        <v>4.8586930115798851E-4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196</v>
      </c>
      <c r="D314" s="16">
        <v>226</v>
      </c>
      <c r="E314" s="17">
        <f t="shared" si="39"/>
        <v>1.759899434318039E-2</v>
      </c>
      <c r="F314" s="17">
        <f t="shared" si="40"/>
        <v>1.8301077010284234E-2</v>
      </c>
      <c r="G314" s="17">
        <f t="shared" si="42"/>
        <v>0.15306122448979592</v>
      </c>
      <c r="H314" s="17">
        <f t="shared" si="41"/>
        <v>2.6937236239561822E-3</v>
      </c>
    </row>
    <row r="315" spans="1:8" x14ac:dyDescent="0.2">
      <c r="A315" s="14"/>
      <c r="B315" s="15" t="s">
        <v>297</v>
      </c>
      <c r="C315" s="16">
        <v>1</v>
      </c>
      <c r="D315" s="16">
        <v>5</v>
      </c>
      <c r="E315" s="17">
        <f t="shared" si="39"/>
        <v>8.9790787465206072E-5</v>
      </c>
      <c r="F315" s="17">
        <f t="shared" si="40"/>
        <v>4.0489108429832374E-4</v>
      </c>
      <c r="G315" s="17">
        <f t="shared" si="42"/>
        <v>4</v>
      </c>
      <c r="H315" s="17">
        <f t="shared" si="41"/>
        <v>3.5916314986082429E-4</v>
      </c>
    </row>
    <row r="316" spans="1:8" ht="25.5" x14ac:dyDescent="0.2">
      <c r="A316" s="14"/>
      <c r="B316" s="15" t="s">
        <v>298</v>
      </c>
      <c r="C316" s="16">
        <v>55</v>
      </c>
      <c r="D316" s="16">
        <v>12</v>
      </c>
      <c r="E316" s="17">
        <f t="shared" si="39"/>
        <v>4.938493310586334E-3</v>
      </c>
      <c r="F316" s="17">
        <f t="shared" si="40"/>
        <v>9.7173860231597703E-4</v>
      </c>
      <c r="G316" s="17">
        <f t="shared" si="42"/>
        <v>-0.78181818181818186</v>
      </c>
      <c r="H316" s="17">
        <f t="shared" si="41"/>
        <v>-3.8610038610038611E-3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8.9790787465206072E-5</v>
      </c>
      <c r="F318" s="17" t="str">
        <f t="shared" si="40"/>
        <v/>
      </c>
      <c r="G318" s="17">
        <f t="shared" si="42"/>
        <v>-1</v>
      </c>
      <c r="H318" s="17">
        <f t="shared" si="41"/>
        <v>-8.9790787465206072E-5</v>
      </c>
    </row>
    <row r="319" spans="1:8" ht="25.5" x14ac:dyDescent="0.2">
      <c r="A319" s="14"/>
      <c r="B319" s="15" t="s">
        <v>301</v>
      </c>
      <c r="C319" s="16">
        <v>7</v>
      </c>
      <c r="D319" s="16">
        <v>14</v>
      </c>
      <c r="E319" s="17">
        <f t="shared" si="39"/>
        <v>6.285355122564425E-4</v>
      </c>
      <c r="F319" s="17">
        <f t="shared" si="40"/>
        <v>1.1336950360353066E-3</v>
      </c>
      <c r="G319" s="17">
        <f t="shared" si="42"/>
        <v>1</v>
      </c>
      <c r="H319" s="17">
        <f t="shared" si="41"/>
        <v>6.285355122564425E-4</v>
      </c>
    </row>
    <row r="320" spans="1:8" ht="25.5" x14ac:dyDescent="0.2">
      <c r="A320" s="14"/>
      <c r="B320" s="15" t="s">
        <v>302</v>
      </c>
      <c r="C320" s="16">
        <v>1</v>
      </c>
      <c r="D320" s="16">
        <v>1</v>
      </c>
      <c r="E320" s="17">
        <f t="shared" si="39"/>
        <v>8.9790787465206072E-5</v>
      </c>
      <c r="F320" s="17">
        <f t="shared" si="40"/>
        <v>8.0978216859664757E-5</v>
      </c>
      <c r="G320" s="17">
        <f t="shared" si="42"/>
        <v>0</v>
      </c>
      <c r="H320" s="17">
        <f t="shared" si="41"/>
        <v>0</v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8.0978216859664757E-5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1</v>
      </c>
      <c r="D322" s="16">
        <v>0</v>
      </c>
      <c r="E322" s="17">
        <f t="shared" si="39"/>
        <v>8.9790787465206072E-5</v>
      </c>
      <c r="F322" s="17" t="str">
        <f t="shared" si="40"/>
        <v/>
      </c>
      <c r="G322" s="17">
        <f t="shared" si="42"/>
        <v>-1</v>
      </c>
      <c r="H322" s="17">
        <f t="shared" si="41"/>
        <v>-8.9790787465206072E-5</v>
      </c>
    </row>
    <row r="323" spans="1:8" x14ac:dyDescent="0.2">
      <c r="A323" s="14"/>
      <c r="B323" s="15" t="s">
        <v>305</v>
      </c>
      <c r="C323" s="16">
        <v>13</v>
      </c>
      <c r="D323" s="16">
        <v>21</v>
      </c>
      <c r="E323" s="17">
        <f t="shared" si="39"/>
        <v>1.1672802370476789E-3</v>
      </c>
      <c r="F323" s="17">
        <f t="shared" si="40"/>
        <v>1.7005425540529597E-3</v>
      </c>
      <c r="G323" s="17">
        <f t="shared" si="42"/>
        <v>0.61538461538461542</v>
      </c>
      <c r="H323" s="17">
        <f t="shared" si="41"/>
        <v>7.1832629972164858E-4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43</v>
      </c>
      <c r="D325" s="16">
        <v>26</v>
      </c>
      <c r="E325" s="17">
        <f t="shared" si="39"/>
        <v>3.8610038610038611E-3</v>
      </c>
      <c r="F325" s="17">
        <f t="shared" si="40"/>
        <v>2.1054336383512836E-3</v>
      </c>
      <c r="G325" s="17">
        <f t="shared" si="42"/>
        <v>-0.39534883720930231</v>
      </c>
      <c r="H325" s="17">
        <f t="shared" si="41"/>
        <v>-1.5264433869085032E-3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14</v>
      </c>
      <c r="D327" s="16">
        <v>8</v>
      </c>
      <c r="E327" s="17">
        <f t="shared" si="39"/>
        <v>1.257071024512885E-3</v>
      </c>
      <c r="F327" s="17">
        <f t="shared" si="40"/>
        <v>6.4782573487731805E-4</v>
      </c>
      <c r="G327" s="17">
        <f t="shared" si="42"/>
        <v>-0.42857142857142855</v>
      </c>
      <c r="H327" s="17">
        <f t="shared" si="41"/>
        <v>-5.3874472479123643E-4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8.9790787465206072E-5</v>
      </c>
      <c r="F328" s="17" t="str">
        <f t="shared" si="40"/>
        <v/>
      </c>
      <c r="G328" s="17">
        <f t="shared" si="42"/>
        <v>-1</v>
      </c>
      <c r="H328" s="17">
        <f t="shared" si="41"/>
        <v>-8.9790787465206072E-5</v>
      </c>
    </row>
    <row r="329" spans="1:8" ht="38.25" x14ac:dyDescent="0.2">
      <c r="A329" s="14"/>
      <c r="B329" s="15" t="s">
        <v>311</v>
      </c>
      <c r="C329" s="16">
        <v>3</v>
      </c>
      <c r="D329" s="16">
        <v>3</v>
      </c>
      <c r="E329" s="17">
        <f t="shared" si="39"/>
        <v>2.6937236239561822E-4</v>
      </c>
      <c r="F329" s="17">
        <f t="shared" si="40"/>
        <v>2.4293465057899426E-4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312</v>
      </c>
      <c r="C330" s="16">
        <v>11</v>
      </c>
      <c r="D330" s="16">
        <v>61</v>
      </c>
      <c r="E330" s="17">
        <f t="shared" si="39"/>
        <v>9.8769866211726679E-4</v>
      </c>
      <c r="F330" s="17">
        <f t="shared" si="40"/>
        <v>4.9396712284395499E-3</v>
      </c>
      <c r="G330" s="17">
        <f t="shared" si="42"/>
        <v>4.5454545454545459</v>
      </c>
      <c r="H330" s="17">
        <f t="shared" si="41"/>
        <v>4.4895393732603036E-3</v>
      </c>
    </row>
    <row r="331" spans="1:8" ht="25.5" x14ac:dyDescent="0.2">
      <c r="A331" s="14"/>
      <c r="B331" s="15" t="s">
        <v>313</v>
      </c>
      <c r="C331" s="16">
        <v>0</v>
      </c>
      <c r="D331" s="16">
        <v>3</v>
      </c>
      <c r="E331" s="17" t="str">
        <f t="shared" si="39"/>
        <v/>
      </c>
      <c r="F331" s="17">
        <f t="shared" si="40"/>
        <v>2.4293465057899426E-4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1</v>
      </c>
      <c r="D332" s="16">
        <v>0</v>
      </c>
      <c r="E332" s="17">
        <f t="shared" si="39"/>
        <v>8.9790787465206072E-5</v>
      </c>
      <c r="F332" s="17" t="str">
        <f t="shared" si="40"/>
        <v/>
      </c>
      <c r="G332" s="17">
        <f t="shared" si="42"/>
        <v>-1</v>
      </c>
      <c r="H332" s="17">
        <f t="shared" si="41"/>
        <v>-8.9790787465206072E-5</v>
      </c>
    </row>
    <row r="333" spans="1:8" x14ac:dyDescent="0.2">
      <c r="A333" s="14"/>
      <c r="B333" s="15" t="s">
        <v>315</v>
      </c>
      <c r="C333" s="16">
        <v>0</v>
      </c>
      <c r="D333" s="16">
        <v>2</v>
      </c>
      <c r="E333" s="17" t="str">
        <f t="shared" si="39"/>
        <v/>
      </c>
      <c r="F333" s="17">
        <f t="shared" si="40"/>
        <v>1.6195643371932951E-4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72</v>
      </c>
      <c r="D334" s="16">
        <v>48</v>
      </c>
      <c r="E334" s="17">
        <f t="shared" si="39"/>
        <v>6.4649366974948372E-3</v>
      </c>
      <c r="F334" s="17">
        <f t="shared" si="40"/>
        <v>3.8869544092639081E-3</v>
      </c>
      <c r="G334" s="17">
        <f t="shared" si="42"/>
        <v>-0.33333333333333331</v>
      </c>
      <c r="H334" s="17">
        <f t="shared" si="41"/>
        <v>-2.1549788991649457E-3</v>
      </c>
    </row>
    <row r="335" spans="1:8" x14ac:dyDescent="0.2">
      <c r="A335" s="14"/>
      <c r="B335" s="15" t="s">
        <v>317</v>
      </c>
      <c r="C335" s="16">
        <v>12</v>
      </c>
      <c r="D335" s="16">
        <v>6</v>
      </c>
      <c r="E335" s="17">
        <f t="shared" si="39"/>
        <v>1.0774894495824729E-3</v>
      </c>
      <c r="F335" s="17">
        <f t="shared" si="40"/>
        <v>4.8586930115798851E-4</v>
      </c>
      <c r="G335" s="17">
        <f t="shared" si="42"/>
        <v>-0.5</v>
      </c>
      <c r="H335" s="17">
        <f t="shared" si="41"/>
        <v>-5.3874472479123643E-4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8.0978216859664757E-5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2</v>
      </c>
      <c r="E338" s="17">
        <f t="shared" si="43"/>
        <v>8.9790787465206072E-5</v>
      </c>
      <c r="F338" s="17">
        <f t="shared" si="44"/>
        <v>1.6195643371932951E-4</v>
      </c>
      <c r="G338" s="17">
        <f t="shared" ref="G338:G350" si="46">+IF(AND(C338=0,D338=0)," ",IF(C338=0,1,IF(D338=0,-1,(D338-C338)/C338)))</f>
        <v>1</v>
      </c>
      <c r="H338" s="17">
        <f t="shared" si="45"/>
        <v>8.9790787465206072E-5</v>
      </c>
    </row>
    <row r="339" spans="1:8" ht="25.5" x14ac:dyDescent="0.2">
      <c r="A339" s="14"/>
      <c r="B339" s="15" t="s">
        <v>321</v>
      </c>
      <c r="C339" s="16">
        <v>2</v>
      </c>
      <c r="D339" s="16">
        <v>3</v>
      </c>
      <c r="E339" s="17">
        <f t="shared" si="43"/>
        <v>1.7958157493041214E-4</v>
      </c>
      <c r="F339" s="17">
        <f t="shared" si="44"/>
        <v>2.4293465057899426E-4</v>
      </c>
      <c r="G339" s="17">
        <f t="shared" si="46"/>
        <v>0.5</v>
      </c>
      <c r="H339" s="17">
        <f t="shared" si="45"/>
        <v>8.9790787465206072E-5</v>
      </c>
    </row>
    <row r="340" spans="1:8" ht="25.5" x14ac:dyDescent="0.2">
      <c r="A340" s="14"/>
      <c r="B340" s="15" t="s">
        <v>322</v>
      </c>
      <c r="C340" s="16">
        <v>1</v>
      </c>
      <c r="D340" s="16">
        <v>1</v>
      </c>
      <c r="E340" s="17">
        <f t="shared" si="43"/>
        <v>8.9790787465206072E-5</v>
      </c>
      <c r="F340" s="17">
        <f t="shared" si="44"/>
        <v>8.0978216859664757E-5</v>
      </c>
      <c r="G340" s="17">
        <f t="shared" si="46"/>
        <v>0</v>
      </c>
      <c r="H340" s="17">
        <f t="shared" si="45"/>
        <v>0</v>
      </c>
    </row>
    <row r="341" spans="1:8" ht="25.5" x14ac:dyDescent="0.2">
      <c r="A341" s="14"/>
      <c r="B341" s="15" t="s">
        <v>323</v>
      </c>
      <c r="C341" s="16">
        <v>1</v>
      </c>
      <c r="D341" s="16">
        <v>1</v>
      </c>
      <c r="E341" s="17">
        <f t="shared" si="43"/>
        <v>8.9790787465206072E-5</v>
      </c>
      <c r="F341" s="17">
        <f t="shared" si="44"/>
        <v>8.0978216859664757E-5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1.6195643371932951E-4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1</v>
      </c>
      <c r="E344" s="17">
        <f t="shared" si="43"/>
        <v>8.9790787465206072E-5</v>
      </c>
      <c r="F344" s="17">
        <f t="shared" si="44"/>
        <v>8.0978216859664757E-5</v>
      </c>
      <c r="G344" s="17">
        <f t="shared" si="46"/>
        <v>0</v>
      </c>
      <c r="H344" s="17">
        <f t="shared" si="45"/>
        <v>0</v>
      </c>
    </row>
    <row r="345" spans="1:8" x14ac:dyDescent="0.2">
      <c r="A345" s="14"/>
      <c r="B345" s="15" t="s">
        <v>327</v>
      </c>
      <c r="C345" s="16">
        <v>3</v>
      </c>
      <c r="D345" s="16">
        <v>1</v>
      </c>
      <c r="E345" s="17">
        <f t="shared" si="43"/>
        <v>2.6937236239561822E-4</v>
      </c>
      <c r="F345" s="17">
        <f t="shared" si="44"/>
        <v>8.0978216859664757E-5</v>
      </c>
      <c r="G345" s="17">
        <f t="shared" si="46"/>
        <v>-0.66666666666666663</v>
      </c>
      <c r="H345" s="17">
        <f t="shared" si="45"/>
        <v>-1.7958157493041214E-4</v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3</v>
      </c>
      <c r="E347" s="17" t="str">
        <f t="shared" si="43"/>
        <v/>
      </c>
      <c r="F347" s="17">
        <f t="shared" si="44"/>
        <v>2.4293465057899426E-4</v>
      </c>
      <c r="G347" s="17">
        <f t="shared" si="46"/>
        <v>1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59</v>
      </c>
      <c r="D348" s="16">
        <v>50</v>
      </c>
      <c r="E348" s="17">
        <f t="shared" si="43"/>
        <v>5.2976564604471582E-3</v>
      </c>
      <c r="F348" s="17">
        <f t="shared" si="44"/>
        <v>4.0489108429832372E-3</v>
      </c>
      <c r="G348" s="17">
        <f t="shared" si="46"/>
        <v>-0.15254237288135594</v>
      </c>
      <c r="H348" s="17">
        <f t="shared" si="45"/>
        <v>-8.0811708718685465E-4</v>
      </c>
    </row>
    <row r="349" spans="1:8" x14ac:dyDescent="0.2">
      <c r="A349" s="14"/>
      <c r="B349" s="15" t="s">
        <v>331</v>
      </c>
      <c r="C349" s="16">
        <v>3</v>
      </c>
      <c r="D349" s="16">
        <v>2</v>
      </c>
      <c r="E349" s="17">
        <f t="shared" si="43"/>
        <v>2.6937236239561822E-4</v>
      </c>
      <c r="F349" s="17">
        <f t="shared" si="44"/>
        <v>1.6195643371932951E-4</v>
      </c>
      <c r="G349" s="17">
        <f t="shared" si="46"/>
        <v>-0.33333333333333331</v>
      </c>
      <c r="H349" s="17">
        <f t="shared" si="45"/>
        <v>-8.9790787465206072E-5</v>
      </c>
    </row>
    <row r="350" spans="1:8" ht="25.5" x14ac:dyDescent="0.2">
      <c r="A350" s="14"/>
      <c r="B350" s="15" t="s">
        <v>332</v>
      </c>
      <c r="C350" s="16">
        <v>15</v>
      </c>
      <c r="D350" s="16">
        <v>12</v>
      </c>
      <c r="E350" s="17">
        <f t="shared" si="43"/>
        <v>1.3468618119780911E-3</v>
      </c>
      <c r="F350" s="17">
        <f t="shared" si="44"/>
        <v>9.7173860231597703E-4</v>
      </c>
      <c r="G350" s="17">
        <f t="shared" si="46"/>
        <v>-0.2</v>
      </c>
      <c r="H350" s="17">
        <f t="shared" si="45"/>
        <v>-2.6937236239561822E-4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32732</v>
      </c>
      <c r="D356" s="20">
        <f>SUM(D357:D585)</f>
        <v>30890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-5.6275204692655505E-2</v>
      </c>
      <c r="H356" s="21">
        <f t="shared" ref="H356:H419" si="49">+IF(OR(AND(E356=""),(G356="")),"",E356*G356)</f>
        <v>-5.6275204692655505E-2</v>
      </c>
    </row>
    <row r="357" spans="1:8" x14ac:dyDescent="0.2">
      <c r="A357" s="14"/>
      <c r="B357" s="15" t="s">
        <v>333</v>
      </c>
      <c r="C357" s="16">
        <v>493</v>
      </c>
      <c r="D357" s="16">
        <v>176</v>
      </c>
      <c r="E357" s="17">
        <f t="shared" si="47"/>
        <v>1.5061713308077722E-2</v>
      </c>
      <c r="F357" s="17">
        <f t="shared" si="48"/>
        <v>5.6976367756555518E-3</v>
      </c>
      <c r="G357" s="17">
        <f t="shared" ref="G357:G420" si="50">+IF(AND(C357=0,D357=0)," ",IF(C357=0,1,IF(D357=0,-1,(D357-C357)/C357)))</f>
        <v>-0.64300202839756593</v>
      </c>
      <c r="H357" s="17">
        <f t="shared" si="49"/>
        <v>-9.6847122082365875E-3</v>
      </c>
    </row>
    <row r="358" spans="1:8" x14ac:dyDescent="0.2">
      <c r="A358" s="14"/>
      <c r="B358" s="15" t="s">
        <v>334</v>
      </c>
      <c r="C358" s="16">
        <v>114</v>
      </c>
      <c r="D358" s="16">
        <v>60</v>
      </c>
      <c r="E358" s="17">
        <f t="shared" si="47"/>
        <v>3.4828302578516438E-3</v>
      </c>
      <c r="F358" s="17">
        <f t="shared" si="48"/>
        <v>1.9423761735189381E-3</v>
      </c>
      <c r="G358" s="17">
        <f t="shared" si="50"/>
        <v>-0.47368421052631576</v>
      </c>
      <c r="H358" s="17">
        <f t="shared" si="49"/>
        <v>-1.6497617010876207E-3</v>
      </c>
    </row>
    <row r="359" spans="1:8" x14ac:dyDescent="0.2">
      <c r="A359" s="14"/>
      <c r="B359" s="15" t="s">
        <v>335</v>
      </c>
      <c r="C359" s="16">
        <v>170</v>
      </c>
      <c r="D359" s="16">
        <v>101</v>
      </c>
      <c r="E359" s="17">
        <f t="shared" si="47"/>
        <v>5.1936942441647314E-3</v>
      </c>
      <c r="F359" s="17">
        <f t="shared" si="48"/>
        <v>3.2696665587568794E-3</v>
      </c>
      <c r="G359" s="17">
        <f t="shared" si="50"/>
        <v>-0.40588235294117647</v>
      </c>
      <c r="H359" s="17">
        <f t="shared" si="49"/>
        <v>-2.1080288402786263E-3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4</v>
      </c>
      <c r="D361" s="16">
        <v>3</v>
      </c>
      <c r="E361" s="17">
        <f t="shared" si="47"/>
        <v>1.2220457045093486E-4</v>
      </c>
      <c r="F361" s="17">
        <f t="shared" si="48"/>
        <v>9.7118808675946913E-5</v>
      </c>
      <c r="G361" s="17">
        <f t="shared" si="50"/>
        <v>-0.25</v>
      </c>
      <c r="H361" s="17">
        <f t="shared" si="49"/>
        <v>-3.0551142612733715E-5</v>
      </c>
    </row>
    <row r="362" spans="1:8" x14ac:dyDescent="0.2">
      <c r="A362" s="14"/>
      <c r="B362" s="15" t="s">
        <v>338</v>
      </c>
      <c r="C362" s="16">
        <v>2270</v>
      </c>
      <c r="D362" s="16">
        <v>1465</v>
      </c>
      <c r="E362" s="17">
        <f t="shared" si="47"/>
        <v>6.9351093730905533E-2</v>
      </c>
      <c r="F362" s="17">
        <f t="shared" si="48"/>
        <v>4.7426351570087406E-2</v>
      </c>
      <c r="G362" s="17">
        <f t="shared" si="50"/>
        <v>-0.35462555066079293</v>
      </c>
      <c r="H362" s="17">
        <f t="shared" si="49"/>
        <v>-2.4593669803250638E-2</v>
      </c>
    </row>
    <row r="363" spans="1:8" x14ac:dyDescent="0.2">
      <c r="A363" s="14"/>
      <c r="B363" s="15" t="s">
        <v>339</v>
      </c>
      <c r="C363" s="16">
        <v>111</v>
      </c>
      <c r="D363" s="16">
        <v>53</v>
      </c>
      <c r="E363" s="17">
        <f t="shared" si="47"/>
        <v>3.3911768300134426E-3</v>
      </c>
      <c r="F363" s="17">
        <f t="shared" si="48"/>
        <v>1.7157656199417288E-3</v>
      </c>
      <c r="G363" s="17">
        <f t="shared" si="50"/>
        <v>-0.52252252252252251</v>
      </c>
      <c r="H363" s="17">
        <f t="shared" si="49"/>
        <v>-1.7719662715385556E-3</v>
      </c>
    </row>
    <row r="364" spans="1:8" x14ac:dyDescent="0.2">
      <c r="A364" s="14"/>
      <c r="B364" s="15" t="s">
        <v>340</v>
      </c>
      <c r="C364" s="16">
        <v>72</v>
      </c>
      <c r="D364" s="16">
        <v>63</v>
      </c>
      <c r="E364" s="17">
        <f t="shared" si="47"/>
        <v>2.1996822681168275E-3</v>
      </c>
      <c r="F364" s="17">
        <f t="shared" si="48"/>
        <v>2.0394949821948851E-3</v>
      </c>
      <c r="G364" s="17">
        <f t="shared" si="50"/>
        <v>-0.125</v>
      </c>
      <c r="H364" s="17">
        <f t="shared" si="49"/>
        <v>-2.7496028351460343E-4</v>
      </c>
    </row>
    <row r="365" spans="1:8" x14ac:dyDescent="0.2">
      <c r="A365" s="14"/>
      <c r="B365" s="15" t="s">
        <v>341</v>
      </c>
      <c r="C365" s="16">
        <v>26</v>
      </c>
      <c r="D365" s="16">
        <v>36</v>
      </c>
      <c r="E365" s="17">
        <f t="shared" si="47"/>
        <v>7.9432970793107658E-4</v>
      </c>
      <c r="F365" s="17">
        <f t="shared" si="48"/>
        <v>1.1654257041113628E-3</v>
      </c>
      <c r="G365" s="17">
        <f t="shared" si="50"/>
        <v>0.38461538461538464</v>
      </c>
      <c r="H365" s="17">
        <f t="shared" si="49"/>
        <v>3.0551142612733715E-4</v>
      </c>
    </row>
    <row r="366" spans="1:8" x14ac:dyDescent="0.2">
      <c r="A366" s="14"/>
      <c r="B366" s="15" t="s">
        <v>342</v>
      </c>
      <c r="C366" s="16">
        <v>48</v>
      </c>
      <c r="D366" s="16">
        <v>31</v>
      </c>
      <c r="E366" s="17">
        <f t="shared" si="47"/>
        <v>1.4664548454112183E-3</v>
      </c>
      <c r="F366" s="17">
        <f t="shared" si="48"/>
        <v>1.0035610229847847E-3</v>
      </c>
      <c r="G366" s="17">
        <f t="shared" si="50"/>
        <v>-0.35416666666666669</v>
      </c>
      <c r="H366" s="17">
        <f t="shared" si="49"/>
        <v>-5.1936942441647321E-4</v>
      </c>
    </row>
    <row r="367" spans="1:8" x14ac:dyDescent="0.2">
      <c r="A367" s="14"/>
      <c r="B367" s="15" t="s">
        <v>343</v>
      </c>
      <c r="C367" s="16">
        <v>2</v>
      </c>
      <c r="D367" s="16">
        <v>1</v>
      </c>
      <c r="E367" s="17">
        <f t="shared" si="47"/>
        <v>6.110228522546743E-5</v>
      </c>
      <c r="F367" s="17">
        <f t="shared" si="48"/>
        <v>3.2372936225315638E-5</v>
      </c>
      <c r="G367" s="17">
        <f t="shared" si="50"/>
        <v>-0.5</v>
      </c>
      <c r="H367" s="17">
        <f t="shared" si="49"/>
        <v>-3.0551142612733715E-5</v>
      </c>
    </row>
    <row r="368" spans="1:8" x14ac:dyDescent="0.2">
      <c r="A368" s="14"/>
      <c r="B368" s="15" t="s">
        <v>344</v>
      </c>
      <c r="C368" s="16">
        <v>6243</v>
      </c>
      <c r="D368" s="16">
        <v>3703</v>
      </c>
      <c r="E368" s="17">
        <f t="shared" si="47"/>
        <v>0.19073078333129659</v>
      </c>
      <c r="F368" s="17">
        <f t="shared" si="48"/>
        <v>0.1198769828423438</v>
      </c>
      <c r="G368" s="17">
        <f t="shared" si="50"/>
        <v>-0.40685567835976294</v>
      </c>
      <c r="H368" s="17">
        <f t="shared" si="49"/>
        <v>-7.7599902236343637E-2</v>
      </c>
    </row>
    <row r="369" spans="1:8" x14ac:dyDescent="0.2">
      <c r="A369" s="14"/>
      <c r="B369" s="15" t="s">
        <v>345</v>
      </c>
      <c r="C369" s="16">
        <v>382</v>
      </c>
      <c r="D369" s="16">
        <v>434</v>
      </c>
      <c r="E369" s="17">
        <f t="shared" si="47"/>
        <v>1.167053647806428E-2</v>
      </c>
      <c r="F369" s="17">
        <f t="shared" si="48"/>
        <v>1.4049854321786986E-2</v>
      </c>
      <c r="G369" s="17">
        <f t="shared" si="50"/>
        <v>0.13612565445026178</v>
      </c>
      <c r="H369" s="17">
        <f t="shared" si="49"/>
        <v>1.5886594158621534E-3</v>
      </c>
    </row>
    <row r="370" spans="1:8" x14ac:dyDescent="0.2">
      <c r="A370" s="14"/>
      <c r="B370" s="15" t="s">
        <v>346</v>
      </c>
      <c r="C370" s="16">
        <v>1</v>
      </c>
      <c r="D370" s="16">
        <v>3</v>
      </c>
      <c r="E370" s="17">
        <f t="shared" si="47"/>
        <v>3.0551142612733715E-5</v>
      </c>
      <c r="F370" s="17">
        <f t="shared" si="48"/>
        <v>9.7118808675946913E-5</v>
      </c>
      <c r="G370" s="17">
        <f t="shared" si="50"/>
        <v>2</v>
      </c>
      <c r="H370" s="17">
        <f t="shared" si="49"/>
        <v>6.110228522546743E-5</v>
      </c>
    </row>
    <row r="371" spans="1:8" x14ac:dyDescent="0.2">
      <c r="A371" s="14"/>
      <c r="B371" s="15" t="s">
        <v>347</v>
      </c>
      <c r="C371" s="16">
        <v>132</v>
      </c>
      <c r="D371" s="16">
        <v>141</v>
      </c>
      <c r="E371" s="17">
        <f t="shared" si="47"/>
        <v>4.0327508248808501E-3</v>
      </c>
      <c r="F371" s="17">
        <f t="shared" si="48"/>
        <v>4.5645840077695047E-3</v>
      </c>
      <c r="G371" s="17">
        <f t="shared" si="50"/>
        <v>6.8181818181818177E-2</v>
      </c>
      <c r="H371" s="17">
        <f t="shared" si="49"/>
        <v>2.7496028351460338E-4</v>
      </c>
    </row>
    <row r="372" spans="1:8" x14ac:dyDescent="0.2">
      <c r="A372" s="14"/>
      <c r="B372" s="15" t="s">
        <v>348</v>
      </c>
      <c r="C372" s="16">
        <v>126</v>
      </c>
      <c r="D372" s="16">
        <v>136</v>
      </c>
      <c r="E372" s="17">
        <f t="shared" si="47"/>
        <v>3.8494439692044482E-3</v>
      </c>
      <c r="F372" s="17">
        <f t="shared" si="48"/>
        <v>4.4027193266429265E-3</v>
      </c>
      <c r="G372" s="17">
        <f t="shared" si="50"/>
        <v>7.9365079365079361E-2</v>
      </c>
      <c r="H372" s="17">
        <f t="shared" si="49"/>
        <v>3.0551142612733715E-4</v>
      </c>
    </row>
    <row r="373" spans="1:8" x14ac:dyDescent="0.2">
      <c r="A373" s="14"/>
      <c r="B373" s="15" t="s">
        <v>349</v>
      </c>
      <c r="C373" s="16">
        <v>286</v>
      </c>
      <c r="D373" s="16">
        <v>119</v>
      </c>
      <c r="E373" s="17">
        <f t="shared" si="47"/>
        <v>8.737626787241843E-3</v>
      </c>
      <c r="F373" s="17">
        <f t="shared" si="48"/>
        <v>3.8523794108125606E-3</v>
      </c>
      <c r="G373" s="17">
        <f t="shared" si="50"/>
        <v>-0.58391608391608396</v>
      </c>
      <c r="H373" s="17">
        <f t="shared" si="49"/>
        <v>-5.1020408163265311E-3</v>
      </c>
    </row>
    <row r="374" spans="1:8" x14ac:dyDescent="0.2">
      <c r="A374" s="14"/>
      <c r="B374" s="15" t="s">
        <v>350</v>
      </c>
      <c r="C374" s="16">
        <v>3</v>
      </c>
      <c r="D374" s="16">
        <v>10</v>
      </c>
      <c r="E374" s="17">
        <f t="shared" si="47"/>
        <v>9.1653427838201144E-5</v>
      </c>
      <c r="F374" s="17">
        <f t="shared" si="48"/>
        <v>3.2372936225315638E-4</v>
      </c>
      <c r="G374" s="17">
        <f t="shared" si="50"/>
        <v>2.3333333333333335</v>
      </c>
      <c r="H374" s="17">
        <f t="shared" si="49"/>
        <v>2.1385799828913603E-4</v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3.0551142612733715E-5</v>
      </c>
      <c r="F375" s="17" t="str">
        <f t="shared" si="48"/>
        <v/>
      </c>
      <c r="G375" s="17">
        <f t="shared" si="50"/>
        <v>-1</v>
      </c>
      <c r="H375" s="17">
        <f t="shared" si="49"/>
        <v>-3.0551142612733715E-5</v>
      </c>
    </row>
    <row r="376" spans="1:8" x14ac:dyDescent="0.2">
      <c r="A376" s="14"/>
      <c r="B376" s="15" t="s">
        <v>352</v>
      </c>
      <c r="C376" s="16">
        <v>2283</v>
      </c>
      <c r="D376" s="16">
        <v>4054</v>
      </c>
      <c r="E376" s="17">
        <f t="shared" si="47"/>
        <v>6.9748258584871076E-2</v>
      </c>
      <c r="F376" s="17">
        <f t="shared" si="48"/>
        <v>0.1312398834574296</v>
      </c>
      <c r="G376" s="17">
        <f t="shared" si="50"/>
        <v>0.77573368374945251</v>
      </c>
      <c r="H376" s="17">
        <f t="shared" si="49"/>
        <v>5.4106073567151414E-2</v>
      </c>
    </row>
    <row r="377" spans="1:8" x14ac:dyDescent="0.2">
      <c r="A377" s="14"/>
      <c r="B377" s="15" t="s">
        <v>353</v>
      </c>
      <c r="C377" s="16">
        <v>9</v>
      </c>
      <c r="D377" s="16">
        <v>13</v>
      </c>
      <c r="E377" s="17">
        <f t="shared" si="47"/>
        <v>2.7496028351460343E-4</v>
      </c>
      <c r="F377" s="17">
        <f t="shared" si="48"/>
        <v>4.2084817092910326E-4</v>
      </c>
      <c r="G377" s="17">
        <f t="shared" si="50"/>
        <v>0.44444444444444442</v>
      </c>
      <c r="H377" s="17">
        <f t="shared" si="49"/>
        <v>1.2220457045093486E-4</v>
      </c>
    </row>
    <row r="378" spans="1:8" x14ac:dyDescent="0.2">
      <c r="A378" s="14"/>
      <c r="B378" s="15" t="s">
        <v>354</v>
      </c>
      <c r="C378" s="16">
        <v>2</v>
      </c>
      <c r="D378" s="16">
        <v>3</v>
      </c>
      <c r="E378" s="17">
        <f t="shared" si="47"/>
        <v>6.110228522546743E-5</v>
      </c>
      <c r="F378" s="17">
        <f t="shared" si="48"/>
        <v>9.7118808675946913E-5</v>
      </c>
      <c r="G378" s="17">
        <f t="shared" si="50"/>
        <v>0.5</v>
      </c>
      <c r="H378" s="17">
        <f t="shared" si="49"/>
        <v>3.0551142612733715E-5</v>
      </c>
    </row>
    <row r="379" spans="1:8" x14ac:dyDescent="0.2">
      <c r="A379" s="14"/>
      <c r="B379" s="15" t="s">
        <v>355</v>
      </c>
      <c r="C379" s="16">
        <v>79</v>
      </c>
      <c r="D379" s="16">
        <v>60</v>
      </c>
      <c r="E379" s="17">
        <f t="shared" si="47"/>
        <v>2.4135402664059637E-3</v>
      </c>
      <c r="F379" s="17">
        <f t="shared" si="48"/>
        <v>1.9423761735189381E-3</v>
      </c>
      <c r="G379" s="17">
        <f t="shared" si="50"/>
        <v>-0.24050632911392406</v>
      </c>
      <c r="H379" s="17">
        <f t="shared" si="49"/>
        <v>-5.8047170964194063E-4</v>
      </c>
    </row>
    <row r="380" spans="1:8" x14ac:dyDescent="0.2">
      <c r="A380" s="14"/>
      <c r="B380" s="15" t="s">
        <v>356</v>
      </c>
      <c r="C380" s="16">
        <v>1216</v>
      </c>
      <c r="D380" s="16">
        <v>970</v>
      </c>
      <c r="E380" s="17">
        <f t="shared" si="47"/>
        <v>3.7150189417084201E-2</v>
      </c>
      <c r="F380" s="17">
        <f t="shared" si="48"/>
        <v>3.1401748138556167E-2</v>
      </c>
      <c r="G380" s="17">
        <f t="shared" si="50"/>
        <v>-0.20230263157894737</v>
      </c>
      <c r="H380" s="17">
        <f t="shared" si="49"/>
        <v>-7.5155810827324948E-3</v>
      </c>
    </row>
    <row r="381" spans="1:8" x14ac:dyDescent="0.2">
      <c r="A381" s="14"/>
      <c r="B381" s="15" t="s">
        <v>357</v>
      </c>
      <c r="C381" s="16">
        <v>71</v>
      </c>
      <c r="D381" s="16">
        <v>57</v>
      </c>
      <c r="E381" s="17">
        <f t="shared" si="47"/>
        <v>2.169131125504094E-3</v>
      </c>
      <c r="F381" s="17">
        <f t="shared" si="48"/>
        <v>1.8452573648429912E-3</v>
      </c>
      <c r="G381" s="17">
        <f t="shared" si="50"/>
        <v>-0.19718309859154928</v>
      </c>
      <c r="H381" s="17">
        <f t="shared" si="49"/>
        <v>-4.2771599657827201E-4</v>
      </c>
    </row>
    <row r="382" spans="1:8" x14ac:dyDescent="0.2">
      <c r="A382" s="14"/>
      <c r="B382" s="15" t="s">
        <v>358</v>
      </c>
      <c r="C382" s="16">
        <v>2</v>
      </c>
      <c r="D382" s="16">
        <v>3</v>
      </c>
      <c r="E382" s="17">
        <f t="shared" si="47"/>
        <v>6.110228522546743E-5</v>
      </c>
      <c r="F382" s="17">
        <f t="shared" si="48"/>
        <v>9.7118808675946913E-5</v>
      </c>
      <c r="G382" s="17">
        <f t="shared" si="50"/>
        <v>0.5</v>
      </c>
      <c r="H382" s="17">
        <f t="shared" si="49"/>
        <v>3.0551142612733715E-5</v>
      </c>
    </row>
    <row r="383" spans="1:8" x14ac:dyDescent="0.2">
      <c r="A383" s="14"/>
      <c r="B383" s="15" t="s">
        <v>359</v>
      </c>
      <c r="C383" s="16">
        <v>5</v>
      </c>
      <c r="D383" s="16">
        <v>9</v>
      </c>
      <c r="E383" s="17">
        <f t="shared" si="47"/>
        <v>1.5275571306366857E-4</v>
      </c>
      <c r="F383" s="17">
        <f t="shared" si="48"/>
        <v>2.9135642602784071E-4</v>
      </c>
      <c r="G383" s="17">
        <f t="shared" si="50"/>
        <v>0.8</v>
      </c>
      <c r="H383" s="17">
        <f t="shared" si="49"/>
        <v>1.2220457045093486E-4</v>
      </c>
    </row>
    <row r="384" spans="1:8" x14ac:dyDescent="0.2">
      <c r="A384" s="14"/>
      <c r="B384" s="15" t="s">
        <v>360</v>
      </c>
      <c r="C384" s="16">
        <v>3</v>
      </c>
      <c r="D384" s="16">
        <v>1</v>
      </c>
      <c r="E384" s="17">
        <f t="shared" si="47"/>
        <v>9.1653427838201144E-5</v>
      </c>
      <c r="F384" s="17">
        <f t="shared" si="48"/>
        <v>3.2372936225315638E-5</v>
      </c>
      <c r="G384" s="17">
        <f t="shared" si="50"/>
        <v>-0.66666666666666663</v>
      </c>
      <c r="H384" s="17">
        <f t="shared" si="49"/>
        <v>-6.110228522546743E-5</v>
      </c>
    </row>
    <row r="385" spans="1:8" x14ac:dyDescent="0.2">
      <c r="A385" s="14"/>
      <c r="B385" s="15" t="s">
        <v>361</v>
      </c>
      <c r="C385" s="16">
        <v>10</v>
      </c>
      <c r="D385" s="16">
        <v>11</v>
      </c>
      <c r="E385" s="17">
        <f t="shared" si="47"/>
        <v>3.0551142612733715E-4</v>
      </c>
      <c r="F385" s="17">
        <f t="shared" si="48"/>
        <v>3.5610229847847199E-4</v>
      </c>
      <c r="G385" s="17">
        <f t="shared" si="50"/>
        <v>0.1</v>
      </c>
      <c r="H385" s="17">
        <f t="shared" si="49"/>
        <v>3.0551142612733715E-5</v>
      </c>
    </row>
    <row r="386" spans="1:8" x14ac:dyDescent="0.2">
      <c r="A386" s="14"/>
      <c r="B386" s="15" t="s">
        <v>362</v>
      </c>
      <c r="C386" s="16">
        <v>73</v>
      </c>
      <c r="D386" s="16">
        <v>92</v>
      </c>
      <c r="E386" s="17">
        <f t="shared" si="47"/>
        <v>2.2302334107295613E-3</v>
      </c>
      <c r="F386" s="17">
        <f t="shared" si="48"/>
        <v>2.9783101327290383E-3</v>
      </c>
      <c r="G386" s="17">
        <f t="shared" si="50"/>
        <v>0.26027397260273971</v>
      </c>
      <c r="H386" s="17">
        <f t="shared" si="49"/>
        <v>5.8047170964194063E-4</v>
      </c>
    </row>
    <row r="387" spans="1:8" x14ac:dyDescent="0.2">
      <c r="A387" s="14"/>
      <c r="B387" s="15" t="s">
        <v>363</v>
      </c>
      <c r="C387" s="16">
        <v>81</v>
      </c>
      <c r="D387" s="16">
        <v>116</v>
      </c>
      <c r="E387" s="17">
        <f t="shared" si="47"/>
        <v>2.4746425516314311E-3</v>
      </c>
      <c r="F387" s="17">
        <f t="shared" si="48"/>
        <v>3.7552606021366139E-3</v>
      </c>
      <c r="G387" s="17">
        <f t="shared" si="50"/>
        <v>0.43209876543209874</v>
      </c>
      <c r="H387" s="17">
        <f t="shared" si="49"/>
        <v>1.0692899914456801E-3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18</v>
      </c>
      <c r="D389" s="16">
        <v>52</v>
      </c>
      <c r="E389" s="17">
        <f t="shared" si="47"/>
        <v>5.4992056702920687E-4</v>
      </c>
      <c r="F389" s="17">
        <f t="shared" si="48"/>
        <v>1.683392683716413E-3</v>
      </c>
      <c r="G389" s="17">
        <f t="shared" si="50"/>
        <v>1.8888888888888888</v>
      </c>
      <c r="H389" s="17">
        <f t="shared" si="49"/>
        <v>1.0387388488329462E-3</v>
      </c>
    </row>
    <row r="390" spans="1:8" ht="25.5" x14ac:dyDescent="0.2">
      <c r="A390" s="14"/>
      <c r="B390" s="15" t="s">
        <v>366</v>
      </c>
      <c r="C390" s="16">
        <v>473</v>
      </c>
      <c r="D390" s="16">
        <v>352</v>
      </c>
      <c r="E390" s="17">
        <f t="shared" si="47"/>
        <v>1.4450690455823048E-2</v>
      </c>
      <c r="F390" s="17">
        <f t="shared" si="48"/>
        <v>1.1395273551311104E-2</v>
      </c>
      <c r="G390" s="17">
        <f t="shared" si="50"/>
        <v>-0.2558139534883721</v>
      </c>
      <c r="H390" s="17">
        <f t="shared" si="49"/>
        <v>-3.6966882561407801E-3</v>
      </c>
    </row>
    <row r="391" spans="1:8" x14ac:dyDescent="0.2">
      <c r="A391" s="14"/>
      <c r="B391" s="15" t="s">
        <v>367</v>
      </c>
      <c r="C391" s="16">
        <v>673</v>
      </c>
      <c r="D391" s="16">
        <v>520</v>
      </c>
      <c r="E391" s="17">
        <f t="shared" si="47"/>
        <v>2.0560918978369792E-2</v>
      </c>
      <c r="F391" s="17">
        <f t="shared" si="48"/>
        <v>1.6833926837164132E-2</v>
      </c>
      <c r="G391" s="17">
        <f t="shared" si="50"/>
        <v>-0.22734026745913818</v>
      </c>
      <c r="H391" s="17">
        <f t="shared" si="49"/>
        <v>-4.6743248197482585E-3</v>
      </c>
    </row>
    <row r="392" spans="1:8" x14ac:dyDescent="0.2">
      <c r="A392" s="14"/>
      <c r="B392" s="15" t="s">
        <v>368</v>
      </c>
      <c r="C392" s="16">
        <v>68</v>
      </c>
      <c r="D392" s="16">
        <v>66</v>
      </c>
      <c r="E392" s="17">
        <f t="shared" si="47"/>
        <v>2.0774776976658928E-3</v>
      </c>
      <c r="F392" s="17">
        <f t="shared" si="48"/>
        <v>2.1366137908708318E-3</v>
      </c>
      <c r="G392" s="17">
        <f t="shared" si="50"/>
        <v>-2.9411764705882353E-2</v>
      </c>
      <c r="H392" s="17">
        <f t="shared" si="49"/>
        <v>-6.110228522546743E-5</v>
      </c>
    </row>
    <row r="393" spans="1:8" x14ac:dyDescent="0.2">
      <c r="A393" s="14"/>
      <c r="B393" s="15" t="s">
        <v>369</v>
      </c>
      <c r="C393" s="16">
        <v>14</v>
      </c>
      <c r="D393" s="16">
        <v>47</v>
      </c>
      <c r="E393" s="17">
        <f t="shared" si="47"/>
        <v>4.2771599657827201E-4</v>
      </c>
      <c r="F393" s="17">
        <f t="shared" si="48"/>
        <v>1.5215280025898349E-3</v>
      </c>
      <c r="G393" s="17">
        <f t="shared" si="50"/>
        <v>2.3571428571428572</v>
      </c>
      <c r="H393" s="17">
        <f t="shared" si="49"/>
        <v>1.0081877062202125E-3</v>
      </c>
    </row>
    <row r="394" spans="1:8" x14ac:dyDescent="0.2">
      <c r="A394" s="14"/>
      <c r="B394" s="15" t="s">
        <v>370</v>
      </c>
      <c r="C394" s="16">
        <v>22</v>
      </c>
      <c r="D394" s="16">
        <v>32</v>
      </c>
      <c r="E394" s="17">
        <f t="shared" si="47"/>
        <v>6.7212513748014173E-4</v>
      </c>
      <c r="F394" s="17">
        <f t="shared" si="48"/>
        <v>1.0359339592101004E-3</v>
      </c>
      <c r="G394" s="17">
        <f t="shared" si="50"/>
        <v>0.45454545454545453</v>
      </c>
      <c r="H394" s="17">
        <f t="shared" si="49"/>
        <v>3.0551142612733715E-4</v>
      </c>
    </row>
    <row r="395" spans="1:8" x14ac:dyDescent="0.2">
      <c r="A395" s="14"/>
      <c r="B395" s="15" t="s">
        <v>371</v>
      </c>
      <c r="C395" s="16">
        <v>143</v>
      </c>
      <c r="D395" s="16">
        <v>95</v>
      </c>
      <c r="E395" s="17">
        <f t="shared" si="47"/>
        <v>4.3688133936209215E-3</v>
      </c>
      <c r="F395" s="17">
        <f t="shared" si="48"/>
        <v>3.0754289414049855E-3</v>
      </c>
      <c r="G395" s="17">
        <f t="shared" si="50"/>
        <v>-0.33566433566433568</v>
      </c>
      <c r="H395" s="17">
        <f t="shared" si="49"/>
        <v>-1.4664548454112185E-3</v>
      </c>
    </row>
    <row r="396" spans="1:8" x14ac:dyDescent="0.2">
      <c r="A396" s="14"/>
      <c r="B396" s="15" t="s">
        <v>372</v>
      </c>
      <c r="C396" s="16">
        <v>5</v>
      </c>
      <c r="D396" s="16">
        <v>7</v>
      </c>
      <c r="E396" s="17">
        <f t="shared" si="47"/>
        <v>1.5275571306366857E-4</v>
      </c>
      <c r="F396" s="17">
        <f t="shared" si="48"/>
        <v>2.2661055357720946E-4</v>
      </c>
      <c r="G396" s="17">
        <f t="shared" si="50"/>
        <v>0.4</v>
      </c>
      <c r="H396" s="17">
        <f t="shared" si="49"/>
        <v>6.110228522546743E-5</v>
      </c>
    </row>
    <row r="397" spans="1:8" x14ac:dyDescent="0.2">
      <c r="A397" s="14"/>
      <c r="B397" s="15" t="s">
        <v>373</v>
      </c>
      <c r="C397" s="16">
        <v>1</v>
      </c>
      <c r="D397" s="16">
        <v>2</v>
      </c>
      <c r="E397" s="17">
        <f t="shared" si="47"/>
        <v>3.0551142612733715E-5</v>
      </c>
      <c r="F397" s="17">
        <f t="shared" si="48"/>
        <v>6.4745872450631275E-5</v>
      </c>
      <c r="G397" s="17">
        <f t="shared" si="50"/>
        <v>1</v>
      </c>
      <c r="H397" s="17">
        <f t="shared" si="49"/>
        <v>3.0551142612733715E-5</v>
      </c>
    </row>
    <row r="398" spans="1:8" x14ac:dyDescent="0.2">
      <c r="A398" s="14"/>
      <c r="B398" s="15" t="s">
        <v>374</v>
      </c>
      <c r="C398" s="16">
        <v>222</v>
      </c>
      <c r="D398" s="16">
        <v>148</v>
      </c>
      <c r="E398" s="17">
        <f t="shared" si="47"/>
        <v>6.7823536600268852E-3</v>
      </c>
      <c r="F398" s="17">
        <f t="shared" si="48"/>
        <v>4.7911945613467143E-3</v>
      </c>
      <c r="G398" s="17">
        <f t="shared" si="50"/>
        <v>-0.33333333333333331</v>
      </c>
      <c r="H398" s="17">
        <f t="shared" si="49"/>
        <v>-2.2607845533422948E-3</v>
      </c>
    </row>
    <row r="399" spans="1:8" x14ac:dyDescent="0.2">
      <c r="A399" s="14"/>
      <c r="B399" s="15" t="s">
        <v>375</v>
      </c>
      <c r="C399" s="16">
        <v>20</v>
      </c>
      <c r="D399" s="16">
        <v>20</v>
      </c>
      <c r="E399" s="17">
        <f t="shared" si="47"/>
        <v>6.110228522546743E-4</v>
      </c>
      <c r="F399" s="17">
        <f t="shared" si="48"/>
        <v>6.4745872450631275E-4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376</v>
      </c>
      <c r="C400" s="16">
        <v>1</v>
      </c>
      <c r="D400" s="16">
        <v>0</v>
      </c>
      <c r="E400" s="17">
        <f t="shared" si="47"/>
        <v>3.0551142612733715E-5</v>
      </c>
      <c r="F400" s="17" t="str">
        <f t="shared" si="48"/>
        <v/>
      </c>
      <c r="G400" s="17">
        <f t="shared" si="50"/>
        <v>-1</v>
      </c>
      <c r="H400" s="17">
        <f t="shared" si="49"/>
        <v>-3.0551142612733715E-5</v>
      </c>
    </row>
    <row r="401" spans="1:8" x14ac:dyDescent="0.2">
      <c r="A401" s="14"/>
      <c r="B401" s="15" t="s">
        <v>377</v>
      </c>
      <c r="C401" s="16">
        <v>11</v>
      </c>
      <c r="D401" s="16">
        <v>6</v>
      </c>
      <c r="E401" s="17">
        <f t="shared" si="47"/>
        <v>3.3606256874007086E-4</v>
      </c>
      <c r="F401" s="17">
        <f t="shared" si="48"/>
        <v>1.9423761735189383E-4</v>
      </c>
      <c r="G401" s="17">
        <f t="shared" si="50"/>
        <v>-0.45454545454545453</v>
      </c>
      <c r="H401" s="17">
        <f t="shared" si="49"/>
        <v>-1.5275571306366857E-4</v>
      </c>
    </row>
    <row r="402" spans="1:8" x14ac:dyDescent="0.2">
      <c r="A402" s="14"/>
      <c r="B402" s="15" t="s">
        <v>378</v>
      </c>
      <c r="C402" s="16">
        <v>3168</v>
      </c>
      <c r="D402" s="16">
        <v>3743</v>
      </c>
      <c r="E402" s="17">
        <f t="shared" si="47"/>
        <v>9.678601979714041E-2</v>
      </c>
      <c r="F402" s="17">
        <f t="shared" si="48"/>
        <v>0.12117190029135642</v>
      </c>
      <c r="G402" s="17">
        <f t="shared" si="50"/>
        <v>0.18150252525252525</v>
      </c>
      <c r="H402" s="17">
        <f t="shared" si="49"/>
        <v>1.7566907002321885E-2</v>
      </c>
    </row>
    <row r="403" spans="1:8" x14ac:dyDescent="0.2">
      <c r="A403" s="14"/>
      <c r="B403" s="15" t="s">
        <v>379</v>
      </c>
      <c r="C403" s="16">
        <v>2</v>
      </c>
      <c r="D403" s="16">
        <v>2</v>
      </c>
      <c r="E403" s="17">
        <f t="shared" si="47"/>
        <v>6.110228522546743E-5</v>
      </c>
      <c r="F403" s="17">
        <f t="shared" si="48"/>
        <v>6.4745872450631275E-5</v>
      </c>
      <c r="G403" s="17">
        <f t="shared" si="50"/>
        <v>0</v>
      </c>
      <c r="H403" s="17">
        <f t="shared" si="49"/>
        <v>0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3.2372936225315638E-5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588</v>
      </c>
      <c r="D405" s="16">
        <v>550</v>
      </c>
      <c r="E405" s="17">
        <f t="shared" si="47"/>
        <v>1.7964071856287425E-2</v>
      </c>
      <c r="F405" s="17">
        <f t="shared" si="48"/>
        <v>1.7805114923923601E-2</v>
      </c>
      <c r="G405" s="17">
        <f t="shared" si="50"/>
        <v>-6.4625850340136057E-2</v>
      </c>
      <c r="H405" s="17">
        <f t="shared" si="49"/>
        <v>-1.1609434192838813E-3</v>
      </c>
    </row>
    <row r="406" spans="1:8" x14ac:dyDescent="0.2">
      <c r="A406" s="14"/>
      <c r="B406" s="15" t="s">
        <v>382</v>
      </c>
      <c r="C406" s="16">
        <v>3808</v>
      </c>
      <c r="D406" s="16">
        <v>4081</v>
      </c>
      <c r="E406" s="17">
        <f t="shared" si="47"/>
        <v>0.11633875106928999</v>
      </c>
      <c r="F406" s="17">
        <f t="shared" si="48"/>
        <v>0.1321139527355131</v>
      </c>
      <c r="G406" s="17">
        <f t="shared" si="50"/>
        <v>7.169117647058823E-2</v>
      </c>
      <c r="H406" s="17">
        <f t="shared" si="49"/>
        <v>8.3404619332763039E-3</v>
      </c>
    </row>
    <row r="407" spans="1:8" x14ac:dyDescent="0.2">
      <c r="A407" s="14"/>
      <c r="B407" s="15" t="s">
        <v>383</v>
      </c>
      <c r="C407" s="16">
        <v>2002</v>
      </c>
      <c r="D407" s="16">
        <v>283</v>
      </c>
      <c r="E407" s="17">
        <f t="shared" si="47"/>
        <v>6.1163387510692897E-2</v>
      </c>
      <c r="F407" s="17">
        <f t="shared" si="48"/>
        <v>9.1615409517643246E-3</v>
      </c>
      <c r="G407" s="17">
        <f t="shared" si="50"/>
        <v>-0.8586413586413586</v>
      </c>
      <c r="H407" s="17">
        <f t="shared" si="49"/>
        <v>-5.251741415128925E-2</v>
      </c>
    </row>
    <row r="408" spans="1:8" x14ac:dyDescent="0.2">
      <c r="A408" s="14"/>
      <c r="B408" s="15" t="s">
        <v>384</v>
      </c>
      <c r="C408" s="16">
        <v>6</v>
      </c>
      <c r="D408" s="16">
        <v>3</v>
      </c>
      <c r="E408" s="17">
        <f t="shared" si="47"/>
        <v>1.8330685567640229E-4</v>
      </c>
      <c r="F408" s="17">
        <f t="shared" si="48"/>
        <v>9.7118808675946913E-5</v>
      </c>
      <c r="G408" s="17">
        <f t="shared" si="50"/>
        <v>-0.5</v>
      </c>
      <c r="H408" s="17">
        <f t="shared" si="49"/>
        <v>-9.1653427838201144E-5</v>
      </c>
    </row>
    <row r="409" spans="1:8" x14ac:dyDescent="0.2">
      <c r="A409" s="14"/>
      <c r="B409" s="15" t="s">
        <v>385</v>
      </c>
      <c r="C409" s="16">
        <v>231</v>
      </c>
      <c r="D409" s="16">
        <v>2167</v>
      </c>
      <c r="E409" s="17">
        <f t="shared" si="47"/>
        <v>7.0573139435414888E-3</v>
      </c>
      <c r="F409" s="17">
        <f t="shared" si="48"/>
        <v>7.0152152800258979E-2</v>
      </c>
      <c r="G409" s="17">
        <f t="shared" si="50"/>
        <v>8.3809523809523814</v>
      </c>
      <c r="H409" s="17">
        <f t="shared" si="49"/>
        <v>5.9147012098252481E-2</v>
      </c>
    </row>
    <row r="410" spans="1:8" ht="25.5" x14ac:dyDescent="0.2">
      <c r="A410" s="14"/>
      <c r="B410" s="15" t="s">
        <v>386</v>
      </c>
      <c r="C410" s="16">
        <v>19</v>
      </c>
      <c r="D410" s="16">
        <v>39</v>
      </c>
      <c r="E410" s="17">
        <f t="shared" si="47"/>
        <v>5.8047170964194063E-4</v>
      </c>
      <c r="F410" s="17">
        <f t="shared" si="48"/>
        <v>1.2625445127873098E-3</v>
      </c>
      <c r="G410" s="17">
        <f t="shared" si="50"/>
        <v>1.0526315789473684</v>
      </c>
      <c r="H410" s="17">
        <f t="shared" si="49"/>
        <v>6.110228522546743E-4</v>
      </c>
    </row>
    <row r="411" spans="1:8" x14ac:dyDescent="0.2">
      <c r="A411" s="14"/>
      <c r="B411" s="15" t="s">
        <v>387</v>
      </c>
      <c r="C411" s="16">
        <v>26</v>
      </c>
      <c r="D411" s="16">
        <v>19</v>
      </c>
      <c r="E411" s="17">
        <f t="shared" si="47"/>
        <v>7.9432970793107658E-4</v>
      </c>
      <c r="F411" s="17">
        <f t="shared" si="48"/>
        <v>6.1508578828099703E-4</v>
      </c>
      <c r="G411" s="17">
        <f t="shared" si="50"/>
        <v>-0.26923076923076922</v>
      </c>
      <c r="H411" s="17">
        <f t="shared" si="49"/>
        <v>-2.13857998289136E-4</v>
      </c>
    </row>
    <row r="412" spans="1:8" x14ac:dyDescent="0.2">
      <c r="A412" s="14"/>
      <c r="B412" s="15" t="s">
        <v>388</v>
      </c>
      <c r="C412" s="16">
        <v>25</v>
      </c>
      <c r="D412" s="16">
        <v>11</v>
      </c>
      <c r="E412" s="17">
        <f t="shared" si="47"/>
        <v>7.6377856531834292E-4</v>
      </c>
      <c r="F412" s="17">
        <f t="shared" si="48"/>
        <v>3.5610229847847199E-4</v>
      </c>
      <c r="G412" s="17">
        <f t="shared" si="50"/>
        <v>-0.56000000000000005</v>
      </c>
      <c r="H412" s="17">
        <f t="shared" si="49"/>
        <v>-4.2771599657827206E-4</v>
      </c>
    </row>
    <row r="413" spans="1:8" x14ac:dyDescent="0.2">
      <c r="A413" s="14"/>
      <c r="B413" s="15" t="s">
        <v>389</v>
      </c>
      <c r="C413" s="16">
        <v>148</v>
      </c>
      <c r="D413" s="16">
        <v>64</v>
      </c>
      <c r="E413" s="17">
        <f t="shared" si="47"/>
        <v>4.5215691066845896E-3</v>
      </c>
      <c r="F413" s="17">
        <f t="shared" si="48"/>
        <v>2.0718679184202008E-3</v>
      </c>
      <c r="G413" s="17">
        <f t="shared" si="50"/>
        <v>-0.56756756756756754</v>
      </c>
      <c r="H413" s="17">
        <f t="shared" si="49"/>
        <v>-2.5662959794696318E-3</v>
      </c>
    </row>
    <row r="414" spans="1:8" x14ac:dyDescent="0.2">
      <c r="A414" s="14"/>
      <c r="B414" s="15" t="s">
        <v>390</v>
      </c>
      <c r="C414" s="16">
        <v>1</v>
      </c>
      <c r="D414" s="16">
        <v>0</v>
      </c>
      <c r="E414" s="17">
        <f t="shared" si="47"/>
        <v>3.0551142612733715E-5</v>
      </c>
      <c r="F414" s="17" t="str">
        <f t="shared" si="48"/>
        <v/>
      </c>
      <c r="G414" s="17">
        <f t="shared" si="50"/>
        <v>-1</v>
      </c>
      <c r="H414" s="17">
        <f t="shared" si="49"/>
        <v>-3.0551142612733715E-5</v>
      </c>
    </row>
    <row r="415" spans="1:8" ht="25.5" x14ac:dyDescent="0.2">
      <c r="A415" s="14"/>
      <c r="B415" s="15" t="s">
        <v>391</v>
      </c>
      <c r="C415" s="16">
        <v>58</v>
      </c>
      <c r="D415" s="16">
        <v>9</v>
      </c>
      <c r="E415" s="17">
        <f t="shared" si="47"/>
        <v>1.7719662715385556E-3</v>
      </c>
      <c r="F415" s="17">
        <f t="shared" si="48"/>
        <v>2.9135642602784071E-4</v>
      </c>
      <c r="G415" s="17">
        <f t="shared" si="50"/>
        <v>-0.84482758620689657</v>
      </c>
      <c r="H415" s="17">
        <f t="shared" si="49"/>
        <v>-1.4970059880239522E-3</v>
      </c>
    </row>
    <row r="416" spans="1:8" ht="25.5" x14ac:dyDescent="0.2">
      <c r="A416" s="14"/>
      <c r="B416" s="15" t="s">
        <v>392</v>
      </c>
      <c r="C416" s="16">
        <v>96</v>
      </c>
      <c r="D416" s="16">
        <v>7</v>
      </c>
      <c r="E416" s="17">
        <f t="shared" si="47"/>
        <v>2.9329096908224366E-3</v>
      </c>
      <c r="F416" s="17">
        <f t="shared" si="48"/>
        <v>2.2661055357720946E-4</v>
      </c>
      <c r="G416" s="17">
        <f t="shared" si="50"/>
        <v>-0.92708333333333337</v>
      </c>
      <c r="H416" s="17">
        <f t="shared" si="49"/>
        <v>-2.7190516925333008E-3</v>
      </c>
    </row>
    <row r="417" spans="1:8" x14ac:dyDescent="0.2">
      <c r="A417" s="14"/>
      <c r="B417" s="15" t="s">
        <v>393</v>
      </c>
      <c r="C417" s="16">
        <v>118</v>
      </c>
      <c r="D417" s="16">
        <v>50</v>
      </c>
      <c r="E417" s="17">
        <f t="shared" si="47"/>
        <v>3.6050348283025785E-3</v>
      </c>
      <c r="F417" s="17">
        <f t="shared" si="48"/>
        <v>1.6186468112657818E-3</v>
      </c>
      <c r="G417" s="17">
        <f t="shared" si="50"/>
        <v>-0.57627118644067798</v>
      </c>
      <c r="H417" s="17">
        <f t="shared" si="49"/>
        <v>-2.0774776976658928E-3</v>
      </c>
    </row>
    <row r="418" spans="1:8" x14ac:dyDescent="0.2">
      <c r="A418" s="14"/>
      <c r="B418" s="15" t="s">
        <v>394</v>
      </c>
      <c r="C418" s="16">
        <v>270</v>
      </c>
      <c r="D418" s="16">
        <v>203</v>
      </c>
      <c r="E418" s="17">
        <f t="shared" si="47"/>
        <v>8.2488085054381027E-3</v>
      </c>
      <c r="F418" s="17">
        <f t="shared" si="48"/>
        <v>6.571706053739074E-3</v>
      </c>
      <c r="G418" s="17">
        <f t="shared" si="50"/>
        <v>-0.24814814814814815</v>
      </c>
      <c r="H418" s="17">
        <f t="shared" si="49"/>
        <v>-2.0469265550531589E-3</v>
      </c>
    </row>
    <row r="419" spans="1:8" x14ac:dyDescent="0.2">
      <c r="A419" s="14"/>
      <c r="B419" s="15" t="s">
        <v>395</v>
      </c>
      <c r="C419" s="16">
        <v>11</v>
      </c>
      <c r="D419" s="16">
        <v>23</v>
      </c>
      <c r="E419" s="17">
        <f t="shared" si="47"/>
        <v>3.3606256874007086E-4</v>
      </c>
      <c r="F419" s="17">
        <f t="shared" si="48"/>
        <v>7.4457753318225958E-4</v>
      </c>
      <c r="G419" s="17">
        <f t="shared" si="50"/>
        <v>1.0909090909090908</v>
      </c>
      <c r="H419" s="17">
        <f t="shared" si="49"/>
        <v>3.6661371135280452E-4</v>
      </c>
    </row>
    <row r="420" spans="1:8" x14ac:dyDescent="0.2">
      <c r="A420" s="14"/>
      <c r="B420" s="15" t="s">
        <v>396</v>
      </c>
      <c r="C420" s="16">
        <v>57</v>
      </c>
      <c r="D420" s="16">
        <v>53</v>
      </c>
      <c r="E420" s="17">
        <f t="shared" ref="E420:E483" si="51">+IF(C420=0,"",C420/C$356)</f>
        <v>1.7414151289258219E-3</v>
      </c>
      <c r="F420" s="17">
        <f t="shared" ref="F420:F483" si="52">+IF(D420=0,"",D420/D$356)</f>
        <v>1.7157656199417288E-3</v>
      </c>
      <c r="G420" s="17">
        <f t="shared" si="50"/>
        <v>-7.0175438596491224E-2</v>
      </c>
      <c r="H420" s="17">
        <f t="shared" ref="H420:H483" si="53">+IF(OR(AND(E420=""),(G420="")),"",E420*G420)</f>
        <v>-1.2220457045093486E-4</v>
      </c>
    </row>
    <row r="421" spans="1:8" x14ac:dyDescent="0.2">
      <c r="A421" s="14"/>
      <c r="B421" s="15" t="s">
        <v>397</v>
      </c>
      <c r="C421" s="16">
        <v>5</v>
      </c>
      <c r="D421" s="16">
        <v>15</v>
      </c>
      <c r="E421" s="17">
        <f t="shared" si="51"/>
        <v>1.5275571306366857E-4</v>
      </c>
      <c r="F421" s="17">
        <f t="shared" si="52"/>
        <v>4.8559404337973454E-4</v>
      </c>
      <c r="G421" s="17">
        <f t="shared" ref="G421:G484" si="54">+IF(AND(C421=0,D421=0)," ",IF(C421=0,1,IF(D421=0,-1,(D421-C421)/C421)))</f>
        <v>2</v>
      </c>
      <c r="H421" s="17">
        <f t="shared" si="53"/>
        <v>3.0551142612733715E-4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3.0551142612733715E-5</v>
      </c>
      <c r="F422" s="17" t="str">
        <f t="shared" si="52"/>
        <v/>
      </c>
      <c r="G422" s="17">
        <f t="shared" si="54"/>
        <v>-1</v>
      </c>
      <c r="H422" s="17">
        <f t="shared" si="53"/>
        <v>-3.0551142612733715E-5</v>
      </c>
    </row>
    <row r="423" spans="1:8" x14ac:dyDescent="0.2">
      <c r="A423" s="14"/>
      <c r="B423" s="15" t="s">
        <v>399</v>
      </c>
      <c r="C423" s="16">
        <v>6</v>
      </c>
      <c r="D423" s="16">
        <v>5</v>
      </c>
      <c r="E423" s="17">
        <f t="shared" si="51"/>
        <v>1.8330685567640229E-4</v>
      </c>
      <c r="F423" s="17">
        <f t="shared" si="52"/>
        <v>1.6186468112657819E-4</v>
      </c>
      <c r="G423" s="17">
        <f t="shared" si="54"/>
        <v>-0.16666666666666666</v>
      </c>
      <c r="H423" s="17">
        <f t="shared" si="53"/>
        <v>-3.0551142612733715E-5</v>
      </c>
    </row>
    <row r="424" spans="1:8" x14ac:dyDescent="0.2">
      <c r="A424" s="14"/>
      <c r="B424" s="15" t="s">
        <v>400</v>
      </c>
      <c r="C424" s="16">
        <v>68</v>
      </c>
      <c r="D424" s="16">
        <v>400</v>
      </c>
      <c r="E424" s="17">
        <f t="shared" si="51"/>
        <v>2.0774776976658928E-3</v>
      </c>
      <c r="F424" s="17">
        <f t="shared" si="52"/>
        <v>1.2949174490126255E-2</v>
      </c>
      <c r="G424" s="17">
        <f t="shared" si="54"/>
        <v>4.882352941176471</v>
      </c>
      <c r="H424" s="17">
        <f t="shared" si="53"/>
        <v>1.0142979347427595E-2</v>
      </c>
    </row>
    <row r="425" spans="1:8" x14ac:dyDescent="0.2">
      <c r="A425" s="14"/>
      <c r="B425" s="15" t="s">
        <v>401</v>
      </c>
      <c r="C425" s="16">
        <v>7</v>
      </c>
      <c r="D425" s="16">
        <v>6</v>
      </c>
      <c r="E425" s="17">
        <f t="shared" si="51"/>
        <v>2.13857998289136E-4</v>
      </c>
      <c r="F425" s="17">
        <f t="shared" si="52"/>
        <v>1.9423761735189383E-4</v>
      </c>
      <c r="G425" s="17">
        <f t="shared" si="54"/>
        <v>-0.14285714285714285</v>
      </c>
      <c r="H425" s="17">
        <f t="shared" si="53"/>
        <v>-3.0551142612733715E-5</v>
      </c>
    </row>
    <row r="426" spans="1:8" x14ac:dyDescent="0.2">
      <c r="A426" s="14"/>
      <c r="B426" s="15" t="s">
        <v>402</v>
      </c>
      <c r="C426" s="16">
        <v>6</v>
      </c>
      <c r="D426" s="16">
        <v>1</v>
      </c>
      <c r="E426" s="17">
        <f t="shared" si="51"/>
        <v>1.8330685567640229E-4</v>
      </c>
      <c r="F426" s="17">
        <f t="shared" si="52"/>
        <v>3.2372936225315638E-5</v>
      </c>
      <c r="G426" s="17">
        <f t="shared" si="54"/>
        <v>-0.83333333333333337</v>
      </c>
      <c r="H426" s="17">
        <f t="shared" si="53"/>
        <v>-1.5275571306366857E-4</v>
      </c>
    </row>
    <row r="427" spans="1:8" x14ac:dyDescent="0.2">
      <c r="A427" s="14"/>
      <c r="B427" s="15" t="s">
        <v>403</v>
      </c>
      <c r="C427" s="16">
        <v>12</v>
      </c>
      <c r="D427" s="16">
        <v>17</v>
      </c>
      <c r="E427" s="17">
        <f t="shared" si="51"/>
        <v>3.6661371135280458E-4</v>
      </c>
      <c r="F427" s="17">
        <f t="shared" si="52"/>
        <v>5.5033991583036581E-4</v>
      </c>
      <c r="G427" s="17">
        <f t="shared" si="54"/>
        <v>0.41666666666666669</v>
      </c>
      <c r="H427" s="17">
        <f t="shared" si="53"/>
        <v>1.5275571306366857E-4</v>
      </c>
    </row>
    <row r="428" spans="1:8" x14ac:dyDescent="0.2">
      <c r="A428" s="14"/>
      <c r="B428" s="15" t="s">
        <v>404</v>
      </c>
      <c r="C428" s="16">
        <v>346</v>
      </c>
      <c r="D428" s="16">
        <v>468</v>
      </c>
      <c r="E428" s="17">
        <f t="shared" si="51"/>
        <v>1.0570695344005865E-2</v>
      </c>
      <c r="F428" s="17">
        <f t="shared" si="52"/>
        <v>1.5150534153447718E-2</v>
      </c>
      <c r="G428" s="17">
        <f t="shared" si="54"/>
        <v>0.35260115606936415</v>
      </c>
      <c r="H428" s="17">
        <f t="shared" si="53"/>
        <v>3.7272393987535131E-3</v>
      </c>
    </row>
    <row r="429" spans="1:8" x14ac:dyDescent="0.2">
      <c r="A429" s="14"/>
      <c r="B429" s="15" t="s">
        <v>405</v>
      </c>
      <c r="C429" s="16">
        <v>2</v>
      </c>
      <c r="D429" s="16">
        <v>7</v>
      </c>
      <c r="E429" s="17">
        <f t="shared" si="51"/>
        <v>6.110228522546743E-5</v>
      </c>
      <c r="F429" s="17">
        <f t="shared" si="52"/>
        <v>2.2661055357720946E-4</v>
      </c>
      <c r="G429" s="17">
        <f t="shared" si="54"/>
        <v>2.5</v>
      </c>
      <c r="H429" s="17">
        <f t="shared" si="53"/>
        <v>1.5275571306366857E-4</v>
      </c>
    </row>
    <row r="430" spans="1:8" x14ac:dyDescent="0.2">
      <c r="A430" s="14"/>
      <c r="B430" s="15" t="s">
        <v>406</v>
      </c>
      <c r="C430" s="16">
        <v>14</v>
      </c>
      <c r="D430" s="16">
        <v>47</v>
      </c>
      <c r="E430" s="17">
        <f t="shared" si="51"/>
        <v>4.2771599657827201E-4</v>
      </c>
      <c r="F430" s="17">
        <f t="shared" si="52"/>
        <v>1.5215280025898349E-3</v>
      </c>
      <c r="G430" s="17">
        <f t="shared" si="54"/>
        <v>2.3571428571428572</v>
      </c>
      <c r="H430" s="17">
        <f t="shared" si="53"/>
        <v>1.0081877062202125E-3</v>
      </c>
    </row>
    <row r="431" spans="1:8" x14ac:dyDescent="0.2">
      <c r="A431" s="14"/>
      <c r="B431" s="15" t="s">
        <v>407</v>
      </c>
      <c r="C431" s="16">
        <v>30</v>
      </c>
      <c r="D431" s="16">
        <v>26</v>
      </c>
      <c r="E431" s="17">
        <f t="shared" si="51"/>
        <v>9.1653427838201144E-4</v>
      </c>
      <c r="F431" s="17">
        <f t="shared" si="52"/>
        <v>8.4169634185820652E-4</v>
      </c>
      <c r="G431" s="17">
        <f t="shared" si="54"/>
        <v>-0.13333333333333333</v>
      </c>
      <c r="H431" s="17">
        <f t="shared" si="53"/>
        <v>-1.2220457045093486E-4</v>
      </c>
    </row>
    <row r="432" spans="1:8" x14ac:dyDescent="0.2">
      <c r="A432" s="14"/>
      <c r="B432" s="15" t="s">
        <v>408</v>
      </c>
      <c r="C432" s="16">
        <v>76</v>
      </c>
      <c r="D432" s="16">
        <v>76</v>
      </c>
      <c r="E432" s="17">
        <f t="shared" si="51"/>
        <v>2.3218868385677625E-3</v>
      </c>
      <c r="F432" s="17">
        <f t="shared" si="52"/>
        <v>2.4603431531239881E-3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28</v>
      </c>
      <c r="D433" s="16">
        <v>26</v>
      </c>
      <c r="E433" s="17">
        <f t="shared" si="51"/>
        <v>8.5543199315654401E-4</v>
      </c>
      <c r="F433" s="17">
        <f t="shared" si="52"/>
        <v>8.4169634185820652E-4</v>
      </c>
      <c r="G433" s="17">
        <f t="shared" si="54"/>
        <v>-7.1428571428571425E-2</v>
      </c>
      <c r="H433" s="17">
        <f t="shared" si="53"/>
        <v>-6.110228522546743E-5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32</v>
      </c>
      <c r="D436" s="16">
        <v>42</v>
      </c>
      <c r="E436" s="17">
        <f t="shared" si="51"/>
        <v>9.7763656360747887E-4</v>
      </c>
      <c r="F436" s="17">
        <f t="shared" si="52"/>
        <v>1.3596633214632567E-3</v>
      </c>
      <c r="G436" s="17">
        <f t="shared" si="54"/>
        <v>0.3125</v>
      </c>
      <c r="H436" s="17">
        <f t="shared" si="53"/>
        <v>3.0551142612733715E-4</v>
      </c>
    </row>
    <row r="437" spans="1:8" x14ac:dyDescent="0.2">
      <c r="A437" s="14"/>
      <c r="B437" s="15" t="s">
        <v>413</v>
      </c>
      <c r="C437" s="16">
        <v>26</v>
      </c>
      <c r="D437" s="16">
        <v>27</v>
      </c>
      <c r="E437" s="17">
        <f t="shared" si="51"/>
        <v>7.9432970793107658E-4</v>
      </c>
      <c r="F437" s="17">
        <f t="shared" si="52"/>
        <v>8.7406927808352213E-4</v>
      </c>
      <c r="G437" s="17">
        <f t="shared" si="54"/>
        <v>3.8461538461538464E-2</v>
      </c>
      <c r="H437" s="17">
        <f t="shared" si="53"/>
        <v>3.0551142612733715E-5</v>
      </c>
    </row>
    <row r="438" spans="1:8" x14ac:dyDescent="0.2">
      <c r="A438" s="14"/>
      <c r="B438" s="15" t="s">
        <v>414</v>
      </c>
      <c r="C438" s="16">
        <v>6</v>
      </c>
      <c r="D438" s="16">
        <v>7</v>
      </c>
      <c r="E438" s="17">
        <f t="shared" si="51"/>
        <v>1.8330685567640229E-4</v>
      </c>
      <c r="F438" s="17">
        <f t="shared" si="52"/>
        <v>2.2661055357720946E-4</v>
      </c>
      <c r="G438" s="17">
        <f t="shared" si="54"/>
        <v>0.16666666666666666</v>
      </c>
      <c r="H438" s="17">
        <f t="shared" si="53"/>
        <v>3.0551142612733715E-5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2</v>
      </c>
      <c r="E441" s="17">
        <f t="shared" si="51"/>
        <v>3.0551142612733715E-5</v>
      </c>
      <c r="F441" s="17">
        <f t="shared" si="52"/>
        <v>6.4745872450631275E-5</v>
      </c>
      <c r="G441" s="17">
        <f t="shared" si="54"/>
        <v>1</v>
      </c>
      <c r="H441" s="17">
        <f t="shared" si="53"/>
        <v>3.0551142612733715E-5</v>
      </c>
    </row>
    <row r="442" spans="1:8" ht="25.5" x14ac:dyDescent="0.2">
      <c r="A442" s="14"/>
      <c r="B442" s="15" t="s">
        <v>418</v>
      </c>
      <c r="C442" s="16">
        <v>12</v>
      </c>
      <c r="D442" s="16">
        <v>16</v>
      </c>
      <c r="E442" s="17">
        <f t="shared" si="51"/>
        <v>3.6661371135280458E-4</v>
      </c>
      <c r="F442" s="17">
        <f t="shared" si="52"/>
        <v>5.179669796050502E-4</v>
      </c>
      <c r="G442" s="17">
        <f t="shared" si="54"/>
        <v>0.33333333333333331</v>
      </c>
      <c r="H442" s="17">
        <f t="shared" si="53"/>
        <v>1.2220457045093486E-4</v>
      </c>
    </row>
    <row r="443" spans="1:8" x14ac:dyDescent="0.2">
      <c r="A443" s="14"/>
      <c r="B443" s="15" t="s">
        <v>419</v>
      </c>
      <c r="C443" s="16">
        <v>1</v>
      </c>
      <c r="D443" s="16">
        <v>1</v>
      </c>
      <c r="E443" s="17">
        <f t="shared" si="51"/>
        <v>3.0551142612733715E-5</v>
      </c>
      <c r="F443" s="17">
        <f t="shared" si="52"/>
        <v>3.2372936225315638E-5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420</v>
      </c>
      <c r="C444" s="16">
        <v>1</v>
      </c>
      <c r="D444" s="16">
        <v>1</v>
      </c>
      <c r="E444" s="17">
        <f t="shared" si="51"/>
        <v>3.0551142612733715E-5</v>
      </c>
      <c r="F444" s="17">
        <f t="shared" si="52"/>
        <v>3.2372936225315638E-5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3.2372936225315638E-5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1</v>
      </c>
      <c r="D446" s="16">
        <v>0</v>
      </c>
      <c r="E446" s="17">
        <f t="shared" si="51"/>
        <v>3.0551142612733715E-5</v>
      </c>
      <c r="F446" s="17" t="str">
        <f t="shared" si="52"/>
        <v/>
      </c>
      <c r="G446" s="17">
        <f t="shared" si="54"/>
        <v>-1</v>
      </c>
      <c r="H446" s="17">
        <f t="shared" si="53"/>
        <v>-3.0551142612733715E-5</v>
      </c>
    </row>
    <row r="447" spans="1:8" x14ac:dyDescent="0.2">
      <c r="A447" s="14"/>
      <c r="B447" s="15" t="s">
        <v>423</v>
      </c>
      <c r="C447" s="16">
        <v>3</v>
      </c>
      <c r="D447" s="16">
        <v>0</v>
      </c>
      <c r="E447" s="17">
        <f t="shared" si="51"/>
        <v>9.1653427838201144E-5</v>
      </c>
      <c r="F447" s="17" t="str">
        <f t="shared" si="52"/>
        <v/>
      </c>
      <c r="G447" s="17">
        <f t="shared" si="54"/>
        <v>-1</v>
      </c>
      <c r="H447" s="17">
        <f t="shared" si="53"/>
        <v>-9.1653427838201144E-5</v>
      </c>
    </row>
    <row r="448" spans="1:8" x14ac:dyDescent="0.2">
      <c r="A448" s="14"/>
      <c r="B448" s="15" t="s">
        <v>424</v>
      </c>
      <c r="C448" s="16">
        <v>3</v>
      </c>
      <c r="D448" s="16">
        <v>1</v>
      </c>
      <c r="E448" s="17">
        <f t="shared" si="51"/>
        <v>9.1653427838201144E-5</v>
      </c>
      <c r="F448" s="17">
        <f t="shared" si="52"/>
        <v>3.2372936225315638E-5</v>
      </c>
      <c r="G448" s="17">
        <f t="shared" si="54"/>
        <v>-0.66666666666666663</v>
      </c>
      <c r="H448" s="17">
        <f t="shared" si="53"/>
        <v>-6.110228522546743E-5</v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2</v>
      </c>
      <c r="D451" s="16">
        <v>11</v>
      </c>
      <c r="E451" s="17">
        <f t="shared" si="51"/>
        <v>6.110228522546743E-5</v>
      </c>
      <c r="F451" s="17">
        <f t="shared" si="52"/>
        <v>3.5610229847847199E-4</v>
      </c>
      <c r="G451" s="17">
        <f t="shared" si="54"/>
        <v>4.5</v>
      </c>
      <c r="H451" s="17">
        <f t="shared" si="53"/>
        <v>2.7496028351460343E-4</v>
      </c>
    </row>
    <row r="452" spans="1:8" x14ac:dyDescent="0.2">
      <c r="A452" s="14"/>
      <c r="B452" s="15" t="s">
        <v>428</v>
      </c>
      <c r="C452" s="16">
        <v>179</v>
      </c>
      <c r="D452" s="16">
        <v>130</v>
      </c>
      <c r="E452" s="17">
        <f t="shared" si="51"/>
        <v>5.468654527679335E-3</v>
      </c>
      <c r="F452" s="17">
        <f t="shared" si="52"/>
        <v>4.2084817092910331E-3</v>
      </c>
      <c r="G452" s="17">
        <f t="shared" si="54"/>
        <v>-0.27374301675977653</v>
      </c>
      <c r="H452" s="17">
        <f t="shared" si="53"/>
        <v>-1.497005988023952E-3</v>
      </c>
    </row>
    <row r="453" spans="1:8" x14ac:dyDescent="0.2">
      <c r="A453" s="14"/>
      <c r="B453" s="15" t="s">
        <v>429</v>
      </c>
      <c r="C453" s="16">
        <v>271</v>
      </c>
      <c r="D453" s="16">
        <v>127</v>
      </c>
      <c r="E453" s="17">
        <f t="shared" si="51"/>
        <v>8.279359648050837E-3</v>
      </c>
      <c r="F453" s="17">
        <f t="shared" si="52"/>
        <v>4.1113629006150855E-3</v>
      </c>
      <c r="G453" s="17">
        <f t="shared" si="54"/>
        <v>-0.53136531365313655</v>
      </c>
      <c r="H453" s="17">
        <f t="shared" si="53"/>
        <v>-4.3993645362336549E-3</v>
      </c>
    </row>
    <row r="454" spans="1:8" x14ac:dyDescent="0.2">
      <c r="A454" s="14"/>
      <c r="B454" s="15" t="s">
        <v>430</v>
      </c>
      <c r="C454" s="16">
        <v>10</v>
      </c>
      <c r="D454" s="16">
        <v>11</v>
      </c>
      <c r="E454" s="17">
        <f t="shared" si="51"/>
        <v>3.0551142612733715E-4</v>
      </c>
      <c r="F454" s="17">
        <f t="shared" si="52"/>
        <v>3.5610229847847199E-4</v>
      </c>
      <c r="G454" s="17">
        <f t="shared" si="54"/>
        <v>0.1</v>
      </c>
      <c r="H454" s="17">
        <f t="shared" si="53"/>
        <v>3.0551142612733715E-5</v>
      </c>
    </row>
    <row r="455" spans="1:8" x14ac:dyDescent="0.2">
      <c r="A455" s="14"/>
      <c r="B455" s="15" t="s">
        <v>431</v>
      </c>
      <c r="C455" s="16">
        <v>458</v>
      </c>
      <c r="D455" s="16">
        <v>75</v>
      </c>
      <c r="E455" s="17">
        <f t="shared" si="51"/>
        <v>1.3992423316632042E-2</v>
      </c>
      <c r="F455" s="17">
        <f t="shared" si="52"/>
        <v>2.4279702168986728E-3</v>
      </c>
      <c r="G455" s="17">
        <f t="shared" si="54"/>
        <v>-0.83624454148471616</v>
      </c>
      <c r="H455" s="17">
        <f t="shared" si="53"/>
        <v>-1.1701087620677014E-2</v>
      </c>
    </row>
    <row r="456" spans="1:8" x14ac:dyDescent="0.2">
      <c r="A456" s="14"/>
      <c r="B456" s="15" t="s">
        <v>432</v>
      </c>
      <c r="C456" s="16">
        <v>27</v>
      </c>
      <c r="D456" s="16">
        <v>2</v>
      </c>
      <c r="E456" s="17">
        <f t="shared" si="51"/>
        <v>8.2488085054381035E-4</v>
      </c>
      <c r="F456" s="17">
        <f t="shared" si="52"/>
        <v>6.4745872450631275E-5</v>
      </c>
      <c r="G456" s="17">
        <f t="shared" si="54"/>
        <v>-0.92592592592592593</v>
      </c>
      <c r="H456" s="17">
        <f t="shared" si="53"/>
        <v>-7.6377856531834292E-4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21</v>
      </c>
      <c r="D458" s="16">
        <v>44</v>
      </c>
      <c r="E458" s="17">
        <f t="shared" si="51"/>
        <v>6.4157399486740806E-4</v>
      </c>
      <c r="F458" s="17">
        <f t="shared" si="52"/>
        <v>1.4244091939138879E-3</v>
      </c>
      <c r="G458" s="17">
        <f t="shared" si="54"/>
        <v>1.0952380952380953</v>
      </c>
      <c r="H458" s="17">
        <f t="shared" si="53"/>
        <v>7.026762800928756E-4</v>
      </c>
    </row>
    <row r="459" spans="1:8" x14ac:dyDescent="0.2">
      <c r="A459" s="14"/>
      <c r="B459" s="15" t="s">
        <v>435</v>
      </c>
      <c r="C459" s="16">
        <v>7</v>
      </c>
      <c r="D459" s="16">
        <v>4</v>
      </c>
      <c r="E459" s="17">
        <f t="shared" si="51"/>
        <v>2.13857998289136E-4</v>
      </c>
      <c r="F459" s="17">
        <f t="shared" si="52"/>
        <v>1.2949174490126255E-4</v>
      </c>
      <c r="G459" s="17">
        <f t="shared" si="54"/>
        <v>-0.42857142857142855</v>
      </c>
      <c r="H459" s="17">
        <f t="shared" si="53"/>
        <v>-9.1653427838201144E-5</v>
      </c>
    </row>
    <row r="460" spans="1:8" x14ac:dyDescent="0.2">
      <c r="A460" s="14"/>
      <c r="B460" s="15" t="s">
        <v>436</v>
      </c>
      <c r="C460" s="16">
        <v>8</v>
      </c>
      <c r="D460" s="16">
        <v>42</v>
      </c>
      <c r="E460" s="17">
        <f t="shared" si="51"/>
        <v>2.4440914090186972E-4</v>
      </c>
      <c r="F460" s="17">
        <f t="shared" si="52"/>
        <v>1.3596633214632567E-3</v>
      </c>
      <c r="G460" s="17">
        <f t="shared" si="54"/>
        <v>4.25</v>
      </c>
      <c r="H460" s="17">
        <f t="shared" si="53"/>
        <v>1.0387388488329462E-3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148</v>
      </c>
      <c r="D463" s="16">
        <v>64</v>
      </c>
      <c r="E463" s="17">
        <f t="shared" si="51"/>
        <v>4.5215691066845896E-3</v>
      </c>
      <c r="F463" s="17">
        <f t="shared" si="52"/>
        <v>2.0718679184202008E-3</v>
      </c>
      <c r="G463" s="17">
        <f t="shared" si="54"/>
        <v>-0.56756756756756754</v>
      </c>
      <c r="H463" s="17">
        <f t="shared" si="53"/>
        <v>-2.5662959794696318E-3</v>
      </c>
    </row>
    <row r="464" spans="1:8" x14ac:dyDescent="0.2">
      <c r="A464" s="14"/>
      <c r="B464" s="15" t="s">
        <v>440</v>
      </c>
      <c r="C464" s="16">
        <v>2</v>
      </c>
      <c r="D464" s="16">
        <v>2</v>
      </c>
      <c r="E464" s="17">
        <f t="shared" si="51"/>
        <v>6.110228522546743E-5</v>
      </c>
      <c r="F464" s="17">
        <f t="shared" si="52"/>
        <v>6.4745872450631275E-5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441</v>
      </c>
      <c r="C465" s="16">
        <v>44</v>
      </c>
      <c r="D465" s="16">
        <v>82</v>
      </c>
      <c r="E465" s="17">
        <f t="shared" si="51"/>
        <v>1.3442502749602835E-3</v>
      </c>
      <c r="F465" s="17">
        <f t="shared" si="52"/>
        <v>2.654580770475882E-3</v>
      </c>
      <c r="G465" s="17">
        <f t="shared" si="54"/>
        <v>0.86363636363636365</v>
      </c>
      <c r="H465" s="17">
        <f t="shared" si="53"/>
        <v>1.1609434192838813E-3</v>
      </c>
    </row>
    <row r="466" spans="1:8" x14ac:dyDescent="0.2">
      <c r="A466" s="14"/>
      <c r="B466" s="15" t="s">
        <v>442</v>
      </c>
      <c r="C466" s="16">
        <v>356</v>
      </c>
      <c r="D466" s="16">
        <v>234</v>
      </c>
      <c r="E466" s="17">
        <f t="shared" si="51"/>
        <v>1.0876206770133203E-2</v>
      </c>
      <c r="F466" s="17">
        <f t="shared" si="52"/>
        <v>7.5752670767238591E-3</v>
      </c>
      <c r="G466" s="17">
        <f t="shared" si="54"/>
        <v>-0.34269662921348315</v>
      </c>
      <c r="H466" s="17">
        <f t="shared" si="53"/>
        <v>-3.7272393987535135E-3</v>
      </c>
    </row>
    <row r="467" spans="1:8" x14ac:dyDescent="0.2">
      <c r="A467" s="14"/>
      <c r="B467" s="15" t="s">
        <v>443</v>
      </c>
      <c r="C467" s="16">
        <v>31</v>
      </c>
      <c r="D467" s="16">
        <v>16</v>
      </c>
      <c r="E467" s="17">
        <f t="shared" si="51"/>
        <v>9.4708542099474521E-4</v>
      </c>
      <c r="F467" s="17">
        <f t="shared" si="52"/>
        <v>5.179669796050502E-4</v>
      </c>
      <c r="G467" s="17">
        <f t="shared" si="54"/>
        <v>-0.4838709677419355</v>
      </c>
      <c r="H467" s="17">
        <f t="shared" si="53"/>
        <v>-4.5826713919100578E-4</v>
      </c>
    </row>
    <row r="468" spans="1:8" ht="25.5" x14ac:dyDescent="0.2">
      <c r="A468" s="14"/>
      <c r="B468" s="15" t="s">
        <v>444</v>
      </c>
      <c r="C468" s="16">
        <v>9</v>
      </c>
      <c r="D468" s="16">
        <v>11</v>
      </c>
      <c r="E468" s="17">
        <f t="shared" si="51"/>
        <v>2.7496028351460343E-4</v>
      </c>
      <c r="F468" s="17">
        <f t="shared" si="52"/>
        <v>3.5610229847847199E-4</v>
      </c>
      <c r="G468" s="17">
        <f t="shared" si="54"/>
        <v>0.22222222222222221</v>
      </c>
      <c r="H468" s="17">
        <f t="shared" si="53"/>
        <v>6.110228522546743E-5</v>
      </c>
    </row>
    <row r="469" spans="1:8" ht="25.5" x14ac:dyDescent="0.2">
      <c r="A469" s="14"/>
      <c r="B469" s="15" t="s">
        <v>445</v>
      </c>
      <c r="C469" s="16">
        <v>34</v>
      </c>
      <c r="D469" s="16">
        <v>38</v>
      </c>
      <c r="E469" s="17">
        <f t="shared" si="51"/>
        <v>1.0387388488329464E-3</v>
      </c>
      <c r="F469" s="17">
        <f t="shared" si="52"/>
        <v>1.2301715765619941E-3</v>
      </c>
      <c r="G469" s="17">
        <f t="shared" si="54"/>
        <v>0.11764705882352941</v>
      </c>
      <c r="H469" s="17">
        <f t="shared" si="53"/>
        <v>1.2220457045093486E-4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3.2372936225315638E-5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5</v>
      </c>
      <c r="D471" s="16">
        <v>1</v>
      </c>
      <c r="E471" s="17">
        <f t="shared" si="51"/>
        <v>1.5275571306366857E-4</v>
      </c>
      <c r="F471" s="17">
        <f t="shared" si="52"/>
        <v>3.2372936225315638E-5</v>
      </c>
      <c r="G471" s="17">
        <f t="shared" si="54"/>
        <v>-0.8</v>
      </c>
      <c r="H471" s="17">
        <f t="shared" si="53"/>
        <v>-1.2220457045093486E-4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6.4745872450631275E-5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11</v>
      </c>
      <c r="D473" s="16">
        <v>21</v>
      </c>
      <c r="E473" s="17">
        <f t="shared" si="51"/>
        <v>3.3606256874007086E-4</v>
      </c>
      <c r="F473" s="17">
        <f t="shared" si="52"/>
        <v>6.7983166073162836E-4</v>
      </c>
      <c r="G473" s="17">
        <f t="shared" si="54"/>
        <v>0.90909090909090906</v>
      </c>
      <c r="H473" s="17">
        <f t="shared" si="53"/>
        <v>3.0551142612733715E-4</v>
      </c>
    </row>
    <row r="474" spans="1:8" x14ac:dyDescent="0.2">
      <c r="A474" s="14"/>
      <c r="B474" s="15" t="s">
        <v>450</v>
      </c>
      <c r="C474" s="16">
        <v>2</v>
      </c>
      <c r="D474" s="16">
        <v>16</v>
      </c>
      <c r="E474" s="17">
        <f t="shared" si="51"/>
        <v>6.110228522546743E-5</v>
      </c>
      <c r="F474" s="17">
        <f t="shared" si="52"/>
        <v>5.179669796050502E-4</v>
      </c>
      <c r="G474" s="17">
        <f t="shared" si="54"/>
        <v>7</v>
      </c>
      <c r="H474" s="17">
        <f t="shared" si="53"/>
        <v>4.2771599657827201E-4</v>
      </c>
    </row>
    <row r="475" spans="1:8" x14ac:dyDescent="0.2">
      <c r="A475" s="14"/>
      <c r="B475" s="15" t="s">
        <v>451</v>
      </c>
      <c r="C475" s="16">
        <v>205</v>
      </c>
      <c r="D475" s="16">
        <v>151</v>
      </c>
      <c r="E475" s="17">
        <f t="shared" si="51"/>
        <v>6.2629842356104115E-3</v>
      </c>
      <c r="F475" s="17">
        <f t="shared" si="52"/>
        <v>4.888313370022661E-3</v>
      </c>
      <c r="G475" s="17">
        <f t="shared" si="54"/>
        <v>-0.26341463414634148</v>
      </c>
      <c r="H475" s="17">
        <f t="shared" si="53"/>
        <v>-1.6497617010876207E-3</v>
      </c>
    </row>
    <row r="476" spans="1:8" x14ac:dyDescent="0.2">
      <c r="A476" s="14"/>
      <c r="B476" s="15" t="s">
        <v>452</v>
      </c>
      <c r="C476" s="16">
        <v>28</v>
      </c>
      <c r="D476" s="16">
        <v>7</v>
      </c>
      <c r="E476" s="17">
        <f t="shared" si="51"/>
        <v>8.5543199315654401E-4</v>
      </c>
      <c r="F476" s="17">
        <f t="shared" si="52"/>
        <v>2.2661055357720946E-4</v>
      </c>
      <c r="G476" s="17">
        <f t="shared" si="54"/>
        <v>-0.75</v>
      </c>
      <c r="H476" s="17">
        <f t="shared" si="53"/>
        <v>-6.4157399486740796E-4</v>
      </c>
    </row>
    <row r="477" spans="1:8" x14ac:dyDescent="0.2">
      <c r="A477" s="14"/>
      <c r="B477" s="15" t="s">
        <v>453</v>
      </c>
      <c r="C477" s="16">
        <v>3</v>
      </c>
      <c r="D477" s="16">
        <v>4</v>
      </c>
      <c r="E477" s="17">
        <f t="shared" si="51"/>
        <v>9.1653427838201144E-5</v>
      </c>
      <c r="F477" s="17">
        <f t="shared" si="52"/>
        <v>1.2949174490126255E-4</v>
      </c>
      <c r="G477" s="17">
        <f t="shared" si="54"/>
        <v>0.33333333333333331</v>
      </c>
      <c r="H477" s="17">
        <f t="shared" si="53"/>
        <v>3.0551142612733715E-5</v>
      </c>
    </row>
    <row r="478" spans="1:8" x14ac:dyDescent="0.2">
      <c r="A478" s="14"/>
      <c r="B478" s="15" t="s">
        <v>454</v>
      </c>
      <c r="C478" s="16">
        <v>3</v>
      </c>
      <c r="D478" s="16">
        <v>1</v>
      </c>
      <c r="E478" s="17">
        <f t="shared" si="51"/>
        <v>9.1653427838201144E-5</v>
      </c>
      <c r="F478" s="17">
        <f t="shared" si="52"/>
        <v>3.2372936225315638E-5</v>
      </c>
      <c r="G478" s="17">
        <f t="shared" si="54"/>
        <v>-0.66666666666666663</v>
      </c>
      <c r="H478" s="17">
        <f t="shared" si="53"/>
        <v>-6.110228522546743E-5</v>
      </c>
    </row>
    <row r="479" spans="1:8" x14ac:dyDescent="0.2">
      <c r="A479" s="14"/>
      <c r="B479" s="15" t="s">
        <v>455</v>
      </c>
      <c r="C479" s="16">
        <v>72</v>
      </c>
      <c r="D479" s="16">
        <v>141</v>
      </c>
      <c r="E479" s="17">
        <f t="shared" si="51"/>
        <v>2.1996822681168275E-3</v>
      </c>
      <c r="F479" s="17">
        <f t="shared" si="52"/>
        <v>4.5645840077695047E-3</v>
      </c>
      <c r="G479" s="17">
        <f t="shared" si="54"/>
        <v>0.95833333333333337</v>
      </c>
      <c r="H479" s="17">
        <f t="shared" si="53"/>
        <v>2.1080288402786263E-3</v>
      </c>
    </row>
    <row r="480" spans="1:8" x14ac:dyDescent="0.2">
      <c r="A480" s="14"/>
      <c r="B480" s="15" t="s">
        <v>456</v>
      </c>
      <c r="C480" s="16">
        <v>13</v>
      </c>
      <c r="D480" s="16">
        <v>31</v>
      </c>
      <c r="E480" s="17">
        <f t="shared" si="51"/>
        <v>3.9716485396553829E-4</v>
      </c>
      <c r="F480" s="17">
        <f t="shared" si="52"/>
        <v>1.0035610229847847E-3</v>
      </c>
      <c r="G480" s="17">
        <f t="shared" si="54"/>
        <v>1.3846153846153846</v>
      </c>
      <c r="H480" s="17">
        <f t="shared" si="53"/>
        <v>5.4992056702920687E-4</v>
      </c>
    </row>
    <row r="481" spans="1:8" x14ac:dyDescent="0.2">
      <c r="A481" s="14"/>
      <c r="B481" s="15" t="s">
        <v>457</v>
      </c>
      <c r="C481" s="16">
        <v>71</v>
      </c>
      <c r="D481" s="16">
        <v>73</v>
      </c>
      <c r="E481" s="17">
        <f t="shared" si="51"/>
        <v>2.169131125504094E-3</v>
      </c>
      <c r="F481" s="17">
        <f t="shared" si="52"/>
        <v>2.3632243444480414E-3</v>
      </c>
      <c r="G481" s="17">
        <f t="shared" si="54"/>
        <v>2.8169014084507043E-2</v>
      </c>
      <c r="H481" s="17">
        <f t="shared" si="53"/>
        <v>6.1102285225467443E-5</v>
      </c>
    </row>
    <row r="482" spans="1:8" x14ac:dyDescent="0.2">
      <c r="A482" s="14"/>
      <c r="B482" s="15" t="s">
        <v>458</v>
      </c>
      <c r="C482" s="16">
        <v>1</v>
      </c>
      <c r="D482" s="16">
        <v>0</v>
      </c>
      <c r="E482" s="17">
        <f t="shared" si="51"/>
        <v>3.0551142612733715E-5</v>
      </c>
      <c r="F482" s="17" t="str">
        <f t="shared" si="52"/>
        <v/>
      </c>
      <c r="G482" s="17">
        <f t="shared" si="54"/>
        <v>-1</v>
      </c>
      <c r="H482" s="17">
        <f t="shared" si="53"/>
        <v>-3.0551142612733715E-5</v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1</v>
      </c>
      <c r="E485" s="17">
        <f t="shared" si="55"/>
        <v>3.0551142612733715E-5</v>
      </c>
      <c r="F485" s="17">
        <f t="shared" si="56"/>
        <v>3.2372936225315638E-5</v>
      </c>
      <c r="G485" s="17">
        <f t="shared" ref="G485:G548" si="58">+IF(AND(C485=0,D485=0)," ",IF(C485=0,1,IF(D485=0,-1,(D485-C485)/C485)))</f>
        <v>0</v>
      </c>
      <c r="H485" s="17">
        <f t="shared" si="57"/>
        <v>0</v>
      </c>
    </row>
    <row r="486" spans="1:8" x14ac:dyDescent="0.2">
      <c r="A486" s="14"/>
      <c r="B486" s="15" t="s">
        <v>462</v>
      </c>
      <c r="C486" s="16">
        <v>8</v>
      </c>
      <c r="D486" s="16">
        <v>13</v>
      </c>
      <c r="E486" s="17">
        <f t="shared" si="55"/>
        <v>2.4440914090186972E-4</v>
      </c>
      <c r="F486" s="17">
        <f t="shared" si="56"/>
        <v>4.2084817092910326E-4</v>
      </c>
      <c r="G486" s="17">
        <f t="shared" si="58"/>
        <v>0.625</v>
      </c>
      <c r="H486" s="17">
        <f t="shared" si="57"/>
        <v>1.5275571306366857E-4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3</v>
      </c>
      <c r="D488" s="16">
        <v>0</v>
      </c>
      <c r="E488" s="17">
        <f t="shared" si="55"/>
        <v>9.1653427838201144E-5</v>
      </c>
      <c r="F488" s="17" t="str">
        <f t="shared" si="56"/>
        <v/>
      </c>
      <c r="G488" s="17">
        <f t="shared" si="58"/>
        <v>-1</v>
      </c>
      <c r="H488" s="17">
        <f t="shared" si="57"/>
        <v>-9.1653427838201144E-5</v>
      </c>
    </row>
    <row r="489" spans="1:8" x14ac:dyDescent="0.2">
      <c r="A489" s="14"/>
      <c r="B489" s="15" t="s">
        <v>465</v>
      </c>
      <c r="C489" s="16">
        <v>195</v>
      </c>
      <c r="D489" s="16">
        <v>160</v>
      </c>
      <c r="E489" s="17">
        <f t="shared" si="55"/>
        <v>5.9574728094830744E-3</v>
      </c>
      <c r="F489" s="17">
        <f t="shared" si="56"/>
        <v>5.179669796050502E-3</v>
      </c>
      <c r="G489" s="17">
        <f t="shared" si="58"/>
        <v>-0.17948717948717949</v>
      </c>
      <c r="H489" s="17">
        <f t="shared" si="57"/>
        <v>-1.0692899914456801E-3</v>
      </c>
    </row>
    <row r="490" spans="1:8" ht="25.5" x14ac:dyDescent="0.2">
      <c r="A490" s="14"/>
      <c r="B490" s="15" t="s">
        <v>466</v>
      </c>
      <c r="C490" s="16">
        <v>3</v>
      </c>
      <c r="D490" s="16">
        <v>0</v>
      </c>
      <c r="E490" s="17">
        <f t="shared" si="55"/>
        <v>9.1653427838201144E-5</v>
      </c>
      <c r="F490" s="17" t="str">
        <f t="shared" si="56"/>
        <v/>
      </c>
      <c r="G490" s="17">
        <f t="shared" si="58"/>
        <v>-1</v>
      </c>
      <c r="H490" s="17">
        <f t="shared" si="57"/>
        <v>-9.1653427838201144E-5</v>
      </c>
    </row>
    <row r="491" spans="1:8" x14ac:dyDescent="0.2">
      <c r="A491" s="14"/>
      <c r="B491" s="15" t="s">
        <v>467</v>
      </c>
      <c r="C491" s="16">
        <v>15</v>
      </c>
      <c r="D491" s="16">
        <v>27</v>
      </c>
      <c r="E491" s="17">
        <f t="shared" si="55"/>
        <v>4.5826713919100572E-4</v>
      </c>
      <c r="F491" s="17">
        <f t="shared" si="56"/>
        <v>8.7406927808352213E-4</v>
      </c>
      <c r="G491" s="17">
        <f t="shared" si="58"/>
        <v>0.8</v>
      </c>
      <c r="H491" s="17">
        <f t="shared" si="57"/>
        <v>3.6661371135280458E-4</v>
      </c>
    </row>
    <row r="492" spans="1:8" x14ac:dyDescent="0.2">
      <c r="A492" s="14"/>
      <c r="B492" s="15" t="s">
        <v>468</v>
      </c>
      <c r="C492" s="16">
        <v>17</v>
      </c>
      <c r="D492" s="16">
        <v>4</v>
      </c>
      <c r="E492" s="17">
        <f t="shared" si="55"/>
        <v>5.1936942441647321E-4</v>
      </c>
      <c r="F492" s="17">
        <f t="shared" si="56"/>
        <v>1.2949174490126255E-4</v>
      </c>
      <c r="G492" s="17">
        <f t="shared" si="58"/>
        <v>-0.76470588235294112</v>
      </c>
      <c r="H492" s="17">
        <f t="shared" si="57"/>
        <v>-3.9716485396553829E-4</v>
      </c>
    </row>
    <row r="493" spans="1:8" x14ac:dyDescent="0.2">
      <c r="A493" s="14"/>
      <c r="B493" s="15" t="s">
        <v>469</v>
      </c>
      <c r="C493" s="16">
        <v>20</v>
      </c>
      <c r="D493" s="16">
        <v>18</v>
      </c>
      <c r="E493" s="17">
        <f t="shared" si="55"/>
        <v>6.110228522546743E-4</v>
      </c>
      <c r="F493" s="17">
        <f t="shared" si="56"/>
        <v>5.8271285205568142E-4</v>
      </c>
      <c r="G493" s="17">
        <f t="shared" si="58"/>
        <v>-0.1</v>
      </c>
      <c r="H493" s="17">
        <f t="shared" si="57"/>
        <v>-6.110228522546743E-5</v>
      </c>
    </row>
    <row r="494" spans="1:8" x14ac:dyDescent="0.2">
      <c r="A494" s="14"/>
      <c r="B494" s="15" t="s">
        <v>470</v>
      </c>
      <c r="C494" s="16">
        <v>319</v>
      </c>
      <c r="D494" s="16">
        <v>204</v>
      </c>
      <c r="E494" s="17">
        <f t="shared" si="55"/>
        <v>9.7458144934620562E-3</v>
      </c>
      <c r="F494" s="17">
        <f t="shared" si="56"/>
        <v>6.6040789899643902E-3</v>
      </c>
      <c r="G494" s="17">
        <f t="shared" si="58"/>
        <v>-0.36050156739811912</v>
      </c>
      <c r="H494" s="17">
        <f t="shared" si="57"/>
        <v>-3.5133814004643777E-3</v>
      </c>
    </row>
    <row r="495" spans="1:8" x14ac:dyDescent="0.2">
      <c r="A495" s="14"/>
      <c r="B495" s="15" t="s">
        <v>471</v>
      </c>
      <c r="C495" s="16">
        <v>47</v>
      </c>
      <c r="D495" s="16">
        <v>23</v>
      </c>
      <c r="E495" s="17">
        <f t="shared" si="55"/>
        <v>1.4359037027984846E-3</v>
      </c>
      <c r="F495" s="17">
        <f t="shared" si="56"/>
        <v>7.4457753318225958E-4</v>
      </c>
      <c r="G495" s="17">
        <f t="shared" si="58"/>
        <v>-0.51063829787234039</v>
      </c>
      <c r="H495" s="17">
        <f t="shared" si="57"/>
        <v>-7.3322742270560915E-4</v>
      </c>
    </row>
    <row r="496" spans="1:8" x14ac:dyDescent="0.2">
      <c r="A496" s="14"/>
      <c r="B496" s="15" t="s">
        <v>472</v>
      </c>
      <c r="C496" s="16">
        <v>33</v>
      </c>
      <c r="D496" s="16">
        <v>38</v>
      </c>
      <c r="E496" s="17">
        <f t="shared" si="55"/>
        <v>1.0081877062202125E-3</v>
      </c>
      <c r="F496" s="17">
        <f t="shared" si="56"/>
        <v>1.2301715765619941E-3</v>
      </c>
      <c r="G496" s="17">
        <f t="shared" si="58"/>
        <v>0.15151515151515152</v>
      </c>
      <c r="H496" s="17">
        <f t="shared" si="57"/>
        <v>1.5275571306366857E-4</v>
      </c>
    </row>
    <row r="497" spans="1:8" x14ac:dyDescent="0.2">
      <c r="A497" s="14"/>
      <c r="B497" s="15" t="s">
        <v>473</v>
      </c>
      <c r="C497" s="16">
        <v>7</v>
      </c>
      <c r="D497" s="16">
        <v>8</v>
      </c>
      <c r="E497" s="17">
        <f t="shared" si="55"/>
        <v>2.13857998289136E-4</v>
      </c>
      <c r="F497" s="17">
        <f t="shared" si="56"/>
        <v>2.589834898025251E-4</v>
      </c>
      <c r="G497" s="17">
        <f t="shared" si="58"/>
        <v>0.14285714285714285</v>
      </c>
      <c r="H497" s="17">
        <f t="shared" si="57"/>
        <v>3.0551142612733715E-5</v>
      </c>
    </row>
    <row r="498" spans="1:8" x14ac:dyDescent="0.2">
      <c r="A498" s="14"/>
      <c r="B498" s="15" t="s">
        <v>474</v>
      </c>
      <c r="C498" s="16">
        <v>2</v>
      </c>
      <c r="D498" s="16">
        <v>4</v>
      </c>
      <c r="E498" s="17">
        <f t="shared" si="55"/>
        <v>6.110228522546743E-5</v>
      </c>
      <c r="F498" s="17">
        <f t="shared" si="56"/>
        <v>1.2949174490126255E-4</v>
      </c>
      <c r="G498" s="17">
        <f t="shared" si="58"/>
        <v>1</v>
      </c>
      <c r="H498" s="17">
        <f t="shared" si="57"/>
        <v>6.110228522546743E-5</v>
      </c>
    </row>
    <row r="499" spans="1:8" x14ac:dyDescent="0.2">
      <c r="A499" s="14"/>
      <c r="B499" s="15" t="s">
        <v>475</v>
      </c>
      <c r="C499" s="16">
        <v>16</v>
      </c>
      <c r="D499" s="16">
        <v>26</v>
      </c>
      <c r="E499" s="17">
        <f t="shared" si="55"/>
        <v>4.8881828180373944E-4</v>
      </c>
      <c r="F499" s="17">
        <f t="shared" si="56"/>
        <v>8.4169634185820652E-4</v>
      </c>
      <c r="G499" s="17">
        <f t="shared" si="58"/>
        <v>0.625</v>
      </c>
      <c r="H499" s="17">
        <f t="shared" si="57"/>
        <v>3.0551142612733715E-4</v>
      </c>
    </row>
    <row r="500" spans="1:8" x14ac:dyDescent="0.2">
      <c r="A500" s="14"/>
      <c r="B500" s="15" t="s">
        <v>476</v>
      </c>
      <c r="C500" s="16">
        <v>145</v>
      </c>
      <c r="D500" s="16">
        <v>111</v>
      </c>
      <c r="E500" s="17">
        <f t="shared" si="55"/>
        <v>4.4299156788463892E-3</v>
      </c>
      <c r="F500" s="17">
        <f t="shared" si="56"/>
        <v>3.5933959210100357E-3</v>
      </c>
      <c r="G500" s="17">
        <f t="shared" si="58"/>
        <v>-0.23448275862068965</v>
      </c>
      <c r="H500" s="17">
        <f t="shared" si="57"/>
        <v>-1.0387388488329464E-3</v>
      </c>
    </row>
    <row r="501" spans="1:8" x14ac:dyDescent="0.2">
      <c r="A501" s="14"/>
      <c r="B501" s="15" t="s">
        <v>477</v>
      </c>
      <c r="C501" s="16">
        <v>11</v>
      </c>
      <c r="D501" s="16">
        <v>8</v>
      </c>
      <c r="E501" s="17">
        <f t="shared" si="55"/>
        <v>3.3606256874007086E-4</v>
      </c>
      <c r="F501" s="17">
        <f t="shared" si="56"/>
        <v>2.589834898025251E-4</v>
      </c>
      <c r="G501" s="17">
        <f t="shared" si="58"/>
        <v>-0.27272727272727271</v>
      </c>
      <c r="H501" s="17">
        <f t="shared" si="57"/>
        <v>-9.1653427838201131E-5</v>
      </c>
    </row>
    <row r="502" spans="1:8" ht="25.5" x14ac:dyDescent="0.2">
      <c r="A502" s="14"/>
      <c r="B502" s="15" t="s">
        <v>478</v>
      </c>
      <c r="C502" s="16">
        <v>3</v>
      </c>
      <c r="D502" s="16">
        <v>0</v>
      </c>
      <c r="E502" s="17">
        <f t="shared" si="55"/>
        <v>9.1653427838201144E-5</v>
      </c>
      <c r="F502" s="17" t="str">
        <f t="shared" si="56"/>
        <v/>
      </c>
      <c r="G502" s="17">
        <f t="shared" si="58"/>
        <v>-1</v>
      </c>
      <c r="H502" s="17">
        <f t="shared" si="57"/>
        <v>-9.1653427838201144E-5</v>
      </c>
    </row>
    <row r="503" spans="1:8" x14ac:dyDescent="0.2">
      <c r="A503" s="14"/>
      <c r="B503" s="15" t="s">
        <v>479</v>
      </c>
      <c r="C503" s="16">
        <v>3</v>
      </c>
      <c r="D503" s="16">
        <v>3</v>
      </c>
      <c r="E503" s="17">
        <f t="shared" si="55"/>
        <v>9.1653427838201144E-5</v>
      </c>
      <c r="F503" s="17">
        <f t="shared" si="56"/>
        <v>9.7118808675946913E-5</v>
      </c>
      <c r="G503" s="17">
        <f t="shared" si="58"/>
        <v>0</v>
      </c>
      <c r="H503" s="17">
        <f t="shared" si="57"/>
        <v>0</v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4</v>
      </c>
      <c r="D505" s="16">
        <v>2</v>
      </c>
      <c r="E505" s="17">
        <f t="shared" si="55"/>
        <v>1.2220457045093486E-4</v>
      </c>
      <c r="F505" s="17">
        <f t="shared" si="56"/>
        <v>6.4745872450631275E-5</v>
      </c>
      <c r="G505" s="17">
        <f t="shared" si="58"/>
        <v>-0.5</v>
      </c>
      <c r="H505" s="17">
        <f t="shared" si="57"/>
        <v>-6.110228522546743E-5</v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3.0551142612733715E-5</v>
      </c>
      <c r="F506" s="17" t="str">
        <f t="shared" si="56"/>
        <v/>
      </c>
      <c r="G506" s="17">
        <f t="shared" si="58"/>
        <v>-1</v>
      </c>
      <c r="H506" s="17">
        <f t="shared" si="57"/>
        <v>-3.0551142612733715E-5</v>
      </c>
    </row>
    <row r="507" spans="1:8" x14ac:dyDescent="0.2">
      <c r="A507" s="14"/>
      <c r="B507" s="15" t="s">
        <v>483</v>
      </c>
      <c r="C507" s="16">
        <v>4</v>
      </c>
      <c r="D507" s="16">
        <v>8</v>
      </c>
      <c r="E507" s="17">
        <f t="shared" si="55"/>
        <v>1.2220457045093486E-4</v>
      </c>
      <c r="F507" s="17">
        <f t="shared" si="56"/>
        <v>2.589834898025251E-4</v>
      </c>
      <c r="G507" s="17">
        <f t="shared" si="58"/>
        <v>1</v>
      </c>
      <c r="H507" s="17">
        <f t="shared" si="57"/>
        <v>1.2220457045093486E-4</v>
      </c>
    </row>
    <row r="508" spans="1:8" ht="25.5" x14ac:dyDescent="0.2">
      <c r="A508" s="14"/>
      <c r="B508" s="15" t="s">
        <v>484</v>
      </c>
      <c r="C508" s="16">
        <v>26</v>
      </c>
      <c r="D508" s="16">
        <v>12</v>
      </c>
      <c r="E508" s="17">
        <f t="shared" si="55"/>
        <v>7.9432970793107658E-4</v>
      </c>
      <c r="F508" s="17">
        <f t="shared" si="56"/>
        <v>3.8847523470378765E-4</v>
      </c>
      <c r="G508" s="17">
        <f t="shared" si="58"/>
        <v>-0.53846153846153844</v>
      </c>
      <c r="H508" s="17">
        <f t="shared" si="57"/>
        <v>-4.2771599657827201E-4</v>
      </c>
    </row>
    <row r="509" spans="1:8" ht="25.5" x14ac:dyDescent="0.2">
      <c r="A509" s="14"/>
      <c r="B509" s="15" t="s">
        <v>485</v>
      </c>
      <c r="C509" s="16">
        <v>6</v>
      </c>
      <c r="D509" s="16">
        <v>5</v>
      </c>
      <c r="E509" s="17">
        <f t="shared" si="55"/>
        <v>1.8330685567640229E-4</v>
      </c>
      <c r="F509" s="17">
        <f t="shared" si="56"/>
        <v>1.6186468112657819E-4</v>
      </c>
      <c r="G509" s="17">
        <f t="shared" si="58"/>
        <v>-0.16666666666666666</v>
      </c>
      <c r="H509" s="17">
        <f t="shared" si="57"/>
        <v>-3.0551142612733715E-5</v>
      </c>
    </row>
    <row r="510" spans="1:8" ht="25.5" x14ac:dyDescent="0.2">
      <c r="A510" s="14"/>
      <c r="B510" s="15" t="s">
        <v>486</v>
      </c>
      <c r="C510" s="16">
        <v>53</v>
      </c>
      <c r="D510" s="16">
        <v>16</v>
      </c>
      <c r="E510" s="17">
        <f t="shared" si="55"/>
        <v>1.619210558474887E-3</v>
      </c>
      <c r="F510" s="17">
        <f t="shared" si="56"/>
        <v>5.179669796050502E-4</v>
      </c>
      <c r="G510" s="17">
        <f t="shared" si="58"/>
        <v>-0.69811320754716977</v>
      </c>
      <c r="H510" s="17">
        <f t="shared" si="57"/>
        <v>-1.1303922766711474E-3</v>
      </c>
    </row>
    <row r="511" spans="1:8" ht="25.5" x14ac:dyDescent="0.2">
      <c r="A511" s="14"/>
      <c r="B511" s="15" t="s">
        <v>487</v>
      </c>
      <c r="C511" s="16">
        <v>0</v>
      </c>
      <c r="D511" s="16">
        <v>2</v>
      </c>
      <c r="E511" s="17" t="str">
        <f t="shared" si="55"/>
        <v/>
      </c>
      <c r="F511" s="17">
        <f t="shared" si="56"/>
        <v>6.4745872450631275E-5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3.2372936225315638E-5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3</v>
      </c>
      <c r="D514" s="16">
        <v>0</v>
      </c>
      <c r="E514" s="17">
        <f t="shared" si="55"/>
        <v>9.1653427838201144E-5</v>
      </c>
      <c r="F514" s="17" t="str">
        <f t="shared" si="56"/>
        <v/>
      </c>
      <c r="G514" s="17">
        <f t="shared" si="58"/>
        <v>-1</v>
      </c>
      <c r="H514" s="17">
        <f t="shared" si="57"/>
        <v>-9.1653427838201144E-5</v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0</v>
      </c>
      <c r="E516" s="17">
        <f t="shared" si="55"/>
        <v>6.110228522546743E-5</v>
      </c>
      <c r="F516" s="17" t="str">
        <f t="shared" si="56"/>
        <v/>
      </c>
      <c r="G516" s="17">
        <f t="shared" si="58"/>
        <v>-1</v>
      </c>
      <c r="H516" s="17">
        <f t="shared" si="57"/>
        <v>-6.110228522546743E-5</v>
      </c>
    </row>
    <row r="517" spans="1:8" x14ac:dyDescent="0.2">
      <c r="A517" s="14"/>
      <c r="B517" s="15" t="s">
        <v>493</v>
      </c>
      <c r="C517" s="16">
        <v>1</v>
      </c>
      <c r="D517" s="16">
        <v>8</v>
      </c>
      <c r="E517" s="17">
        <f t="shared" si="55"/>
        <v>3.0551142612733715E-5</v>
      </c>
      <c r="F517" s="17">
        <f t="shared" si="56"/>
        <v>2.589834898025251E-4</v>
      </c>
      <c r="G517" s="17">
        <f t="shared" si="58"/>
        <v>7</v>
      </c>
      <c r="H517" s="17">
        <f t="shared" si="57"/>
        <v>2.13857998289136E-4</v>
      </c>
    </row>
    <row r="518" spans="1:8" ht="25.5" x14ac:dyDescent="0.2">
      <c r="A518" s="14"/>
      <c r="B518" s="15" t="s">
        <v>494</v>
      </c>
      <c r="C518" s="16">
        <v>6</v>
      </c>
      <c r="D518" s="16">
        <v>5</v>
      </c>
      <c r="E518" s="17">
        <f t="shared" si="55"/>
        <v>1.8330685567640229E-4</v>
      </c>
      <c r="F518" s="17">
        <f t="shared" si="56"/>
        <v>1.6186468112657819E-4</v>
      </c>
      <c r="G518" s="17">
        <f t="shared" si="58"/>
        <v>-0.16666666666666666</v>
      </c>
      <c r="H518" s="17">
        <f t="shared" si="57"/>
        <v>-3.0551142612733715E-5</v>
      </c>
    </row>
    <row r="519" spans="1:8" x14ac:dyDescent="0.2">
      <c r="A519" s="14"/>
      <c r="B519" s="15" t="s">
        <v>495</v>
      </c>
      <c r="C519" s="16">
        <v>2</v>
      </c>
      <c r="D519" s="16">
        <v>6</v>
      </c>
      <c r="E519" s="17">
        <f t="shared" si="55"/>
        <v>6.110228522546743E-5</v>
      </c>
      <c r="F519" s="17">
        <f t="shared" si="56"/>
        <v>1.9423761735189383E-4</v>
      </c>
      <c r="G519" s="17">
        <f t="shared" si="58"/>
        <v>2</v>
      </c>
      <c r="H519" s="17">
        <f t="shared" si="57"/>
        <v>1.2220457045093486E-4</v>
      </c>
    </row>
    <row r="520" spans="1:8" x14ac:dyDescent="0.2">
      <c r="A520" s="14"/>
      <c r="B520" s="15" t="s">
        <v>496</v>
      </c>
      <c r="C520" s="16">
        <v>301</v>
      </c>
      <c r="D520" s="16">
        <v>271</v>
      </c>
      <c r="E520" s="17">
        <f t="shared" si="55"/>
        <v>9.195893926432849E-3</v>
      </c>
      <c r="F520" s="17">
        <f t="shared" si="56"/>
        <v>8.7730657170605377E-3</v>
      </c>
      <c r="G520" s="17">
        <f t="shared" si="58"/>
        <v>-9.9667774086378738E-2</v>
      </c>
      <c r="H520" s="17">
        <f t="shared" si="57"/>
        <v>-9.1653427838201155E-4</v>
      </c>
    </row>
    <row r="521" spans="1:8" x14ac:dyDescent="0.2">
      <c r="A521" s="14"/>
      <c r="B521" s="15" t="s">
        <v>497</v>
      </c>
      <c r="C521" s="16">
        <v>47</v>
      </c>
      <c r="D521" s="16">
        <v>94</v>
      </c>
      <c r="E521" s="17">
        <f t="shared" si="55"/>
        <v>1.4359037027984846E-3</v>
      </c>
      <c r="F521" s="17">
        <f t="shared" si="56"/>
        <v>3.0430560051796698E-3</v>
      </c>
      <c r="G521" s="17">
        <f t="shared" si="58"/>
        <v>1</v>
      </c>
      <c r="H521" s="17">
        <f t="shared" si="57"/>
        <v>1.4359037027984846E-3</v>
      </c>
    </row>
    <row r="522" spans="1:8" ht="38.25" x14ac:dyDescent="0.2">
      <c r="A522" s="14"/>
      <c r="B522" s="15" t="s">
        <v>498</v>
      </c>
      <c r="C522" s="16">
        <v>26</v>
      </c>
      <c r="D522" s="16">
        <v>29</v>
      </c>
      <c r="E522" s="17">
        <f t="shared" si="55"/>
        <v>7.9432970793107658E-4</v>
      </c>
      <c r="F522" s="17">
        <f t="shared" si="56"/>
        <v>9.3881515053415346E-4</v>
      </c>
      <c r="G522" s="17">
        <f t="shared" si="58"/>
        <v>0.11538461538461539</v>
      </c>
      <c r="H522" s="17">
        <f t="shared" si="57"/>
        <v>9.1653427838201144E-5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16</v>
      </c>
      <c r="D524" s="16">
        <v>46</v>
      </c>
      <c r="E524" s="17">
        <f t="shared" si="55"/>
        <v>4.8881828180373944E-4</v>
      </c>
      <c r="F524" s="17">
        <f t="shared" si="56"/>
        <v>1.4891550663645192E-3</v>
      </c>
      <c r="G524" s="17">
        <f t="shared" si="58"/>
        <v>1.875</v>
      </c>
      <c r="H524" s="17">
        <f t="shared" si="57"/>
        <v>9.1653427838201144E-4</v>
      </c>
    </row>
    <row r="525" spans="1:8" ht="25.5" x14ac:dyDescent="0.2">
      <c r="A525" s="14"/>
      <c r="B525" s="15" t="s">
        <v>501</v>
      </c>
      <c r="C525" s="16">
        <v>42</v>
      </c>
      <c r="D525" s="16">
        <v>74</v>
      </c>
      <c r="E525" s="17">
        <f t="shared" si="55"/>
        <v>1.2831479897348161E-3</v>
      </c>
      <c r="F525" s="17">
        <f t="shared" si="56"/>
        <v>2.3955972806733571E-3</v>
      </c>
      <c r="G525" s="17">
        <f t="shared" si="58"/>
        <v>0.76190476190476186</v>
      </c>
      <c r="H525" s="17">
        <f t="shared" si="57"/>
        <v>9.7763656360747887E-4</v>
      </c>
    </row>
    <row r="526" spans="1:8" x14ac:dyDescent="0.2">
      <c r="A526" s="14"/>
      <c r="B526" s="15" t="s">
        <v>502</v>
      </c>
      <c r="C526" s="16">
        <v>17</v>
      </c>
      <c r="D526" s="16">
        <v>31</v>
      </c>
      <c r="E526" s="17">
        <f t="shared" si="55"/>
        <v>5.1936942441647321E-4</v>
      </c>
      <c r="F526" s="17">
        <f t="shared" si="56"/>
        <v>1.0035610229847847E-3</v>
      </c>
      <c r="G526" s="17">
        <f t="shared" si="58"/>
        <v>0.82352941176470584</v>
      </c>
      <c r="H526" s="17">
        <f t="shared" si="57"/>
        <v>4.2771599657827201E-4</v>
      </c>
    </row>
    <row r="527" spans="1:8" ht="25.5" x14ac:dyDescent="0.2">
      <c r="A527" s="14"/>
      <c r="B527" s="15" t="s">
        <v>503</v>
      </c>
      <c r="C527" s="16">
        <v>25</v>
      </c>
      <c r="D527" s="16">
        <v>32</v>
      </c>
      <c r="E527" s="17">
        <f t="shared" si="55"/>
        <v>7.6377856531834292E-4</v>
      </c>
      <c r="F527" s="17">
        <f t="shared" si="56"/>
        <v>1.0359339592101004E-3</v>
      </c>
      <c r="G527" s="17">
        <f t="shared" si="58"/>
        <v>0.28000000000000003</v>
      </c>
      <c r="H527" s="17">
        <f t="shared" si="57"/>
        <v>2.1385799828913603E-4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3.2372936225315638E-5</v>
      </c>
      <c r="G529" s="17">
        <f t="shared" si="58"/>
        <v>1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6</v>
      </c>
      <c r="D530" s="16">
        <v>1</v>
      </c>
      <c r="E530" s="17">
        <f t="shared" si="55"/>
        <v>1.8330685567640229E-4</v>
      </c>
      <c r="F530" s="17">
        <f t="shared" si="56"/>
        <v>3.2372936225315638E-5</v>
      </c>
      <c r="G530" s="17">
        <f t="shared" si="58"/>
        <v>-0.83333333333333337</v>
      </c>
      <c r="H530" s="17">
        <f t="shared" si="57"/>
        <v>-1.5275571306366857E-4</v>
      </c>
    </row>
    <row r="531" spans="1:8" x14ac:dyDescent="0.2">
      <c r="A531" s="14"/>
      <c r="B531" s="15" t="s">
        <v>507</v>
      </c>
      <c r="C531" s="16">
        <v>5</v>
      </c>
      <c r="D531" s="16">
        <v>3</v>
      </c>
      <c r="E531" s="17">
        <f t="shared" si="55"/>
        <v>1.5275571306366857E-4</v>
      </c>
      <c r="F531" s="17">
        <f t="shared" si="56"/>
        <v>9.7118808675946913E-5</v>
      </c>
      <c r="G531" s="17">
        <f t="shared" si="58"/>
        <v>-0.4</v>
      </c>
      <c r="H531" s="17">
        <f t="shared" si="57"/>
        <v>-6.110228522546743E-5</v>
      </c>
    </row>
    <row r="532" spans="1:8" ht="25.5" x14ac:dyDescent="0.2">
      <c r="A532" s="14"/>
      <c r="B532" s="15" t="s">
        <v>508</v>
      </c>
      <c r="C532" s="16">
        <v>1</v>
      </c>
      <c r="D532" s="16">
        <v>2</v>
      </c>
      <c r="E532" s="17">
        <f t="shared" si="55"/>
        <v>3.0551142612733715E-5</v>
      </c>
      <c r="F532" s="17">
        <f t="shared" si="56"/>
        <v>6.4745872450631275E-5</v>
      </c>
      <c r="G532" s="17">
        <f t="shared" si="58"/>
        <v>1</v>
      </c>
      <c r="H532" s="17">
        <f t="shared" si="57"/>
        <v>3.0551142612733715E-5</v>
      </c>
    </row>
    <row r="533" spans="1:8" ht="25.5" x14ac:dyDescent="0.2">
      <c r="A533" s="14"/>
      <c r="B533" s="15" t="s">
        <v>509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3.2372936225315638E-5</v>
      </c>
      <c r="G533" s="17">
        <f t="shared" si="58"/>
        <v>1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4</v>
      </c>
      <c r="D534" s="16">
        <v>12</v>
      </c>
      <c r="E534" s="17">
        <f t="shared" si="55"/>
        <v>1.2220457045093486E-4</v>
      </c>
      <c r="F534" s="17">
        <f t="shared" si="56"/>
        <v>3.8847523470378765E-4</v>
      </c>
      <c r="G534" s="17">
        <f t="shared" si="58"/>
        <v>2</v>
      </c>
      <c r="H534" s="17">
        <f t="shared" si="57"/>
        <v>2.4440914090186972E-4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1</v>
      </c>
      <c r="D537" s="16">
        <v>0</v>
      </c>
      <c r="E537" s="17">
        <f t="shared" si="55"/>
        <v>3.0551142612733715E-5</v>
      </c>
      <c r="F537" s="17" t="str">
        <f t="shared" si="56"/>
        <v/>
      </c>
      <c r="G537" s="17">
        <f t="shared" si="58"/>
        <v>-1</v>
      </c>
      <c r="H537" s="17">
        <f t="shared" si="57"/>
        <v>-3.0551142612733715E-5</v>
      </c>
    </row>
    <row r="538" spans="1:8" ht="25.5" x14ac:dyDescent="0.2">
      <c r="A538" s="14"/>
      <c r="B538" s="15" t="s">
        <v>514</v>
      </c>
      <c r="C538" s="16">
        <v>2</v>
      </c>
      <c r="D538" s="16">
        <v>3</v>
      </c>
      <c r="E538" s="17">
        <f t="shared" si="55"/>
        <v>6.110228522546743E-5</v>
      </c>
      <c r="F538" s="17">
        <f t="shared" si="56"/>
        <v>9.7118808675946913E-5</v>
      </c>
      <c r="G538" s="17">
        <f t="shared" si="58"/>
        <v>0.5</v>
      </c>
      <c r="H538" s="17">
        <f t="shared" si="57"/>
        <v>3.0551142612733715E-5</v>
      </c>
    </row>
    <row r="539" spans="1:8" x14ac:dyDescent="0.2">
      <c r="A539" s="14"/>
      <c r="B539" s="15" t="s">
        <v>515</v>
      </c>
      <c r="C539" s="16">
        <v>38</v>
      </c>
      <c r="D539" s="16">
        <v>20</v>
      </c>
      <c r="E539" s="17">
        <f t="shared" si="55"/>
        <v>1.1609434192838813E-3</v>
      </c>
      <c r="F539" s="17">
        <f t="shared" si="56"/>
        <v>6.4745872450631275E-4</v>
      </c>
      <c r="G539" s="17">
        <f t="shared" si="58"/>
        <v>-0.47368421052631576</v>
      </c>
      <c r="H539" s="17">
        <f t="shared" si="57"/>
        <v>-5.4992056702920687E-4</v>
      </c>
    </row>
    <row r="540" spans="1:8" ht="25.5" x14ac:dyDescent="0.2">
      <c r="A540" s="14"/>
      <c r="B540" s="15" t="s">
        <v>516</v>
      </c>
      <c r="C540" s="16">
        <v>9</v>
      </c>
      <c r="D540" s="16">
        <v>6</v>
      </c>
      <c r="E540" s="17">
        <f t="shared" si="55"/>
        <v>2.7496028351460343E-4</v>
      </c>
      <c r="F540" s="17">
        <f t="shared" si="56"/>
        <v>1.9423761735189383E-4</v>
      </c>
      <c r="G540" s="17">
        <f t="shared" si="58"/>
        <v>-0.33333333333333331</v>
      </c>
      <c r="H540" s="17">
        <f t="shared" si="57"/>
        <v>-9.1653427838201144E-5</v>
      </c>
    </row>
    <row r="541" spans="1:8" ht="25.5" x14ac:dyDescent="0.2">
      <c r="A541" s="14"/>
      <c r="B541" s="15" t="s">
        <v>517</v>
      </c>
      <c r="C541" s="16">
        <v>1</v>
      </c>
      <c r="D541" s="16">
        <v>1</v>
      </c>
      <c r="E541" s="17">
        <f t="shared" si="55"/>
        <v>3.0551142612733715E-5</v>
      </c>
      <c r="F541" s="17">
        <f t="shared" si="56"/>
        <v>3.2372936225315638E-5</v>
      </c>
      <c r="G541" s="17">
        <f t="shared" si="58"/>
        <v>0</v>
      </c>
      <c r="H541" s="17">
        <f t="shared" si="57"/>
        <v>0</v>
      </c>
    </row>
    <row r="542" spans="1:8" x14ac:dyDescent="0.2">
      <c r="A542" s="14"/>
      <c r="B542" s="15" t="s">
        <v>518</v>
      </c>
      <c r="C542" s="16">
        <v>9</v>
      </c>
      <c r="D542" s="16">
        <v>5</v>
      </c>
      <c r="E542" s="17">
        <f t="shared" si="55"/>
        <v>2.7496028351460343E-4</v>
      </c>
      <c r="F542" s="17">
        <f t="shared" si="56"/>
        <v>1.6186468112657819E-4</v>
      </c>
      <c r="G542" s="17">
        <f t="shared" si="58"/>
        <v>-0.44444444444444442</v>
      </c>
      <c r="H542" s="17">
        <f t="shared" si="57"/>
        <v>-1.2220457045093486E-4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3.0551142612733715E-5</v>
      </c>
      <c r="F543" s="17" t="str">
        <f t="shared" si="56"/>
        <v/>
      </c>
      <c r="G543" s="17">
        <f t="shared" si="58"/>
        <v>-1</v>
      </c>
      <c r="H543" s="17">
        <f t="shared" si="57"/>
        <v>-3.0551142612733715E-5</v>
      </c>
    </row>
    <row r="544" spans="1:8" x14ac:dyDescent="0.2">
      <c r="A544" s="14"/>
      <c r="B544" s="15" t="s">
        <v>520</v>
      </c>
      <c r="C544" s="16">
        <v>195</v>
      </c>
      <c r="D544" s="16">
        <v>206</v>
      </c>
      <c r="E544" s="17">
        <f t="shared" si="55"/>
        <v>5.9574728094830744E-3</v>
      </c>
      <c r="F544" s="17">
        <f t="shared" si="56"/>
        <v>6.6688248624150208E-3</v>
      </c>
      <c r="G544" s="17">
        <f t="shared" si="58"/>
        <v>5.6410256410256411E-2</v>
      </c>
      <c r="H544" s="17">
        <f t="shared" si="57"/>
        <v>3.3606256874007086E-4</v>
      </c>
    </row>
    <row r="545" spans="1:8" x14ac:dyDescent="0.2">
      <c r="A545" s="14"/>
      <c r="B545" s="15" t="s">
        <v>521</v>
      </c>
      <c r="C545" s="16">
        <v>116</v>
      </c>
      <c r="D545" s="16">
        <v>167</v>
      </c>
      <c r="E545" s="17">
        <f t="shared" si="55"/>
        <v>3.5439325430771111E-3</v>
      </c>
      <c r="F545" s="17">
        <f t="shared" si="56"/>
        <v>5.4062803496277116E-3</v>
      </c>
      <c r="G545" s="17">
        <f t="shared" si="58"/>
        <v>0.43965517241379309</v>
      </c>
      <c r="H545" s="17">
        <f t="shared" si="57"/>
        <v>1.5581082732494195E-3</v>
      </c>
    </row>
    <row r="546" spans="1:8" ht="25.5" x14ac:dyDescent="0.2">
      <c r="A546" s="14"/>
      <c r="B546" s="15" t="s">
        <v>522</v>
      </c>
      <c r="C546" s="16">
        <v>4</v>
      </c>
      <c r="D546" s="16">
        <v>2</v>
      </c>
      <c r="E546" s="17">
        <f t="shared" si="55"/>
        <v>1.2220457045093486E-4</v>
      </c>
      <c r="F546" s="17">
        <f t="shared" si="56"/>
        <v>6.4745872450631275E-5</v>
      </c>
      <c r="G546" s="17">
        <f t="shared" si="58"/>
        <v>-0.5</v>
      </c>
      <c r="H546" s="17">
        <f t="shared" si="57"/>
        <v>-6.110228522546743E-5</v>
      </c>
    </row>
    <row r="547" spans="1:8" x14ac:dyDescent="0.2">
      <c r="A547" s="14"/>
      <c r="B547" s="15" t="s">
        <v>523</v>
      </c>
      <c r="C547" s="16">
        <v>0</v>
      </c>
      <c r="D547" s="16">
        <v>3</v>
      </c>
      <c r="E547" s="17" t="str">
        <f t="shared" si="55"/>
        <v/>
      </c>
      <c r="F547" s="17">
        <f t="shared" si="56"/>
        <v>9.7118808675946913E-5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312</v>
      </c>
      <c r="D548" s="16">
        <v>256</v>
      </c>
      <c r="E548" s="17">
        <f t="shared" ref="E548:E585" si="59">+IF(C548=0,"",C548/C$356)</f>
        <v>9.5319564951729194E-3</v>
      </c>
      <c r="F548" s="17">
        <f t="shared" ref="F548:F585" si="60">+IF(D548=0,"",D548/D$356)</f>
        <v>8.2874716736808032E-3</v>
      </c>
      <c r="G548" s="17">
        <f t="shared" si="58"/>
        <v>-0.17948717948717949</v>
      </c>
      <c r="H548" s="17">
        <f t="shared" ref="H548:H585" si="61">+IF(OR(AND(E548=""),(G548="")),"",E548*G548)</f>
        <v>-1.710863986313088E-3</v>
      </c>
    </row>
    <row r="549" spans="1:8" x14ac:dyDescent="0.2">
      <c r="A549" s="14"/>
      <c r="B549" s="15" t="s">
        <v>525</v>
      </c>
      <c r="C549" s="16">
        <v>162</v>
      </c>
      <c r="D549" s="16">
        <v>97</v>
      </c>
      <c r="E549" s="17">
        <f t="shared" si="59"/>
        <v>4.9492851032628621E-3</v>
      </c>
      <c r="F549" s="17">
        <f t="shared" si="60"/>
        <v>3.1401748138556165E-3</v>
      </c>
      <c r="G549" s="17">
        <f t="shared" ref="G549:G585" si="62">+IF(AND(C549=0,D549=0)," ",IF(C549=0,1,IF(D549=0,-1,(D549-C549)/C549)))</f>
        <v>-0.40123456790123457</v>
      </c>
      <c r="H549" s="17">
        <f t="shared" si="61"/>
        <v>-1.9858242698276916E-3</v>
      </c>
    </row>
    <row r="550" spans="1:8" x14ac:dyDescent="0.2">
      <c r="A550" s="14"/>
      <c r="B550" s="15" t="s">
        <v>526</v>
      </c>
      <c r="C550" s="16">
        <v>1</v>
      </c>
      <c r="D550" s="16">
        <v>3</v>
      </c>
      <c r="E550" s="17">
        <f t="shared" si="59"/>
        <v>3.0551142612733715E-5</v>
      </c>
      <c r="F550" s="17">
        <f t="shared" si="60"/>
        <v>9.7118808675946913E-5</v>
      </c>
      <c r="G550" s="17">
        <f t="shared" si="62"/>
        <v>2</v>
      </c>
      <c r="H550" s="17">
        <f t="shared" si="61"/>
        <v>6.110228522546743E-5</v>
      </c>
    </row>
    <row r="551" spans="1:8" x14ac:dyDescent="0.2">
      <c r="A551" s="14"/>
      <c r="B551" s="15" t="s">
        <v>527</v>
      </c>
      <c r="C551" s="16">
        <v>4</v>
      </c>
      <c r="D551" s="16">
        <v>2</v>
      </c>
      <c r="E551" s="17">
        <f t="shared" si="59"/>
        <v>1.2220457045093486E-4</v>
      </c>
      <c r="F551" s="17">
        <f t="shared" si="60"/>
        <v>6.4745872450631275E-5</v>
      </c>
      <c r="G551" s="17">
        <f t="shared" si="62"/>
        <v>-0.5</v>
      </c>
      <c r="H551" s="17">
        <f t="shared" si="61"/>
        <v>-6.110228522546743E-5</v>
      </c>
    </row>
    <row r="552" spans="1:8" x14ac:dyDescent="0.2">
      <c r="A552" s="14"/>
      <c r="B552" s="15" t="s">
        <v>528</v>
      </c>
      <c r="C552" s="16">
        <v>108</v>
      </c>
      <c r="D552" s="16">
        <v>13</v>
      </c>
      <c r="E552" s="17">
        <f t="shared" si="59"/>
        <v>3.2995234021752414E-3</v>
      </c>
      <c r="F552" s="17">
        <f t="shared" si="60"/>
        <v>4.2084817092910326E-4</v>
      </c>
      <c r="G552" s="17">
        <f t="shared" si="62"/>
        <v>-0.87962962962962965</v>
      </c>
      <c r="H552" s="17">
        <f t="shared" si="61"/>
        <v>-2.9023585482097032E-3</v>
      </c>
    </row>
    <row r="553" spans="1:8" x14ac:dyDescent="0.2">
      <c r="A553" s="14"/>
      <c r="B553" s="15" t="s">
        <v>529</v>
      </c>
      <c r="C553" s="16">
        <v>2</v>
      </c>
      <c r="D553" s="16">
        <v>2</v>
      </c>
      <c r="E553" s="17">
        <f t="shared" si="59"/>
        <v>6.110228522546743E-5</v>
      </c>
      <c r="F553" s="17">
        <f t="shared" si="60"/>
        <v>6.4745872450631275E-5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530</v>
      </c>
      <c r="C554" s="16">
        <v>3</v>
      </c>
      <c r="D554" s="16">
        <v>1</v>
      </c>
      <c r="E554" s="17">
        <f t="shared" si="59"/>
        <v>9.1653427838201144E-5</v>
      </c>
      <c r="F554" s="17">
        <f t="shared" si="60"/>
        <v>3.2372936225315638E-5</v>
      </c>
      <c r="G554" s="17">
        <f t="shared" si="62"/>
        <v>-0.66666666666666663</v>
      </c>
      <c r="H554" s="17">
        <f t="shared" si="61"/>
        <v>-6.110228522546743E-5</v>
      </c>
    </row>
    <row r="555" spans="1:8" x14ac:dyDescent="0.2">
      <c r="A555" s="14"/>
      <c r="B555" s="15" t="s">
        <v>531</v>
      </c>
      <c r="C555" s="16">
        <v>2</v>
      </c>
      <c r="D555" s="16">
        <v>2</v>
      </c>
      <c r="E555" s="17">
        <f t="shared" si="59"/>
        <v>6.110228522546743E-5</v>
      </c>
      <c r="F555" s="17">
        <f t="shared" si="60"/>
        <v>6.4745872450631275E-5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532</v>
      </c>
      <c r="C556" s="16">
        <v>5</v>
      </c>
      <c r="D556" s="16">
        <v>1</v>
      </c>
      <c r="E556" s="17">
        <f t="shared" si="59"/>
        <v>1.5275571306366857E-4</v>
      </c>
      <c r="F556" s="17">
        <f t="shared" si="60"/>
        <v>3.2372936225315638E-5</v>
      </c>
      <c r="G556" s="17">
        <f t="shared" si="62"/>
        <v>-0.8</v>
      </c>
      <c r="H556" s="17">
        <f t="shared" si="61"/>
        <v>-1.2220457045093486E-4</v>
      </c>
    </row>
    <row r="557" spans="1:8" x14ac:dyDescent="0.2">
      <c r="A557" s="14"/>
      <c r="B557" s="15" t="s">
        <v>533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3.2372936225315638E-5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4</v>
      </c>
      <c r="E558" s="17">
        <f t="shared" si="59"/>
        <v>9.1653427838201144E-5</v>
      </c>
      <c r="F558" s="17">
        <f t="shared" si="60"/>
        <v>1.2949174490126255E-4</v>
      </c>
      <c r="G558" s="17">
        <f t="shared" si="62"/>
        <v>0.33333333333333331</v>
      </c>
      <c r="H558" s="17">
        <f t="shared" si="61"/>
        <v>3.0551142612733715E-5</v>
      </c>
    </row>
    <row r="559" spans="1:8" ht="25.5" x14ac:dyDescent="0.2">
      <c r="A559" s="14"/>
      <c r="B559" s="15" t="s">
        <v>535</v>
      </c>
      <c r="C559" s="16">
        <v>1</v>
      </c>
      <c r="D559" s="16">
        <v>3</v>
      </c>
      <c r="E559" s="17">
        <f t="shared" si="59"/>
        <v>3.0551142612733715E-5</v>
      </c>
      <c r="F559" s="17">
        <f t="shared" si="60"/>
        <v>9.7118808675946913E-5</v>
      </c>
      <c r="G559" s="17">
        <f t="shared" si="62"/>
        <v>2</v>
      </c>
      <c r="H559" s="17">
        <f t="shared" si="61"/>
        <v>6.110228522546743E-5</v>
      </c>
    </row>
    <row r="560" spans="1:8" x14ac:dyDescent="0.2">
      <c r="A560" s="14"/>
      <c r="B560" s="15" t="s">
        <v>536</v>
      </c>
      <c r="C560" s="16">
        <v>1</v>
      </c>
      <c r="D560" s="16">
        <v>1</v>
      </c>
      <c r="E560" s="17">
        <f t="shared" si="59"/>
        <v>3.0551142612733715E-5</v>
      </c>
      <c r="F560" s="17">
        <f t="shared" si="60"/>
        <v>3.2372936225315638E-5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537</v>
      </c>
      <c r="C561" s="16">
        <v>3</v>
      </c>
      <c r="D561" s="16">
        <v>7</v>
      </c>
      <c r="E561" s="17">
        <f t="shared" si="59"/>
        <v>9.1653427838201144E-5</v>
      </c>
      <c r="F561" s="17">
        <f t="shared" si="60"/>
        <v>2.2661055357720946E-4</v>
      </c>
      <c r="G561" s="17">
        <f t="shared" si="62"/>
        <v>1.3333333333333333</v>
      </c>
      <c r="H561" s="17">
        <f t="shared" si="61"/>
        <v>1.2220457045093486E-4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24</v>
      </c>
      <c r="D564" s="16">
        <v>30</v>
      </c>
      <c r="E564" s="17">
        <f t="shared" si="59"/>
        <v>7.3322742270560915E-4</v>
      </c>
      <c r="F564" s="17">
        <f t="shared" si="60"/>
        <v>9.7118808675946907E-4</v>
      </c>
      <c r="G564" s="17">
        <f t="shared" si="62"/>
        <v>0.25</v>
      </c>
      <c r="H564" s="17">
        <f t="shared" si="61"/>
        <v>1.8330685567640229E-4</v>
      </c>
    </row>
    <row r="565" spans="1:8" ht="25.5" x14ac:dyDescent="0.2">
      <c r="A565" s="14"/>
      <c r="B565" s="15" t="s">
        <v>541</v>
      </c>
      <c r="C565" s="16">
        <v>4</v>
      </c>
      <c r="D565" s="16">
        <v>2</v>
      </c>
      <c r="E565" s="17">
        <f t="shared" si="59"/>
        <v>1.2220457045093486E-4</v>
      </c>
      <c r="F565" s="17">
        <f t="shared" si="60"/>
        <v>6.4745872450631275E-5</v>
      </c>
      <c r="G565" s="17">
        <f t="shared" si="62"/>
        <v>-0.5</v>
      </c>
      <c r="H565" s="17">
        <f t="shared" si="61"/>
        <v>-6.110228522546743E-5</v>
      </c>
    </row>
    <row r="566" spans="1:8" x14ac:dyDescent="0.2">
      <c r="A566" s="14"/>
      <c r="B566" s="15" t="s">
        <v>542</v>
      </c>
      <c r="C566" s="16">
        <v>16</v>
      </c>
      <c r="D566" s="16">
        <v>12</v>
      </c>
      <c r="E566" s="17">
        <f t="shared" si="59"/>
        <v>4.8881828180373944E-4</v>
      </c>
      <c r="F566" s="17">
        <f t="shared" si="60"/>
        <v>3.8847523470378765E-4</v>
      </c>
      <c r="G566" s="17">
        <f t="shared" si="62"/>
        <v>-0.25</v>
      </c>
      <c r="H566" s="17">
        <f t="shared" si="61"/>
        <v>-1.2220457045093486E-4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3.2372936225315638E-5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77</v>
      </c>
      <c r="D569" s="16">
        <v>101</v>
      </c>
      <c r="E569" s="17">
        <f t="shared" si="59"/>
        <v>2.352437981180496E-3</v>
      </c>
      <c r="F569" s="17">
        <f t="shared" si="60"/>
        <v>3.2696665587568794E-3</v>
      </c>
      <c r="G569" s="17">
        <f t="shared" si="62"/>
        <v>0.31168831168831168</v>
      </c>
      <c r="H569" s="17">
        <f t="shared" si="61"/>
        <v>7.3322742270560915E-4</v>
      </c>
    </row>
    <row r="570" spans="1:8" ht="25.5" x14ac:dyDescent="0.2">
      <c r="A570" s="14"/>
      <c r="B570" s="15" t="s">
        <v>546</v>
      </c>
      <c r="C570" s="16">
        <v>60</v>
      </c>
      <c r="D570" s="16">
        <v>146</v>
      </c>
      <c r="E570" s="17">
        <f t="shared" si="59"/>
        <v>1.8330685567640229E-3</v>
      </c>
      <c r="F570" s="17">
        <f t="shared" si="60"/>
        <v>4.7264486888960828E-3</v>
      </c>
      <c r="G570" s="17">
        <f t="shared" si="62"/>
        <v>1.4333333333333333</v>
      </c>
      <c r="H570" s="17">
        <f t="shared" si="61"/>
        <v>2.6273982646950996E-3</v>
      </c>
    </row>
    <row r="571" spans="1:8" x14ac:dyDescent="0.2">
      <c r="A571" s="14"/>
      <c r="B571" s="15" t="s">
        <v>547</v>
      </c>
      <c r="C571" s="16">
        <v>169</v>
      </c>
      <c r="D571" s="16">
        <v>141</v>
      </c>
      <c r="E571" s="17">
        <f t="shared" si="59"/>
        <v>5.163143101551998E-3</v>
      </c>
      <c r="F571" s="17">
        <f t="shared" si="60"/>
        <v>4.5645840077695047E-3</v>
      </c>
      <c r="G571" s="17">
        <f t="shared" si="62"/>
        <v>-0.16568047337278108</v>
      </c>
      <c r="H571" s="17">
        <f t="shared" si="61"/>
        <v>-8.5543199315654412E-4</v>
      </c>
    </row>
    <row r="572" spans="1:8" x14ac:dyDescent="0.2">
      <c r="A572" s="14"/>
      <c r="B572" s="15" t="s">
        <v>548</v>
      </c>
      <c r="C572" s="16">
        <v>25</v>
      </c>
      <c r="D572" s="16">
        <v>19</v>
      </c>
      <c r="E572" s="17">
        <f t="shared" si="59"/>
        <v>7.6377856531834292E-4</v>
      </c>
      <c r="F572" s="17">
        <f t="shared" si="60"/>
        <v>6.1508578828099703E-4</v>
      </c>
      <c r="G572" s="17">
        <f t="shared" si="62"/>
        <v>-0.24</v>
      </c>
      <c r="H572" s="17">
        <f t="shared" si="61"/>
        <v>-1.8330685567640229E-4</v>
      </c>
    </row>
    <row r="573" spans="1:8" x14ac:dyDescent="0.2">
      <c r="A573" s="14"/>
      <c r="B573" s="15" t="s">
        <v>549</v>
      </c>
      <c r="C573" s="16">
        <v>10</v>
      </c>
      <c r="D573" s="16">
        <v>7</v>
      </c>
      <c r="E573" s="17">
        <f t="shared" si="59"/>
        <v>3.0551142612733715E-4</v>
      </c>
      <c r="F573" s="17">
        <f t="shared" si="60"/>
        <v>2.2661055357720946E-4</v>
      </c>
      <c r="G573" s="17">
        <f t="shared" si="62"/>
        <v>-0.3</v>
      </c>
      <c r="H573" s="17">
        <f t="shared" si="61"/>
        <v>-9.1653427838201144E-5</v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6</v>
      </c>
      <c r="D575" s="16">
        <v>30</v>
      </c>
      <c r="E575" s="17">
        <f t="shared" si="59"/>
        <v>1.8330685567640229E-4</v>
      </c>
      <c r="F575" s="17">
        <f t="shared" si="60"/>
        <v>9.7118808675946907E-4</v>
      </c>
      <c r="G575" s="17">
        <f t="shared" si="62"/>
        <v>4</v>
      </c>
      <c r="H575" s="17">
        <f t="shared" si="61"/>
        <v>7.3322742270560915E-4</v>
      </c>
    </row>
    <row r="576" spans="1:8" x14ac:dyDescent="0.2">
      <c r="A576" s="14"/>
      <c r="B576" s="15" t="s">
        <v>552</v>
      </c>
      <c r="C576" s="16">
        <v>6</v>
      </c>
      <c r="D576" s="16">
        <v>8</v>
      </c>
      <c r="E576" s="17">
        <f t="shared" si="59"/>
        <v>1.8330685567640229E-4</v>
      </c>
      <c r="F576" s="17">
        <f t="shared" si="60"/>
        <v>2.589834898025251E-4</v>
      </c>
      <c r="G576" s="17">
        <f t="shared" si="62"/>
        <v>0.33333333333333331</v>
      </c>
      <c r="H576" s="17">
        <f t="shared" si="61"/>
        <v>6.110228522546743E-5</v>
      </c>
    </row>
    <row r="577" spans="1:8" x14ac:dyDescent="0.2">
      <c r="A577" s="14"/>
      <c r="B577" s="15" t="s">
        <v>553</v>
      </c>
      <c r="C577" s="16">
        <v>454</v>
      </c>
      <c r="D577" s="16">
        <v>1035</v>
      </c>
      <c r="E577" s="17">
        <f t="shared" si="59"/>
        <v>1.3870218746181107E-2</v>
      </c>
      <c r="F577" s="17">
        <f t="shared" si="60"/>
        <v>3.3505988993201681E-2</v>
      </c>
      <c r="G577" s="17">
        <f t="shared" si="62"/>
        <v>1.2797356828193833</v>
      </c>
      <c r="H577" s="17">
        <f t="shared" si="61"/>
        <v>1.7750213857998288E-2</v>
      </c>
    </row>
    <row r="578" spans="1:8" x14ac:dyDescent="0.2">
      <c r="A578" s="14"/>
      <c r="B578" s="15" t="s">
        <v>554</v>
      </c>
      <c r="C578" s="16">
        <v>92</v>
      </c>
      <c r="D578" s="16">
        <v>107</v>
      </c>
      <c r="E578" s="17">
        <f t="shared" si="59"/>
        <v>2.810705120371502E-3</v>
      </c>
      <c r="F578" s="17">
        <f t="shared" si="60"/>
        <v>3.4639041761087733E-3</v>
      </c>
      <c r="G578" s="17">
        <f t="shared" si="62"/>
        <v>0.16304347826086957</v>
      </c>
      <c r="H578" s="17">
        <f t="shared" si="61"/>
        <v>4.5826713919100578E-4</v>
      </c>
    </row>
    <row r="579" spans="1:8" x14ac:dyDescent="0.2">
      <c r="A579" s="14"/>
      <c r="B579" s="15" t="s">
        <v>555</v>
      </c>
      <c r="C579" s="16">
        <v>6</v>
      </c>
      <c r="D579" s="16">
        <v>2</v>
      </c>
      <c r="E579" s="17">
        <f t="shared" si="59"/>
        <v>1.8330685567640229E-4</v>
      </c>
      <c r="F579" s="17">
        <f t="shared" si="60"/>
        <v>6.4745872450631275E-5</v>
      </c>
      <c r="G579" s="17">
        <f t="shared" si="62"/>
        <v>-0.66666666666666663</v>
      </c>
      <c r="H579" s="17">
        <f t="shared" si="61"/>
        <v>-1.2220457045093486E-4</v>
      </c>
    </row>
    <row r="580" spans="1:8" ht="25.5" x14ac:dyDescent="0.2">
      <c r="A580" s="14"/>
      <c r="B580" s="15" t="s">
        <v>556</v>
      </c>
      <c r="C580" s="16">
        <v>3</v>
      </c>
      <c r="D580" s="16">
        <v>5</v>
      </c>
      <c r="E580" s="17">
        <f t="shared" si="59"/>
        <v>9.1653427838201144E-5</v>
      </c>
      <c r="F580" s="17">
        <f t="shared" si="60"/>
        <v>1.6186468112657819E-4</v>
      </c>
      <c r="G580" s="17">
        <f t="shared" si="62"/>
        <v>0.66666666666666663</v>
      </c>
      <c r="H580" s="17">
        <f t="shared" si="61"/>
        <v>6.110228522546743E-5</v>
      </c>
    </row>
    <row r="581" spans="1:8" x14ac:dyDescent="0.2">
      <c r="A581" s="14"/>
      <c r="B581" s="15" t="s">
        <v>557</v>
      </c>
      <c r="C581" s="16">
        <v>4</v>
      </c>
      <c r="D581" s="16">
        <v>7</v>
      </c>
      <c r="E581" s="17">
        <f t="shared" si="59"/>
        <v>1.2220457045093486E-4</v>
      </c>
      <c r="F581" s="17">
        <f t="shared" si="60"/>
        <v>2.2661055357720946E-4</v>
      </c>
      <c r="G581" s="17">
        <f t="shared" si="62"/>
        <v>0.75</v>
      </c>
      <c r="H581" s="17">
        <f t="shared" si="61"/>
        <v>9.1653427838201144E-5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15</v>
      </c>
      <c r="D583" s="16">
        <v>7</v>
      </c>
      <c r="E583" s="17">
        <f t="shared" si="59"/>
        <v>4.5826713919100572E-4</v>
      </c>
      <c r="F583" s="17">
        <f t="shared" si="60"/>
        <v>2.2661055357720946E-4</v>
      </c>
      <c r="G583" s="17">
        <f t="shared" si="62"/>
        <v>-0.53333333333333333</v>
      </c>
      <c r="H583" s="17">
        <f t="shared" si="61"/>
        <v>-2.4440914090186972E-4</v>
      </c>
    </row>
    <row r="584" spans="1:8" ht="25.5" x14ac:dyDescent="0.2">
      <c r="A584" s="14"/>
      <c r="B584" s="15" t="s">
        <v>560</v>
      </c>
      <c r="C584" s="16">
        <v>0</v>
      </c>
      <c r="D584" s="16">
        <v>1</v>
      </c>
      <c r="E584" s="17" t="str">
        <f t="shared" si="59"/>
        <v/>
      </c>
      <c r="F584" s="17">
        <f t="shared" si="60"/>
        <v>3.2372936225315638E-5</v>
      </c>
      <c r="G584" s="17">
        <f t="shared" si="62"/>
        <v>1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1</v>
      </c>
      <c r="D585" s="16">
        <v>0</v>
      </c>
      <c r="E585" s="17">
        <f t="shared" si="59"/>
        <v>3.0551142612733715E-5</v>
      </c>
      <c r="F585" s="17" t="str">
        <f t="shared" si="60"/>
        <v/>
      </c>
      <c r="G585" s="17">
        <f t="shared" si="62"/>
        <v>-1</v>
      </c>
      <c r="H585" s="17">
        <f t="shared" si="61"/>
        <v>-3.0551142612733715E-5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13592</v>
      </c>
      <c r="D591" s="20">
        <f>SUM(D592:D618)</f>
        <v>15560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0.14479105356091818</v>
      </c>
      <c r="H591" s="21">
        <f t="shared" ref="H591:H618" si="65">+IF(OR(AND(E591=""),(G591="")),"",E591*G591)</f>
        <v>0.14479105356091818</v>
      </c>
    </row>
    <row r="592" spans="1:8" x14ac:dyDescent="0.2">
      <c r="A592" s="14"/>
      <c r="B592" s="15" t="s">
        <v>562</v>
      </c>
      <c r="C592" s="16">
        <v>11</v>
      </c>
      <c r="D592" s="16">
        <v>14</v>
      </c>
      <c r="E592" s="17">
        <f t="shared" si="63"/>
        <v>8.0929958799293698E-4</v>
      </c>
      <c r="F592" s="17">
        <f t="shared" si="64"/>
        <v>8.9974293059125968E-4</v>
      </c>
      <c r="G592" s="17">
        <f t="shared" ref="G592:G618" si="66">+IF(AND(C592=0,D592=0)," ",IF(C592=0,1,IF(D592=0,-1,(D592-C592)/C592)))</f>
        <v>0.27272727272727271</v>
      </c>
      <c r="H592" s="17">
        <f t="shared" si="65"/>
        <v>2.2071806945261915E-4</v>
      </c>
    </row>
    <row r="593" spans="1:8" x14ac:dyDescent="0.2">
      <c r="A593" s="14"/>
      <c r="B593" s="15" t="s">
        <v>563</v>
      </c>
      <c r="C593" s="16">
        <v>370</v>
      </c>
      <c r="D593" s="16">
        <v>443</v>
      </c>
      <c r="E593" s="17">
        <f t="shared" si="63"/>
        <v>2.7221895232489701E-2</v>
      </c>
      <c r="F593" s="17">
        <f t="shared" si="64"/>
        <v>2.847043701799486E-2</v>
      </c>
      <c r="G593" s="17">
        <f t="shared" si="66"/>
        <v>0.19729729729729731</v>
      </c>
      <c r="H593" s="17">
        <f t="shared" si="65"/>
        <v>5.370806356680401E-3</v>
      </c>
    </row>
    <row r="594" spans="1:8" ht="25.5" x14ac:dyDescent="0.2">
      <c r="A594" s="14"/>
      <c r="B594" s="15" t="s">
        <v>564</v>
      </c>
      <c r="C594" s="16">
        <v>1253</v>
      </c>
      <c r="D594" s="16">
        <v>1045</v>
      </c>
      <c r="E594" s="17">
        <f t="shared" si="63"/>
        <v>9.2186580341377278E-2</v>
      </c>
      <c r="F594" s="17">
        <f t="shared" si="64"/>
        <v>6.7159383033419021E-2</v>
      </c>
      <c r="G594" s="17">
        <f t="shared" si="66"/>
        <v>-0.16600159616919394</v>
      </c>
      <c r="H594" s="17">
        <f t="shared" si="65"/>
        <v>-1.5303119482048263E-2</v>
      </c>
    </row>
    <row r="595" spans="1:8" x14ac:dyDescent="0.2">
      <c r="A595" s="14"/>
      <c r="B595" s="15" t="s">
        <v>565</v>
      </c>
      <c r="C595" s="16">
        <v>1674</v>
      </c>
      <c r="D595" s="16">
        <v>1316</v>
      </c>
      <c r="E595" s="17">
        <f t="shared" si="63"/>
        <v>0.1231606827545615</v>
      </c>
      <c r="F595" s="17">
        <f t="shared" si="64"/>
        <v>8.4575835475578412E-2</v>
      </c>
      <c r="G595" s="17">
        <f t="shared" si="66"/>
        <v>-0.21385902031063322</v>
      </c>
      <c r="H595" s="17">
        <f t="shared" si="65"/>
        <v>-2.6339022954679225E-2</v>
      </c>
    </row>
    <row r="596" spans="1:8" x14ac:dyDescent="0.2">
      <c r="A596" s="14"/>
      <c r="B596" s="15" t="s">
        <v>566</v>
      </c>
      <c r="C596" s="16">
        <v>24</v>
      </c>
      <c r="D596" s="16">
        <v>36</v>
      </c>
      <c r="E596" s="17">
        <f t="shared" si="63"/>
        <v>1.7657445556209534E-3</v>
      </c>
      <c r="F596" s="17">
        <f t="shared" si="64"/>
        <v>2.3136246786632391E-3</v>
      </c>
      <c r="G596" s="17">
        <f t="shared" si="66"/>
        <v>0.5</v>
      </c>
      <c r="H596" s="17">
        <f t="shared" si="65"/>
        <v>8.828722778104767E-4</v>
      </c>
    </row>
    <row r="597" spans="1:8" x14ac:dyDescent="0.2">
      <c r="A597" s="14"/>
      <c r="B597" s="15" t="s">
        <v>567</v>
      </c>
      <c r="C597" s="16">
        <v>0</v>
      </c>
      <c r="D597" s="16">
        <v>2</v>
      </c>
      <c r="E597" s="17" t="str">
        <f t="shared" si="63"/>
        <v/>
      </c>
      <c r="F597" s="17">
        <f t="shared" si="64"/>
        <v>1.2853470437017994E-4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15</v>
      </c>
      <c r="D598" s="16">
        <v>11</v>
      </c>
      <c r="E598" s="17">
        <f t="shared" si="63"/>
        <v>1.1035903472630959E-3</v>
      </c>
      <c r="F598" s="17">
        <f t="shared" si="64"/>
        <v>7.0694087403598972E-4</v>
      </c>
      <c r="G598" s="17">
        <f t="shared" si="66"/>
        <v>-0.26666666666666666</v>
      </c>
      <c r="H598" s="17">
        <f t="shared" si="65"/>
        <v>-2.942907592701589E-4</v>
      </c>
    </row>
    <row r="599" spans="1:8" x14ac:dyDescent="0.2">
      <c r="A599" s="14"/>
      <c r="B599" s="15" t="s">
        <v>569</v>
      </c>
      <c r="C599" s="16">
        <v>126</v>
      </c>
      <c r="D599" s="16">
        <v>41</v>
      </c>
      <c r="E599" s="17">
        <f t="shared" si="63"/>
        <v>9.2701589170100067E-3</v>
      </c>
      <c r="F599" s="17">
        <f t="shared" si="64"/>
        <v>2.6349614395886891E-3</v>
      </c>
      <c r="G599" s="17">
        <f t="shared" si="66"/>
        <v>-0.67460317460317465</v>
      </c>
      <c r="H599" s="17">
        <f t="shared" si="65"/>
        <v>-6.2536786344908777E-3</v>
      </c>
    </row>
    <row r="600" spans="1:8" x14ac:dyDescent="0.2">
      <c r="A600" s="14"/>
      <c r="B600" s="15" t="s">
        <v>570</v>
      </c>
      <c r="C600" s="16">
        <v>7</v>
      </c>
      <c r="D600" s="16">
        <v>3</v>
      </c>
      <c r="E600" s="17">
        <f t="shared" si="63"/>
        <v>5.1500882872277808E-4</v>
      </c>
      <c r="F600" s="17">
        <f t="shared" si="64"/>
        <v>1.9280205655526994E-4</v>
      </c>
      <c r="G600" s="17">
        <f t="shared" si="66"/>
        <v>-0.5714285714285714</v>
      </c>
      <c r="H600" s="17">
        <f t="shared" si="65"/>
        <v>-2.942907592701589E-4</v>
      </c>
    </row>
    <row r="601" spans="1:8" ht="25.5" x14ac:dyDescent="0.2">
      <c r="A601" s="14"/>
      <c r="B601" s="15" t="s">
        <v>571</v>
      </c>
      <c r="C601" s="16">
        <v>15</v>
      </c>
      <c r="D601" s="16">
        <v>32</v>
      </c>
      <c r="E601" s="17">
        <f t="shared" si="63"/>
        <v>1.1035903472630959E-3</v>
      </c>
      <c r="F601" s="17">
        <f t="shared" si="64"/>
        <v>2.056555269922879E-3</v>
      </c>
      <c r="G601" s="17">
        <f t="shared" si="66"/>
        <v>1.1333333333333333</v>
      </c>
      <c r="H601" s="17">
        <f t="shared" si="65"/>
        <v>1.2507357268981753E-3</v>
      </c>
    </row>
    <row r="602" spans="1:8" x14ac:dyDescent="0.2">
      <c r="A602" s="14"/>
      <c r="B602" s="15" t="s">
        <v>572</v>
      </c>
      <c r="C602" s="16">
        <v>54</v>
      </c>
      <c r="D602" s="16">
        <v>27</v>
      </c>
      <c r="E602" s="17">
        <f t="shared" si="63"/>
        <v>3.9729252501471456E-3</v>
      </c>
      <c r="F602" s="17">
        <f t="shared" si="64"/>
        <v>1.7352185089974292E-3</v>
      </c>
      <c r="G602" s="17">
        <f t="shared" si="66"/>
        <v>-0.5</v>
      </c>
      <c r="H602" s="17">
        <f t="shared" si="65"/>
        <v>-1.9864626250735728E-3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6</v>
      </c>
      <c r="E604" s="17">
        <f t="shared" si="63"/>
        <v>7.3572689817539725E-5</v>
      </c>
      <c r="F604" s="17">
        <f t="shared" si="64"/>
        <v>3.8560411311053987E-4</v>
      </c>
      <c r="G604" s="17">
        <f t="shared" si="66"/>
        <v>5</v>
      </c>
      <c r="H604" s="17">
        <f t="shared" si="65"/>
        <v>3.6786344908769863E-4</v>
      </c>
    </row>
    <row r="605" spans="1:8" x14ac:dyDescent="0.2">
      <c r="A605" s="14"/>
      <c r="B605" s="15" t="s">
        <v>575</v>
      </c>
      <c r="C605" s="16">
        <v>0</v>
      </c>
      <c r="D605" s="16">
        <v>2</v>
      </c>
      <c r="E605" s="17" t="str">
        <f t="shared" si="63"/>
        <v/>
      </c>
      <c r="F605" s="17">
        <f t="shared" si="64"/>
        <v>1.2853470437017994E-4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</v>
      </c>
      <c r="D606" s="16">
        <v>14</v>
      </c>
      <c r="E606" s="17">
        <f t="shared" si="63"/>
        <v>2.942907592701589E-4</v>
      </c>
      <c r="F606" s="17">
        <f t="shared" si="64"/>
        <v>8.9974293059125968E-4</v>
      </c>
      <c r="G606" s="17">
        <f t="shared" si="66"/>
        <v>2.5</v>
      </c>
      <c r="H606" s="17">
        <f t="shared" si="65"/>
        <v>7.3572689817539725E-4</v>
      </c>
    </row>
    <row r="607" spans="1:8" x14ac:dyDescent="0.2">
      <c r="A607" s="14"/>
      <c r="B607" s="15" t="s">
        <v>577</v>
      </c>
      <c r="C607" s="16">
        <v>272</v>
      </c>
      <c r="D607" s="16">
        <v>262</v>
      </c>
      <c r="E607" s="17">
        <f t="shared" si="63"/>
        <v>2.0011771630370805E-2</v>
      </c>
      <c r="F607" s="17">
        <f t="shared" si="64"/>
        <v>1.6838046272493572E-2</v>
      </c>
      <c r="G607" s="17">
        <f t="shared" si="66"/>
        <v>-3.6764705882352942E-2</v>
      </c>
      <c r="H607" s="17">
        <f t="shared" si="65"/>
        <v>-7.3572689817539725E-4</v>
      </c>
    </row>
    <row r="608" spans="1:8" x14ac:dyDescent="0.2">
      <c r="A608" s="14"/>
      <c r="B608" s="15" t="s">
        <v>578</v>
      </c>
      <c r="C608" s="16">
        <v>38</v>
      </c>
      <c r="D608" s="16">
        <v>50</v>
      </c>
      <c r="E608" s="17">
        <f t="shared" si="63"/>
        <v>2.7957622130665096E-3</v>
      </c>
      <c r="F608" s="17">
        <f t="shared" si="64"/>
        <v>3.2133676092544988E-3</v>
      </c>
      <c r="G608" s="17">
        <f t="shared" si="66"/>
        <v>0.31578947368421051</v>
      </c>
      <c r="H608" s="17">
        <f t="shared" si="65"/>
        <v>8.828722778104767E-4</v>
      </c>
    </row>
    <row r="609" spans="1:8" x14ac:dyDescent="0.2">
      <c r="A609" s="14"/>
      <c r="B609" s="15" t="s">
        <v>579</v>
      </c>
      <c r="C609" s="16">
        <v>328</v>
      </c>
      <c r="D609" s="16">
        <v>350</v>
      </c>
      <c r="E609" s="17">
        <f t="shared" si="63"/>
        <v>2.4131842260153032E-2</v>
      </c>
      <c r="F609" s="17">
        <f t="shared" si="64"/>
        <v>2.2493573264781491E-2</v>
      </c>
      <c r="G609" s="17">
        <f t="shared" si="66"/>
        <v>6.7073170731707321E-2</v>
      </c>
      <c r="H609" s="17">
        <f t="shared" si="65"/>
        <v>1.6185991759858742E-3</v>
      </c>
    </row>
    <row r="610" spans="1:8" x14ac:dyDescent="0.2">
      <c r="A610" s="14"/>
      <c r="B610" s="15" t="s">
        <v>580</v>
      </c>
      <c r="C610" s="16">
        <v>875</v>
      </c>
      <c r="D610" s="16">
        <v>1630</v>
      </c>
      <c r="E610" s="17">
        <f t="shared" si="63"/>
        <v>6.4376103590347261E-2</v>
      </c>
      <c r="F610" s="17">
        <f t="shared" si="64"/>
        <v>0.10475578406169665</v>
      </c>
      <c r="G610" s="17">
        <f t="shared" si="66"/>
        <v>0.86285714285714288</v>
      </c>
      <c r="H610" s="17">
        <f t="shared" si="65"/>
        <v>5.5547380812242496E-2</v>
      </c>
    </row>
    <row r="611" spans="1:8" x14ac:dyDescent="0.2">
      <c r="A611" s="14"/>
      <c r="B611" s="15" t="s">
        <v>581</v>
      </c>
      <c r="C611" s="16">
        <v>52</v>
      </c>
      <c r="D611" s="16">
        <v>73</v>
      </c>
      <c r="E611" s="17">
        <f t="shared" si="63"/>
        <v>3.8257798705120657E-3</v>
      </c>
      <c r="F611" s="17">
        <f t="shared" si="64"/>
        <v>4.6915167095115682E-3</v>
      </c>
      <c r="G611" s="17">
        <f t="shared" si="66"/>
        <v>0.40384615384615385</v>
      </c>
      <c r="H611" s="17">
        <f t="shared" si="65"/>
        <v>1.5450264861683342E-3</v>
      </c>
    </row>
    <row r="612" spans="1:8" x14ac:dyDescent="0.2">
      <c r="A612" s="14"/>
      <c r="B612" s="15" t="s">
        <v>582</v>
      </c>
      <c r="C612" s="16">
        <v>94</v>
      </c>
      <c r="D612" s="16">
        <v>249</v>
      </c>
      <c r="E612" s="17">
        <f t="shared" si="63"/>
        <v>6.9158328428487346E-3</v>
      </c>
      <c r="F612" s="17">
        <f t="shared" si="64"/>
        <v>1.6002570694087403E-2</v>
      </c>
      <c r="G612" s="17">
        <f t="shared" si="66"/>
        <v>1.6489361702127661</v>
      </c>
      <c r="H612" s="17">
        <f t="shared" si="65"/>
        <v>1.1403766921718659E-2</v>
      </c>
    </row>
    <row r="613" spans="1:8" ht="25.5" x14ac:dyDescent="0.2">
      <c r="A613" s="14"/>
      <c r="B613" s="15" t="s">
        <v>583</v>
      </c>
      <c r="C613" s="16">
        <v>2</v>
      </c>
      <c r="D613" s="16">
        <v>2</v>
      </c>
      <c r="E613" s="17">
        <f t="shared" si="63"/>
        <v>1.4714537963507945E-4</v>
      </c>
      <c r="F613" s="17">
        <f t="shared" si="64"/>
        <v>1.2853470437017994E-4</v>
      </c>
      <c r="G613" s="17">
        <f t="shared" si="66"/>
        <v>0</v>
      </c>
      <c r="H613" s="17">
        <f t="shared" si="65"/>
        <v>0</v>
      </c>
    </row>
    <row r="614" spans="1:8" x14ac:dyDescent="0.2">
      <c r="A614" s="14"/>
      <c r="B614" s="15" t="s">
        <v>584</v>
      </c>
      <c r="C614" s="16">
        <v>89</v>
      </c>
      <c r="D614" s="16">
        <v>79</v>
      </c>
      <c r="E614" s="17">
        <f t="shared" si="63"/>
        <v>6.5479693937610358E-3</v>
      </c>
      <c r="F614" s="17">
        <f t="shared" si="64"/>
        <v>5.0771208226221077E-3</v>
      </c>
      <c r="G614" s="17">
        <f t="shared" si="66"/>
        <v>-0.11235955056179775</v>
      </c>
      <c r="H614" s="17">
        <f t="shared" si="65"/>
        <v>-7.3572689817539725E-4</v>
      </c>
    </row>
    <row r="615" spans="1:8" x14ac:dyDescent="0.2">
      <c r="A615" s="14"/>
      <c r="B615" s="15" t="s">
        <v>585</v>
      </c>
      <c r="C615" s="16">
        <v>8</v>
      </c>
      <c r="D615" s="16">
        <v>5</v>
      </c>
      <c r="E615" s="17">
        <f t="shared" si="63"/>
        <v>5.885815185403178E-4</v>
      </c>
      <c r="F615" s="17">
        <f t="shared" si="64"/>
        <v>3.2133676092544985E-4</v>
      </c>
      <c r="G615" s="17">
        <f t="shared" si="66"/>
        <v>-0.375</v>
      </c>
      <c r="H615" s="17">
        <f t="shared" si="65"/>
        <v>-2.2071806945261918E-4</v>
      </c>
    </row>
    <row r="616" spans="1:8" ht="25.5" x14ac:dyDescent="0.2">
      <c r="A616" s="14"/>
      <c r="B616" s="15" t="s">
        <v>586</v>
      </c>
      <c r="C616" s="16">
        <v>7</v>
      </c>
      <c r="D616" s="16">
        <v>18</v>
      </c>
      <c r="E616" s="17">
        <f t="shared" si="63"/>
        <v>5.1500882872277808E-4</v>
      </c>
      <c r="F616" s="17">
        <f t="shared" si="64"/>
        <v>1.1568123393316196E-3</v>
      </c>
      <c r="G616" s="17">
        <f t="shared" si="66"/>
        <v>1.5714285714285714</v>
      </c>
      <c r="H616" s="17">
        <f t="shared" si="65"/>
        <v>8.0929958799293698E-4</v>
      </c>
    </row>
    <row r="617" spans="1:8" ht="25.5" x14ac:dyDescent="0.2">
      <c r="A617" s="14"/>
      <c r="B617" s="15" t="s">
        <v>587</v>
      </c>
      <c r="C617" s="16">
        <v>91</v>
      </c>
      <c r="D617" s="16">
        <v>80</v>
      </c>
      <c r="E617" s="17">
        <f t="shared" si="63"/>
        <v>6.6951147733961157E-3</v>
      </c>
      <c r="F617" s="17">
        <f t="shared" si="64"/>
        <v>5.1413881748071976E-3</v>
      </c>
      <c r="G617" s="17">
        <f t="shared" si="66"/>
        <v>-0.12087912087912088</v>
      </c>
      <c r="H617" s="17">
        <f t="shared" si="65"/>
        <v>-8.0929958799293709E-4</v>
      </c>
    </row>
    <row r="618" spans="1:8" ht="25.5" x14ac:dyDescent="0.2">
      <c r="A618" s="14"/>
      <c r="B618" s="15" t="s">
        <v>588</v>
      </c>
      <c r="C618" s="16">
        <v>8182</v>
      </c>
      <c r="D618" s="16">
        <v>9770</v>
      </c>
      <c r="E618" s="17">
        <f t="shared" si="63"/>
        <v>0.60197174808711007</v>
      </c>
      <c r="F618" s="17">
        <f t="shared" si="64"/>
        <v>0.62789203084832901</v>
      </c>
      <c r="G618" s="17">
        <f t="shared" si="66"/>
        <v>0.19408457589831338</v>
      </c>
      <c r="H618" s="17">
        <f t="shared" si="65"/>
        <v>0.1168334314302531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651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652</v>
      </c>
      <c r="C8" s="12">
        <f>+C19+C76+C177+C356+C591</f>
        <v>663</v>
      </c>
      <c r="D8" s="13">
        <f>+D19+D76+D177+D356+D591</f>
        <v>558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-0.15837104072398189</v>
      </c>
      <c r="H8" s="10">
        <f t="shared" ref="H8:H13" si="1">+IF(OR(AND(E8=""),(G8="")),"",E8*G8)</f>
        <v>-0.15837104072398189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6</v>
      </c>
      <c r="E9" s="17">
        <f t="shared" ref="E9:F13" si="2">+C9/C$8</f>
        <v>0</v>
      </c>
      <c r="F9" s="17">
        <f t="shared" si="2"/>
        <v>1.0752688172043012E-2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19</v>
      </c>
      <c r="D10" s="16">
        <f>+D76</f>
        <v>18</v>
      </c>
      <c r="E10" s="17">
        <f t="shared" si="2"/>
        <v>2.8657616892911009E-2</v>
      </c>
      <c r="F10" s="17">
        <f t="shared" si="2"/>
        <v>3.2258064516129031E-2</v>
      </c>
      <c r="G10" s="17">
        <f t="shared" si="0"/>
        <v>-5.2631578947368418E-2</v>
      </c>
      <c r="H10" s="17">
        <f t="shared" si="1"/>
        <v>-1.5082956259426846E-3</v>
      </c>
    </row>
    <row r="11" spans="1:8" ht="25.5" x14ac:dyDescent="0.2">
      <c r="A11" s="14"/>
      <c r="B11" s="15" t="s">
        <v>8</v>
      </c>
      <c r="C11" s="16">
        <f>+C177</f>
        <v>16</v>
      </c>
      <c r="D11" s="16">
        <f>+D177</f>
        <v>21</v>
      </c>
      <c r="E11" s="17">
        <f t="shared" si="2"/>
        <v>2.4132730015082957E-2</v>
      </c>
      <c r="F11" s="17">
        <f t="shared" si="2"/>
        <v>3.7634408602150539E-2</v>
      </c>
      <c r="G11" s="17">
        <f t="shared" si="0"/>
        <v>0.3125</v>
      </c>
      <c r="H11" s="17">
        <f t="shared" si="1"/>
        <v>7.5414781297134239E-3</v>
      </c>
    </row>
    <row r="12" spans="1:8" x14ac:dyDescent="0.2">
      <c r="A12" s="14"/>
      <c r="B12" s="15" t="s">
        <v>9</v>
      </c>
      <c r="C12" s="16">
        <f>+C356</f>
        <v>520</v>
      </c>
      <c r="D12" s="16">
        <f>+D356</f>
        <v>447</v>
      </c>
      <c r="E12" s="17">
        <f t="shared" si="2"/>
        <v>0.78431372549019607</v>
      </c>
      <c r="F12" s="17">
        <f t="shared" si="2"/>
        <v>0.80107526881720426</v>
      </c>
      <c r="G12" s="17">
        <f t="shared" si="0"/>
        <v>-0.14038461538461539</v>
      </c>
      <c r="H12" s="17">
        <f t="shared" si="1"/>
        <v>-0.11010558069381599</v>
      </c>
    </row>
    <row r="13" spans="1:8" x14ac:dyDescent="0.2">
      <c r="A13" s="14"/>
      <c r="B13" s="15" t="s">
        <v>10</v>
      </c>
      <c r="C13" s="16">
        <f>+C591</f>
        <v>108</v>
      </c>
      <c r="D13" s="16">
        <f>+D591</f>
        <v>66</v>
      </c>
      <c r="E13" s="17">
        <f t="shared" si="2"/>
        <v>0.16289592760180996</v>
      </c>
      <c r="F13" s="17">
        <f t="shared" si="2"/>
        <v>0.11827956989247312</v>
      </c>
      <c r="G13" s="17">
        <f t="shared" si="0"/>
        <v>-0.3888888888888889</v>
      </c>
      <c r="H13" s="17">
        <f t="shared" si="1"/>
        <v>-6.3348416289592757E-2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6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0.16666666666666666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5</v>
      </c>
      <c r="E55" s="17" t="str">
        <f t="shared" si="7"/>
        <v/>
      </c>
      <c r="F55" s="17">
        <f t="shared" si="8"/>
        <v>0.83333333333333337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19</v>
      </c>
      <c r="D76" s="20">
        <f>SUM(D77:D171)</f>
        <v>18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-5.2631578947368418E-2</v>
      </c>
      <c r="H76" s="21">
        <f t="shared" ref="H76:H107" si="13">+IF(OR(AND(E76=""),(G76="")),"",E76*G76)</f>
        <v>-5.2631578947368418E-2</v>
      </c>
    </row>
    <row r="77" spans="1:8" x14ac:dyDescent="0.2">
      <c r="A77" s="14"/>
      <c r="B77" s="15" t="s">
        <v>65</v>
      </c>
      <c r="C77" s="16">
        <v>1</v>
      </c>
      <c r="D77" s="16">
        <v>1</v>
      </c>
      <c r="E77" s="17">
        <f t="shared" si="11"/>
        <v>5.2631578947368418E-2</v>
      </c>
      <c r="F77" s="17">
        <f t="shared" si="12"/>
        <v>5.5555555555555552E-2</v>
      </c>
      <c r="G77" s="17">
        <f t="shared" ref="G77:G108" si="14">+IF(AND(C77=0,D77=0)," ",IF(C77=0,1,IF(D77=0,-1,(D77-C77)/C77)))</f>
        <v>0</v>
      </c>
      <c r="H77" s="17">
        <f t="shared" si="13"/>
        <v>0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1</v>
      </c>
      <c r="D80" s="16">
        <v>0</v>
      </c>
      <c r="E80" s="17">
        <f t="shared" si="11"/>
        <v>5.2631578947368418E-2</v>
      </c>
      <c r="F80" s="17" t="str">
        <f t="shared" si="12"/>
        <v/>
      </c>
      <c r="G80" s="17">
        <f t="shared" si="14"/>
        <v>-1</v>
      </c>
      <c r="H80" s="17">
        <f t="shared" si="13"/>
        <v>-5.2631578947368418E-2</v>
      </c>
    </row>
    <row r="81" spans="1:8" ht="25.5" x14ac:dyDescent="0.2">
      <c r="A81" s="14"/>
      <c r="B81" s="15" t="s">
        <v>69</v>
      </c>
      <c r="C81" s="16">
        <v>2</v>
      </c>
      <c r="D81" s="16">
        <v>0</v>
      </c>
      <c r="E81" s="17">
        <f t="shared" si="11"/>
        <v>0.10526315789473684</v>
      </c>
      <c r="F81" s="17" t="str">
        <f t="shared" si="12"/>
        <v/>
      </c>
      <c r="G81" s="17">
        <f t="shared" si="14"/>
        <v>-1</v>
      </c>
      <c r="H81" s="17">
        <f t="shared" si="13"/>
        <v>-0.10526315789473684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3</v>
      </c>
      <c r="D83" s="16">
        <v>0</v>
      </c>
      <c r="E83" s="17">
        <f t="shared" si="11"/>
        <v>0.15789473684210525</v>
      </c>
      <c r="F83" s="17" t="str">
        <f t="shared" si="12"/>
        <v/>
      </c>
      <c r="G83" s="17">
        <f t="shared" si="14"/>
        <v>-1</v>
      </c>
      <c r="H83" s="17">
        <f t="shared" si="13"/>
        <v>-0.15789473684210525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0</v>
      </c>
      <c r="D91" s="16">
        <v>1</v>
      </c>
      <c r="E91" s="17" t="str">
        <f t="shared" si="11"/>
        <v/>
      </c>
      <c r="F91" s="17">
        <f t="shared" si="12"/>
        <v>5.5555555555555552E-2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80</v>
      </c>
      <c r="C92" s="16">
        <v>1</v>
      </c>
      <c r="D92" s="16">
        <v>0</v>
      </c>
      <c r="E92" s="17">
        <f t="shared" si="11"/>
        <v>5.2631578947368418E-2</v>
      </c>
      <c r="F92" s="17" t="str">
        <f t="shared" si="12"/>
        <v/>
      </c>
      <c r="G92" s="17">
        <f t="shared" si="14"/>
        <v>-1</v>
      </c>
      <c r="H92" s="17">
        <f t="shared" si="13"/>
        <v>-5.2631578947368418E-2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1</v>
      </c>
      <c r="E97" s="17" t="str">
        <f t="shared" si="11"/>
        <v/>
      </c>
      <c r="F97" s="17">
        <f t="shared" si="12"/>
        <v>5.5555555555555552E-2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</v>
      </c>
      <c r="D102" s="16">
        <v>0</v>
      </c>
      <c r="E102" s="17">
        <f t="shared" si="11"/>
        <v>5.2631578947368418E-2</v>
      </c>
      <c r="F102" s="17" t="str">
        <f t="shared" si="12"/>
        <v/>
      </c>
      <c r="G102" s="17">
        <f t="shared" si="14"/>
        <v>-1</v>
      </c>
      <c r="H102" s="17">
        <f t="shared" si="13"/>
        <v>-5.2631578947368418E-2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5.5555555555555552E-2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si="11"/>
        <v/>
      </c>
      <c r="F107" s="17" t="str">
        <f t="shared" si="12"/>
        <v/>
      </c>
      <c r="G107" s="17" t="str">
        <f t="shared" si="14"/>
        <v xml:space="preserve"> </v>
      </c>
      <c r="H107" s="17" t="str">
        <f t="shared" si="13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ht="25.5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0</v>
      </c>
      <c r="E126" s="17" t="str">
        <f t="shared" si="15"/>
        <v/>
      </c>
      <c r="F126" s="17" t="str">
        <f t="shared" si="16"/>
        <v/>
      </c>
      <c r="G126" s="17" t="str">
        <f t="shared" si="18"/>
        <v xml:space="preserve"> 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5.2631578947368418E-2</v>
      </c>
      <c r="F130" s="17" t="str">
        <f t="shared" si="16"/>
        <v/>
      </c>
      <c r="G130" s="17">
        <f t="shared" si="18"/>
        <v>-1</v>
      </c>
      <c r="H130" s="17">
        <f t="shared" si="17"/>
        <v>-5.2631578947368418E-2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1</v>
      </c>
      <c r="D136" s="16">
        <v>3</v>
      </c>
      <c r="E136" s="17">
        <f t="shared" si="15"/>
        <v>5.2631578947368418E-2</v>
      </c>
      <c r="F136" s="17">
        <f t="shared" si="16"/>
        <v>0.16666666666666666</v>
      </c>
      <c r="G136" s="17">
        <f t="shared" si="18"/>
        <v>2</v>
      </c>
      <c r="H136" s="17">
        <f t="shared" si="17"/>
        <v>0.10526315789473684</v>
      </c>
    </row>
    <row r="137" spans="1:8" x14ac:dyDescent="0.2">
      <c r="A137" s="14"/>
      <c r="B137" s="15" t="s">
        <v>125</v>
      </c>
      <c r="C137" s="16">
        <v>1</v>
      </c>
      <c r="D137" s="16">
        <v>4</v>
      </c>
      <c r="E137" s="17">
        <f t="shared" si="15"/>
        <v>5.2631578947368418E-2</v>
      </c>
      <c r="F137" s="17">
        <f t="shared" si="16"/>
        <v>0.22222222222222221</v>
      </c>
      <c r="G137" s="17">
        <f t="shared" si="18"/>
        <v>3</v>
      </c>
      <c r="H137" s="17">
        <f t="shared" si="17"/>
        <v>0.15789473684210525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</v>
      </c>
      <c r="D139" s="16">
        <v>3</v>
      </c>
      <c r="E139" s="17">
        <f t="shared" si="15"/>
        <v>0.15789473684210525</v>
      </c>
      <c r="F139" s="17">
        <f t="shared" si="16"/>
        <v>0.16666666666666666</v>
      </c>
      <c r="G139" s="17">
        <f t="shared" si="18"/>
        <v>0</v>
      </c>
      <c r="H139" s="17">
        <f t="shared" si="17"/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ref="E140:E171" si="19">+IF(C140=0,"",C140/C$76)</f>
        <v/>
      </c>
      <c r="F140" s="17" t="str">
        <f t="shared" ref="F140:F171" si="20">+IF(D140=0,"",D140/D$76)</f>
        <v/>
      </c>
      <c r="G140" s="17" t="str">
        <f t="shared" si="18"/>
        <v xml:space="preserve"> 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5.2631578947368418E-2</v>
      </c>
      <c r="F141" s="17" t="str">
        <f t="shared" si="20"/>
        <v/>
      </c>
      <c r="G141" s="17">
        <f t="shared" ref="G141:G171" si="22">+IF(AND(C141=0,D141=0)," ",IF(C141=0,1,IF(D141=0,-1,(D141-C141)/C141)))</f>
        <v>-1</v>
      </c>
      <c r="H141" s="17">
        <f t="shared" si="21"/>
        <v>-5.2631578947368418E-2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0.1111111111111111</v>
      </c>
      <c r="G147" s="17">
        <f t="shared" si="22"/>
        <v>1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5.2631578947368418E-2</v>
      </c>
      <c r="F157" s="17" t="str">
        <f t="shared" si="20"/>
        <v/>
      </c>
      <c r="G157" s="17">
        <f t="shared" si="22"/>
        <v>-1</v>
      </c>
      <c r="H157" s="17">
        <f t="shared" si="21"/>
        <v>-5.2631578947368418E-2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5.2631578947368418E-2</v>
      </c>
      <c r="F163" s="17" t="str">
        <f t="shared" si="20"/>
        <v/>
      </c>
      <c r="G163" s="17">
        <f t="shared" si="22"/>
        <v>-1</v>
      </c>
      <c r="H163" s="17">
        <f t="shared" si="21"/>
        <v>-5.2631578947368418E-2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1</v>
      </c>
      <c r="D168" s="16">
        <v>1</v>
      </c>
      <c r="E168" s="17">
        <f t="shared" si="19"/>
        <v>5.2631578947368418E-2</v>
      </c>
      <c r="F168" s="17">
        <f t="shared" si="20"/>
        <v>5.5555555555555552E-2</v>
      </c>
      <c r="G168" s="17">
        <f t="shared" si="22"/>
        <v>0</v>
      </c>
      <c r="H168" s="17">
        <f t="shared" si="21"/>
        <v>0</v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5.5555555555555552E-2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16</v>
      </c>
      <c r="D177" s="20">
        <f>SUM(D178:D350)</f>
        <v>21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0.3125</v>
      </c>
      <c r="H177" s="21">
        <f t="shared" ref="H177:H208" si="25">+IF(OR(AND(E177=""),(G177="")),"",E177*G177)</f>
        <v>0.3125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4.7619047619047616E-2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6.25E-2</v>
      </c>
      <c r="F182" s="17" t="str">
        <f t="shared" si="24"/>
        <v/>
      </c>
      <c r="G182" s="17">
        <f t="shared" si="26"/>
        <v>-1</v>
      </c>
      <c r="H182" s="17">
        <f t="shared" si="25"/>
        <v>-6.25E-2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4.7619047619047616E-2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4</v>
      </c>
      <c r="D204" s="16">
        <v>2</v>
      </c>
      <c r="E204" s="17">
        <f t="shared" si="23"/>
        <v>0.25</v>
      </c>
      <c r="F204" s="17">
        <f t="shared" si="24"/>
        <v>9.5238095238095233E-2</v>
      </c>
      <c r="G204" s="17">
        <f t="shared" si="26"/>
        <v>-0.5</v>
      </c>
      <c r="H204" s="17">
        <f t="shared" si="25"/>
        <v>-0.125</v>
      </c>
    </row>
    <row r="205" spans="1:8" ht="25.5" x14ac:dyDescent="0.2">
      <c r="A205" s="14"/>
      <c r="B205" s="15" t="s">
        <v>187</v>
      </c>
      <c r="C205" s="16">
        <v>1</v>
      </c>
      <c r="D205" s="16">
        <v>1</v>
      </c>
      <c r="E205" s="17">
        <f t="shared" si="23"/>
        <v>6.25E-2</v>
      </c>
      <c r="F205" s="17">
        <f t="shared" si="24"/>
        <v>4.7619047619047616E-2</v>
      </c>
      <c r="G205" s="17">
        <f t="shared" si="26"/>
        <v>0</v>
      </c>
      <c r="H205" s="17">
        <f t="shared" si="25"/>
        <v>0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2</v>
      </c>
      <c r="D207" s="16">
        <v>0</v>
      </c>
      <c r="E207" s="17">
        <f t="shared" si="23"/>
        <v>0.125</v>
      </c>
      <c r="F207" s="17" t="str">
        <f t="shared" si="24"/>
        <v/>
      </c>
      <c r="G207" s="17">
        <f t="shared" si="26"/>
        <v>-1</v>
      </c>
      <c r="H207" s="17">
        <f t="shared" si="25"/>
        <v>-0.125</v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3"/>
        <v/>
      </c>
      <c r="F208" s="17" t="str">
        <f t="shared" si="24"/>
        <v/>
      </c>
      <c r="G208" s="17" t="str">
        <f t="shared" si="26"/>
        <v xml:space="preserve"> 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ref="E209:E240" si="27">+IF(C209=0,"",C209/C$177)</f>
        <v/>
      </c>
      <c r="F209" s="17" t="str">
        <f t="shared" ref="F209:F240" si="28">+IF(D209=0,"",D209/D$177)</f>
        <v/>
      </c>
      <c r="G209" s="17" t="str">
        <f t="shared" si="26"/>
        <v xml:space="preserve"> </v>
      </c>
      <c r="H209" s="17" t="str">
        <f t="shared" ref="H209:H240" si="29">+IF(OR(AND(E209=""),(G209="")),"",E209*G209)</f>
        <v/>
      </c>
    </row>
    <row r="210" spans="1:8" x14ac:dyDescent="0.2">
      <c r="A210" s="14"/>
      <c r="B210" s="15" t="s">
        <v>192</v>
      </c>
      <c r="C210" s="16">
        <v>2</v>
      </c>
      <c r="D210" s="16">
        <v>0</v>
      </c>
      <c r="E210" s="17">
        <f t="shared" si="27"/>
        <v>0.125</v>
      </c>
      <c r="F210" s="17" t="str">
        <f t="shared" si="28"/>
        <v/>
      </c>
      <c r="G210" s="17">
        <f t="shared" ref="G210:G241" si="30">+IF(AND(C210=0,D210=0)," ",IF(C210=0,1,IF(D210=0,-1,(D210-C210)/C210)))</f>
        <v>-1</v>
      </c>
      <c r="H210" s="17">
        <f t="shared" si="29"/>
        <v>-0.125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6.25E-2</v>
      </c>
      <c r="F214" s="17" t="str">
        <f t="shared" si="28"/>
        <v/>
      </c>
      <c r="G214" s="17">
        <f t="shared" si="30"/>
        <v>-1</v>
      </c>
      <c r="H214" s="17">
        <f t="shared" si="29"/>
        <v>-6.25E-2</v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4.7619047619047616E-2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</v>
      </c>
      <c r="D231" s="16">
        <v>1</v>
      </c>
      <c r="E231" s="17">
        <f t="shared" si="27"/>
        <v>6.25E-2</v>
      </c>
      <c r="F231" s="17">
        <f t="shared" si="28"/>
        <v>4.7619047619047616E-2</v>
      </c>
      <c r="G231" s="17">
        <f t="shared" si="30"/>
        <v>0</v>
      </c>
      <c r="H231" s="17">
        <f t="shared" si="29"/>
        <v>0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1</v>
      </c>
      <c r="E244" s="17">
        <f t="shared" si="31"/>
        <v>6.25E-2</v>
      </c>
      <c r="F244" s="17">
        <f t="shared" si="32"/>
        <v>4.7619047619047616E-2</v>
      </c>
      <c r="G244" s="17">
        <f t="shared" si="34"/>
        <v>0</v>
      </c>
      <c r="H244" s="17">
        <f t="shared" si="33"/>
        <v>0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0</v>
      </c>
      <c r="E270" s="17" t="str">
        <f t="shared" si="31"/>
        <v/>
      </c>
      <c r="F270" s="17" t="str">
        <f t="shared" si="32"/>
        <v/>
      </c>
      <c r="G270" s="17" t="str">
        <f t="shared" si="34"/>
        <v xml:space="preserve"> 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2</v>
      </c>
      <c r="E272" s="17" t="str">
        <f t="shared" si="31"/>
        <v/>
      </c>
      <c r="F272" s="17">
        <f t="shared" si="32"/>
        <v>9.5238095238095233E-2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7</v>
      </c>
      <c r="E273" s="17" t="str">
        <f t="shared" ref="E273:E304" si="35">+IF(C273=0,"",C273/C$177)</f>
        <v/>
      </c>
      <c r="F273" s="17">
        <f t="shared" ref="F273:F304" si="36">+IF(D273=0,"",D273/D$177)</f>
        <v>0.33333333333333331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4.7619047619047616E-2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4.7619047619047616E-2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</v>
      </c>
      <c r="D306" s="16">
        <v>0</v>
      </c>
      <c r="E306" s="17">
        <f t="shared" si="39"/>
        <v>6.25E-2</v>
      </c>
      <c r="F306" s="17" t="str">
        <f t="shared" si="40"/>
        <v/>
      </c>
      <c r="G306" s="17">
        <f t="shared" ref="G306:G337" si="42">+IF(AND(C306=0,D306=0)," ",IF(C306=0,1,IF(D306=0,-1,(D306-C306)/C306)))</f>
        <v>-1</v>
      </c>
      <c r="H306" s="17">
        <f t="shared" si="41"/>
        <v>-6.25E-2</v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2</v>
      </c>
      <c r="D311" s="16">
        <v>1</v>
      </c>
      <c r="E311" s="17">
        <f t="shared" si="39"/>
        <v>0.125</v>
      </c>
      <c r="F311" s="17">
        <f t="shared" si="40"/>
        <v>4.7619047619047616E-2</v>
      </c>
      <c r="G311" s="17">
        <f t="shared" si="42"/>
        <v>-0.5</v>
      </c>
      <c r="H311" s="17">
        <f t="shared" si="41"/>
        <v>-6.25E-2</v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0</v>
      </c>
      <c r="D325" s="16">
        <v>1</v>
      </c>
      <c r="E325" s="17" t="str">
        <f t="shared" si="39"/>
        <v/>
      </c>
      <c r="F325" s="17">
        <f t="shared" si="40"/>
        <v>4.7619047619047616E-2</v>
      </c>
      <c r="G325" s="17">
        <f t="shared" si="42"/>
        <v>1</v>
      </c>
      <c r="H325" s="17" t="str">
        <f t="shared" si="41"/>
        <v/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520</v>
      </c>
      <c r="D356" s="20">
        <f>SUM(D357:D585)</f>
        <v>447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-0.14038461538461539</v>
      </c>
      <c r="H356" s="21">
        <f t="shared" ref="H356:H419" si="49">+IF(OR(AND(E356=""),(G356="")),"",E356*G356)</f>
        <v>-0.14038461538461539</v>
      </c>
    </row>
    <row r="357" spans="1:8" x14ac:dyDescent="0.2">
      <c r="A357" s="14"/>
      <c r="B357" s="15" t="s">
        <v>333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2.2371364653243847E-3</v>
      </c>
      <c r="G357" s="17">
        <f t="shared" ref="G357:G420" si="50">+IF(AND(C357=0,D357=0)," ",IF(C357=0,1,IF(D357=0,-1,(D357-C357)/C357)))</f>
        <v>1</v>
      </c>
      <c r="H357" s="17" t="str">
        <f t="shared" si="49"/>
        <v/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14</v>
      </c>
      <c r="D359" s="16">
        <v>10</v>
      </c>
      <c r="E359" s="17">
        <f t="shared" si="47"/>
        <v>2.6923076923076925E-2</v>
      </c>
      <c r="F359" s="17">
        <f t="shared" si="48"/>
        <v>2.2371364653243849E-2</v>
      </c>
      <c r="G359" s="17">
        <f t="shared" si="50"/>
        <v>-0.2857142857142857</v>
      </c>
      <c r="H359" s="17">
        <f t="shared" si="49"/>
        <v>-7.6923076923076927E-3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</v>
      </c>
      <c r="D362" s="16">
        <v>1</v>
      </c>
      <c r="E362" s="17">
        <f t="shared" si="47"/>
        <v>1.9230769230769232E-3</v>
      </c>
      <c r="F362" s="17">
        <f t="shared" si="48"/>
        <v>2.2371364653243847E-3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341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0</v>
      </c>
      <c r="D368" s="16">
        <v>74</v>
      </c>
      <c r="E368" s="17" t="str">
        <f t="shared" si="47"/>
        <v/>
      </c>
      <c r="F368" s="17">
        <f t="shared" si="48"/>
        <v>0.16554809843400448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345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2.2371364653243847E-3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348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1</v>
      </c>
      <c r="D376" s="16">
        <v>3</v>
      </c>
      <c r="E376" s="17">
        <f t="shared" si="47"/>
        <v>1.9230769230769232E-3</v>
      </c>
      <c r="F376" s="17">
        <f t="shared" si="48"/>
        <v>6.7114093959731542E-3</v>
      </c>
      <c r="G376" s="17">
        <f t="shared" si="50"/>
        <v>2</v>
      </c>
      <c r="H376" s="17">
        <f t="shared" si="49"/>
        <v>3.8461538461538464E-3</v>
      </c>
    </row>
    <row r="377" spans="1:8" x14ac:dyDescent="0.2">
      <c r="A377" s="14"/>
      <c r="B377" s="15" t="s">
        <v>353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4.4742729306487695E-3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1.9230769230769232E-3</v>
      </c>
      <c r="F382" s="17" t="str">
        <f t="shared" si="48"/>
        <v/>
      </c>
      <c r="G382" s="17">
        <f t="shared" si="50"/>
        <v>-1</v>
      </c>
      <c r="H382" s="17">
        <f t="shared" si="49"/>
        <v>-1.9230769230769232E-3</v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363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</v>
      </c>
      <c r="D391" s="16">
        <v>1</v>
      </c>
      <c r="E391" s="17">
        <f t="shared" si="47"/>
        <v>3.8461538461538464E-3</v>
      </c>
      <c r="F391" s="17">
        <f t="shared" si="48"/>
        <v>2.2371364653243847E-3</v>
      </c>
      <c r="G391" s="17">
        <f t="shared" si="50"/>
        <v>-0.5</v>
      </c>
      <c r="H391" s="17">
        <f t="shared" si="49"/>
        <v>-1.9230769230769232E-3</v>
      </c>
    </row>
    <row r="392" spans="1:8" x14ac:dyDescent="0.2">
      <c r="A392" s="14"/>
      <c r="B392" s="15" t="s">
        <v>368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/>
      <c r="B393" s="15" t="s">
        <v>369</v>
      </c>
      <c r="C393" s="16">
        <v>1</v>
      </c>
      <c r="D393" s="16">
        <v>0</v>
      </c>
      <c r="E393" s="17">
        <f t="shared" si="47"/>
        <v>1.9230769230769232E-3</v>
      </c>
      <c r="F393" s="17" t="str">
        <f t="shared" si="48"/>
        <v/>
      </c>
      <c r="G393" s="17">
        <f t="shared" si="50"/>
        <v>-1</v>
      </c>
      <c r="H393" s="17">
        <f t="shared" si="49"/>
        <v>-1.9230769230769232E-3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1</v>
      </c>
      <c r="D395" s="16">
        <v>0</v>
      </c>
      <c r="E395" s="17">
        <f t="shared" si="47"/>
        <v>1.9230769230769232E-3</v>
      </c>
      <c r="F395" s="17" t="str">
        <f t="shared" si="48"/>
        <v/>
      </c>
      <c r="G395" s="17">
        <f t="shared" si="50"/>
        <v>-1</v>
      </c>
      <c r="H395" s="17">
        <f t="shared" si="49"/>
        <v>-1.9230769230769232E-3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2.2371364653243847E-3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</v>
      </c>
      <c r="D398" s="16">
        <v>1</v>
      </c>
      <c r="E398" s="17">
        <f t="shared" si="47"/>
        <v>1.9230769230769232E-3</v>
      </c>
      <c r="F398" s="17">
        <f t="shared" si="48"/>
        <v>2.2371364653243847E-3</v>
      </c>
      <c r="G398" s="17">
        <f t="shared" si="50"/>
        <v>0</v>
      </c>
      <c r="H398" s="17">
        <f t="shared" si="49"/>
        <v>0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2</v>
      </c>
      <c r="D402" s="16">
        <v>7</v>
      </c>
      <c r="E402" s="17">
        <f t="shared" si="47"/>
        <v>3.8461538461538464E-3</v>
      </c>
      <c r="F402" s="17">
        <f t="shared" si="48"/>
        <v>1.5659955257270694E-2</v>
      </c>
      <c r="G402" s="17">
        <f t="shared" si="50"/>
        <v>2.5</v>
      </c>
      <c r="H402" s="17">
        <f t="shared" si="49"/>
        <v>9.6153846153846159E-3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21</v>
      </c>
      <c r="D405" s="16">
        <v>7</v>
      </c>
      <c r="E405" s="17">
        <f t="shared" si="47"/>
        <v>4.0384615384615387E-2</v>
      </c>
      <c r="F405" s="17">
        <f t="shared" si="48"/>
        <v>1.5659955257270694E-2</v>
      </c>
      <c r="G405" s="17">
        <f t="shared" si="50"/>
        <v>-0.66666666666666663</v>
      </c>
      <c r="H405" s="17">
        <f t="shared" si="49"/>
        <v>-2.6923076923076925E-2</v>
      </c>
    </row>
    <row r="406" spans="1:8" x14ac:dyDescent="0.2">
      <c r="A406" s="14"/>
      <c r="B406" s="15" t="s">
        <v>382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9</v>
      </c>
      <c r="D407" s="16">
        <v>1</v>
      </c>
      <c r="E407" s="17">
        <f t="shared" si="47"/>
        <v>1.7307692307692309E-2</v>
      </c>
      <c r="F407" s="17">
        <f t="shared" si="48"/>
        <v>2.2371364653243847E-3</v>
      </c>
      <c r="G407" s="17">
        <f t="shared" si="50"/>
        <v>-0.88888888888888884</v>
      </c>
      <c r="H407" s="17">
        <f t="shared" si="49"/>
        <v>-1.5384615384615385E-2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2.2371364653243847E-3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1</v>
      </c>
      <c r="D412" s="16">
        <v>1</v>
      </c>
      <c r="E412" s="17">
        <f t="shared" si="47"/>
        <v>1.9230769230769232E-3</v>
      </c>
      <c r="F412" s="17">
        <f t="shared" si="48"/>
        <v>2.2371364653243847E-3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389</v>
      </c>
      <c r="C413" s="16">
        <v>2</v>
      </c>
      <c r="D413" s="16">
        <v>3</v>
      </c>
      <c r="E413" s="17">
        <f t="shared" si="47"/>
        <v>3.8461538461538464E-3</v>
      </c>
      <c r="F413" s="17">
        <f t="shared" si="48"/>
        <v>6.7114093959731542E-3</v>
      </c>
      <c r="G413" s="17">
        <f t="shared" si="50"/>
        <v>0.5</v>
      </c>
      <c r="H413" s="17">
        <f t="shared" si="49"/>
        <v>1.9230769230769232E-3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1</v>
      </c>
      <c r="E417" s="17" t="str">
        <f t="shared" si="47"/>
        <v/>
      </c>
      <c r="F417" s="17">
        <f t="shared" si="48"/>
        <v>2.2371364653243847E-3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0</v>
      </c>
      <c r="E418" s="17" t="str">
        <f t="shared" si="47"/>
        <v/>
      </c>
      <c r="F418" s="17" t="str">
        <f t="shared" si="48"/>
        <v/>
      </c>
      <c r="G418" s="17" t="str">
        <f t="shared" si="50"/>
        <v xml:space="preserve"> 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0</v>
      </c>
      <c r="D420" s="16">
        <v>0</v>
      </c>
      <c r="E420" s="17" t="str">
        <f t="shared" ref="E420:E483" si="51">+IF(C420=0,"",C420/C$356)</f>
        <v/>
      </c>
      <c r="F420" s="17" t="str">
        <f t="shared" ref="F420:F483" si="52">+IF(D420=0,"",D420/D$356)</f>
        <v/>
      </c>
      <c r="G420" s="17" t="str">
        <f t="shared" si="50"/>
        <v xml:space="preserve"> </v>
      </c>
      <c r="H420" s="17" t="str">
        <f t="shared" ref="H420:H483" si="53">+IF(OR(AND(E420=""),(G420="")),"",E420*G420)</f>
        <v/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1</v>
      </c>
      <c r="E422" s="17">
        <f t="shared" si="51"/>
        <v>1.9230769230769232E-3</v>
      </c>
      <c r="F422" s="17">
        <f t="shared" si="52"/>
        <v>2.2371364653243847E-3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14</v>
      </c>
      <c r="D427" s="16">
        <v>33</v>
      </c>
      <c r="E427" s="17">
        <f t="shared" si="51"/>
        <v>2.6923076923076925E-2</v>
      </c>
      <c r="F427" s="17">
        <f t="shared" si="52"/>
        <v>7.3825503355704702E-2</v>
      </c>
      <c r="G427" s="17">
        <f t="shared" si="54"/>
        <v>1.3571428571428572</v>
      </c>
      <c r="H427" s="17">
        <f t="shared" si="53"/>
        <v>3.653846153846154E-2</v>
      </c>
    </row>
    <row r="428" spans="1:8" x14ac:dyDescent="0.2">
      <c r="A428" s="14"/>
      <c r="B428" s="15" t="s">
        <v>404</v>
      </c>
      <c r="C428" s="16">
        <v>6</v>
      </c>
      <c r="D428" s="16">
        <v>10</v>
      </c>
      <c r="E428" s="17">
        <f t="shared" si="51"/>
        <v>1.1538461538461539E-2</v>
      </c>
      <c r="F428" s="17">
        <f t="shared" si="52"/>
        <v>2.2371364653243849E-2</v>
      </c>
      <c r="G428" s="17">
        <f t="shared" si="54"/>
        <v>0.66666666666666663</v>
      </c>
      <c r="H428" s="17">
        <f t="shared" si="53"/>
        <v>7.6923076923076927E-3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1</v>
      </c>
      <c r="E431" s="17">
        <f t="shared" si="51"/>
        <v>1.9230769230769232E-3</v>
      </c>
      <c r="F431" s="17">
        <f t="shared" si="52"/>
        <v>2.2371364653243847E-3</v>
      </c>
      <c r="G431" s="17">
        <f t="shared" si="54"/>
        <v>0</v>
      </c>
      <c r="H431" s="17">
        <f t="shared" si="53"/>
        <v>0</v>
      </c>
    </row>
    <row r="432" spans="1:8" x14ac:dyDescent="0.2">
      <c r="A432" s="14"/>
      <c r="B432" s="15" t="s">
        <v>408</v>
      </c>
      <c r="C432" s="16">
        <v>1</v>
      </c>
      <c r="D432" s="16">
        <v>1</v>
      </c>
      <c r="E432" s="17">
        <f t="shared" si="51"/>
        <v>1.9230769230769232E-3</v>
      </c>
      <c r="F432" s="17">
        <f t="shared" si="52"/>
        <v>2.2371364653243847E-3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409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6</v>
      </c>
      <c r="D436" s="16">
        <v>0</v>
      </c>
      <c r="E436" s="17">
        <f t="shared" si="51"/>
        <v>1.1538461538461539E-2</v>
      </c>
      <c r="F436" s="17" t="str">
        <f t="shared" si="52"/>
        <v/>
      </c>
      <c r="G436" s="17">
        <f t="shared" si="54"/>
        <v>-1</v>
      </c>
      <c r="H436" s="17">
        <f t="shared" si="53"/>
        <v>-1.1538461538461539E-2</v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2.2371364653243847E-3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56</v>
      </c>
      <c r="D452" s="16">
        <v>94</v>
      </c>
      <c r="E452" s="17">
        <f t="shared" si="51"/>
        <v>0.1076923076923077</v>
      </c>
      <c r="F452" s="17">
        <f t="shared" si="52"/>
        <v>0.21029082774049218</v>
      </c>
      <c r="G452" s="17">
        <f t="shared" si="54"/>
        <v>0.6785714285714286</v>
      </c>
      <c r="H452" s="17">
        <f t="shared" si="53"/>
        <v>7.3076923076923081E-2</v>
      </c>
    </row>
    <row r="453" spans="1:8" x14ac:dyDescent="0.2">
      <c r="A453" s="14"/>
      <c r="B453" s="15" t="s">
        <v>429</v>
      </c>
      <c r="C453" s="16">
        <v>2</v>
      </c>
      <c r="D453" s="16">
        <v>1</v>
      </c>
      <c r="E453" s="17">
        <f t="shared" si="51"/>
        <v>3.8461538461538464E-3</v>
      </c>
      <c r="F453" s="17">
        <f t="shared" si="52"/>
        <v>2.2371364653243847E-3</v>
      </c>
      <c r="G453" s="17">
        <f t="shared" si="54"/>
        <v>-0.5</v>
      </c>
      <c r="H453" s="17">
        <f t="shared" si="53"/>
        <v>-1.9230769230769232E-3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361</v>
      </c>
      <c r="D455" s="16">
        <v>179</v>
      </c>
      <c r="E455" s="17">
        <f t="shared" si="51"/>
        <v>0.69423076923076921</v>
      </c>
      <c r="F455" s="17">
        <f t="shared" si="52"/>
        <v>0.40044742729306487</v>
      </c>
      <c r="G455" s="17">
        <f t="shared" si="54"/>
        <v>-0.50415512465373957</v>
      </c>
      <c r="H455" s="17">
        <f t="shared" si="53"/>
        <v>-0.35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2.2371364653243847E-3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0</v>
      </c>
      <c r="E477" s="17" t="str">
        <f t="shared" si="51"/>
        <v/>
      </c>
      <c r="F477" s="17" t="str">
        <f t="shared" si="52"/>
        <v/>
      </c>
      <c r="G477" s="17" t="str">
        <f t="shared" si="54"/>
        <v xml:space="preserve"> 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0</v>
      </c>
      <c r="D481" s="16">
        <v>0</v>
      </c>
      <c r="E481" s="17" t="str">
        <f t="shared" si="51"/>
        <v/>
      </c>
      <c r="F481" s="17" t="str">
        <f t="shared" si="52"/>
        <v/>
      </c>
      <c r="G481" s="17" t="str">
        <f t="shared" si="54"/>
        <v xml:space="preserve"> </v>
      </c>
      <c r="H481" s="17" t="str">
        <f t="shared" si="53"/>
        <v/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1</v>
      </c>
      <c r="D494" s="16">
        <v>1</v>
      </c>
      <c r="E494" s="17">
        <f t="shared" si="55"/>
        <v>1.9230769230769232E-3</v>
      </c>
      <c r="F494" s="17">
        <f t="shared" si="56"/>
        <v>2.2371364653243847E-3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0</v>
      </c>
      <c r="E544" s="17" t="str">
        <f t="shared" si="55"/>
        <v/>
      </c>
      <c r="F544" s="17" t="str">
        <f t="shared" si="56"/>
        <v/>
      </c>
      <c r="G544" s="17" t="str">
        <f t="shared" si="58"/>
        <v xml:space="preserve"> 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3</v>
      </c>
      <c r="D545" s="16">
        <v>4</v>
      </c>
      <c r="E545" s="17">
        <f t="shared" si="55"/>
        <v>5.7692307692307696E-3</v>
      </c>
      <c r="F545" s="17">
        <f t="shared" si="56"/>
        <v>8.948545861297539E-3</v>
      </c>
      <c r="G545" s="17">
        <f t="shared" si="58"/>
        <v>0.33333333333333331</v>
      </c>
      <c r="H545" s="17">
        <f t="shared" si="57"/>
        <v>1.9230769230769232E-3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0</v>
      </c>
      <c r="D548" s="16">
        <v>0</v>
      </c>
      <c r="E548" s="17" t="str">
        <f t="shared" ref="E548:E585" si="59">+IF(C548=0,"",C548/C$356)</f>
        <v/>
      </c>
      <c r="F548" s="17" t="str">
        <f t="shared" ref="F548:F585" si="60">+IF(D548=0,"",D548/D$356)</f>
        <v/>
      </c>
      <c r="G548" s="17" t="str">
        <f t="shared" si="58"/>
        <v xml:space="preserve"> </v>
      </c>
      <c r="H548" s="17" t="str">
        <f t="shared" ref="H548:H585" si="61">+IF(OR(AND(E548=""),(G548="")),"",E548*G548)</f>
        <v/>
      </c>
    </row>
    <row r="549" spans="1:8" x14ac:dyDescent="0.2">
      <c r="A549" s="14"/>
      <c r="B549" s="15" t="s">
        <v>525</v>
      </c>
      <c r="C549" s="16">
        <v>2</v>
      </c>
      <c r="D549" s="16">
        <v>0</v>
      </c>
      <c r="E549" s="17">
        <f t="shared" si="59"/>
        <v>3.8461538461538464E-3</v>
      </c>
      <c r="F549" s="17" t="str">
        <f t="shared" si="60"/>
        <v/>
      </c>
      <c r="G549" s="17">
        <f t="shared" ref="G549:G585" si="62">+IF(AND(C549=0,D549=0)," ",IF(C549=0,1,IF(D549=0,-1,(D549-C549)/C549)))</f>
        <v>-1</v>
      </c>
      <c r="H549" s="17">
        <f t="shared" si="61"/>
        <v>-3.8461538461538464E-3</v>
      </c>
    </row>
    <row r="550" spans="1:8" x14ac:dyDescent="0.2">
      <c r="A550" s="14"/>
      <c r="B550" s="15" t="s">
        <v>526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4.4742729306487695E-3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1</v>
      </c>
      <c r="D571" s="16">
        <v>2</v>
      </c>
      <c r="E571" s="17">
        <f t="shared" si="59"/>
        <v>1.9230769230769232E-3</v>
      </c>
      <c r="F571" s="17">
        <f t="shared" si="60"/>
        <v>4.4742729306487695E-3</v>
      </c>
      <c r="G571" s="17">
        <f t="shared" si="62"/>
        <v>1</v>
      </c>
      <c r="H571" s="17">
        <f t="shared" si="61"/>
        <v>1.9230769230769232E-3</v>
      </c>
    </row>
    <row r="572" spans="1:8" x14ac:dyDescent="0.2">
      <c r="A572" s="14"/>
      <c r="B572" s="15" t="s">
        <v>548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8</v>
      </c>
      <c r="D575" s="16">
        <v>0</v>
      </c>
      <c r="E575" s="17">
        <f t="shared" si="59"/>
        <v>1.5384615384615385E-2</v>
      </c>
      <c r="F575" s="17" t="str">
        <f t="shared" si="60"/>
        <v/>
      </c>
      <c r="G575" s="17">
        <f t="shared" si="62"/>
        <v>-1</v>
      </c>
      <c r="H575" s="17">
        <f t="shared" si="61"/>
        <v>-1.5384615384615385E-2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0</v>
      </c>
      <c r="E578" s="17" t="str">
        <f t="shared" si="59"/>
        <v/>
      </c>
      <c r="F578" s="17" t="str">
        <f t="shared" si="60"/>
        <v/>
      </c>
      <c r="G578" s="17" t="str">
        <f t="shared" si="62"/>
        <v xml:space="preserve"> 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0</v>
      </c>
      <c r="E579" s="17" t="str">
        <f t="shared" si="59"/>
        <v/>
      </c>
      <c r="F579" s="17" t="str">
        <f t="shared" si="60"/>
        <v/>
      </c>
      <c r="G579" s="17" t="str">
        <f t="shared" si="62"/>
        <v xml:space="preserve"> 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0</v>
      </c>
      <c r="E583" s="17" t="str">
        <f t="shared" si="59"/>
        <v/>
      </c>
      <c r="F583" s="17" t="str">
        <f t="shared" si="60"/>
        <v/>
      </c>
      <c r="G583" s="17" t="str">
        <f t="shared" si="62"/>
        <v xml:space="preserve"> 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108</v>
      </c>
      <c r="D591" s="20">
        <f>SUM(D592:D618)</f>
        <v>66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-0.3888888888888889</v>
      </c>
      <c r="H591" s="21">
        <f t="shared" ref="H591:H618" si="65">+IF(OR(AND(E591=""),(G591="")),"",E591*G591)</f>
        <v>-0.3888888888888889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ht="25.5" x14ac:dyDescent="0.2">
      <c r="A594" s="14"/>
      <c r="B594" s="15" t="s">
        <v>564</v>
      </c>
      <c r="C594" s="16">
        <v>21</v>
      </c>
      <c r="D594" s="16">
        <v>4</v>
      </c>
      <c r="E594" s="17">
        <f t="shared" si="63"/>
        <v>0.19444444444444445</v>
      </c>
      <c r="F594" s="17">
        <f t="shared" si="64"/>
        <v>6.0606060606060608E-2</v>
      </c>
      <c r="G594" s="17">
        <f t="shared" si="66"/>
        <v>-0.80952380952380953</v>
      </c>
      <c r="H594" s="17">
        <f t="shared" si="65"/>
        <v>-0.15740740740740741</v>
      </c>
    </row>
    <row r="595" spans="1:8" x14ac:dyDescent="0.2">
      <c r="A595" s="14"/>
      <c r="B595" s="15" t="s">
        <v>565</v>
      </c>
      <c r="C595" s="16">
        <v>39</v>
      </c>
      <c r="D595" s="16">
        <v>28</v>
      </c>
      <c r="E595" s="17">
        <f t="shared" si="63"/>
        <v>0.3611111111111111</v>
      </c>
      <c r="F595" s="17">
        <f t="shared" si="64"/>
        <v>0.42424242424242425</v>
      </c>
      <c r="G595" s="17">
        <f t="shared" si="66"/>
        <v>-0.28205128205128205</v>
      </c>
      <c r="H595" s="17">
        <f t="shared" si="65"/>
        <v>-0.10185185185185185</v>
      </c>
    </row>
    <row r="596" spans="1:8" x14ac:dyDescent="0.2">
      <c r="A596" s="14"/>
      <c r="B596" s="15" t="s">
        <v>566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0</v>
      </c>
      <c r="D599" s="16">
        <v>2</v>
      </c>
      <c r="E599" s="17" t="str">
        <f t="shared" si="63"/>
        <v/>
      </c>
      <c r="F599" s="17">
        <f t="shared" si="64"/>
        <v>3.0303030303030304E-2</v>
      </c>
      <c r="G599" s="17">
        <f t="shared" si="66"/>
        <v>1</v>
      </c>
      <c r="H599" s="17" t="str">
        <f t="shared" si="65"/>
        <v/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0</v>
      </c>
      <c r="E602" s="17">
        <f t="shared" si="63"/>
        <v>9.2592592592592587E-3</v>
      </c>
      <c r="F602" s="17" t="str">
        <f t="shared" si="64"/>
        <v/>
      </c>
      <c r="G602" s="17">
        <f t="shared" si="66"/>
        <v>-1</v>
      </c>
      <c r="H602" s="17">
        <f t="shared" si="65"/>
        <v>-9.2592592592592587E-3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4</v>
      </c>
      <c r="E605" s="17" t="str">
        <f t="shared" si="63"/>
        <v/>
      </c>
      <c r="F605" s="17">
        <f t="shared" si="64"/>
        <v>6.0606060606060608E-2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x14ac:dyDescent="0.2">
      <c r="A607" s="14"/>
      <c r="B607" s="15" t="s">
        <v>577</v>
      </c>
      <c r="C607" s="16">
        <v>22</v>
      </c>
      <c r="D607" s="16">
        <v>20</v>
      </c>
      <c r="E607" s="17">
        <f t="shared" si="63"/>
        <v>0.20370370370370369</v>
      </c>
      <c r="F607" s="17">
        <f t="shared" si="64"/>
        <v>0.30303030303030304</v>
      </c>
      <c r="G607" s="17">
        <f t="shared" si="66"/>
        <v>-9.0909090909090912E-2</v>
      </c>
      <c r="H607" s="17">
        <f t="shared" si="65"/>
        <v>-1.8518518518518517E-2</v>
      </c>
    </row>
    <row r="608" spans="1:8" x14ac:dyDescent="0.2">
      <c r="A608" s="14"/>
      <c r="B608" s="15" t="s">
        <v>578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23</v>
      </c>
      <c r="D609" s="16">
        <v>8</v>
      </c>
      <c r="E609" s="17">
        <f t="shared" si="63"/>
        <v>0.21296296296296297</v>
      </c>
      <c r="F609" s="17">
        <f t="shared" si="64"/>
        <v>0.12121212121212122</v>
      </c>
      <c r="G609" s="17">
        <f t="shared" si="66"/>
        <v>-0.65217391304347827</v>
      </c>
      <c r="H609" s="17">
        <f t="shared" si="65"/>
        <v>-0.1388888888888889</v>
      </c>
    </row>
    <row r="610" spans="1:8" x14ac:dyDescent="0.2">
      <c r="A610" s="14"/>
      <c r="B610" s="15" t="s">
        <v>580</v>
      </c>
      <c r="C610" s="16">
        <v>0</v>
      </c>
      <c r="D610" s="16">
        <v>0</v>
      </c>
      <c r="E610" s="17" t="str">
        <f t="shared" si="63"/>
        <v/>
      </c>
      <c r="F610" s="17" t="str">
        <f t="shared" si="64"/>
        <v/>
      </c>
      <c r="G610" s="17" t="str">
        <f t="shared" si="66"/>
        <v xml:space="preserve"> </v>
      </c>
      <c r="H610" s="17" t="str">
        <f t="shared" si="65"/>
        <v/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</v>
      </c>
      <c r="D612" s="16">
        <v>0</v>
      </c>
      <c r="E612" s="17">
        <f t="shared" si="63"/>
        <v>1.8518518518518517E-2</v>
      </c>
      <c r="F612" s="17" t="str">
        <f t="shared" si="64"/>
        <v/>
      </c>
      <c r="G612" s="17">
        <f t="shared" si="66"/>
        <v>-1</v>
      </c>
      <c r="H612" s="17">
        <f t="shared" si="65"/>
        <v>-1.8518518518518517E-2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0</v>
      </c>
      <c r="E614" s="17" t="str">
        <f t="shared" si="63"/>
        <v/>
      </c>
      <c r="F614" s="17" t="str">
        <f t="shared" si="64"/>
        <v/>
      </c>
      <c r="G614" s="17" t="str">
        <f t="shared" si="66"/>
        <v xml:space="preserve"> 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0</v>
      </c>
      <c r="E617" s="17" t="str">
        <f t="shared" si="63"/>
        <v/>
      </c>
      <c r="F617" s="17" t="str">
        <f t="shared" si="64"/>
        <v/>
      </c>
      <c r="G617" s="17" t="str">
        <f t="shared" si="66"/>
        <v xml:space="preserve"> 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0</v>
      </c>
      <c r="D618" s="16">
        <v>0</v>
      </c>
      <c r="E618" s="17" t="str">
        <f t="shared" si="63"/>
        <v/>
      </c>
      <c r="F618" s="17" t="str">
        <f t="shared" si="64"/>
        <v/>
      </c>
      <c r="G618" s="17" t="str">
        <f t="shared" si="66"/>
        <v xml:space="preserve"> </v>
      </c>
      <c r="H618" s="17" t="str">
        <f t="shared" si="65"/>
        <v/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653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654</v>
      </c>
      <c r="C8" s="12">
        <f>+C19+C76+C177+C356+C591</f>
        <v>1259</v>
      </c>
      <c r="D8" s="13">
        <f>+D19+D76+D177+D356+D591</f>
        <v>1309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3.971405877680699E-2</v>
      </c>
      <c r="H8" s="10">
        <f t="shared" ref="H8:H13" si="1">+IF(OR(AND(E8=""),(G8="")),"",E8*G8)</f>
        <v>3.971405877680699E-2</v>
      </c>
    </row>
    <row r="9" spans="1:8" x14ac:dyDescent="0.2">
      <c r="A9" s="14"/>
      <c r="B9" s="15" t="s">
        <v>6</v>
      </c>
      <c r="C9" s="16">
        <f>+C19</f>
        <v>0</v>
      </c>
      <c r="D9" s="16">
        <f>+D19</f>
        <v>14</v>
      </c>
      <c r="E9" s="17">
        <f t="shared" ref="E9:F13" si="2">+C9/C$8</f>
        <v>0</v>
      </c>
      <c r="F9" s="17">
        <f t="shared" si="2"/>
        <v>1.06951871657754E-2</v>
      </c>
      <c r="G9" s="17">
        <f t="shared" si="0"/>
        <v>1</v>
      </c>
      <c r="H9" s="17">
        <f t="shared" si="1"/>
        <v>0</v>
      </c>
    </row>
    <row r="10" spans="1:8" x14ac:dyDescent="0.2">
      <c r="A10" s="14"/>
      <c r="B10" s="15" t="s">
        <v>7</v>
      </c>
      <c r="C10" s="16">
        <f>+C76</f>
        <v>27</v>
      </c>
      <c r="D10" s="16">
        <f>+D76</f>
        <v>101</v>
      </c>
      <c r="E10" s="17">
        <f t="shared" si="2"/>
        <v>2.1445591739475776E-2</v>
      </c>
      <c r="F10" s="17">
        <f t="shared" si="2"/>
        <v>7.7158135981665391E-2</v>
      </c>
      <c r="G10" s="17">
        <f t="shared" si="0"/>
        <v>2.7407407407407409</v>
      </c>
      <c r="H10" s="17">
        <f t="shared" si="1"/>
        <v>5.877680698967435E-2</v>
      </c>
    </row>
    <row r="11" spans="1:8" ht="25.5" x14ac:dyDescent="0.2">
      <c r="A11" s="14"/>
      <c r="B11" s="15" t="s">
        <v>8</v>
      </c>
      <c r="C11" s="16">
        <f>+C177</f>
        <v>122</v>
      </c>
      <c r="D11" s="16">
        <f>+D177</f>
        <v>222</v>
      </c>
      <c r="E11" s="17">
        <f t="shared" si="2"/>
        <v>9.690230341540905E-2</v>
      </c>
      <c r="F11" s="17">
        <f t="shared" si="2"/>
        <v>0.16959511077158135</v>
      </c>
      <c r="G11" s="17">
        <f t="shared" si="0"/>
        <v>0.81967213114754101</v>
      </c>
      <c r="H11" s="17">
        <f t="shared" si="1"/>
        <v>7.9428117553613981E-2</v>
      </c>
    </row>
    <row r="12" spans="1:8" x14ac:dyDescent="0.2">
      <c r="A12" s="14"/>
      <c r="B12" s="15" t="s">
        <v>9</v>
      </c>
      <c r="C12" s="16">
        <f>+C356</f>
        <v>713</v>
      </c>
      <c r="D12" s="16">
        <f>+D356</f>
        <v>563</v>
      </c>
      <c r="E12" s="17">
        <f t="shared" si="2"/>
        <v>0.56632247815726766</v>
      </c>
      <c r="F12" s="17">
        <f t="shared" si="2"/>
        <v>0.43009931245225363</v>
      </c>
      <c r="G12" s="17">
        <f t="shared" si="0"/>
        <v>-0.21037868162692847</v>
      </c>
      <c r="H12" s="17">
        <f t="shared" si="1"/>
        <v>-0.11914217633042096</v>
      </c>
    </row>
    <row r="13" spans="1:8" x14ac:dyDescent="0.2">
      <c r="A13" s="14"/>
      <c r="B13" s="15" t="s">
        <v>10</v>
      </c>
      <c r="C13" s="16">
        <f>+C591</f>
        <v>397</v>
      </c>
      <c r="D13" s="16">
        <f>+D591</f>
        <v>409</v>
      </c>
      <c r="E13" s="17">
        <f t="shared" si="2"/>
        <v>0.31532962668784748</v>
      </c>
      <c r="F13" s="17">
        <f t="shared" si="2"/>
        <v>0.3124522536287242</v>
      </c>
      <c r="G13" s="17">
        <f t="shared" si="0"/>
        <v>3.0226700251889168E-2</v>
      </c>
      <c r="H13" s="17">
        <f t="shared" si="1"/>
        <v>9.5313741064336766E-3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0</v>
      </c>
      <c r="D19" s="20">
        <f>SUM(D20:D70)</f>
        <v>14</v>
      </c>
      <c r="E19" s="21" t="str">
        <f t="shared" ref="E19:E50" si="3">+IF(C19=0,"",C19/C$19)</f>
        <v/>
      </c>
      <c r="F19" s="21">
        <f t="shared" ref="F19:F50" si="4">+IF(D19=0,"",D19/D$19)</f>
        <v>1</v>
      </c>
      <c r="G19" s="21">
        <f>+IF(AND(C19=0,D19=0),"",IF(C19=0,1,IF(D19=0,-1,(D19-C19)/C19)))</f>
        <v>1</v>
      </c>
      <c r="H19" s="21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</v>
      </c>
      <c r="E21" s="17" t="str">
        <f t="shared" si="3"/>
        <v/>
      </c>
      <c r="F21" s="17">
        <f t="shared" si="4"/>
        <v>7.1428571428571425E-2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2</v>
      </c>
      <c r="E23" s="17" t="str">
        <f t="shared" si="3"/>
        <v/>
      </c>
      <c r="F23" s="17">
        <f t="shared" si="4"/>
        <v>0.14285714285714285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0.14285714285714285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7.1428571428571425E-2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7.1428571428571425E-2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7.1428571428571425E-2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7.1428571428571425E-2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1</v>
      </c>
      <c r="E59" s="17" t="str">
        <f t="shared" si="7"/>
        <v/>
      </c>
      <c r="F59" s="17">
        <f t="shared" si="8"/>
        <v>7.1428571428571425E-2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7.1428571428571425E-2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0</v>
      </c>
      <c r="D67" s="16">
        <v>3</v>
      </c>
      <c r="E67" s="17" t="str">
        <f t="shared" si="7"/>
        <v/>
      </c>
      <c r="F67" s="17">
        <f t="shared" si="8"/>
        <v>0.21428571428571427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4"/>
      <c r="B70" s="15" t="s">
        <v>64</v>
      </c>
      <c r="C70" s="16">
        <v>0</v>
      </c>
      <c r="D70" s="16">
        <v>0</v>
      </c>
      <c r="E70" s="17" t="str">
        <f t="shared" si="7"/>
        <v/>
      </c>
      <c r="F70" s="17" t="str">
        <f t="shared" si="8"/>
        <v/>
      </c>
      <c r="G70" s="17" t="str">
        <f t="shared" si="10"/>
        <v xml:space="preserve"> </v>
      </c>
      <c r="H70" s="17" t="str">
        <f t="shared" si="9"/>
        <v/>
      </c>
    </row>
    <row r="71" spans="1:8" x14ac:dyDescent="0.2">
      <c r="A71" s="11"/>
      <c r="B71"/>
      <c r="C71"/>
      <c r="D71"/>
      <c r="E71"/>
      <c r="F71"/>
      <c r="G71"/>
      <c r="H71"/>
    </row>
    <row r="72" spans="1:8" x14ac:dyDescent="0.2">
      <c r="A72" s="11"/>
      <c r="B72"/>
      <c r="C72"/>
      <c r="D72"/>
      <c r="E72"/>
      <c r="F72"/>
      <c r="G72"/>
      <c r="H72"/>
    </row>
    <row r="73" spans="1:8" x14ac:dyDescent="0.2">
      <c r="A73" s="11"/>
      <c r="B73"/>
      <c r="C73"/>
      <c r="D73"/>
      <c r="E73"/>
      <c r="F73"/>
      <c r="G73"/>
      <c r="H73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27</v>
      </c>
      <c r="D76" s="20">
        <f>SUM(D77:D171)</f>
        <v>101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2.7407407407407409</v>
      </c>
      <c r="H76" s="21">
        <f t="shared" ref="H76:H107" si="13">+IF(OR(AND(E76=""),(G76="")),"",E76*G76)</f>
        <v>2.7407407407407409</v>
      </c>
    </row>
    <row r="77" spans="1:8" x14ac:dyDescent="0.2">
      <c r="A77" s="14"/>
      <c r="B77" s="15" t="s">
        <v>65</v>
      </c>
      <c r="C77" s="16">
        <v>1</v>
      </c>
      <c r="D77" s="16">
        <v>2</v>
      </c>
      <c r="E77" s="17">
        <f t="shared" si="11"/>
        <v>3.7037037037037035E-2</v>
      </c>
      <c r="F77" s="17">
        <f t="shared" si="12"/>
        <v>1.9801980198019802E-2</v>
      </c>
      <c r="G77" s="17">
        <f t="shared" ref="G77:G108" si="14">+IF(AND(C77=0,D77=0)," ",IF(C77=0,1,IF(D77=0,-1,(D77-C77)/C77)))</f>
        <v>1</v>
      </c>
      <c r="H77" s="17">
        <f t="shared" si="13"/>
        <v>3.7037037037037035E-2</v>
      </c>
    </row>
    <row r="78" spans="1:8" ht="25.5" x14ac:dyDescent="0.2">
      <c r="A78" s="14"/>
      <c r="B78" s="15" t="s">
        <v>66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67</v>
      </c>
      <c r="C79" s="16">
        <v>0</v>
      </c>
      <c r="D79" s="16">
        <v>0</v>
      </c>
      <c r="E79" s="17" t="str">
        <f t="shared" si="11"/>
        <v/>
      </c>
      <c r="F79" s="17" t="str">
        <f t="shared" si="12"/>
        <v/>
      </c>
      <c r="G79" s="17" t="str">
        <f t="shared" si="14"/>
        <v xml:space="preserve"> </v>
      </c>
      <c r="H79" s="17" t="str">
        <f t="shared" si="13"/>
        <v/>
      </c>
    </row>
    <row r="80" spans="1:8" x14ac:dyDescent="0.2">
      <c r="A80" s="14"/>
      <c r="B80" s="15" t="s">
        <v>68</v>
      </c>
      <c r="C80" s="16">
        <v>0</v>
      </c>
      <c r="D80" s="16">
        <v>7</v>
      </c>
      <c r="E80" s="17" t="str">
        <f t="shared" si="11"/>
        <v/>
      </c>
      <c r="F80" s="17">
        <f t="shared" si="12"/>
        <v>6.9306930693069313E-2</v>
      </c>
      <c r="G80" s="17">
        <f t="shared" si="14"/>
        <v>1</v>
      </c>
      <c r="H80" s="17" t="str">
        <f t="shared" si="13"/>
        <v/>
      </c>
    </row>
    <row r="81" spans="1:8" ht="25.5" x14ac:dyDescent="0.2">
      <c r="A81" s="14"/>
      <c r="B81" s="15" t="s">
        <v>69</v>
      </c>
      <c r="C81" s="16">
        <v>5</v>
      </c>
      <c r="D81" s="16">
        <v>7</v>
      </c>
      <c r="E81" s="17">
        <f t="shared" si="11"/>
        <v>0.18518518518518517</v>
      </c>
      <c r="F81" s="17">
        <f t="shared" si="12"/>
        <v>6.9306930693069313E-2</v>
      </c>
      <c r="G81" s="17">
        <f t="shared" si="14"/>
        <v>0.4</v>
      </c>
      <c r="H81" s="17">
        <f t="shared" si="13"/>
        <v>7.407407407407407E-2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2</v>
      </c>
      <c r="D83" s="16">
        <v>0</v>
      </c>
      <c r="E83" s="17">
        <f t="shared" si="11"/>
        <v>7.407407407407407E-2</v>
      </c>
      <c r="F83" s="17" t="str">
        <f t="shared" si="12"/>
        <v/>
      </c>
      <c r="G83" s="17">
        <f t="shared" si="14"/>
        <v>-1</v>
      </c>
      <c r="H83" s="17">
        <f t="shared" si="13"/>
        <v>-7.407407407407407E-2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1</v>
      </c>
      <c r="D91" s="16">
        <v>0</v>
      </c>
      <c r="E91" s="17">
        <f t="shared" si="11"/>
        <v>3.7037037037037035E-2</v>
      </c>
      <c r="F91" s="17" t="str">
        <f t="shared" si="12"/>
        <v/>
      </c>
      <c r="G91" s="17">
        <f t="shared" si="14"/>
        <v>-1</v>
      </c>
      <c r="H91" s="17">
        <f t="shared" si="13"/>
        <v>-3.7037037037037035E-2</v>
      </c>
    </row>
    <row r="92" spans="1:8" x14ac:dyDescent="0.2">
      <c r="A92" s="14"/>
      <c r="B92" s="15" t="s">
        <v>80</v>
      </c>
      <c r="C92" s="16">
        <v>1</v>
      </c>
      <c r="D92" s="16">
        <v>1</v>
      </c>
      <c r="E92" s="17">
        <f t="shared" si="11"/>
        <v>3.7037037037037035E-2</v>
      </c>
      <c r="F92" s="17">
        <f t="shared" si="12"/>
        <v>9.9009900990099011E-3</v>
      </c>
      <c r="G92" s="17">
        <f t="shared" si="14"/>
        <v>0</v>
      </c>
      <c r="H92" s="17">
        <f t="shared" si="13"/>
        <v>0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0</v>
      </c>
      <c r="D94" s="16">
        <v>2</v>
      </c>
      <c r="E94" s="17" t="str">
        <f t="shared" si="11"/>
        <v/>
      </c>
      <c r="F94" s="17">
        <f t="shared" si="12"/>
        <v>1.9801980198019802E-2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83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84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85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86</v>
      </c>
      <c r="C98" s="16">
        <v>0</v>
      </c>
      <c r="D98" s="16">
        <v>1</v>
      </c>
      <c r="E98" s="17" t="str">
        <f t="shared" si="11"/>
        <v/>
      </c>
      <c r="F98" s="17">
        <f t="shared" si="12"/>
        <v>9.9009900990099011E-3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87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88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0</v>
      </c>
      <c r="D102" s="16">
        <v>6</v>
      </c>
      <c r="E102" s="17" t="str">
        <f t="shared" si="11"/>
        <v/>
      </c>
      <c r="F102" s="17">
        <f t="shared" si="12"/>
        <v>5.9405940594059403E-2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1</v>
      </c>
      <c r="E106" s="17">
        <f t="shared" si="11"/>
        <v>3.7037037037037035E-2</v>
      </c>
      <c r="F106" s="17">
        <f t="shared" si="12"/>
        <v>9.9009900990099011E-3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1</v>
      </c>
      <c r="D107" s="16">
        <v>3</v>
      </c>
      <c r="E107" s="17">
        <f t="shared" si="11"/>
        <v>3.7037037037037035E-2</v>
      </c>
      <c r="F107" s="17">
        <f t="shared" si="12"/>
        <v>2.9702970297029702E-2</v>
      </c>
      <c r="G107" s="17">
        <f t="shared" si="14"/>
        <v>2</v>
      </c>
      <c r="H107" s="17">
        <f t="shared" si="13"/>
        <v>7.407407407407407E-2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ref="G109:G140" si="18">+IF(AND(C109=0,D109=0)," ",IF(C109=0,1,IF(D109=0,-1,(D109-C109)/C109)))</f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0</v>
      </c>
      <c r="E111" s="17">
        <f t="shared" si="15"/>
        <v>3.7037037037037035E-2</v>
      </c>
      <c r="F111" s="17" t="str">
        <f t="shared" si="16"/>
        <v/>
      </c>
      <c r="G111" s="17">
        <f t="shared" si="18"/>
        <v>-1</v>
      </c>
      <c r="H111" s="17">
        <f t="shared" si="17"/>
        <v>-3.7037037037037035E-2</v>
      </c>
    </row>
    <row r="112" spans="1:8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9.9009900990099011E-3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3</v>
      </c>
      <c r="D114" s="16">
        <v>1</v>
      </c>
      <c r="E114" s="17">
        <f t="shared" si="15"/>
        <v>0.1111111111111111</v>
      </c>
      <c r="F114" s="17">
        <f t="shared" si="16"/>
        <v>9.9009900990099011E-3</v>
      </c>
      <c r="G114" s="17">
        <f t="shared" si="18"/>
        <v>-0.66666666666666663</v>
      </c>
      <c r="H114" s="17">
        <f t="shared" si="17"/>
        <v>-7.407407407407407E-2</v>
      </c>
    </row>
    <row r="115" spans="1:8" ht="25.5" x14ac:dyDescent="0.2">
      <c r="A115" s="14"/>
      <c r="B115" s="15" t="s">
        <v>103</v>
      </c>
      <c r="C115" s="16">
        <v>0</v>
      </c>
      <c r="D115" s="16">
        <v>4</v>
      </c>
      <c r="E115" s="17" t="str">
        <f t="shared" si="15"/>
        <v/>
      </c>
      <c r="F115" s="17">
        <f t="shared" si="16"/>
        <v>3.9603960396039604E-2</v>
      </c>
      <c r="G115" s="17">
        <f t="shared" si="18"/>
        <v>1</v>
      </c>
      <c r="H115" s="17" t="str">
        <f t="shared" si="17"/>
        <v/>
      </c>
    </row>
    <row r="116" spans="1:8" ht="25.5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3.7037037037037035E-2</v>
      </c>
      <c r="F116" s="17" t="str">
        <f t="shared" si="16"/>
        <v/>
      </c>
      <c r="G116" s="17">
        <f t="shared" si="18"/>
        <v>-1</v>
      </c>
      <c r="H116" s="17">
        <f t="shared" si="17"/>
        <v>-3.7037037037037035E-2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</v>
      </c>
      <c r="D118" s="16">
        <v>3</v>
      </c>
      <c r="E118" s="17">
        <f t="shared" si="15"/>
        <v>7.407407407407407E-2</v>
      </c>
      <c r="F118" s="17">
        <f t="shared" si="16"/>
        <v>2.9702970297029702E-2</v>
      </c>
      <c r="G118" s="17">
        <f t="shared" si="18"/>
        <v>0.5</v>
      </c>
      <c r="H118" s="17">
        <f t="shared" si="17"/>
        <v>3.7037037037037035E-2</v>
      </c>
    </row>
    <row r="119" spans="1:8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3.7037037037037035E-2</v>
      </c>
      <c r="F120" s="17" t="str">
        <f t="shared" si="16"/>
        <v/>
      </c>
      <c r="G120" s="17">
        <f t="shared" si="18"/>
        <v>-1</v>
      </c>
      <c r="H120" s="17">
        <f t="shared" si="17"/>
        <v>-3.7037037037037035E-2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0</v>
      </c>
      <c r="E125" s="17" t="str">
        <f t="shared" si="15"/>
        <v/>
      </c>
      <c r="F125" s="17" t="str">
        <f t="shared" si="16"/>
        <v/>
      </c>
      <c r="G125" s="17" t="str">
        <f t="shared" si="18"/>
        <v xml:space="preserve"> 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9.9009900990099011E-3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</v>
      </c>
      <c r="D132" s="16">
        <v>3</v>
      </c>
      <c r="E132" s="17">
        <f t="shared" si="15"/>
        <v>3.7037037037037035E-2</v>
      </c>
      <c r="F132" s="17">
        <f t="shared" si="16"/>
        <v>2.9702970297029702E-2</v>
      </c>
      <c r="G132" s="17">
        <f t="shared" si="18"/>
        <v>2</v>
      </c>
      <c r="H132" s="17">
        <f t="shared" si="17"/>
        <v>7.407407407407407E-2</v>
      </c>
    </row>
    <row r="133" spans="1:8" x14ac:dyDescent="0.2">
      <c r="A133" s="14"/>
      <c r="B133" s="15" t="s">
        <v>121</v>
      </c>
      <c r="C133" s="16">
        <v>0</v>
      </c>
      <c r="D133" s="16">
        <v>10</v>
      </c>
      <c r="E133" s="17" t="str">
        <f t="shared" si="15"/>
        <v/>
      </c>
      <c r="F133" s="17">
        <f t="shared" si="16"/>
        <v>9.9009900990099015E-2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1</v>
      </c>
      <c r="D134" s="16">
        <v>1</v>
      </c>
      <c r="E134" s="17">
        <f t="shared" si="15"/>
        <v>3.7037037037037035E-2</v>
      </c>
      <c r="F134" s="17">
        <f t="shared" si="16"/>
        <v>9.9009900990099011E-3</v>
      </c>
      <c r="G134" s="17">
        <f t="shared" si="18"/>
        <v>0</v>
      </c>
      <c r="H134" s="17">
        <f t="shared" si="17"/>
        <v>0</v>
      </c>
    </row>
    <row r="135" spans="1:8" ht="25.5" x14ac:dyDescent="0.2">
      <c r="A135" s="14"/>
      <c r="B135" s="15" t="s">
        <v>123</v>
      </c>
      <c r="C135" s="16">
        <v>0</v>
      </c>
      <c r="D135" s="16">
        <v>9</v>
      </c>
      <c r="E135" s="17" t="str">
        <f t="shared" si="15"/>
        <v/>
      </c>
      <c r="F135" s="17">
        <f t="shared" si="16"/>
        <v>8.9108910891089105E-2</v>
      </c>
      <c r="G135" s="17">
        <f t="shared" si="18"/>
        <v>1</v>
      </c>
      <c r="H135" s="17" t="str">
        <f t="shared" si="17"/>
        <v/>
      </c>
    </row>
    <row r="136" spans="1:8" ht="25.5" x14ac:dyDescent="0.2">
      <c r="A136" s="14"/>
      <c r="B136" s="15" t="s">
        <v>124</v>
      </c>
      <c r="C136" s="16">
        <v>1</v>
      </c>
      <c r="D136" s="16">
        <v>7</v>
      </c>
      <c r="E136" s="17">
        <f t="shared" si="15"/>
        <v>3.7037037037037035E-2</v>
      </c>
      <c r="F136" s="17">
        <f t="shared" si="16"/>
        <v>6.9306930693069313E-2</v>
      </c>
      <c r="G136" s="17">
        <f t="shared" si="18"/>
        <v>6</v>
      </c>
      <c r="H136" s="17">
        <f t="shared" si="17"/>
        <v>0.22222222222222221</v>
      </c>
    </row>
    <row r="137" spans="1:8" x14ac:dyDescent="0.2">
      <c r="A137" s="14"/>
      <c r="B137" s="15" t="s">
        <v>125</v>
      </c>
      <c r="C137" s="16">
        <v>1</v>
      </c>
      <c r="D137" s="16">
        <v>7</v>
      </c>
      <c r="E137" s="17">
        <f t="shared" si="15"/>
        <v>3.7037037037037035E-2</v>
      </c>
      <c r="F137" s="17">
        <f t="shared" si="16"/>
        <v>6.9306930693069313E-2</v>
      </c>
      <c r="G137" s="17">
        <f t="shared" si="18"/>
        <v>6</v>
      </c>
      <c r="H137" s="17">
        <f t="shared" si="17"/>
        <v>0.22222222222222221</v>
      </c>
    </row>
    <row r="138" spans="1:8" x14ac:dyDescent="0.2">
      <c r="A138" s="14"/>
      <c r="B138" s="15" t="s">
        <v>126</v>
      </c>
      <c r="C138" s="16">
        <v>1</v>
      </c>
      <c r="D138" s="16">
        <v>4</v>
      </c>
      <c r="E138" s="17">
        <f t="shared" si="15"/>
        <v>3.7037037037037035E-2</v>
      </c>
      <c r="F138" s="17">
        <f t="shared" si="16"/>
        <v>3.9603960396039604E-2</v>
      </c>
      <c r="G138" s="17">
        <f t="shared" si="18"/>
        <v>3</v>
      </c>
      <c r="H138" s="17">
        <f t="shared" si="17"/>
        <v>0.1111111111111111</v>
      </c>
    </row>
    <row r="139" spans="1:8" x14ac:dyDescent="0.2">
      <c r="A139" s="14"/>
      <c r="B139" s="15" t="s">
        <v>127</v>
      </c>
      <c r="C139" s="16">
        <v>0</v>
      </c>
      <c r="D139" s="16">
        <v>3</v>
      </c>
      <c r="E139" s="17" t="str">
        <f t="shared" si="15"/>
        <v/>
      </c>
      <c r="F139" s="17">
        <f t="shared" si="16"/>
        <v>2.9702970297029702E-2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ref="E140:E171" si="19">+IF(C140=0,"",C140/C$76)</f>
        <v/>
      </c>
      <c r="F140" s="17">
        <f t="shared" ref="F140:F171" si="20">+IF(D140=0,"",D140/D$76)</f>
        <v>1.9801980198019802E-2</v>
      </c>
      <c r="G140" s="17">
        <f t="shared" si="18"/>
        <v>1</v>
      </c>
      <c r="H140" s="17" t="str">
        <f t="shared" ref="H140:H171" si="21">+IF(OR(AND(E140=""),(G140="")),"",E140*G140)</f>
        <v/>
      </c>
    </row>
    <row r="141" spans="1:8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1.9801980198019802E-2</v>
      </c>
      <c r="G141" s="17">
        <f t="shared" ref="G141:G171" si="22">+IF(AND(C141=0,D141=0)," ",IF(C141=0,1,IF(D141=0,-1,(D141-C141)/C141)))</f>
        <v>1</v>
      </c>
      <c r="H141" s="17" t="str">
        <f t="shared" si="21"/>
        <v/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9.9009900990099011E-3</v>
      </c>
      <c r="G145" s="17">
        <f t="shared" si="22"/>
        <v>1</v>
      </c>
      <c r="H145" s="17" t="str">
        <f t="shared" si="21"/>
        <v/>
      </c>
    </row>
    <row r="146" spans="1:8" ht="25.5" x14ac:dyDescent="0.2">
      <c r="A146" s="14"/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ht="25.5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3.7037037037037035E-2</v>
      </c>
      <c r="F149" s="17" t="str">
        <f t="shared" si="20"/>
        <v/>
      </c>
      <c r="G149" s="17">
        <f t="shared" si="22"/>
        <v>-1</v>
      </c>
      <c r="H149" s="17">
        <f t="shared" si="21"/>
        <v>-3.7037037037037035E-2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9.9009900990099011E-3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9.9009900990099011E-3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1.9801980198019802E-2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9.9009900990099011E-3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3.7037037037037035E-2</v>
      </c>
      <c r="F158" s="17" t="str">
        <f t="shared" si="20"/>
        <v/>
      </c>
      <c r="G158" s="17">
        <f t="shared" si="22"/>
        <v>-1</v>
      </c>
      <c r="H158" s="17">
        <f t="shared" si="21"/>
        <v>-3.7037037037037035E-2</v>
      </c>
    </row>
    <row r="159" spans="1:8" ht="25.5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9.9009900990099011E-3</v>
      </c>
      <c r="G160" s="17">
        <f t="shared" si="22"/>
        <v>1</v>
      </c>
      <c r="H160" s="17" t="str">
        <f t="shared" si="21"/>
        <v/>
      </c>
    </row>
    <row r="161" spans="1:8" ht="25.5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5</v>
      </c>
      <c r="E162" s="17" t="str">
        <f t="shared" si="19"/>
        <v/>
      </c>
      <c r="F162" s="17">
        <f t="shared" si="20"/>
        <v>4.9504950495049507E-2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0</v>
      </c>
      <c r="D168" s="16">
        <v>0</v>
      </c>
      <c r="E168" s="17" t="str">
        <f t="shared" si="19"/>
        <v/>
      </c>
      <c r="F168" s="17" t="str">
        <f t="shared" si="20"/>
        <v/>
      </c>
      <c r="G168" s="17" t="str">
        <f t="shared" si="22"/>
        <v xml:space="preserve"> </v>
      </c>
      <c r="H168" s="17" t="str">
        <f t="shared" si="21"/>
        <v/>
      </c>
    </row>
    <row r="169" spans="1:8" ht="25.5" x14ac:dyDescent="0.2">
      <c r="A169" s="14"/>
      <c r="B169" s="15" t="s">
        <v>157</v>
      </c>
      <c r="C169" s="16">
        <v>0</v>
      </c>
      <c r="D169" s="16">
        <v>1</v>
      </c>
      <c r="E169" s="17" t="str">
        <f t="shared" si="19"/>
        <v/>
      </c>
      <c r="F169" s="17">
        <f t="shared" si="20"/>
        <v>9.9009900990099011E-3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  <c r="B172"/>
      <c r="C172"/>
      <c r="D172"/>
      <c r="E172"/>
      <c r="F172"/>
      <c r="G172"/>
      <c r="H172"/>
    </row>
    <row r="173" spans="1:8" x14ac:dyDescent="0.2">
      <c r="A173" s="11"/>
      <c r="B173"/>
      <c r="C173"/>
      <c r="D173"/>
      <c r="E173"/>
      <c r="F173"/>
      <c r="G173"/>
      <c r="H173"/>
    </row>
    <row r="174" spans="1:8" x14ac:dyDescent="0.2">
      <c r="A174" s="11"/>
      <c r="B174"/>
      <c r="C174"/>
      <c r="D174"/>
      <c r="E174"/>
      <c r="F174"/>
      <c r="G174"/>
      <c r="H174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122</v>
      </c>
      <c r="D177" s="20">
        <f>SUM(D178:D350)</f>
        <v>222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0.81967213114754101</v>
      </c>
      <c r="H177" s="21">
        <f t="shared" ref="H177:H208" si="25">+IF(OR(AND(E177=""),(G177="")),"",E177*G177)</f>
        <v>0.81967213114754101</v>
      </c>
    </row>
    <row r="178" spans="1:8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4.5045045045045045E-3</v>
      </c>
      <c r="G178" s="17">
        <f t="shared" ref="G178:G209" si="26">+IF(AND(C178=0,D178=0)," ",IF(C178=0,1,IF(D178=0,-1,(D178-C178)/C178)))</f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0</v>
      </c>
      <c r="D179" s="16">
        <v>1</v>
      </c>
      <c r="E179" s="17" t="str">
        <f t="shared" si="23"/>
        <v/>
      </c>
      <c r="F179" s="17">
        <f t="shared" si="24"/>
        <v>4.5045045045045045E-3</v>
      </c>
      <c r="G179" s="17">
        <f t="shared" si="26"/>
        <v>1</v>
      </c>
      <c r="H179" s="17" t="str">
        <f t="shared" si="25"/>
        <v/>
      </c>
    </row>
    <row r="180" spans="1:8" ht="38.25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29</v>
      </c>
      <c r="D182" s="16">
        <v>2</v>
      </c>
      <c r="E182" s="17">
        <f t="shared" si="23"/>
        <v>0.23770491803278687</v>
      </c>
      <c r="F182" s="17">
        <f t="shared" si="24"/>
        <v>9.0090090090090089E-3</v>
      </c>
      <c r="G182" s="17">
        <f t="shared" si="26"/>
        <v>-0.93103448275862066</v>
      </c>
      <c r="H182" s="17">
        <f t="shared" si="25"/>
        <v>-0.22131147540983603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12</v>
      </c>
      <c r="D184" s="16">
        <v>27</v>
      </c>
      <c r="E184" s="17">
        <f t="shared" si="23"/>
        <v>9.8360655737704916E-2</v>
      </c>
      <c r="F184" s="17">
        <f t="shared" si="24"/>
        <v>0.12162162162162163</v>
      </c>
      <c r="G184" s="17">
        <f t="shared" si="26"/>
        <v>1.25</v>
      </c>
      <c r="H184" s="17">
        <f t="shared" si="25"/>
        <v>0.12295081967213115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4</v>
      </c>
      <c r="E186" s="17" t="str">
        <f t="shared" si="23"/>
        <v/>
      </c>
      <c r="F186" s="17">
        <f t="shared" si="24"/>
        <v>1.8018018018018018E-2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5</v>
      </c>
      <c r="E191" s="17">
        <f t="shared" si="23"/>
        <v>8.1967213114754103E-3</v>
      </c>
      <c r="F191" s="17">
        <f t="shared" si="24"/>
        <v>2.2522522522522521E-2</v>
      </c>
      <c r="G191" s="17">
        <f t="shared" si="26"/>
        <v>4</v>
      </c>
      <c r="H191" s="17">
        <f t="shared" si="25"/>
        <v>3.2786885245901641E-2</v>
      </c>
    </row>
    <row r="192" spans="1:8" x14ac:dyDescent="0.2">
      <c r="A192" s="14"/>
      <c r="B192" s="15" t="s">
        <v>174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1.8018018018018018E-2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/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4.5045045045045045E-3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4.5045045045045045E-3</v>
      </c>
      <c r="G197" s="17">
        <f t="shared" si="26"/>
        <v>1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1</v>
      </c>
      <c r="D198" s="16">
        <v>5</v>
      </c>
      <c r="E198" s="17">
        <f t="shared" si="23"/>
        <v>8.1967213114754103E-3</v>
      </c>
      <c r="F198" s="17">
        <f t="shared" si="24"/>
        <v>2.2522522522522521E-2</v>
      </c>
      <c r="G198" s="17">
        <f t="shared" si="26"/>
        <v>4</v>
      </c>
      <c r="H198" s="17">
        <f t="shared" si="25"/>
        <v>3.2786885245901641E-2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13</v>
      </c>
      <c r="D204" s="16">
        <v>5</v>
      </c>
      <c r="E204" s="17">
        <f t="shared" si="23"/>
        <v>0.10655737704918032</v>
      </c>
      <c r="F204" s="17">
        <f t="shared" si="24"/>
        <v>2.2522522522522521E-2</v>
      </c>
      <c r="G204" s="17">
        <f t="shared" si="26"/>
        <v>-0.61538461538461542</v>
      </c>
      <c r="H204" s="17">
        <f t="shared" si="25"/>
        <v>-6.5573770491803282E-2</v>
      </c>
    </row>
    <row r="205" spans="1:8" ht="25.5" x14ac:dyDescent="0.2">
      <c r="A205" s="14"/>
      <c r="B205" s="15" t="s">
        <v>187</v>
      </c>
      <c r="C205" s="16">
        <v>3</v>
      </c>
      <c r="D205" s="16">
        <v>2</v>
      </c>
      <c r="E205" s="17">
        <f t="shared" si="23"/>
        <v>2.4590163934426229E-2</v>
      </c>
      <c r="F205" s="17">
        <f t="shared" si="24"/>
        <v>9.0090090090090089E-3</v>
      </c>
      <c r="G205" s="17">
        <f t="shared" si="26"/>
        <v>-0.33333333333333331</v>
      </c>
      <c r="H205" s="17">
        <f t="shared" si="25"/>
        <v>-8.1967213114754085E-3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2</v>
      </c>
      <c r="E207" s="17">
        <f t="shared" si="23"/>
        <v>2.4590163934426229E-2</v>
      </c>
      <c r="F207" s="17">
        <f t="shared" si="24"/>
        <v>9.0090090090090089E-3</v>
      </c>
      <c r="G207" s="17">
        <f t="shared" si="26"/>
        <v>-0.33333333333333331</v>
      </c>
      <c r="H207" s="17">
        <f t="shared" si="25"/>
        <v>-8.1967213114754085E-3</v>
      </c>
    </row>
    <row r="208" spans="1:8" x14ac:dyDescent="0.2">
      <c r="A208" s="14"/>
      <c r="B208" s="15" t="s">
        <v>190</v>
      </c>
      <c r="C208" s="16">
        <v>0</v>
      </c>
      <c r="D208" s="16">
        <v>12</v>
      </c>
      <c r="E208" s="17" t="str">
        <f t="shared" si="23"/>
        <v/>
      </c>
      <c r="F208" s="17">
        <f t="shared" si="24"/>
        <v>5.4054054054054057E-2</v>
      </c>
      <c r="G208" s="17">
        <f t="shared" si="26"/>
        <v>1</v>
      </c>
      <c r="H208" s="17" t="str">
        <f t="shared" si="25"/>
        <v/>
      </c>
    </row>
    <row r="209" spans="1:8" x14ac:dyDescent="0.2">
      <c r="A209" s="14"/>
      <c r="B209" s="15" t="s">
        <v>191</v>
      </c>
      <c r="C209" s="16">
        <v>1</v>
      </c>
      <c r="D209" s="16">
        <v>1</v>
      </c>
      <c r="E209" s="17">
        <f t="shared" ref="E209:E240" si="27">+IF(C209=0,"",C209/C$177)</f>
        <v>8.1967213114754103E-3</v>
      </c>
      <c r="F209" s="17">
        <f t="shared" ref="F209:F240" si="28">+IF(D209=0,"",D209/D$177)</f>
        <v>4.5045045045045045E-3</v>
      </c>
      <c r="G209" s="17">
        <f t="shared" si="26"/>
        <v>0</v>
      </c>
      <c r="H209" s="17">
        <f t="shared" ref="H209:H240" si="29">+IF(OR(AND(E209=""),(G209="")),"",E209*G209)</f>
        <v>0</v>
      </c>
    </row>
    <row r="210" spans="1:8" x14ac:dyDescent="0.2">
      <c r="A210" s="14"/>
      <c r="B210" s="15" t="s">
        <v>192</v>
      </c>
      <c r="C210" s="16">
        <v>1</v>
      </c>
      <c r="D210" s="16">
        <v>1</v>
      </c>
      <c r="E210" s="17">
        <f t="shared" si="27"/>
        <v>8.1967213114754103E-3</v>
      </c>
      <c r="F210" s="17">
        <f t="shared" si="28"/>
        <v>4.5045045045045045E-3</v>
      </c>
      <c r="G210" s="17">
        <f t="shared" ref="G210:G241" si="30">+IF(AND(C210=0,D210=0)," ",IF(C210=0,1,IF(D210=0,-1,(D210-C210)/C210)))</f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4.5045045045045045E-3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1</v>
      </c>
      <c r="D219" s="16">
        <v>1</v>
      </c>
      <c r="E219" s="17">
        <f t="shared" si="27"/>
        <v>8.1967213114754103E-3</v>
      </c>
      <c r="F219" s="17">
        <f t="shared" si="28"/>
        <v>4.5045045045045045E-3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</v>
      </c>
      <c r="D231" s="16">
        <v>2</v>
      </c>
      <c r="E231" s="17">
        <f t="shared" si="27"/>
        <v>0.11475409836065574</v>
      </c>
      <c r="F231" s="17">
        <f t="shared" si="28"/>
        <v>9.0090090090090089E-3</v>
      </c>
      <c r="G231" s="17">
        <f t="shared" si="30"/>
        <v>-0.8571428571428571</v>
      </c>
      <c r="H231" s="17">
        <f t="shared" si="29"/>
        <v>-9.8360655737704916E-2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0</v>
      </c>
      <c r="E237" s="17" t="str">
        <f t="shared" si="27"/>
        <v/>
      </c>
      <c r="F237" s="17" t="str">
        <f t="shared" si="28"/>
        <v/>
      </c>
      <c r="G237" s="17" t="str">
        <f t="shared" si="30"/>
        <v xml:space="preserve"> 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0</v>
      </c>
      <c r="E238" s="17" t="str">
        <f t="shared" si="27"/>
        <v/>
      </c>
      <c r="F238" s="17" t="str">
        <f t="shared" si="28"/>
        <v/>
      </c>
      <c r="G238" s="17" t="str">
        <f t="shared" si="30"/>
        <v xml:space="preserve"> 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0</v>
      </c>
      <c r="D241" s="16">
        <v>0</v>
      </c>
      <c r="E241" s="17" t="str">
        <f t="shared" ref="E241:E272" si="31">+IF(C241=0,"",C241/C$177)</f>
        <v/>
      </c>
      <c r="F241" s="17" t="str">
        <f t="shared" ref="F241:F272" si="32">+IF(D241=0,"",D241/D$177)</f>
        <v/>
      </c>
      <c r="G241" s="17" t="str">
        <f t="shared" si="30"/>
        <v xml:space="preserve"> </v>
      </c>
      <c r="H241" s="17" t="str">
        <f t="shared" ref="H241:H272" si="33">+IF(OR(AND(E241=""),(G241="")),"",E241*G241)</f>
        <v/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1.3513513513513514E-2</v>
      </c>
      <c r="G244" s="17">
        <f t="shared" si="34"/>
        <v>1</v>
      </c>
      <c r="H244" s="17" t="str">
        <f t="shared" si="33"/>
        <v/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</v>
      </c>
      <c r="D247" s="16">
        <v>3</v>
      </c>
      <c r="E247" s="17">
        <f t="shared" si="31"/>
        <v>8.1967213114754103E-3</v>
      </c>
      <c r="F247" s="17">
        <f t="shared" si="32"/>
        <v>1.3513513513513514E-2</v>
      </c>
      <c r="G247" s="17">
        <f t="shared" si="34"/>
        <v>2</v>
      </c>
      <c r="H247" s="17">
        <f t="shared" si="33"/>
        <v>1.6393442622950821E-2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1</v>
      </c>
      <c r="E250" s="17">
        <f t="shared" si="31"/>
        <v>1.6393442622950821E-2</v>
      </c>
      <c r="F250" s="17">
        <f t="shared" si="32"/>
        <v>4.5045045045045045E-3</v>
      </c>
      <c r="G250" s="17">
        <f t="shared" si="34"/>
        <v>-0.5</v>
      </c>
      <c r="H250" s="17">
        <f t="shared" si="33"/>
        <v>-8.1967213114754103E-3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4.5045045045045045E-3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242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9.0090090090090089E-3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248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4.5045045045045045E-3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0</v>
      </c>
      <c r="D270" s="16">
        <v>2</v>
      </c>
      <c r="E270" s="17" t="str">
        <f t="shared" si="31"/>
        <v/>
      </c>
      <c r="F270" s="17">
        <f t="shared" si="32"/>
        <v>9.0090090090090089E-3</v>
      </c>
      <c r="G270" s="17">
        <f t="shared" si="34"/>
        <v>1</v>
      </c>
      <c r="H270" s="17" t="str">
        <f t="shared" si="33"/>
        <v/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11</v>
      </c>
      <c r="D277" s="16">
        <v>0</v>
      </c>
      <c r="E277" s="17">
        <f t="shared" si="35"/>
        <v>9.0163934426229511E-2</v>
      </c>
      <c r="F277" s="17" t="str">
        <f t="shared" si="36"/>
        <v/>
      </c>
      <c r="G277" s="17">
        <f t="shared" si="38"/>
        <v>-1</v>
      </c>
      <c r="H277" s="17">
        <f t="shared" si="37"/>
        <v>-9.0163934426229511E-2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0</v>
      </c>
      <c r="D282" s="16">
        <v>6</v>
      </c>
      <c r="E282" s="17" t="str">
        <f t="shared" si="35"/>
        <v/>
      </c>
      <c r="F282" s="17">
        <f t="shared" si="36"/>
        <v>2.7027027027027029E-2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265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4.5045045045045045E-3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271</v>
      </c>
      <c r="C289" s="16">
        <v>2</v>
      </c>
      <c r="D289" s="16">
        <v>1</v>
      </c>
      <c r="E289" s="17">
        <f t="shared" si="35"/>
        <v>1.6393442622950821E-2</v>
      </c>
      <c r="F289" s="17">
        <f t="shared" si="36"/>
        <v>4.5045045045045045E-3</v>
      </c>
      <c r="G289" s="17">
        <f t="shared" si="38"/>
        <v>-0.5</v>
      </c>
      <c r="H289" s="17">
        <f t="shared" si="37"/>
        <v>-8.1967213114754103E-3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x14ac:dyDescent="0.2">
      <c r="A293" s="14"/>
      <c r="B293" s="15" t="s">
        <v>275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0</v>
      </c>
      <c r="D294" s="16">
        <v>2</v>
      </c>
      <c r="E294" s="17" t="str">
        <f t="shared" si="35"/>
        <v/>
      </c>
      <c r="F294" s="17">
        <f t="shared" si="36"/>
        <v>9.0090090090090089E-3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277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4.5045045045045045E-3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279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4.5045045045045045E-3</v>
      </c>
      <c r="G297" s="17">
        <f t="shared" si="38"/>
        <v>1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9.0090090090090089E-3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282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9.0090090090090089E-3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4.5045045045045045E-3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7</v>
      </c>
      <c r="E306" s="17" t="str">
        <f t="shared" si="39"/>
        <v/>
      </c>
      <c r="F306" s="17">
        <f t="shared" si="40"/>
        <v>3.1531531531531529E-2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12</v>
      </c>
      <c r="E311" s="17" t="str">
        <f t="shared" si="39"/>
        <v/>
      </c>
      <c r="F311" s="17">
        <f t="shared" si="40"/>
        <v>5.4054054054054057E-2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1</v>
      </c>
      <c r="D313" s="16">
        <v>0</v>
      </c>
      <c r="E313" s="17">
        <f t="shared" si="39"/>
        <v>8.1967213114754103E-3</v>
      </c>
      <c r="F313" s="17" t="str">
        <f t="shared" si="40"/>
        <v/>
      </c>
      <c r="G313" s="17">
        <f t="shared" si="42"/>
        <v>-1</v>
      </c>
      <c r="H313" s="17">
        <f t="shared" si="41"/>
        <v>-8.1967213114754103E-3</v>
      </c>
    </row>
    <row r="314" spans="1:8" x14ac:dyDescent="0.2">
      <c r="A314" s="14"/>
      <c r="B314" s="15" t="s">
        <v>296</v>
      </c>
      <c r="C314" s="16">
        <v>24</v>
      </c>
      <c r="D314" s="16">
        <v>76</v>
      </c>
      <c r="E314" s="17">
        <f t="shared" si="39"/>
        <v>0.19672131147540983</v>
      </c>
      <c r="F314" s="17">
        <f t="shared" si="40"/>
        <v>0.34234234234234234</v>
      </c>
      <c r="G314" s="17">
        <f t="shared" si="42"/>
        <v>2.1666666666666665</v>
      </c>
      <c r="H314" s="17">
        <f t="shared" si="41"/>
        <v>0.42622950819672129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14</v>
      </c>
      <c r="E316" s="17" t="str">
        <f t="shared" si="39"/>
        <v/>
      </c>
      <c r="F316" s="17">
        <f t="shared" si="40"/>
        <v>6.3063063063063057E-2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1</v>
      </c>
      <c r="E321" s="17" t="str">
        <f t="shared" si="39"/>
        <v/>
      </c>
      <c r="F321" s="17">
        <f t="shared" si="40"/>
        <v>4.5045045045045045E-3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2</v>
      </c>
      <c r="D325" s="16">
        <v>4</v>
      </c>
      <c r="E325" s="17">
        <f t="shared" si="39"/>
        <v>1.6393442622950821E-2</v>
      </c>
      <c r="F325" s="17">
        <f t="shared" si="40"/>
        <v>1.8018018018018018E-2</v>
      </c>
      <c r="G325" s="17">
        <f t="shared" si="42"/>
        <v>1</v>
      </c>
      <c r="H325" s="17">
        <f t="shared" si="41"/>
        <v>1.6393442622950821E-2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0</v>
      </c>
      <c r="D334" s="16">
        <v>0</v>
      </c>
      <c r="E334" s="17" t="str">
        <f t="shared" si="39"/>
        <v/>
      </c>
      <c r="F334" s="17" t="str">
        <f t="shared" si="40"/>
        <v/>
      </c>
      <c r="G334" s="17" t="str">
        <f t="shared" si="42"/>
        <v xml:space="preserve"> </v>
      </c>
      <c r="H334" s="17" t="str">
        <f t="shared" si="41"/>
        <v/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  <c r="B351"/>
      <c r="C351"/>
      <c r="D351"/>
      <c r="E351"/>
      <c r="F351"/>
      <c r="G351"/>
      <c r="H351"/>
    </row>
    <row r="352" spans="1:8" x14ac:dyDescent="0.2">
      <c r="A352" s="11"/>
      <c r="B352"/>
      <c r="C352"/>
      <c r="D352"/>
      <c r="E352"/>
      <c r="F352"/>
      <c r="G352"/>
      <c r="H352"/>
    </row>
    <row r="353" spans="1:8" x14ac:dyDescent="0.2">
      <c r="A353" s="11"/>
      <c r="B353"/>
      <c r="C353"/>
      <c r="D353"/>
      <c r="E353"/>
      <c r="F353"/>
      <c r="G353"/>
      <c r="H353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713</v>
      </c>
      <c r="D356" s="20">
        <f>SUM(D357:D585)</f>
        <v>563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-0.21037868162692847</v>
      </c>
      <c r="H356" s="21">
        <f t="shared" ref="H356:H419" si="49">+IF(OR(AND(E356=""),(G356="")),"",E356*G356)</f>
        <v>-0.21037868162692847</v>
      </c>
    </row>
    <row r="357" spans="1:8" x14ac:dyDescent="0.2">
      <c r="A357" s="14"/>
      <c r="B357" s="15" t="s">
        <v>333</v>
      </c>
      <c r="C357" s="16">
        <v>2</v>
      </c>
      <c r="D357" s="16">
        <v>13</v>
      </c>
      <c r="E357" s="17">
        <f t="shared" si="47"/>
        <v>2.8050490883590462E-3</v>
      </c>
      <c r="F357" s="17">
        <f t="shared" si="48"/>
        <v>2.3090586145648313E-2</v>
      </c>
      <c r="G357" s="17">
        <f t="shared" ref="G357:G420" si="50">+IF(AND(C357=0,D357=0)," ",IF(C357=0,1,IF(D357=0,-1,(D357-C357)/C357)))</f>
        <v>5.5</v>
      </c>
      <c r="H357" s="17">
        <f t="shared" si="49"/>
        <v>1.5427769985974754E-2</v>
      </c>
    </row>
    <row r="358" spans="1:8" x14ac:dyDescent="0.2">
      <c r="A358" s="14"/>
      <c r="B358" s="15" t="s">
        <v>334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335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32</v>
      </c>
      <c r="D362" s="16">
        <v>6</v>
      </c>
      <c r="E362" s="17">
        <f t="shared" si="47"/>
        <v>4.4880785413744739E-2</v>
      </c>
      <c r="F362" s="17">
        <f t="shared" si="48"/>
        <v>1.0657193605683837E-2</v>
      </c>
      <c r="G362" s="17">
        <f t="shared" si="50"/>
        <v>-0.8125</v>
      </c>
      <c r="H362" s="17">
        <f t="shared" si="49"/>
        <v>-3.6465638148667601E-2</v>
      </c>
    </row>
    <row r="363" spans="1:8" x14ac:dyDescent="0.2">
      <c r="A363" s="14"/>
      <c r="B363" s="15" t="s">
        <v>339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340</v>
      </c>
      <c r="C364" s="16">
        <v>3</v>
      </c>
      <c r="D364" s="16">
        <v>1</v>
      </c>
      <c r="E364" s="17">
        <f t="shared" si="47"/>
        <v>4.2075736325385693E-3</v>
      </c>
      <c r="F364" s="17">
        <f t="shared" si="48"/>
        <v>1.7761989342806395E-3</v>
      </c>
      <c r="G364" s="17">
        <f t="shared" si="50"/>
        <v>-0.66666666666666663</v>
      </c>
      <c r="H364" s="17">
        <f t="shared" si="49"/>
        <v>-2.8050490883590462E-3</v>
      </c>
    </row>
    <row r="365" spans="1:8" x14ac:dyDescent="0.2">
      <c r="A365" s="14"/>
      <c r="B365" s="15" t="s">
        <v>341</v>
      </c>
      <c r="C365" s="16">
        <v>1</v>
      </c>
      <c r="D365" s="16">
        <v>1</v>
      </c>
      <c r="E365" s="17">
        <f t="shared" si="47"/>
        <v>1.4025245441795231E-3</v>
      </c>
      <c r="F365" s="17">
        <f t="shared" si="48"/>
        <v>1.7761989342806395E-3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342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50</v>
      </c>
      <c r="D368" s="16">
        <v>33</v>
      </c>
      <c r="E368" s="17">
        <f t="shared" si="47"/>
        <v>7.0126227208976155E-2</v>
      </c>
      <c r="F368" s="17">
        <f t="shared" si="48"/>
        <v>5.8614564831261103E-2</v>
      </c>
      <c r="G368" s="17">
        <f t="shared" si="50"/>
        <v>-0.34</v>
      </c>
      <c r="H368" s="17">
        <f t="shared" si="49"/>
        <v>-2.3842917251051893E-2</v>
      </c>
    </row>
    <row r="369" spans="1:8" x14ac:dyDescent="0.2">
      <c r="A369" s="14"/>
      <c r="B369" s="15" t="s">
        <v>345</v>
      </c>
      <c r="C369" s="16">
        <v>40</v>
      </c>
      <c r="D369" s="16">
        <v>6</v>
      </c>
      <c r="E369" s="17">
        <f t="shared" si="47"/>
        <v>5.6100981767180924E-2</v>
      </c>
      <c r="F369" s="17">
        <f t="shared" si="48"/>
        <v>1.0657193605683837E-2</v>
      </c>
      <c r="G369" s="17">
        <f t="shared" si="50"/>
        <v>-0.85</v>
      </c>
      <c r="H369" s="17">
        <f t="shared" si="49"/>
        <v>-4.7685834502103785E-2</v>
      </c>
    </row>
    <row r="370" spans="1:8" x14ac:dyDescent="0.2">
      <c r="A370" s="14"/>
      <c r="B370" s="15" t="s">
        <v>346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347</v>
      </c>
      <c r="C371" s="16">
        <v>5</v>
      </c>
      <c r="D371" s="16">
        <v>16</v>
      </c>
      <c r="E371" s="17">
        <f t="shared" si="47"/>
        <v>7.0126227208976155E-3</v>
      </c>
      <c r="F371" s="17">
        <f t="shared" si="48"/>
        <v>2.8419182948490232E-2</v>
      </c>
      <c r="G371" s="17">
        <f t="shared" si="50"/>
        <v>2.2000000000000002</v>
      </c>
      <c r="H371" s="17">
        <f t="shared" si="49"/>
        <v>1.5427769985974756E-2</v>
      </c>
    </row>
    <row r="372" spans="1:8" x14ac:dyDescent="0.2">
      <c r="A372" s="14"/>
      <c r="B372" s="15" t="s">
        <v>348</v>
      </c>
      <c r="C372" s="16">
        <v>21</v>
      </c>
      <c r="D372" s="16">
        <v>3</v>
      </c>
      <c r="E372" s="17">
        <f t="shared" si="47"/>
        <v>2.9453015427769985E-2</v>
      </c>
      <c r="F372" s="17">
        <f t="shared" si="48"/>
        <v>5.3285968028419185E-3</v>
      </c>
      <c r="G372" s="17">
        <f t="shared" si="50"/>
        <v>-0.8571428571428571</v>
      </c>
      <c r="H372" s="17">
        <f t="shared" si="49"/>
        <v>-2.5245441795231416E-2</v>
      </c>
    </row>
    <row r="373" spans="1:8" x14ac:dyDescent="0.2">
      <c r="A373" s="14"/>
      <c r="B373" s="15" t="s">
        <v>349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2.8050490883590462E-3</v>
      </c>
      <c r="F374" s="17" t="str">
        <f t="shared" si="48"/>
        <v/>
      </c>
      <c r="G374" s="17">
        <f t="shared" si="50"/>
        <v>-1</v>
      </c>
      <c r="H374" s="17">
        <f t="shared" si="49"/>
        <v>-2.8050490883590462E-3</v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1.4025245441795231E-3</v>
      </c>
      <c r="F375" s="17" t="str">
        <f t="shared" si="48"/>
        <v/>
      </c>
      <c r="G375" s="17">
        <f t="shared" si="50"/>
        <v>-1</v>
      </c>
      <c r="H375" s="17">
        <f t="shared" si="49"/>
        <v>-1.4025245441795231E-3</v>
      </c>
    </row>
    <row r="376" spans="1:8" x14ac:dyDescent="0.2">
      <c r="A376" s="14"/>
      <c r="B376" s="15" t="s">
        <v>352</v>
      </c>
      <c r="C376" s="16">
        <v>14</v>
      </c>
      <c r="D376" s="16">
        <v>31</v>
      </c>
      <c r="E376" s="17">
        <f t="shared" si="47"/>
        <v>1.9635343618513323E-2</v>
      </c>
      <c r="F376" s="17">
        <f t="shared" si="48"/>
        <v>5.5062166962699825E-2</v>
      </c>
      <c r="G376" s="17">
        <f t="shared" si="50"/>
        <v>1.2142857142857142</v>
      </c>
      <c r="H376" s="17">
        <f t="shared" si="49"/>
        <v>2.3842917251051889E-2</v>
      </c>
    </row>
    <row r="377" spans="1:8" x14ac:dyDescent="0.2">
      <c r="A377" s="14"/>
      <c r="B377" s="15" t="s">
        <v>353</v>
      </c>
      <c r="C377" s="16">
        <v>3</v>
      </c>
      <c r="D377" s="16">
        <v>1</v>
      </c>
      <c r="E377" s="17">
        <f t="shared" si="47"/>
        <v>4.2075736325385693E-3</v>
      </c>
      <c r="F377" s="17">
        <f t="shared" si="48"/>
        <v>1.7761989342806395E-3</v>
      </c>
      <c r="G377" s="17">
        <f t="shared" si="50"/>
        <v>-0.66666666666666663</v>
      </c>
      <c r="H377" s="17">
        <f t="shared" si="49"/>
        <v>-2.8050490883590462E-3</v>
      </c>
    </row>
    <row r="378" spans="1:8" x14ac:dyDescent="0.2">
      <c r="A378" s="14"/>
      <c r="B378" s="15" t="s">
        <v>354</v>
      </c>
      <c r="C378" s="16">
        <v>1</v>
      </c>
      <c r="D378" s="16">
        <v>1</v>
      </c>
      <c r="E378" s="17">
        <f t="shared" si="47"/>
        <v>1.4025245441795231E-3</v>
      </c>
      <c r="F378" s="17">
        <f t="shared" si="48"/>
        <v>1.7761989342806395E-3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355</v>
      </c>
      <c r="C379" s="16">
        <v>0</v>
      </c>
      <c r="D379" s="16">
        <v>12</v>
      </c>
      <c r="E379" s="17" t="str">
        <f t="shared" si="47"/>
        <v/>
      </c>
      <c r="F379" s="17">
        <f t="shared" si="48"/>
        <v>2.1314387211367674E-2</v>
      </c>
      <c r="G379" s="17">
        <f t="shared" si="50"/>
        <v>1</v>
      </c>
      <c r="H379" s="17" t="str">
        <f t="shared" si="49"/>
        <v/>
      </c>
    </row>
    <row r="380" spans="1:8" x14ac:dyDescent="0.2">
      <c r="A380" s="14"/>
      <c r="B380" s="15" t="s">
        <v>356</v>
      </c>
      <c r="C380" s="16">
        <v>3</v>
      </c>
      <c r="D380" s="16">
        <v>28</v>
      </c>
      <c r="E380" s="17">
        <f t="shared" si="47"/>
        <v>4.2075736325385693E-3</v>
      </c>
      <c r="F380" s="17">
        <f t="shared" si="48"/>
        <v>4.9733570159857902E-2</v>
      </c>
      <c r="G380" s="17">
        <f t="shared" si="50"/>
        <v>8.3333333333333339</v>
      </c>
      <c r="H380" s="17">
        <f t="shared" si="49"/>
        <v>3.5063113604488078E-2</v>
      </c>
    </row>
    <row r="381" spans="1:8" x14ac:dyDescent="0.2">
      <c r="A381" s="14"/>
      <c r="B381" s="15" t="s">
        <v>357</v>
      </c>
      <c r="C381" s="16">
        <v>1</v>
      </c>
      <c r="D381" s="16">
        <v>0</v>
      </c>
      <c r="E381" s="17">
        <f t="shared" si="47"/>
        <v>1.4025245441795231E-3</v>
      </c>
      <c r="F381" s="17" t="str">
        <f t="shared" si="48"/>
        <v/>
      </c>
      <c r="G381" s="17">
        <f t="shared" si="50"/>
        <v>-1</v>
      </c>
      <c r="H381" s="17">
        <f t="shared" si="49"/>
        <v>-1.4025245441795231E-3</v>
      </c>
    </row>
    <row r="382" spans="1:8" x14ac:dyDescent="0.2">
      <c r="A382" s="14"/>
      <c r="B382" s="15" t="s">
        <v>358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6</v>
      </c>
      <c r="D385" s="16">
        <v>1</v>
      </c>
      <c r="E385" s="17">
        <f t="shared" si="47"/>
        <v>8.4151472650771386E-3</v>
      </c>
      <c r="F385" s="17">
        <f t="shared" si="48"/>
        <v>1.7761989342806395E-3</v>
      </c>
      <c r="G385" s="17">
        <f t="shared" si="50"/>
        <v>-0.83333333333333337</v>
      </c>
      <c r="H385" s="17">
        <f t="shared" si="49"/>
        <v>-7.0126227208976155E-3</v>
      </c>
    </row>
    <row r="386" spans="1:8" x14ac:dyDescent="0.2">
      <c r="A386" s="14"/>
      <c r="B386" s="15" t="s">
        <v>362</v>
      </c>
      <c r="C386" s="16">
        <v>2</v>
      </c>
      <c r="D386" s="16">
        <v>0</v>
      </c>
      <c r="E386" s="17">
        <f t="shared" si="47"/>
        <v>2.8050490883590462E-3</v>
      </c>
      <c r="F386" s="17" t="str">
        <f t="shared" si="48"/>
        <v/>
      </c>
      <c r="G386" s="17">
        <f t="shared" si="50"/>
        <v>-1</v>
      </c>
      <c r="H386" s="17">
        <f t="shared" si="49"/>
        <v>-2.8050490883590462E-3</v>
      </c>
    </row>
    <row r="387" spans="1:8" x14ac:dyDescent="0.2">
      <c r="A387" s="14"/>
      <c r="B387" s="15" t="s">
        <v>363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3.552397868561279E-3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0</v>
      </c>
      <c r="D390" s="16">
        <v>7</v>
      </c>
      <c r="E390" s="17" t="str">
        <f t="shared" si="47"/>
        <v/>
      </c>
      <c r="F390" s="17">
        <f t="shared" si="48"/>
        <v>1.2433392539964476E-2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367</v>
      </c>
      <c r="C391" s="16">
        <v>2</v>
      </c>
      <c r="D391" s="16">
        <v>32</v>
      </c>
      <c r="E391" s="17">
        <f t="shared" si="47"/>
        <v>2.8050490883590462E-3</v>
      </c>
      <c r="F391" s="17">
        <f t="shared" si="48"/>
        <v>5.6838365896980464E-2</v>
      </c>
      <c r="G391" s="17">
        <f t="shared" si="50"/>
        <v>15</v>
      </c>
      <c r="H391" s="17">
        <f t="shared" si="49"/>
        <v>4.2075736325385693E-2</v>
      </c>
    </row>
    <row r="392" spans="1:8" x14ac:dyDescent="0.2">
      <c r="A392" s="14"/>
      <c r="B392" s="15" t="s">
        <v>368</v>
      </c>
      <c r="C392" s="16">
        <v>2</v>
      </c>
      <c r="D392" s="16">
        <v>0</v>
      </c>
      <c r="E392" s="17">
        <f t="shared" si="47"/>
        <v>2.8050490883590462E-3</v>
      </c>
      <c r="F392" s="17" t="str">
        <f t="shared" si="48"/>
        <v/>
      </c>
      <c r="G392" s="17">
        <f t="shared" si="50"/>
        <v>-1</v>
      </c>
      <c r="H392" s="17">
        <f t="shared" si="49"/>
        <v>-2.8050490883590462E-3</v>
      </c>
    </row>
    <row r="393" spans="1:8" x14ac:dyDescent="0.2">
      <c r="A393" s="14"/>
      <c r="B393" s="15" t="s">
        <v>369</v>
      </c>
      <c r="C393" s="16">
        <v>0</v>
      </c>
      <c r="D393" s="16">
        <v>9</v>
      </c>
      <c r="E393" s="17" t="str">
        <f t="shared" si="47"/>
        <v/>
      </c>
      <c r="F393" s="17">
        <f t="shared" si="48"/>
        <v>1.5985790408525755E-2</v>
      </c>
      <c r="G393" s="17">
        <f t="shared" si="50"/>
        <v>1</v>
      </c>
      <c r="H393" s="17" t="str">
        <f t="shared" si="49"/>
        <v/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0</v>
      </c>
      <c r="D395" s="16">
        <v>0</v>
      </c>
      <c r="E395" s="17" t="str">
        <f t="shared" si="47"/>
        <v/>
      </c>
      <c r="F395" s="17" t="str">
        <f t="shared" si="48"/>
        <v/>
      </c>
      <c r="G395" s="17" t="str">
        <f t="shared" si="50"/>
        <v xml:space="preserve"> </v>
      </c>
      <c r="H395" s="17" t="str">
        <f t="shared" si="49"/>
        <v/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1.7761989342806395E-3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3</v>
      </c>
      <c r="D398" s="16">
        <v>24</v>
      </c>
      <c r="E398" s="17">
        <f t="shared" si="47"/>
        <v>4.2075736325385693E-3</v>
      </c>
      <c r="F398" s="17">
        <f t="shared" si="48"/>
        <v>4.2628774422735348E-2</v>
      </c>
      <c r="G398" s="17">
        <f t="shared" si="50"/>
        <v>7</v>
      </c>
      <c r="H398" s="17">
        <f t="shared" si="49"/>
        <v>2.9453015427769985E-2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1.7761989342806395E-3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3</v>
      </c>
      <c r="D402" s="16">
        <v>10</v>
      </c>
      <c r="E402" s="17">
        <f t="shared" si="47"/>
        <v>4.2075736325385693E-3</v>
      </c>
      <c r="F402" s="17">
        <f t="shared" si="48"/>
        <v>1.7761989342806393E-2</v>
      </c>
      <c r="G402" s="17">
        <f t="shared" si="50"/>
        <v>2.3333333333333335</v>
      </c>
      <c r="H402" s="17">
        <f t="shared" si="49"/>
        <v>9.8176718092566617E-3</v>
      </c>
    </row>
    <row r="403" spans="1:8" x14ac:dyDescent="0.2">
      <c r="A403" s="14"/>
      <c r="B403" s="15" t="s">
        <v>379</v>
      </c>
      <c r="C403" s="16">
        <v>1</v>
      </c>
      <c r="D403" s="16">
        <v>0</v>
      </c>
      <c r="E403" s="17">
        <f t="shared" si="47"/>
        <v>1.4025245441795231E-3</v>
      </c>
      <c r="F403" s="17" t="str">
        <f t="shared" si="48"/>
        <v/>
      </c>
      <c r="G403" s="17">
        <f t="shared" si="50"/>
        <v>-1</v>
      </c>
      <c r="H403" s="17">
        <f t="shared" si="49"/>
        <v>-1.4025245441795231E-3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0</v>
      </c>
      <c r="D405" s="16">
        <v>10</v>
      </c>
      <c r="E405" s="17" t="str">
        <f t="shared" si="47"/>
        <v/>
      </c>
      <c r="F405" s="17">
        <f t="shared" si="48"/>
        <v>1.7761989342806393E-2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382</v>
      </c>
      <c r="C406" s="16">
        <v>0</v>
      </c>
      <c r="D406" s="16">
        <v>4</v>
      </c>
      <c r="E406" s="17" t="str">
        <f t="shared" si="47"/>
        <v/>
      </c>
      <c r="F406" s="17">
        <f t="shared" si="48"/>
        <v>7.104795737122558E-3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/>
      <c r="B407" s="15" t="s">
        <v>383</v>
      </c>
      <c r="C407" s="16">
        <v>1</v>
      </c>
      <c r="D407" s="16">
        <v>2</v>
      </c>
      <c r="E407" s="17">
        <f t="shared" si="47"/>
        <v>1.4025245441795231E-3</v>
      </c>
      <c r="F407" s="17">
        <f t="shared" si="48"/>
        <v>3.552397868561279E-3</v>
      </c>
      <c r="G407" s="17">
        <f t="shared" si="50"/>
        <v>1</v>
      </c>
      <c r="H407" s="17">
        <f t="shared" si="49"/>
        <v>1.4025245441795231E-3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1</v>
      </c>
      <c r="E409" s="17" t="str">
        <f t="shared" si="47"/>
        <v/>
      </c>
      <c r="F409" s="17">
        <f t="shared" si="48"/>
        <v>1.7761989342806395E-3</v>
      </c>
      <c r="G409" s="17">
        <f t="shared" si="50"/>
        <v>1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1</v>
      </c>
      <c r="D410" s="16">
        <v>1</v>
      </c>
      <c r="E410" s="17">
        <f t="shared" si="47"/>
        <v>1.4025245441795231E-3</v>
      </c>
      <c r="F410" s="17">
        <f t="shared" si="48"/>
        <v>1.7761989342806395E-3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387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3</v>
      </c>
      <c r="E412" s="17" t="str">
        <f t="shared" si="47"/>
        <v/>
      </c>
      <c r="F412" s="17">
        <f t="shared" si="48"/>
        <v>5.3285968028419185E-3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0</v>
      </c>
      <c r="D413" s="16">
        <v>1</v>
      </c>
      <c r="E413" s="17" t="str">
        <f t="shared" si="47"/>
        <v/>
      </c>
      <c r="F413" s="17">
        <f t="shared" si="48"/>
        <v>1.7761989342806395E-3</v>
      </c>
      <c r="G413" s="17">
        <f t="shared" si="50"/>
        <v>1</v>
      </c>
      <c r="H413" s="17" t="str">
        <f t="shared" si="49"/>
        <v/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0</v>
      </c>
      <c r="D417" s="16">
        <v>6</v>
      </c>
      <c r="E417" s="17" t="str">
        <f t="shared" si="47"/>
        <v/>
      </c>
      <c r="F417" s="17">
        <f t="shared" si="48"/>
        <v>1.0657193605683837E-2</v>
      </c>
      <c r="G417" s="17">
        <f t="shared" si="50"/>
        <v>1</v>
      </c>
      <c r="H417" s="17" t="str">
        <f t="shared" si="49"/>
        <v/>
      </c>
    </row>
    <row r="418" spans="1:8" x14ac:dyDescent="0.2">
      <c r="A418" s="14"/>
      <c r="B418" s="15" t="s">
        <v>394</v>
      </c>
      <c r="C418" s="16">
        <v>0</v>
      </c>
      <c r="D418" s="16">
        <v>2</v>
      </c>
      <c r="E418" s="17" t="str">
        <f t="shared" si="47"/>
        <v/>
      </c>
      <c r="F418" s="17">
        <f t="shared" si="48"/>
        <v>3.552397868561279E-3</v>
      </c>
      <c r="G418" s="17">
        <f t="shared" si="50"/>
        <v>1</v>
      </c>
      <c r="H418" s="17" t="str">
        <f t="shared" si="49"/>
        <v/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1</v>
      </c>
      <c r="D420" s="16">
        <v>0</v>
      </c>
      <c r="E420" s="17">
        <f t="shared" ref="E420:E483" si="51">+IF(C420=0,"",C420/C$356)</f>
        <v>1.4025245441795231E-3</v>
      </c>
      <c r="F420" s="17" t="str">
        <f t="shared" ref="F420:F483" si="52">+IF(D420=0,"",D420/D$356)</f>
        <v/>
      </c>
      <c r="G420" s="17">
        <f t="shared" si="50"/>
        <v>-1</v>
      </c>
      <c r="H420" s="17">
        <f t="shared" ref="H420:H483" si="53">+IF(OR(AND(E420=""),(G420="")),"",E420*G420)</f>
        <v>-1.4025245441795231E-3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1.4025245441795231E-3</v>
      </c>
      <c r="F422" s="17" t="str">
        <f t="shared" si="52"/>
        <v/>
      </c>
      <c r="G422" s="17">
        <f t="shared" si="54"/>
        <v>-1</v>
      </c>
      <c r="H422" s="17">
        <f t="shared" si="53"/>
        <v>-1.4025245441795231E-3</v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401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2</v>
      </c>
      <c r="D427" s="16">
        <v>0</v>
      </c>
      <c r="E427" s="17">
        <f t="shared" si="51"/>
        <v>2.8050490883590462E-3</v>
      </c>
      <c r="F427" s="17" t="str">
        <f t="shared" si="52"/>
        <v/>
      </c>
      <c r="G427" s="17">
        <f t="shared" si="54"/>
        <v>-1</v>
      </c>
      <c r="H427" s="17">
        <f t="shared" si="53"/>
        <v>-2.8050490883590462E-3</v>
      </c>
    </row>
    <row r="428" spans="1:8" x14ac:dyDescent="0.2">
      <c r="A428" s="14"/>
      <c r="B428" s="15" t="s">
        <v>404</v>
      </c>
      <c r="C428" s="16">
        <v>32</v>
      </c>
      <c r="D428" s="16">
        <v>87</v>
      </c>
      <c r="E428" s="17">
        <f t="shared" si="51"/>
        <v>4.4880785413744739E-2</v>
      </c>
      <c r="F428" s="17">
        <f t="shared" si="52"/>
        <v>0.15452930728241562</v>
      </c>
      <c r="G428" s="17">
        <f t="shared" si="54"/>
        <v>1.71875</v>
      </c>
      <c r="H428" s="17">
        <f t="shared" si="53"/>
        <v>7.7138849929873771E-2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1.7761989342806395E-3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1</v>
      </c>
      <c r="D431" s="16">
        <v>27</v>
      </c>
      <c r="E431" s="17">
        <f t="shared" si="51"/>
        <v>1.4025245441795231E-3</v>
      </c>
      <c r="F431" s="17">
        <f t="shared" si="52"/>
        <v>4.7957371225577264E-2</v>
      </c>
      <c r="G431" s="17">
        <f t="shared" si="54"/>
        <v>26</v>
      </c>
      <c r="H431" s="17">
        <f t="shared" si="53"/>
        <v>3.6465638148667601E-2</v>
      </c>
    </row>
    <row r="432" spans="1:8" x14ac:dyDescent="0.2">
      <c r="A432" s="14"/>
      <c r="B432" s="15" t="s">
        <v>408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5.3285968028419185E-3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409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1.7761989342806395E-3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3</v>
      </c>
      <c r="D442" s="16">
        <v>0</v>
      </c>
      <c r="E442" s="17">
        <f t="shared" si="51"/>
        <v>4.2075736325385693E-3</v>
      </c>
      <c r="F442" s="17" t="str">
        <f t="shared" si="52"/>
        <v/>
      </c>
      <c r="G442" s="17">
        <f t="shared" si="54"/>
        <v>-1</v>
      </c>
      <c r="H442" s="17">
        <f t="shared" si="53"/>
        <v>-4.2075736325385693E-3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1.7761989342806395E-3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1.7761989342806395E-3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5</v>
      </c>
      <c r="E450" s="17" t="str">
        <f t="shared" si="51"/>
        <v/>
      </c>
      <c r="F450" s="17">
        <f t="shared" si="52"/>
        <v>8.8809946714031966E-3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10</v>
      </c>
      <c r="D451" s="16">
        <v>4</v>
      </c>
      <c r="E451" s="17">
        <f t="shared" si="51"/>
        <v>1.4025245441795231E-2</v>
      </c>
      <c r="F451" s="17">
        <f t="shared" si="52"/>
        <v>7.104795737122558E-3</v>
      </c>
      <c r="G451" s="17">
        <f t="shared" si="54"/>
        <v>-0.6</v>
      </c>
      <c r="H451" s="17">
        <f t="shared" si="53"/>
        <v>-8.4151472650771386E-3</v>
      </c>
    </row>
    <row r="452" spans="1:8" x14ac:dyDescent="0.2">
      <c r="A452" s="14"/>
      <c r="B452" s="15" t="s">
        <v>428</v>
      </c>
      <c r="C452" s="16">
        <v>405</v>
      </c>
      <c r="D452" s="16">
        <v>7</v>
      </c>
      <c r="E452" s="17">
        <f t="shared" si="51"/>
        <v>0.56802244039270688</v>
      </c>
      <c r="F452" s="17">
        <f t="shared" si="52"/>
        <v>1.2433392539964476E-2</v>
      </c>
      <c r="G452" s="17">
        <f t="shared" si="54"/>
        <v>-0.98271604938271606</v>
      </c>
      <c r="H452" s="17">
        <f t="shared" si="53"/>
        <v>-0.55820476858345025</v>
      </c>
    </row>
    <row r="453" spans="1:8" x14ac:dyDescent="0.2">
      <c r="A453" s="14"/>
      <c r="B453" s="15" t="s">
        <v>429</v>
      </c>
      <c r="C453" s="16">
        <v>8</v>
      </c>
      <c r="D453" s="16">
        <v>14</v>
      </c>
      <c r="E453" s="17">
        <f t="shared" si="51"/>
        <v>1.1220196353436185E-2</v>
      </c>
      <c r="F453" s="17">
        <f t="shared" si="52"/>
        <v>2.4866785079928951E-2</v>
      </c>
      <c r="G453" s="17">
        <f t="shared" si="54"/>
        <v>0.75</v>
      </c>
      <c r="H453" s="17">
        <f t="shared" si="53"/>
        <v>8.4151472650771386E-3</v>
      </c>
    </row>
    <row r="454" spans="1:8" x14ac:dyDescent="0.2">
      <c r="A454" s="14"/>
      <c r="B454" s="15" t="s">
        <v>430</v>
      </c>
      <c r="C454" s="16">
        <v>0</v>
      </c>
      <c r="D454" s="16">
        <v>2</v>
      </c>
      <c r="E454" s="17" t="str">
        <f t="shared" si="51"/>
        <v/>
      </c>
      <c r="F454" s="17">
        <f t="shared" si="52"/>
        <v>3.552397868561279E-3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7</v>
      </c>
      <c r="D455" s="16">
        <v>0</v>
      </c>
      <c r="E455" s="17">
        <f t="shared" si="51"/>
        <v>9.8176718092566617E-3</v>
      </c>
      <c r="F455" s="17" t="str">
        <f t="shared" si="52"/>
        <v/>
      </c>
      <c r="G455" s="17">
        <f t="shared" si="54"/>
        <v>-1</v>
      </c>
      <c r="H455" s="17">
        <f t="shared" si="53"/>
        <v>-9.8176718092566617E-3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18</v>
      </c>
      <c r="E459" s="17" t="str">
        <f t="shared" si="51"/>
        <v/>
      </c>
      <c r="F459" s="17">
        <f t="shared" si="52"/>
        <v>3.1971580817051509E-2</v>
      </c>
      <c r="G459" s="17">
        <f t="shared" si="54"/>
        <v>1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3</v>
      </c>
      <c r="D460" s="16">
        <v>2</v>
      </c>
      <c r="E460" s="17">
        <f t="shared" si="51"/>
        <v>4.2075736325385693E-3</v>
      </c>
      <c r="F460" s="17">
        <f t="shared" si="52"/>
        <v>3.552397868561279E-3</v>
      </c>
      <c r="G460" s="17">
        <f t="shared" si="54"/>
        <v>-0.33333333333333331</v>
      </c>
      <c r="H460" s="17">
        <f t="shared" si="53"/>
        <v>-1.4025245441795231E-3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1.7761989342806395E-3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442</v>
      </c>
      <c r="C466" s="16">
        <v>0</v>
      </c>
      <c r="D466" s="16">
        <v>3</v>
      </c>
      <c r="E466" s="17" t="str">
        <f t="shared" si="51"/>
        <v/>
      </c>
      <c r="F466" s="17">
        <f t="shared" si="52"/>
        <v>5.3285968028419185E-3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443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3.552397868561279E-3</v>
      </c>
      <c r="G467" s="17">
        <f t="shared" si="54"/>
        <v>1</v>
      </c>
      <c r="H467" s="17" t="str">
        <f t="shared" si="53"/>
        <v/>
      </c>
    </row>
    <row r="468" spans="1:8" ht="25.5" x14ac:dyDescent="0.2">
      <c r="A468" s="14"/>
      <c r="B468" s="15" t="s">
        <v>444</v>
      </c>
      <c r="C468" s="16">
        <v>0</v>
      </c>
      <c r="D468" s="16">
        <v>2</v>
      </c>
      <c r="E468" s="17" t="str">
        <f t="shared" si="51"/>
        <v/>
      </c>
      <c r="F468" s="17">
        <f t="shared" si="52"/>
        <v>3.552397868561279E-3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6</v>
      </c>
      <c r="D469" s="16">
        <v>0</v>
      </c>
      <c r="E469" s="17">
        <f t="shared" si="51"/>
        <v>8.4151472650771386E-3</v>
      </c>
      <c r="F469" s="17" t="str">
        <f t="shared" si="52"/>
        <v/>
      </c>
      <c r="G469" s="17">
        <f t="shared" si="54"/>
        <v>-1</v>
      </c>
      <c r="H469" s="17">
        <f t="shared" si="53"/>
        <v>-8.4151472650771386E-3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4</v>
      </c>
      <c r="D475" s="16">
        <v>0</v>
      </c>
      <c r="E475" s="17">
        <f t="shared" si="51"/>
        <v>5.6100981767180924E-3</v>
      </c>
      <c r="F475" s="17" t="str">
        <f t="shared" si="52"/>
        <v/>
      </c>
      <c r="G475" s="17">
        <f t="shared" si="54"/>
        <v>-1</v>
      </c>
      <c r="H475" s="17">
        <f t="shared" si="53"/>
        <v>-5.6100981767180924E-3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1.4025245441795231E-3</v>
      </c>
      <c r="F477" s="17" t="str">
        <f t="shared" si="52"/>
        <v/>
      </c>
      <c r="G477" s="17">
        <f t="shared" si="54"/>
        <v>-1</v>
      </c>
      <c r="H477" s="17">
        <f t="shared" si="53"/>
        <v>-1.4025245441795231E-3</v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3</v>
      </c>
      <c r="D479" s="16">
        <v>2</v>
      </c>
      <c r="E479" s="17">
        <f t="shared" si="51"/>
        <v>4.2075736325385693E-3</v>
      </c>
      <c r="F479" s="17">
        <f t="shared" si="52"/>
        <v>3.552397868561279E-3</v>
      </c>
      <c r="G479" s="17">
        <f t="shared" si="54"/>
        <v>-0.33333333333333331</v>
      </c>
      <c r="H479" s="17">
        <f t="shared" si="53"/>
        <v>-1.4025245441795231E-3</v>
      </c>
    </row>
    <row r="480" spans="1:8" x14ac:dyDescent="0.2">
      <c r="A480" s="14"/>
      <c r="B480" s="15" t="s">
        <v>456</v>
      </c>
      <c r="C480" s="16">
        <v>0</v>
      </c>
      <c r="D480" s="16">
        <v>0</v>
      </c>
      <c r="E480" s="17" t="str">
        <f t="shared" si="51"/>
        <v/>
      </c>
      <c r="F480" s="17" t="str">
        <f t="shared" si="52"/>
        <v/>
      </c>
      <c r="G480" s="17" t="str">
        <f t="shared" si="54"/>
        <v xml:space="preserve"> </v>
      </c>
      <c r="H480" s="17" t="str">
        <f t="shared" si="53"/>
        <v/>
      </c>
    </row>
    <row r="481" spans="1:8" x14ac:dyDescent="0.2">
      <c r="A481" s="14"/>
      <c r="B481" s="15" t="s">
        <v>457</v>
      </c>
      <c r="C481" s="16">
        <v>7</v>
      </c>
      <c r="D481" s="16">
        <v>3</v>
      </c>
      <c r="E481" s="17">
        <f t="shared" si="51"/>
        <v>9.8176718092566617E-3</v>
      </c>
      <c r="F481" s="17">
        <f t="shared" si="52"/>
        <v>5.3285968028419185E-3</v>
      </c>
      <c r="G481" s="17">
        <f t="shared" si="54"/>
        <v>-0.5714285714285714</v>
      </c>
      <c r="H481" s="17">
        <f t="shared" si="53"/>
        <v>-5.6100981767180924E-3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1.4025245441795231E-3</v>
      </c>
      <c r="F486" s="17" t="str">
        <f t="shared" si="56"/>
        <v/>
      </c>
      <c r="G486" s="17">
        <f t="shared" si="58"/>
        <v>-1</v>
      </c>
      <c r="H486" s="17">
        <f t="shared" si="57"/>
        <v>-1.4025245441795231E-3</v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1</v>
      </c>
      <c r="D489" s="16">
        <v>0</v>
      </c>
      <c r="E489" s="17">
        <f t="shared" si="55"/>
        <v>1.4025245441795231E-3</v>
      </c>
      <c r="F489" s="17" t="str">
        <f t="shared" si="56"/>
        <v/>
      </c>
      <c r="G489" s="17">
        <f t="shared" si="58"/>
        <v>-1</v>
      </c>
      <c r="H489" s="17">
        <f t="shared" si="57"/>
        <v>-1.4025245441795231E-3</v>
      </c>
    </row>
    <row r="490" spans="1:8" ht="25.5" x14ac:dyDescent="0.2">
      <c r="A490" s="14"/>
      <c r="B490" s="15" t="s">
        <v>466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0</v>
      </c>
      <c r="D494" s="16">
        <v>6</v>
      </c>
      <c r="E494" s="17" t="str">
        <f t="shared" si="55"/>
        <v/>
      </c>
      <c r="F494" s="17">
        <f t="shared" si="56"/>
        <v>1.0657193605683837E-2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1</v>
      </c>
      <c r="D496" s="16">
        <v>3</v>
      </c>
      <c r="E496" s="17">
        <f t="shared" si="55"/>
        <v>1.4025245441795231E-3</v>
      </c>
      <c r="F496" s="17">
        <f t="shared" si="56"/>
        <v>5.3285968028419185E-3</v>
      </c>
      <c r="G496" s="17">
        <f t="shared" si="58"/>
        <v>2</v>
      </c>
      <c r="H496" s="17">
        <f t="shared" si="57"/>
        <v>2.8050490883590462E-3</v>
      </c>
    </row>
    <row r="497" spans="1:8" x14ac:dyDescent="0.2">
      <c r="A497" s="14"/>
      <c r="B497" s="15" t="s">
        <v>473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1.7761989342806395E-3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x14ac:dyDescent="0.2">
      <c r="A500" s="14"/>
      <c r="B500" s="15" t="s">
        <v>476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x14ac:dyDescent="0.2">
      <c r="A501" s="14"/>
      <c r="B501" s="15" t="s">
        <v>477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1.7761989342806395E-3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</v>
      </c>
      <c r="D510" s="16">
        <v>0</v>
      </c>
      <c r="E510" s="17">
        <f t="shared" si="55"/>
        <v>1.4025245441795231E-3</v>
      </c>
      <c r="F510" s="17" t="str">
        <f t="shared" si="56"/>
        <v/>
      </c>
      <c r="G510" s="17">
        <f t="shared" si="58"/>
        <v>-1</v>
      </c>
      <c r="H510" s="17">
        <f t="shared" si="57"/>
        <v>-1.4025245441795231E-3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1.7761989342806395E-3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497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</v>
      </c>
      <c r="D525" s="16">
        <v>1</v>
      </c>
      <c r="E525" s="17">
        <f t="shared" si="55"/>
        <v>1.4025245441795231E-3</v>
      </c>
      <c r="F525" s="17">
        <f t="shared" si="56"/>
        <v>1.7761989342806395E-3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1.7761989342806395E-3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1.7761989342806395E-3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0</v>
      </c>
      <c r="D544" s="16">
        <v>6</v>
      </c>
      <c r="E544" s="17" t="str">
        <f t="shared" si="55"/>
        <v/>
      </c>
      <c r="F544" s="17">
        <f t="shared" si="56"/>
        <v>1.0657193605683837E-2</v>
      </c>
      <c r="G544" s="17">
        <f t="shared" si="58"/>
        <v>1</v>
      </c>
      <c r="H544" s="17" t="str">
        <f t="shared" si="57"/>
        <v/>
      </c>
    </row>
    <row r="545" spans="1:8" x14ac:dyDescent="0.2">
      <c r="A545" s="14"/>
      <c r="B545" s="15" t="s">
        <v>521</v>
      </c>
      <c r="C545" s="16">
        <v>4</v>
      </c>
      <c r="D545" s="16">
        <v>14</v>
      </c>
      <c r="E545" s="17">
        <f t="shared" si="55"/>
        <v>5.6100981767180924E-3</v>
      </c>
      <c r="F545" s="17">
        <f t="shared" si="56"/>
        <v>2.4866785079928951E-2</v>
      </c>
      <c r="G545" s="17">
        <f t="shared" si="58"/>
        <v>2.5</v>
      </c>
      <c r="H545" s="17">
        <f t="shared" si="57"/>
        <v>1.4025245441795231E-2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4</v>
      </c>
      <c r="D548" s="16">
        <v>27</v>
      </c>
      <c r="E548" s="17">
        <f t="shared" ref="E548:E585" si="59">+IF(C548=0,"",C548/C$356)</f>
        <v>5.6100981767180924E-3</v>
      </c>
      <c r="F548" s="17">
        <f t="shared" ref="F548:F585" si="60">+IF(D548=0,"",D548/D$356)</f>
        <v>4.7957371225577264E-2</v>
      </c>
      <c r="G548" s="17">
        <f t="shared" si="58"/>
        <v>5.75</v>
      </c>
      <c r="H548" s="17">
        <f t="shared" ref="H548:H585" si="61">+IF(OR(AND(E548=""),(G548="")),"",E548*G548)</f>
        <v>3.2258064516129031E-2</v>
      </c>
    </row>
    <row r="549" spans="1:8" x14ac:dyDescent="0.2">
      <c r="A549" s="14"/>
      <c r="B549" s="15" t="s">
        <v>525</v>
      </c>
      <c r="C549" s="16">
        <v>0</v>
      </c>
      <c r="D549" s="16">
        <v>2</v>
      </c>
      <c r="E549" s="17" t="str">
        <f t="shared" si="59"/>
        <v/>
      </c>
      <c r="F549" s="17">
        <f t="shared" si="60"/>
        <v>3.552397868561279E-3</v>
      </c>
      <c r="G549" s="17">
        <f t="shared" ref="G549:G585" si="62">+IF(AND(C549=0,D549=0)," ",IF(C549=0,1,IF(D549=0,-1,(D549-C549)/C549)))</f>
        <v>1</v>
      </c>
      <c r="H549" s="17" t="str">
        <f t="shared" si="61"/>
        <v/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1.7761989342806395E-3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1.7761989342806395E-3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3.552397868561279E-3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5.3285968028419185E-3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1.7761989342806395E-3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3</v>
      </c>
      <c r="E564" s="17">
        <f t="shared" si="59"/>
        <v>1.4025245441795231E-3</v>
      </c>
      <c r="F564" s="17">
        <f t="shared" si="60"/>
        <v>5.3285968028419185E-3</v>
      </c>
      <c r="G564" s="17">
        <f t="shared" si="62"/>
        <v>2</v>
      </c>
      <c r="H564" s="17">
        <f t="shared" si="61"/>
        <v>2.8050490883590462E-3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2</v>
      </c>
      <c r="D566" s="16">
        <v>3</v>
      </c>
      <c r="E566" s="17">
        <f t="shared" si="59"/>
        <v>2.8050490883590462E-3</v>
      </c>
      <c r="F566" s="17">
        <f t="shared" si="60"/>
        <v>5.3285968028419185E-3</v>
      </c>
      <c r="G566" s="17">
        <f t="shared" si="62"/>
        <v>0.5</v>
      </c>
      <c r="H566" s="17">
        <f t="shared" si="61"/>
        <v>1.4025245441795231E-3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ht="25.5" x14ac:dyDescent="0.2">
      <c r="A570" s="14"/>
      <c r="B570" s="15" t="s">
        <v>546</v>
      </c>
      <c r="C570" s="16">
        <v>0</v>
      </c>
      <c r="D570" s="16">
        <v>4</v>
      </c>
      <c r="E570" s="17" t="str">
        <f t="shared" si="59"/>
        <v/>
      </c>
      <c r="F570" s="17">
        <f t="shared" si="60"/>
        <v>7.104795737122558E-3</v>
      </c>
      <c r="G570" s="17">
        <f t="shared" si="62"/>
        <v>1</v>
      </c>
      <c r="H570" s="17" t="str">
        <f t="shared" si="61"/>
        <v/>
      </c>
    </row>
    <row r="571" spans="1:8" x14ac:dyDescent="0.2">
      <c r="A571" s="14"/>
      <c r="B571" s="15" t="s">
        <v>547</v>
      </c>
      <c r="C571" s="16">
        <v>2</v>
      </c>
      <c r="D571" s="16">
        <v>10</v>
      </c>
      <c r="E571" s="17">
        <f t="shared" si="59"/>
        <v>2.8050490883590462E-3</v>
      </c>
      <c r="F571" s="17">
        <f t="shared" si="60"/>
        <v>1.7761989342806393E-2</v>
      </c>
      <c r="G571" s="17">
        <f t="shared" si="62"/>
        <v>4</v>
      </c>
      <c r="H571" s="17">
        <f t="shared" si="61"/>
        <v>1.1220196353436185E-2</v>
      </c>
    </row>
    <row r="572" spans="1:8" x14ac:dyDescent="0.2">
      <c r="A572" s="14"/>
      <c r="B572" s="15" t="s">
        <v>548</v>
      </c>
      <c r="C572" s="16">
        <v>0</v>
      </c>
      <c r="D572" s="16">
        <v>7</v>
      </c>
      <c r="E572" s="17" t="str">
        <f t="shared" si="59"/>
        <v/>
      </c>
      <c r="F572" s="17">
        <f t="shared" si="60"/>
        <v>1.2433392539964476E-2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549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1.7761989342806395E-3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1</v>
      </c>
      <c r="D575" s="16">
        <v>2</v>
      </c>
      <c r="E575" s="17">
        <f t="shared" si="59"/>
        <v>1.4025245441795231E-3</v>
      </c>
      <c r="F575" s="17">
        <f t="shared" si="60"/>
        <v>3.552397868561279E-3</v>
      </c>
      <c r="G575" s="17">
        <f t="shared" si="62"/>
        <v>1</v>
      </c>
      <c r="H575" s="17">
        <f t="shared" si="61"/>
        <v>1.4025245441795231E-3</v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0</v>
      </c>
      <c r="D578" s="16">
        <v>2</v>
      </c>
      <c r="E578" s="17" t="str">
        <f t="shared" si="59"/>
        <v/>
      </c>
      <c r="F578" s="17">
        <f t="shared" si="60"/>
        <v>3.552397868561279E-3</v>
      </c>
      <c r="G578" s="17">
        <f t="shared" si="62"/>
        <v>1</v>
      </c>
      <c r="H578" s="17" t="str">
        <f t="shared" si="61"/>
        <v/>
      </c>
    </row>
    <row r="579" spans="1:8" x14ac:dyDescent="0.2">
      <c r="A579" s="14"/>
      <c r="B579" s="15" t="s">
        <v>555</v>
      </c>
      <c r="C579" s="16">
        <v>0</v>
      </c>
      <c r="D579" s="16">
        <v>3</v>
      </c>
      <c r="E579" s="17" t="str">
        <f t="shared" si="59"/>
        <v/>
      </c>
      <c r="F579" s="17">
        <f t="shared" si="60"/>
        <v>5.3285968028419185E-3</v>
      </c>
      <c r="G579" s="17">
        <f t="shared" si="62"/>
        <v>1</v>
      </c>
      <c r="H579" s="17" t="str">
        <f t="shared" si="61"/>
        <v/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</v>
      </c>
      <c r="E583" s="17" t="str">
        <f t="shared" si="59"/>
        <v/>
      </c>
      <c r="F583" s="17">
        <f t="shared" si="60"/>
        <v>1.7761989342806395E-3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  <c r="B586"/>
      <c r="C586"/>
      <c r="D586"/>
      <c r="E586"/>
      <c r="F586"/>
      <c r="G586"/>
      <c r="H586"/>
    </row>
    <row r="587" spans="1:8" x14ac:dyDescent="0.2">
      <c r="A587" s="11"/>
      <c r="B587"/>
      <c r="C587"/>
      <c r="D587"/>
      <c r="E587"/>
      <c r="F587"/>
      <c r="G587"/>
      <c r="H587"/>
    </row>
    <row r="588" spans="1:8" x14ac:dyDescent="0.2">
      <c r="A588" s="11"/>
      <c r="B588"/>
      <c r="C588"/>
      <c r="D588"/>
      <c r="E588"/>
      <c r="F588"/>
      <c r="G588"/>
      <c r="H588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397</v>
      </c>
      <c r="D591" s="20">
        <f>SUM(D592:D618)</f>
        <v>409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3.0226700251889168E-2</v>
      </c>
      <c r="H591" s="21">
        <f t="shared" ref="H591:H618" si="65">+IF(OR(AND(E591=""),(G591="")),"",E591*G591)</f>
        <v>3.0226700251889168E-2</v>
      </c>
    </row>
    <row r="592" spans="1:8" x14ac:dyDescent="0.2">
      <c r="A592" s="14"/>
      <c r="B592" s="15" t="s">
        <v>562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ref="G592:G618" si="66">+IF(AND(C592=0,D592=0)," ",IF(C592=0,1,IF(D592=0,-1,(D592-C592)/C592)))</f>
        <v xml:space="preserve"> </v>
      </c>
      <c r="H592" s="17" t="str">
        <f t="shared" si="65"/>
        <v/>
      </c>
    </row>
    <row r="593" spans="1:8" x14ac:dyDescent="0.2">
      <c r="A593" s="14"/>
      <c r="B593" s="15" t="s">
        <v>563</v>
      </c>
      <c r="C593" s="16">
        <v>9</v>
      </c>
      <c r="D593" s="16">
        <v>33</v>
      </c>
      <c r="E593" s="17">
        <f t="shared" si="63"/>
        <v>2.2670025188916875E-2</v>
      </c>
      <c r="F593" s="17">
        <f t="shared" si="64"/>
        <v>8.0684596577017112E-2</v>
      </c>
      <c r="G593" s="17">
        <f t="shared" si="66"/>
        <v>2.6666666666666665</v>
      </c>
      <c r="H593" s="17">
        <f t="shared" si="65"/>
        <v>6.0453400503778329E-2</v>
      </c>
    </row>
    <row r="594" spans="1:8" ht="25.5" x14ac:dyDescent="0.2">
      <c r="A594" s="14"/>
      <c r="B594" s="15" t="s">
        <v>564</v>
      </c>
      <c r="C594" s="16">
        <v>17</v>
      </c>
      <c r="D594" s="16">
        <v>21</v>
      </c>
      <c r="E594" s="17">
        <f t="shared" si="63"/>
        <v>4.2821158690176324E-2</v>
      </c>
      <c r="F594" s="17">
        <f t="shared" si="64"/>
        <v>5.1344743276283619E-2</v>
      </c>
      <c r="G594" s="17">
        <f t="shared" si="66"/>
        <v>0.23529411764705882</v>
      </c>
      <c r="H594" s="17">
        <f t="shared" si="65"/>
        <v>1.0075566750629723E-2</v>
      </c>
    </row>
    <row r="595" spans="1:8" x14ac:dyDescent="0.2">
      <c r="A595" s="14"/>
      <c r="B595" s="15" t="s">
        <v>565</v>
      </c>
      <c r="C595" s="16">
        <v>66</v>
      </c>
      <c r="D595" s="16">
        <v>163</v>
      </c>
      <c r="E595" s="17">
        <f t="shared" si="63"/>
        <v>0.16624685138539042</v>
      </c>
      <c r="F595" s="17">
        <f t="shared" si="64"/>
        <v>0.39853300733496333</v>
      </c>
      <c r="G595" s="17">
        <f t="shared" si="66"/>
        <v>1.4696969696969697</v>
      </c>
      <c r="H595" s="17">
        <f t="shared" si="65"/>
        <v>0.24433249370277077</v>
      </c>
    </row>
    <row r="596" spans="1:8" x14ac:dyDescent="0.2">
      <c r="A596" s="14"/>
      <c r="B596" s="15" t="s">
        <v>566</v>
      </c>
      <c r="C596" s="16">
        <v>0</v>
      </c>
      <c r="D596" s="16">
        <v>2</v>
      </c>
      <c r="E596" s="17" t="str">
        <f t="shared" si="63"/>
        <v/>
      </c>
      <c r="F596" s="17">
        <f t="shared" si="64"/>
        <v>4.8899755501222494E-3</v>
      </c>
      <c r="G596" s="17">
        <f t="shared" si="66"/>
        <v>1</v>
      </c>
      <c r="H596" s="17" t="str">
        <f t="shared" si="65"/>
        <v/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2.5188916876574307E-3</v>
      </c>
      <c r="F599" s="17" t="str">
        <f t="shared" si="64"/>
        <v/>
      </c>
      <c r="G599" s="17">
        <f t="shared" si="66"/>
        <v>-1</v>
      </c>
      <c r="H599" s="17">
        <f t="shared" si="65"/>
        <v>-2.5188916876574307E-3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2</v>
      </c>
      <c r="D602" s="16">
        <v>0</v>
      </c>
      <c r="E602" s="17">
        <f t="shared" si="63"/>
        <v>5.0377833753148613E-3</v>
      </c>
      <c r="F602" s="17" t="str">
        <f t="shared" si="64"/>
        <v/>
      </c>
      <c r="G602" s="17">
        <f t="shared" si="66"/>
        <v>-1</v>
      </c>
      <c r="H602" s="17">
        <f t="shared" si="65"/>
        <v>-5.0377833753148613E-3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2.5188916876574307E-3</v>
      </c>
      <c r="F604" s="17" t="str">
        <f t="shared" si="64"/>
        <v/>
      </c>
      <c r="G604" s="17">
        <f t="shared" si="66"/>
        <v>-1</v>
      </c>
      <c r="H604" s="17">
        <f t="shared" si="65"/>
        <v>-2.5188916876574307E-3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2</v>
      </c>
      <c r="D606" s="16">
        <v>3</v>
      </c>
      <c r="E606" s="17">
        <f t="shared" si="63"/>
        <v>5.0377833753148613E-3</v>
      </c>
      <c r="F606" s="17">
        <f t="shared" si="64"/>
        <v>7.3349633251833741E-3</v>
      </c>
      <c r="G606" s="17">
        <f t="shared" si="66"/>
        <v>0.5</v>
      </c>
      <c r="H606" s="17">
        <f t="shared" si="65"/>
        <v>2.5188916876574307E-3</v>
      </c>
    </row>
    <row r="607" spans="1:8" x14ac:dyDescent="0.2">
      <c r="A607" s="14"/>
      <c r="B607" s="15" t="s">
        <v>577</v>
      </c>
      <c r="C607" s="16">
        <v>9</v>
      </c>
      <c r="D607" s="16">
        <v>30</v>
      </c>
      <c r="E607" s="17">
        <f t="shared" si="63"/>
        <v>2.2670025188916875E-2</v>
      </c>
      <c r="F607" s="17">
        <f t="shared" si="64"/>
        <v>7.3349633251833746E-2</v>
      </c>
      <c r="G607" s="17">
        <f t="shared" si="66"/>
        <v>2.3333333333333335</v>
      </c>
      <c r="H607" s="17">
        <f t="shared" si="65"/>
        <v>5.2896725440806043E-2</v>
      </c>
    </row>
    <row r="608" spans="1:8" x14ac:dyDescent="0.2">
      <c r="A608" s="14"/>
      <c r="B608" s="15" t="s">
        <v>578</v>
      </c>
      <c r="C608" s="16">
        <v>0</v>
      </c>
      <c r="D608" s="16">
        <v>61</v>
      </c>
      <c r="E608" s="17" t="str">
        <f t="shared" si="63"/>
        <v/>
      </c>
      <c r="F608" s="17">
        <f t="shared" si="64"/>
        <v>0.1491442542787286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282</v>
      </c>
      <c r="D609" s="16">
        <v>58</v>
      </c>
      <c r="E609" s="17">
        <f t="shared" si="63"/>
        <v>0.7103274559193955</v>
      </c>
      <c r="F609" s="17">
        <f t="shared" si="64"/>
        <v>0.14180929095354522</v>
      </c>
      <c r="G609" s="17">
        <f t="shared" si="66"/>
        <v>-0.79432624113475181</v>
      </c>
      <c r="H609" s="17">
        <f t="shared" si="65"/>
        <v>-0.5642317380352645</v>
      </c>
    </row>
    <row r="610" spans="1:8" x14ac:dyDescent="0.2">
      <c r="A610" s="14"/>
      <c r="B610" s="15" t="s">
        <v>580</v>
      </c>
      <c r="C610" s="16">
        <v>4</v>
      </c>
      <c r="D610" s="16">
        <v>20</v>
      </c>
      <c r="E610" s="17">
        <f t="shared" si="63"/>
        <v>1.0075566750629723E-2</v>
      </c>
      <c r="F610" s="17">
        <f t="shared" si="64"/>
        <v>4.8899755501222497E-2</v>
      </c>
      <c r="G610" s="17">
        <f t="shared" si="66"/>
        <v>4</v>
      </c>
      <c r="H610" s="17">
        <f t="shared" si="65"/>
        <v>4.0302267002518891E-2</v>
      </c>
    </row>
    <row r="611" spans="1:8" x14ac:dyDescent="0.2">
      <c r="A611" s="14"/>
      <c r="B611" s="15" t="s">
        <v>581</v>
      </c>
      <c r="C611" s="16">
        <v>0</v>
      </c>
      <c r="D611" s="16">
        <v>3</v>
      </c>
      <c r="E611" s="17" t="str">
        <f t="shared" si="63"/>
        <v/>
      </c>
      <c r="F611" s="17">
        <f t="shared" si="64"/>
        <v>7.3349633251833741E-3</v>
      </c>
      <c r="G611" s="17">
        <f t="shared" si="66"/>
        <v>1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2</v>
      </c>
      <c r="D612" s="16">
        <v>5</v>
      </c>
      <c r="E612" s="17">
        <f t="shared" si="63"/>
        <v>5.0377833753148613E-3</v>
      </c>
      <c r="F612" s="17">
        <f t="shared" si="64"/>
        <v>1.2224938875305624E-2</v>
      </c>
      <c r="G612" s="17">
        <f t="shared" si="66"/>
        <v>1.5</v>
      </c>
      <c r="H612" s="17">
        <f t="shared" si="65"/>
        <v>7.556675062972292E-3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0</v>
      </c>
      <c r="D614" s="16">
        <v>4</v>
      </c>
      <c r="E614" s="17" t="str">
        <f t="shared" si="63"/>
        <v/>
      </c>
      <c r="F614" s="17">
        <f t="shared" si="64"/>
        <v>9.7799511002444987E-3</v>
      </c>
      <c r="G614" s="17">
        <f t="shared" si="66"/>
        <v>1</v>
      </c>
      <c r="H614" s="17" t="str">
        <f t="shared" si="65"/>
        <v/>
      </c>
    </row>
    <row r="615" spans="1:8" x14ac:dyDescent="0.2">
      <c r="A615" s="14"/>
      <c r="B615" s="15" t="s">
        <v>585</v>
      </c>
      <c r="C615" s="16">
        <v>0</v>
      </c>
      <c r="D615" s="16">
        <v>0</v>
      </c>
      <c r="E615" s="17" t="str">
        <f t="shared" si="63"/>
        <v/>
      </c>
      <c r="F615" s="17" t="str">
        <f t="shared" si="64"/>
        <v/>
      </c>
      <c r="G615" s="17" t="str">
        <f t="shared" si="66"/>
        <v xml:space="preserve"> </v>
      </c>
      <c r="H615" s="17" t="str">
        <f t="shared" si="65"/>
        <v/>
      </c>
    </row>
    <row r="616" spans="1:8" ht="25.5" x14ac:dyDescent="0.2">
      <c r="A616" s="14"/>
      <c r="B616" s="15" t="s">
        <v>586</v>
      </c>
      <c r="C616" s="16">
        <v>0</v>
      </c>
      <c r="D616" s="16">
        <v>0</v>
      </c>
      <c r="E616" s="17" t="str">
        <f t="shared" si="63"/>
        <v/>
      </c>
      <c r="F616" s="17" t="str">
        <f t="shared" si="64"/>
        <v/>
      </c>
      <c r="G616" s="17" t="str">
        <f t="shared" si="66"/>
        <v xml:space="preserve"> </v>
      </c>
      <c r="H616" s="17" t="str">
        <f t="shared" si="65"/>
        <v/>
      </c>
    </row>
    <row r="617" spans="1:8" ht="25.5" x14ac:dyDescent="0.2">
      <c r="A617" s="14"/>
      <c r="B617" s="15" t="s">
        <v>587</v>
      </c>
      <c r="C617" s="16">
        <v>0</v>
      </c>
      <c r="D617" s="16">
        <v>6</v>
      </c>
      <c r="E617" s="17" t="str">
        <f t="shared" si="63"/>
        <v/>
      </c>
      <c r="F617" s="17">
        <f t="shared" si="64"/>
        <v>1.4669926650366748E-2</v>
      </c>
      <c r="G617" s="17">
        <f t="shared" si="66"/>
        <v>1</v>
      </c>
      <c r="H617" s="17" t="str">
        <f t="shared" si="65"/>
        <v/>
      </c>
    </row>
    <row r="618" spans="1:8" ht="25.5" x14ac:dyDescent="0.2">
      <c r="A618" s="14"/>
      <c r="B618" s="15" t="s">
        <v>588</v>
      </c>
      <c r="C618" s="16">
        <v>2</v>
      </c>
      <c r="D618" s="16">
        <v>0</v>
      </c>
      <c r="E618" s="17">
        <f t="shared" si="63"/>
        <v>5.0377833753148613E-3</v>
      </c>
      <c r="F618" s="17" t="str">
        <f t="shared" si="64"/>
        <v/>
      </c>
      <c r="G618" s="17">
        <f t="shared" si="66"/>
        <v>-1</v>
      </c>
      <c r="H618" s="17">
        <f t="shared" si="65"/>
        <v>-5.0377833753148613E-3</v>
      </c>
    </row>
    <row r="619" spans="1:8" x14ac:dyDescent="0.2">
      <c r="A619" s="11"/>
      <c r="B619" t="s">
        <v>11</v>
      </c>
      <c r="C619"/>
      <c r="D619"/>
      <c r="E619"/>
      <c r="F619"/>
      <c r="G619"/>
      <c r="H619"/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593</v>
      </c>
      <c r="F4" s="28"/>
      <c r="G4" s="28"/>
      <c r="H4" s="28"/>
    </row>
    <row r="5" spans="1:8" ht="20.45" customHeight="1" thickBot="1" x14ac:dyDescent="0.25">
      <c r="A5" s="6"/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594</v>
      </c>
      <c r="C8" s="12">
        <f>+C19+C76+C177+C356+C591</f>
        <v>4286</v>
      </c>
      <c r="D8" s="13">
        <f>+D19+D76+D177+D356+D591</f>
        <v>4038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-5.7862809146056932E-2</v>
      </c>
      <c r="H8" s="10">
        <f t="shared" ref="H8:H13" si="1">+IF(OR(AND(E8=""),(G8="")),"",E8*G8)</f>
        <v>-5.7862809146056925E-2</v>
      </c>
    </row>
    <row r="9" spans="1:8" x14ac:dyDescent="0.2">
      <c r="A9" s="14"/>
      <c r="B9" s="15" t="s">
        <v>6</v>
      </c>
      <c r="C9" s="16">
        <f>+C19</f>
        <v>36</v>
      </c>
      <c r="D9" s="16">
        <f>+D19</f>
        <v>54</v>
      </c>
      <c r="E9" s="17">
        <f t="shared" ref="E9:F13" si="2">+C9/C$8</f>
        <v>8.3994400373308443E-3</v>
      </c>
      <c r="F9" s="17">
        <f t="shared" si="2"/>
        <v>1.3372956909361069E-2</v>
      </c>
      <c r="G9" s="17">
        <f t="shared" si="0"/>
        <v>0.5</v>
      </c>
      <c r="H9" s="17">
        <f t="shared" si="1"/>
        <v>4.1997200186654222E-3</v>
      </c>
    </row>
    <row r="10" spans="1:8" x14ac:dyDescent="0.2">
      <c r="A10" s="14"/>
      <c r="B10" s="15" t="s">
        <v>7</v>
      </c>
      <c r="C10" s="16">
        <f>+C76</f>
        <v>545</v>
      </c>
      <c r="D10" s="16">
        <f>+D76</f>
        <v>389</v>
      </c>
      <c r="E10" s="17">
        <f t="shared" si="2"/>
        <v>0.1271581894540364</v>
      </c>
      <c r="F10" s="17">
        <f t="shared" si="2"/>
        <v>9.6334819217434378E-2</v>
      </c>
      <c r="G10" s="17">
        <f t="shared" si="0"/>
        <v>-0.28623853211009176</v>
      </c>
      <c r="H10" s="17">
        <f t="shared" si="1"/>
        <v>-3.6397573495100331E-2</v>
      </c>
    </row>
    <row r="11" spans="1:8" ht="25.5" x14ac:dyDescent="0.2">
      <c r="A11" s="14"/>
      <c r="B11" s="15" t="s">
        <v>8</v>
      </c>
      <c r="C11" s="16">
        <f>+C177</f>
        <v>779</v>
      </c>
      <c r="D11" s="16">
        <f>+D177</f>
        <v>934</v>
      </c>
      <c r="E11" s="17">
        <f t="shared" si="2"/>
        <v>0.18175454969668689</v>
      </c>
      <c r="F11" s="17">
        <f t="shared" si="2"/>
        <v>0.23130262506191185</v>
      </c>
      <c r="G11" s="17">
        <f t="shared" si="0"/>
        <v>0.19897304236200256</v>
      </c>
      <c r="H11" s="17">
        <f t="shared" si="1"/>
        <v>3.6164255716285579E-2</v>
      </c>
    </row>
    <row r="12" spans="1:8" x14ac:dyDescent="0.2">
      <c r="A12" s="14"/>
      <c r="B12" s="15" t="s">
        <v>9</v>
      </c>
      <c r="C12" s="16">
        <f>+C356</f>
        <v>1817</v>
      </c>
      <c r="D12" s="16">
        <f>+D356</f>
        <v>1814</v>
      </c>
      <c r="E12" s="17">
        <f t="shared" si="2"/>
        <v>0.42393840410639289</v>
      </c>
      <c r="F12" s="17">
        <f t="shared" si="2"/>
        <v>0.44923229321446262</v>
      </c>
      <c r="G12" s="17">
        <f t="shared" si="0"/>
        <v>-1.6510731975784259E-3</v>
      </c>
      <c r="H12" s="17">
        <f t="shared" si="1"/>
        <v>-6.9995333644423696E-4</v>
      </c>
    </row>
    <row r="13" spans="1:8" x14ac:dyDescent="0.2">
      <c r="A13" s="14"/>
      <c r="B13" s="15" t="s">
        <v>10</v>
      </c>
      <c r="C13" s="16">
        <f>+C591</f>
        <v>1109</v>
      </c>
      <c r="D13" s="16">
        <f>+D591</f>
        <v>847</v>
      </c>
      <c r="E13" s="17">
        <f t="shared" si="2"/>
        <v>0.25874941670555296</v>
      </c>
      <c r="F13" s="17">
        <f t="shared" si="2"/>
        <v>0.20975730559683012</v>
      </c>
      <c r="G13" s="17">
        <f t="shared" si="0"/>
        <v>-0.23624887285843102</v>
      </c>
      <c r="H13" s="17">
        <f t="shared" si="1"/>
        <v>-6.112925804946337E-2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36</v>
      </c>
      <c r="D19" s="20">
        <f>SUM(D20:D70)</f>
        <v>54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0.5</v>
      </c>
      <c r="H19" s="21">
        <f t="shared" ref="H19:H50" si="5">+IF(OR(AND(E19=""),(G19="")),"",E19*G19)</f>
        <v>0.5</v>
      </c>
    </row>
    <row r="20" spans="1:8" x14ac:dyDescent="0.2">
      <c r="A20" s="14"/>
      <c r="B20" s="15" t="s">
        <v>13</v>
      </c>
      <c r="C20" s="16">
        <v>1</v>
      </c>
      <c r="D20" s="16">
        <v>3</v>
      </c>
      <c r="E20" s="17">
        <f t="shared" si="3"/>
        <v>2.7777777777777776E-2</v>
      </c>
      <c r="F20" s="17">
        <f t="shared" si="4"/>
        <v>5.5555555555555552E-2</v>
      </c>
      <c r="G20" s="17">
        <f t="shared" ref="G20:G51" si="6">+IF(AND(C20=0,D20=0)," ",IF(C20=0,1,IF(D20=0,-1,(D20-C20)/C20)))</f>
        <v>2</v>
      </c>
      <c r="H20" s="17">
        <f t="shared" si="5"/>
        <v>5.5555555555555552E-2</v>
      </c>
    </row>
    <row r="21" spans="1:8" x14ac:dyDescent="0.2">
      <c r="A21" s="14"/>
      <c r="B21" s="15" t="s">
        <v>14</v>
      </c>
      <c r="C21" s="16">
        <v>5</v>
      </c>
      <c r="D21" s="16">
        <v>1</v>
      </c>
      <c r="E21" s="17">
        <f t="shared" si="3"/>
        <v>0.1388888888888889</v>
      </c>
      <c r="F21" s="17">
        <f t="shared" si="4"/>
        <v>1.8518518518518517E-2</v>
      </c>
      <c r="G21" s="17">
        <f t="shared" si="6"/>
        <v>-0.8</v>
      </c>
      <c r="H21" s="17">
        <f t="shared" si="5"/>
        <v>-0.11111111111111112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2.7777777777777776E-2</v>
      </c>
      <c r="F26" s="17" t="str">
        <f t="shared" si="4"/>
        <v/>
      </c>
      <c r="G26" s="17">
        <f t="shared" si="6"/>
        <v>-1</v>
      </c>
      <c r="H26" s="17">
        <f t="shared" si="5"/>
        <v>-2.7777777777777776E-2</v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8</v>
      </c>
      <c r="E30" s="17" t="str">
        <f t="shared" si="3"/>
        <v/>
      </c>
      <c r="F30" s="17">
        <f t="shared" si="4"/>
        <v>0.14814814814814814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1</v>
      </c>
      <c r="E36" s="17" t="str">
        <f t="shared" si="3"/>
        <v/>
      </c>
      <c r="F36" s="17">
        <f t="shared" si="4"/>
        <v>1.8518518518518517E-2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1.8518518518518517E-2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3</v>
      </c>
      <c r="D41" s="16">
        <v>0</v>
      </c>
      <c r="E41" s="17">
        <f t="shared" si="3"/>
        <v>8.3333333333333329E-2</v>
      </c>
      <c r="F41" s="17" t="str">
        <f t="shared" si="4"/>
        <v/>
      </c>
      <c r="G41" s="17">
        <f t="shared" si="6"/>
        <v>-1</v>
      </c>
      <c r="H41" s="17">
        <f t="shared" si="5"/>
        <v>-8.3333333333333329E-2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2.7777777777777776E-2</v>
      </c>
      <c r="F44" s="17" t="str">
        <f t="shared" si="4"/>
        <v/>
      </c>
      <c r="G44" s="17">
        <f t="shared" si="6"/>
        <v>-1</v>
      </c>
      <c r="H44" s="17">
        <f t="shared" si="5"/>
        <v>-2.7777777777777776E-2</v>
      </c>
    </row>
    <row r="45" spans="1:8" ht="25.5" x14ac:dyDescent="0.2">
      <c r="A45" s="14"/>
      <c r="B45" s="15" t="s">
        <v>38</v>
      </c>
      <c r="C45" s="16">
        <v>2</v>
      </c>
      <c r="D45" s="16">
        <v>1</v>
      </c>
      <c r="E45" s="17">
        <f t="shared" si="3"/>
        <v>5.5555555555555552E-2</v>
      </c>
      <c r="F45" s="17">
        <f t="shared" si="4"/>
        <v>1.8518518518518517E-2</v>
      </c>
      <c r="G45" s="17">
        <f t="shared" si="6"/>
        <v>-0.5</v>
      </c>
      <c r="H45" s="17">
        <f t="shared" si="5"/>
        <v>-2.7777777777777776E-2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2.7777777777777776E-2</v>
      </c>
      <c r="F49" s="17" t="str">
        <f t="shared" si="4"/>
        <v/>
      </c>
      <c r="G49" s="17">
        <f t="shared" si="6"/>
        <v>-1</v>
      </c>
      <c r="H49" s="17">
        <f t="shared" si="5"/>
        <v>-2.7777777777777776E-2</v>
      </c>
    </row>
    <row r="50" spans="1:8" x14ac:dyDescent="0.2">
      <c r="A50" s="14"/>
      <c r="B50" s="15" t="s">
        <v>43</v>
      </c>
      <c r="C50" s="16">
        <v>1</v>
      </c>
      <c r="D50" s="16">
        <v>1</v>
      </c>
      <c r="E50" s="17">
        <f t="shared" si="3"/>
        <v>2.7777777777777776E-2</v>
      </c>
      <c r="F50" s="17">
        <f t="shared" si="4"/>
        <v>1.8518518518518517E-2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70" si="7">+IF(C51=0,"",C51/C$19)</f>
        <v/>
      </c>
      <c r="F51" s="17" t="str">
        <f t="shared" ref="F51:F70" si="8">+IF(D51=0,"",D51/D$19)</f>
        <v/>
      </c>
      <c r="G51" s="17" t="str">
        <f t="shared" si="6"/>
        <v xml:space="preserve"> </v>
      </c>
      <c r="H51" s="17" t="str">
        <f t="shared" ref="H51:H70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1.8518518518518517E-2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1</v>
      </c>
      <c r="D55" s="16">
        <v>4</v>
      </c>
      <c r="E55" s="17">
        <f t="shared" si="7"/>
        <v>2.7777777777777776E-2</v>
      </c>
      <c r="F55" s="17">
        <f t="shared" si="8"/>
        <v>7.407407407407407E-2</v>
      </c>
      <c r="G55" s="17">
        <f t="shared" si="10"/>
        <v>3</v>
      </c>
      <c r="H55" s="17">
        <f t="shared" si="9"/>
        <v>8.3333333333333329E-2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1</v>
      </c>
      <c r="E59" s="17">
        <f t="shared" si="7"/>
        <v>5.5555555555555552E-2</v>
      </c>
      <c r="F59" s="17">
        <f t="shared" si="8"/>
        <v>1.8518518518518517E-2</v>
      </c>
      <c r="G59" s="17">
        <f t="shared" si="10"/>
        <v>-0.5</v>
      </c>
      <c r="H59" s="17">
        <f t="shared" si="9"/>
        <v>-2.7777777777777776E-2</v>
      </c>
    </row>
    <row r="60" spans="1:8" ht="25.5" x14ac:dyDescent="0.2">
      <c r="A60" s="14"/>
      <c r="B60" s="15" t="s">
        <v>53</v>
      </c>
      <c r="C60" s="16">
        <v>2</v>
      </c>
      <c r="D60" s="16">
        <v>4</v>
      </c>
      <c r="E60" s="17">
        <f t="shared" si="7"/>
        <v>5.5555555555555552E-2</v>
      </c>
      <c r="F60" s="17">
        <f t="shared" si="8"/>
        <v>7.407407407407407E-2</v>
      </c>
      <c r="G60" s="17">
        <f t="shared" si="10"/>
        <v>1</v>
      </c>
      <c r="H60" s="17">
        <f t="shared" si="9"/>
        <v>5.5555555555555552E-2</v>
      </c>
    </row>
    <row r="61" spans="1:8" ht="25.5" x14ac:dyDescent="0.2">
      <c r="A61" s="14"/>
      <c r="B61" s="15" t="s">
        <v>54</v>
      </c>
      <c r="C61" s="16">
        <v>4</v>
      </c>
      <c r="D61" s="16">
        <v>5</v>
      </c>
      <c r="E61" s="17">
        <f t="shared" si="7"/>
        <v>0.1111111111111111</v>
      </c>
      <c r="F61" s="17">
        <f t="shared" si="8"/>
        <v>9.2592592592592587E-2</v>
      </c>
      <c r="G61" s="17">
        <f t="shared" si="10"/>
        <v>0.25</v>
      </c>
      <c r="H61" s="17">
        <f t="shared" si="9"/>
        <v>2.7777777777777776E-2</v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7"/>
        <v>2.7777777777777776E-2</v>
      </c>
      <c r="F62" s="17" t="str">
        <f t="shared" si="8"/>
        <v/>
      </c>
      <c r="G62" s="17">
        <f t="shared" si="10"/>
        <v>-1</v>
      </c>
      <c r="H62" s="17">
        <f t="shared" si="9"/>
        <v>-2.7777777777777776E-2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4</v>
      </c>
      <c r="D64" s="16">
        <v>20</v>
      </c>
      <c r="E64" s="17">
        <f t="shared" si="7"/>
        <v>0.1111111111111111</v>
      </c>
      <c r="F64" s="17">
        <f t="shared" si="8"/>
        <v>0.37037037037037035</v>
      </c>
      <c r="G64" s="17">
        <f t="shared" si="10"/>
        <v>4</v>
      </c>
      <c r="H64" s="17">
        <f t="shared" si="9"/>
        <v>0.44444444444444442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</v>
      </c>
      <c r="D67" s="16">
        <v>1</v>
      </c>
      <c r="E67" s="17">
        <f t="shared" si="7"/>
        <v>2.7777777777777776E-2</v>
      </c>
      <c r="F67" s="17">
        <f t="shared" si="8"/>
        <v>1.8518518518518517E-2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63</v>
      </c>
      <c r="C69" s="16">
        <v>1</v>
      </c>
      <c r="D69" s="16">
        <v>1</v>
      </c>
      <c r="E69" s="17">
        <f t="shared" si="7"/>
        <v>2.7777777777777776E-2</v>
      </c>
      <c r="F69" s="17">
        <f t="shared" si="8"/>
        <v>1.8518518518518517E-2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5</v>
      </c>
      <c r="D70" s="16">
        <v>1</v>
      </c>
      <c r="E70" s="17">
        <f t="shared" si="7"/>
        <v>0.1388888888888889</v>
      </c>
      <c r="F70" s="17">
        <f t="shared" si="8"/>
        <v>1.8518518518518517E-2</v>
      </c>
      <c r="G70" s="17">
        <f t="shared" si="10"/>
        <v>-0.8</v>
      </c>
      <c r="H70" s="17">
        <f t="shared" si="9"/>
        <v>-0.11111111111111112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545</v>
      </c>
      <c r="D76" s="20">
        <f>SUM(D77:D171)</f>
        <v>389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-0.28623853211009176</v>
      </c>
      <c r="H76" s="21">
        <f t="shared" ref="H76:H107" si="13">+IF(OR(AND(E76=""),(G76="")),"",E76*G76)</f>
        <v>-0.28623853211009176</v>
      </c>
    </row>
    <row r="77" spans="1:8" x14ac:dyDescent="0.2">
      <c r="A77" s="14"/>
      <c r="B77" s="15" t="s">
        <v>65</v>
      </c>
      <c r="C77" s="16">
        <v>18</v>
      </c>
      <c r="D77" s="16">
        <v>9</v>
      </c>
      <c r="E77" s="17">
        <f t="shared" si="11"/>
        <v>3.3027522935779818E-2</v>
      </c>
      <c r="F77" s="17">
        <f t="shared" si="12"/>
        <v>2.313624678663239E-2</v>
      </c>
      <c r="G77" s="17">
        <f t="shared" ref="G77:G108" si="14">+IF(AND(C77=0,D77=0)," ",IF(C77=0,1,IF(D77=0,-1,(D77-C77)/C77)))</f>
        <v>-0.5</v>
      </c>
      <c r="H77" s="17">
        <f t="shared" si="13"/>
        <v>-1.6513761467889909E-2</v>
      </c>
    </row>
    <row r="78" spans="1:8" ht="25.5" x14ac:dyDescent="0.2">
      <c r="A78" s="14"/>
      <c r="B78" s="15" t="s">
        <v>66</v>
      </c>
      <c r="C78" s="16">
        <v>1</v>
      </c>
      <c r="D78" s="16">
        <v>1</v>
      </c>
      <c r="E78" s="17">
        <f t="shared" si="11"/>
        <v>1.834862385321101E-3</v>
      </c>
      <c r="F78" s="17">
        <f t="shared" si="12"/>
        <v>2.5706940874035988E-3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67</v>
      </c>
      <c r="C79" s="16">
        <v>16</v>
      </c>
      <c r="D79" s="16">
        <v>1</v>
      </c>
      <c r="E79" s="17">
        <f t="shared" si="11"/>
        <v>2.9357798165137616E-2</v>
      </c>
      <c r="F79" s="17">
        <f t="shared" si="12"/>
        <v>2.5706940874035988E-3</v>
      </c>
      <c r="G79" s="17">
        <f t="shared" si="14"/>
        <v>-0.9375</v>
      </c>
      <c r="H79" s="17">
        <f t="shared" si="13"/>
        <v>-2.7522935779816515E-2</v>
      </c>
    </row>
    <row r="80" spans="1:8" x14ac:dyDescent="0.2">
      <c r="A80" s="14"/>
      <c r="B80" s="15" t="s">
        <v>68</v>
      </c>
      <c r="C80" s="16">
        <v>4</v>
      </c>
      <c r="D80" s="16">
        <v>7</v>
      </c>
      <c r="E80" s="17">
        <f t="shared" si="11"/>
        <v>7.3394495412844041E-3</v>
      </c>
      <c r="F80" s="17">
        <f t="shared" si="12"/>
        <v>1.7994858611825194E-2</v>
      </c>
      <c r="G80" s="17">
        <f t="shared" si="14"/>
        <v>0.75</v>
      </c>
      <c r="H80" s="17">
        <f t="shared" si="13"/>
        <v>5.5045871559633031E-3</v>
      </c>
    </row>
    <row r="81" spans="1:8" ht="25.5" x14ac:dyDescent="0.2">
      <c r="A81" s="14"/>
      <c r="B81" s="15" t="s">
        <v>69</v>
      </c>
      <c r="C81" s="16">
        <v>61</v>
      </c>
      <c r="D81" s="16">
        <v>24</v>
      </c>
      <c r="E81" s="17">
        <f t="shared" si="11"/>
        <v>0.11192660550458716</v>
      </c>
      <c r="F81" s="17">
        <f t="shared" si="12"/>
        <v>6.1696658097686374E-2</v>
      </c>
      <c r="G81" s="17">
        <f t="shared" si="14"/>
        <v>-0.60655737704918034</v>
      </c>
      <c r="H81" s="17">
        <f t="shared" si="13"/>
        <v>-6.7889908256880738E-2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15</v>
      </c>
      <c r="D83" s="16">
        <v>8</v>
      </c>
      <c r="E83" s="17">
        <f t="shared" si="11"/>
        <v>2.7522935779816515E-2</v>
      </c>
      <c r="F83" s="17">
        <f t="shared" si="12"/>
        <v>2.056555269922879E-2</v>
      </c>
      <c r="G83" s="17">
        <f t="shared" si="14"/>
        <v>-0.46666666666666667</v>
      </c>
      <c r="H83" s="17">
        <f t="shared" si="13"/>
        <v>-1.2844036697247707E-2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74</v>
      </c>
      <c r="C86" s="16">
        <v>0</v>
      </c>
      <c r="D86" s="16">
        <v>1</v>
      </c>
      <c r="E86" s="17" t="str">
        <f t="shared" si="11"/>
        <v/>
      </c>
      <c r="F86" s="17">
        <f t="shared" si="12"/>
        <v>2.5706940874035988E-3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75</v>
      </c>
      <c r="C87" s="16">
        <v>0</v>
      </c>
      <c r="D87" s="16">
        <v>1</v>
      </c>
      <c r="E87" s="17" t="str">
        <f t="shared" si="11"/>
        <v/>
      </c>
      <c r="F87" s="17">
        <f t="shared" si="12"/>
        <v>2.5706940874035988E-3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7</v>
      </c>
      <c r="D89" s="16">
        <v>7</v>
      </c>
      <c r="E89" s="17">
        <f t="shared" si="11"/>
        <v>1.2844036697247707E-2</v>
      </c>
      <c r="F89" s="17">
        <f t="shared" si="12"/>
        <v>1.7994858611825194E-2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1.834862385321101E-3</v>
      </c>
      <c r="F90" s="17" t="str">
        <f t="shared" si="12"/>
        <v/>
      </c>
      <c r="G90" s="17">
        <f t="shared" si="14"/>
        <v>-1</v>
      </c>
      <c r="H90" s="17">
        <f t="shared" si="13"/>
        <v>-1.834862385321101E-3</v>
      </c>
    </row>
    <row r="91" spans="1:8" x14ac:dyDescent="0.2">
      <c r="A91" s="14"/>
      <c r="B91" s="15" t="s">
        <v>79</v>
      </c>
      <c r="C91" s="16">
        <v>9</v>
      </c>
      <c r="D91" s="16">
        <v>8</v>
      </c>
      <c r="E91" s="17">
        <f t="shared" si="11"/>
        <v>1.6513761467889909E-2</v>
      </c>
      <c r="F91" s="17">
        <f t="shared" si="12"/>
        <v>2.056555269922879E-2</v>
      </c>
      <c r="G91" s="17">
        <f t="shared" si="14"/>
        <v>-0.1111111111111111</v>
      </c>
      <c r="H91" s="17">
        <f t="shared" si="13"/>
        <v>-1.834862385321101E-3</v>
      </c>
    </row>
    <row r="92" spans="1:8" x14ac:dyDescent="0.2">
      <c r="A92" s="14"/>
      <c r="B92" s="15" t="s">
        <v>80</v>
      </c>
      <c r="C92" s="16">
        <v>9</v>
      </c>
      <c r="D92" s="16">
        <v>8</v>
      </c>
      <c r="E92" s="17">
        <f t="shared" si="11"/>
        <v>1.6513761467889909E-2</v>
      </c>
      <c r="F92" s="17">
        <f t="shared" si="12"/>
        <v>2.056555269922879E-2</v>
      </c>
      <c r="G92" s="17">
        <f t="shared" si="14"/>
        <v>-0.1111111111111111</v>
      </c>
      <c r="H92" s="17">
        <f t="shared" si="13"/>
        <v>-1.834862385321101E-3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15</v>
      </c>
      <c r="D94" s="16">
        <v>20</v>
      </c>
      <c r="E94" s="17">
        <f t="shared" si="11"/>
        <v>2.7522935779816515E-2</v>
      </c>
      <c r="F94" s="17">
        <f t="shared" si="12"/>
        <v>5.1413881748071981E-2</v>
      </c>
      <c r="G94" s="17">
        <f t="shared" si="14"/>
        <v>0.33333333333333331</v>
      </c>
      <c r="H94" s="17">
        <f t="shared" si="13"/>
        <v>9.1743119266055051E-3</v>
      </c>
    </row>
    <row r="95" spans="1:8" x14ac:dyDescent="0.2">
      <c r="A95" s="14"/>
      <c r="B95" s="15" t="s">
        <v>83</v>
      </c>
      <c r="C95" s="16">
        <v>8</v>
      </c>
      <c r="D95" s="16">
        <v>5</v>
      </c>
      <c r="E95" s="17">
        <f t="shared" si="11"/>
        <v>1.4678899082568808E-2</v>
      </c>
      <c r="F95" s="17">
        <f t="shared" si="12"/>
        <v>1.2853470437017995E-2</v>
      </c>
      <c r="G95" s="17">
        <f t="shared" si="14"/>
        <v>-0.375</v>
      </c>
      <c r="H95" s="17">
        <f t="shared" si="13"/>
        <v>-5.5045871559633031E-3</v>
      </c>
    </row>
    <row r="96" spans="1:8" x14ac:dyDescent="0.2">
      <c r="A96" s="14"/>
      <c r="B96" s="15" t="s">
        <v>84</v>
      </c>
      <c r="C96" s="16">
        <v>3</v>
      </c>
      <c r="D96" s="16">
        <v>3</v>
      </c>
      <c r="E96" s="17">
        <f t="shared" si="11"/>
        <v>5.5045871559633031E-3</v>
      </c>
      <c r="F96" s="17">
        <f t="shared" si="12"/>
        <v>7.7120822622107968E-3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5</v>
      </c>
      <c r="D97" s="16">
        <v>0</v>
      </c>
      <c r="E97" s="17">
        <f t="shared" si="11"/>
        <v>9.1743119266055051E-3</v>
      </c>
      <c r="F97" s="17" t="str">
        <f t="shared" si="12"/>
        <v/>
      </c>
      <c r="G97" s="17">
        <f t="shared" si="14"/>
        <v>-1</v>
      </c>
      <c r="H97" s="17">
        <f t="shared" si="13"/>
        <v>-9.1743119266055051E-3</v>
      </c>
    </row>
    <row r="98" spans="1:8" x14ac:dyDescent="0.2">
      <c r="A98" s="14"/>
      <c r="B98" s="15" t="s">
        <v>86</v>
      </c>
      <c r="C98" s="16">
        <v>8</v>
      </c>
      <c r="D98" s="16">
        <v>2</v>
      </c>
      <c r="E98" s="17">
        <f t="shared" si="11"/>
        <v>1.4678899082568808E-2</v>
      </c>
      <c r="F98" s="17">
        <f t="shared" si="12"/>
        <v>5.1413881748071976E-3</v>
      </c>
      <c r="G98" s="17">
        <f t="shared" si="14"/>
        <v>-0.75</v>
      </c>
      <c r="H98" s="17">
        <f t="shared" si="13"/>
        <v>-1.1009174311926606E-2</v>
      </c>
    </row>
    <row r="99" spans="1:8" x14ac:dyDescent="0.2">
      <c r="A99" s="14"/>
      <c r="B99" s="15" t="s">
        <v>87</v>
      </c>
      <c r="C99" s="16">
        <v>2</v>
      </c>
      <c r="D99" s="16">
        <v>0</v>
      </c>
      <c r="E99" s="17">
        <f t="shared" si="11"/>
        <v>3.669724770642202E-3</v>
      </c>
      <c r="F99" s="17" t="str">
        <f t="shared" si="12"/>
        <v/>
      </c>
      <c r="G99" s="17">
        <f t="shared" si="14"/>
        <v>-1</v>
      </c>
      <c r="H99" s="17">
        <f t="shared" si="13"/>
        <v>-3.669724770642202E-3</v>
      </c>
    </row>
    <row r="100" spans="1:8" x14ac:dyDescent="0.2">
      <c r="A100" s="14"/>
      <c r="B100" s="15" t="s">
        <v>88</v>
      </c>
      <c r="C100" s="16">
        <v>1</v>
      </c>
      <c r="D100" s="16">
        <v>0</v>
      </c>
      <c r="E100" s="17">
        <f t="shared" si="11"/>
        <v>1.834862385321101E-3</v>
      </c>
      <c r="F100" s="17" t="str">
        <f t="shared" si="12"/>
        <v/>
      </c>
      <c r="G100" s="17">
        <f t="shared" si="14"/>
        <v>-1</v>
      </c>
      <c r="H100" s="17">
        <f t="shared" si="13"/>
        <v>-1.834862385321101E-3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12</v>
      </c>
      <c r="D102" s="16">
        <v>20</v>
      </c>
      <c r="E102" s="17">
        <f t="shared" si="11"/>
        <v>2.2018348623853212E-2</v>
      </c>
      <c r="F102" s="17">
        <f t="shared" si="12"/>
        <v>5.1413881748071981E-2</v>
      </c>
      <c r="G102" s="17">
        <f t="shared" si="14"/>
        <v>0.66666666666666663</v>
      </c>
      <c r="H102" s="17">
        <f t="shared" si="13"/>
        <v>1.4678899082568808E-2</v>
      </c>
    </row>
    <row r="103" spans="1:8" x14ac:dyDescent="0.2">
      <c r="A103" s="14"/>
      <c r="B103" s="15" t="s">
        <v>91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0</v>
      </c>
      <c r="D104" s="16">
        <v>0</v>
      </c>
      <c r="E104" s="17" t="str">
        <f t="shared" si="11"/>
        <v/>
      </c>
      <c r="F104" s="17" t="str">
        <f t="shared" si="12"/>
        <v/>
      </c>
      <c r="G104" s="17" t="str">
        <f t="shared" si="14"/>
        <v xml:space="preserve"> </v>
      </c>
      <c r="H104" s="17" t="str">
        <f t="shared" si="13"/>
        <v/>
      </c>
    </row>
    <row r="105" spans="1:8" x14ac:dyDescent="0.2">
      <c r="A105" s="14"/>
      <c r="B105" s="15" t="s">
        <v>93</v>
      </c>
      <c r="C105" s="16">
        <v>1</v>
      </c>
      <c r="D105" s="16">
        <v>3</v>
      </c>
      <c r="E105" s="17">
        <f t="shared" si="11"/>
        <v>1.834862385321101E-3</v>
      </c>
      <c r="F105" s="17">
        <f t="shared" si="12"/>
        <v>7.7120822622107968E-3</v>
      </c>
      <c r="G105" s="17">
        <f t="shared" si="14"/>
        <v>2</v>
      </c>
      <c r="H105" s="17">
        <f t="shared" si="13"/>
        <v>3.669724770642202E-3</v>
      </c>
    </row>
    <row r="106" spans="1:8" x14ac:dyDescent="0.2">
      <c r="A106" s="14"/>
      <c r="B106" s="15" t="s">
        <v>94</v>
      </c>
      <c r="C106" s="16">
        <v>2</v>
      </c>
      <c r="D106" s="16">
        <v>7</v>
      </c>
      <c r="E106" s="17">
        <f t="shared" si="11"/>
        <v>3.669724770642202E-3</v>
      </c>
      <c r="F106" s="17">
        <f t="shared" si="12"/>
        <v>1.7994858611825194E-2</v>
      </c>
      <c r="G106" s="17">
        <f t="shared" si="14"/>
        <v>2.5</v>
      </c>
      <c r="H106" s="17">
        <f t="shared" si="13"/>
        <v>9.1743119266055051E-3</v>
      </c>
    </row>
    <row r="107" spans="1:8" x14ac:dyDescent="0.2">
      <c r="A107" s="14"/>
      <c r="B107" s="15" t="s">
        <v>95</v>
      </c>
      <c r="C107" s="16">
        <v>14</v>
      </c>
      <c r="D107" s="16">
        <v>16</v>
      </c>
      <c r="E107" s="17">
        <f t="shared" si="11"/>
        <v>2.5688073394495414E-2</v>
      </c>
      <c r="F107" s="17">
        <f t="shared" si="12"/>
        <v>4.1131105398457581E-2</v>
      </c>
      <c r="G107" s="17">
        <f t="shared" si="14"/>
        <v>0.14285714285714285</v>
      </c>
      <c r="H107" s="17">
        <f t="shared" si="13"/>
        <v>3.669724770642202E-3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2.5706940874035988E-3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4</v>
      </c>
      <c r="D109" s="16">
        <v>2</v>
      </c>
      <c r="E109" s="17">
        <f t="shared" si="15"/>
        <v>7.3394495412844041E-3</v>
      </c>
      <c r="F109" s="17">
        <f t="shared" si="16"/>
        <v>5.1413881748071976E-3</v>
      </c>
      <c r="G109" s="17">
        <f t="shared" ref="G109:G140" si="18">+IF(AND(C109=0,D109=0)," ",IF(C109=0,1,IF(D109=0,-1,(D109-C109)/C109)))</f>
        <v>-0.5</v>
      </c>
      <c r="H109" s="17">
        <f t="shared" si="17"/>
        <v>-3.669724770642202E-3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2.5706940874035988E-3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x14ac:dyDescent="0.2">
      <c r="A112" s="14"/>
      <c r="B112" s="15" t="s">
        <v>100</v>
      </c>
      <c r="C112" s="16">
        <v>16</v>
      </c>
      <c r="D112" s="16">
        <v>0</v>
      </c>
      <c r="E112" s="17">
        <f t="shared" si="15"/>
        <v>2.9357798165137616E-2</v>
      </c>
      <c r="F112" s="17" t="str">
        <f t="shared" si="16"/>
        <v/>
      </c>
      <c r="G112" s="17">
        <f t="shared" si="18"/>
        <v>-1</v>
      </c>
      <c r="H112" s="17">
        <f t="shared" si="17"/>
        <v>-2.9357798165137616E-2</v>
      </c>
    </row>
    <row r="113" spans="1:8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2.5706940874035988E-3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97</v>
      </c>
      <c r="D114" s="16">
        <v>6</v>
      </c>
      <c r="E114" s="17">
        <f t="shared" si="15"/>
        <v>0.1779816513761468</v>
      </c>
      <c r="F114" s="17">
        <f t="shared" si="16"/>
        <v>1.5424164524421594E-2</v>
      </c>
      <c r="G114" s="17">
        <f t="shared" si="18"/>
        <v>-0.93814432989690721</v>
      </c>
      <c r="H114" s="17">
        <f t="shared" si="17"/>
        <v>-0.16697247706422019</v>
      </c>
    </row>
    <row r="115" spans="1:8" ht="25.5" x14ac:dyDescent="0.2">
      <c r="A115" s="14"/>
      <c r="B115" s="15" t="s">
        <v>103</v>
      </c>
      <c r="C115" s="16">
        <v>10</v>
      </c>
      <c r="D115" s="16">
        <v>9</v>
      </c>
      <c r="E115" s="17">
        <f t="shared" si="15"/>
        <v>1.834862385321101E-2</v>
      </c>
      <c r="F115" s="17">
        <f t="shared" si="16"/>
        <v>2.313624678663239E-2</v>
      </c>
      <c r="G115" s="17">
        <f t="shared" si="18"/>
        <v>-0.1</v>
      </c>
      <c r="H115" s="17">
        <f t="shared" si="17"/>
        <v>-1.834862385321101E-3</v>
      </c>
    </row>
    <row r="116" spans="1:8" ht="25.5" x14ac:dyDescent="0.2">
      <c r="A116" s="14"/>
      <c r="B116" s="15" t="s">
        <v>104</v>
      </c>
      <c r="C116" s="16">
        <v>2</v>
      </c>
      <c r="D116" s="16">
        <v>5</v>
      </c>
      <c r="E116" s="17">
        <f t="shared" si="15"/>
        <v>3.669724770642202E-3</v>
      </c>
      <c r="F116" s="17">
        <f t="shared" si="16"/>
        <v>1.2853470437017995E-2</v>
      </c>
      <c r="G116" s="17">
        <f t="shared" si="18"/>
        <v>1.5</v>
      </c>
      <c r="H116" s="17">
        <f t="shared" si="17"/>
        <v>5.5045871559633031E-3</v>
      </c>
    </row>
    <row r="117" spans="1:8" x14ac:dyDescent="0.2">
      <c r="A117" s="14"/>
      <c r="B117" s="15" t="s">
        <v>105</v>
      </c>
      <c r="C117" s="16">
        <v>2</v>
      </c>
      <c r="D117" s="16">
        <v>1</v>
      </c>
      <c r="E117" s="17">
        <f t="shared" si="15"/>
        <v>3.669724770642202E-3</v>
      </c>
      <c r="F117" s="17">
        <f t="shared" si="16"/>
        <v>2.5706940874035988E-3</v>
      </c>
      <c r="G117" s="17">
        <f t="shared" si="18"/>
        <v>-0.5</v>
      </c>
      <c r="H117" s="17">
        <f t="shared" si="17"/>
        <v>-1.834862385321101E-3</v>
      </c>
    </row>
    <row r="118" spans="1:8" x14ac:dyDescent="0.2">
      <c r="A118" s="14"/>
      <c r="B118" s="15" t="s">
        <v>106</v>
      </c>
      <c r="C118" s="16">
        <v>5</v>
      </c>
      <c r="D118" s="16">
        <v>3</v>
      </c>
      <c r="E118" s="17">
        <f t="shared" si="15"/>
        <v>9.1743119266055051E-3</v>
      </c>
      <c r="F118" s="17">
        <f t="shared" si="16"/>
        <v>7.7120822622107968E-3</v>
      </c>
      <c r="G118" s="17">
        <f t="shared" si="18"/>
        <v>-0.4</v>
      </c>
      <c r="H118" s="17">
        <f t="shared" si="17"/>
        <v>-3.669724770642202E-3</v>
      </c>
    </row>
    <row r="119" spans="1:8" x14ac:dyDescent="0.2">
      <c r="A119" s="14"/>
      <c r="B119" s="15" t="s">
        <v>107</v>
      </c>
      <c r="C119" s="16">
        <v>1</v>
      </c>
      <c r="D119" s="16">
        <v>0</v>
      </c>
      <c r="E119" s="17">
        <f t="shared" si="15"/>
        <v>1.834862385321101E-3</v>
      </c>
      <c r="F119" s="17" t="str">
        <f t="shared" si="16"/>
        <v/>
      </c>
      <c r="G119" s="17">
        <f t="shared" si="18"/>
        <v>-1</v>
      </c>
      <c r="H119" s="17">
        <f t="shared" si="17"/>
        <v>-1.834862385321101E-3</v>
      </c>
    </row>
    <row r="120" spans="1:8" x14ac:dyDescent="0.2">
      <c r="A120" s="14"/>
      <c r="B120" s="15" t="s">
        <v>108</v>
      </c>
      <c r="C120" s="16">
        <v>13</v>
      </c>
      <c r="D120" s="16">
        <v>2</v>
      </c>
      <c r="E120" s="17">
        <f t="shared" si="15"/>
        <v>2.3853211009174313E-2</v>
      </c>
      <c r="F120" s="17">
        <f t="shared" si="16"/>
        <v>5.1413881748071976E-3</v>
      </c>
      <c r="G120" s="17">
        <f t="shared" si="18"/>
        <v>-0.84615384615384615</v>
      </c>
      <c r="H120" s="17">
        <f t="shared" si="17"/>
        <v>-2.0183486238532111E-2</v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2.5706940874035988E-3</v>
      </c>
      <c r="G121" s="17">
        <f t="shared" si="18"/>
        <v>1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5</v>
      </c>
      <c r="D124" s="16">
        <v>11</v>
      </c>
      <c r="E124" s="17">
        <f t="shared" si="15"/>
        <v>9.1743119266055051E-3</v>
      </c>
      <c r="F124" s="17">
        <f t="shared" si="16"/>
        <v>2.8277634961439587E-2</v>
      </c>
      <c r="G124" s="17">
        <f t="shared" si="18"/>
        <v>1.2</v>
      </c>
      <c r="H124" s="17">
        <f t="shared" si="17"/>
        <v>1.1009174311926606E-2</v>
      </c>
    </row>
    <row r="125" spans="1:8" x14ac:dyDescent="0.2">
      <c r="A125" s="14"/>
      <c r="B125" s="15" t="s">
        <v>113</v>
      </c>
      <c r="C125" s="16">
        <v>0</v>
      </c>
      <c r="D125" s="16">
        <v>3</v>
      </c>
      <c r="E125" s="17" t="str">
        <f t="shared" si="15"/>
        <v/>
      </c>
      <c r="F125" s="17">
        <f t="shared" si="16"/>
        <v>7.7120822622107968E-3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2</v>
      </c>
      <c r="D126" s="16">
        <v>1</v>
      </c>
      <c r="E126" s="17">
        <f t="shared" si="15"/>
        <v>3.669724770642202E-3</v>
      </c>
      <c r="F126" s="17">
        <f t="shared" si="16"/>
        <v>2.5706940874035988E-3</v>
      </c>
      <c r="G126" s="17">
        <f t="shared" si="18"/>
        <v>-0.5</v>
      </c>
      <c r="H126" s="17">
        <f t="shared" si="17"/>
        <v>-1.834862385321101E-3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1.834862385321101E-3</v>
      </c>
      <c r="F127" s="17" t="str">
        <f t="shared" si="16"/>
        <v/>
      </c>
      <c r="G127" s="17">
        <f t="shared" si="18"/>
        <v>-1</v>
      </c>
      <c r="H127" s="17">
        <f t="shared" si="17"/>
        <v>-1.834862385321101E-3</v>
      </c>
    </row>
    <row r="128" spans="1:8" x14ac:dyDescent="0.2">
      <c r="A128" s="14"/>
      <c r="B128" s="15" t="s">
        <v>116</v>
      </c>
      <c r="C128" s="16">
        <v>14</v>
      </c>
      <c r="D128" s="16">
        <v>13</v>
      </c>
      <c r="E128" s="17">
        <f t="shared" si="15"/>
        <v>2.5688073394495414E-2</v>
      </c>
      <c r="F128" s="17">
        <f t="shared" si="16"/>
        <v>3.3419023136246784E-2</v>
      </c>
      <c r="G128" s="17">
        <f t="shared" si="18"/>
        <v>-7.1428571428571425E-2</v>
      </c>
      <c r="H128" s="17">
        <f t="shared" si="17"/>
        <v>-1.834862385321101E-3</v>
      </c>
    </row>
    <row r="129" spans="1:8" x14ac:dyDescent="0.2">
      <c r="A129" s="14" t="s">
        <v>59</v>
      </c>
      <c r="B129" s="15" t="s">
        <v>117</v>
      </c>
      <c r="C129" s="16">
        <v>2</v>
      </c>
      <c r="D129" s="16">
        <v>0</v>
      </c>
      <c r="E129" s="17">
        <f t="shared" si="15"/>
        <v>3.669724770642202E-3</v>
      </c>
      <c r="F129" s="17" t="str">
        <f t="shared" si="16"/>
        <v/>
      </c>
      <c r="G129" s="17">
        <f t="shared" si="18"/>
        <v>-1</v>
      </c>
      <c r="H129" s="17">
        <f t="shared" si="17"/>
        <v>-3.669724770642202E-3</v>
      </c>
    </row>
    <row r="130" spans="1:8" x14ac:dyDescent="0.2">
      <c r="A130" s="14"/>
      <c r="B130" s="15" t="s">
        <v>118</v>
      </c>
      <c r="C130" s="16">
        <v>29</v>
      </c>
      <c r="D130" s="16">
        <v>41</v>
      </c>
      <c r="E130" s="17">
        <f t="shared" si="15"/>
        <v>5.321100917431193E-2</v>
      </c>
      <c r="F130" s="17">
        <f t="shared" si="16"/>
        <v>0.10539845758354756</v>
      </c>
      <c r="G130" s="17">
        <f t="shared" si="18"/>
        <v>0.41379310344827586</v>
      </c>
      <c r="H130" s="17">
        <f t="shared" si="17"/>
        <v>2.2018348623853212E-2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18</v>
      </c>
      <c r="D132" s="16">
        <v>6</v>
      </c>
      <c r="E132" s="17">
        <f t="shared" si="15"/>
        <v>3.3027522935779818E-2</v>
      </c>
      <c r="F132" s="17">
        <f t="shared" si="16"/>
        <v>1.5424164524421594E-2</v>
      </c>
      <c r="G132" s="17">
        <f t="shared" si="18"/>
        <v>-0.66666666666666663</v>
      </c>
      <c r="H132" s="17">
        <f t="shared" si="17"/>
        <v>-2.2018348623853212E-2</v>
      </c>
    </row>
    <row r="133" spans="1:8" x14ac:dyDescent="0.2">
      <c r="A133" s="14"/>
      <c r="B133" s="15" t="s">
        <v>121</v>
      </c>
      <c r="C133" s="16">
        <v>8</v>
      </c>
      <c r="D133" s="16">
        <v>7</v>
      </c>
      <c r="E133" s="17">
        <f t="shared" si="15"/>
        <v>1.4678899082568808E-2</v>
      </c>
      <c r="F133" s="17">
        <f t="shared" si="16"/>
        <v>1.7994858611825194E-2</v>
      </c>
      <c r="G133" s="17">
        <f t="shared" si="18"/>
        <v>-0.125</v>
      </c>
      <c r="H133" s="17">
        <f t="shared" si="17"/>
        <v>-1.834862385321101E-3</v>
      </c>
    </row>
    <row r="134" spans="1:8" x14ac:dyDescent="0.2">
      <c r="A134" s="14"/>
      <c r="B134" s="15" t="s">
        <v>122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5.1413881748071976E-3</v>
      </c>
      <c r="G134" s="17">
        <f t="shared" si="18"/>
        <v>1</v>
      </c>
      <c r="H134" s="17" t="str">
        <f t="shared" si="17"/>
        <v/>
      </c>
    </row>
    <row r="135" spans="1:8" ht="25.5" x14ac:dyDescent="0.2">
      <c r="A135" s="14"/>
      <c r="B135" s="15" t="s">
        <v>123</v>
      </c>
      <c r="C135" s="16">
        <v>2</v>
      </c>
      <c r="D135" s="16">
        <v>2</v>
      </c>
      <c r="E135" s="17">
        <f t="shared" si="15"/>
        <v>3.669724770642202E-3</v>
      </c>
      <c r="F135" s="17">
        <f t="shared" si="16"/>
        <v>5.1413881748071976E-3</v>
      </c>
      <c r="G135" s="17">
        <f t="shared" si="18"/>
        <v>0</v>
      </c>
      <c r="H135" s="17">
        <f t="shared" si="17"/>
        <v>0</v>
      </c>
    </row>
    <row r="136" spans="1:8" ht="25.5" x14ac:dyDescent="0.2">
      <c r="A136" s="14"/>
      <c r="B136" s="15" t="s">
        <v>124</v>
      </c>
      <c r="C136" s="16">
        <v>12</v>
      </c>
      <c r="D136" s="16">
        <v>9</v>
      </c>
      <c r="E136" s="17">
        <f t="shared" si="15"/>
        <v>2.2018348623853212E-2</v>
      </c>
      <c r="F136" s="17">
        <f t="shared" si="16"/>
        <v>2.313624678663239E-2</v>
      </c>
      <c r="G136" s="17">
        <f t="shared" si="18"/>
        <v>-0.25</v>
      </c>
      <c r="H136" s="17">
        <f t="shared" si="17"/>
        <v>-5.5045871559633031E-3</v>
      </c>
    </row>
    <row r="137" spans="1:8" x14ac:dyDescent="0.2">
      <c r="A137" s="14"/>
      <c r="B137" s="15" t="s">
        <v>125</v>
      </c>
      <c r="C137" s="16">
        <v>21</v>
      </c>
      <c r="D137" s="16">
        <v>13</v>
      </c>
      <c r="E137" s="17">
        <f t="shared" si="15"/>
        <v>3.8532110091743121E-2</v>
      </c>
      <c r="F137" s="17">
        <f t="shared" si="16"/>
        <v>3.3419023136246784E-2</v>
      </c>
      <c r="G137" s="17">
        <f t="shared" si="18"/>
        <v>-0.38095238095238093</v>
      </c>
      <c r="H137" s="17">
        <f t="shared" si="17"/>
        <v>-1.4678899082568808E-2</v>
      </c>
    </row>
    <row r="138" spans="1:8" x14ac:dyDescent="0.2">
      <c r="A138" s="14"/>
      <c r="B138" s="15" t="s">
        <v>126</v>
      </c>
      <c r="C138" s="16">
        <v>22</v>
      </c>
      <c r="D138" s="16">
        <v>15</v>
      </c>
      <c r="E138" s="17">
        <f t="shared" si="15"/>
        <v>4.0366972477064222E-2</v>
      </c>
      <c r="F138" s="17">
        <f t="shared" si="16"/>
        <v>3.8560411311053984E-2</v>
      </c>
      <c r="G138" s="17">
        <f t="shared" si="18"/>
        <v>-0.31818181818181818</v>
      </c>
      <c r="H138" s="17">
        <f t="shared" si="17"/>
        <v>-1.2844036697247707E-2</v>
      </c>
    </row>
    <row r="139" spans="1:8" x14ac:dyDescent="0.2">
      <c r="A139" s="14"/>
      <c r="B139" s="15" t="s">
        <v>127</v>
      </c>
      <c r="C139" s="16">
        <v>0</v>
      </c>
      <c r="D139" s="16">
        <v>1</v>
      </c>
      <c r="E139" s="17" t="str">
        <f t="shared" si="15"/>
        <v/>
      </c>
      <c r="F139" s="17">
        <f t="shared" si="16"/>
        <v>2.5706940874035988E-3</v>
      </c>
      <c r="G139" s="17">
        <f t="shared" si="18"/>
        <v>1</v>
      </c>
      <c r="H139" s="17" t="str">
        <f t="shared" si="17"/>
        <v/>
      </c>
    </row>
    <row r="140" spans="1:8" x14ac:dyDescent="0.2">
      <c r="A140" s="14"/>
      <c r="B140" s="15" t="s">
        <v>128</v>
      </c>
      <c r="C140" s="16">
        <v>2</v>
      </c>
      <c r="D140" s="16">
        <v>1</v>
      </c>
      <c r="E140" s="17">
        <f t="shared" ref="E140:E171" si="19">+IF(C140=0,"",C140/C$76)</f>
        <v>3.669724770642202E-3</v>
      </c>
      <c r="F140" s="17">
        <f t="shared" ref="F140:F171" si="20">+IF(D140=0,"",D140/D$76)</f>
        <v>2.5706940874035988E-3</v>
      </c>
      <c r="G140" s="17">
        <f t="shared" si="18"/>
        <v>-0.5</v>
      </c>
      <c r="H140" s="17">
        <f t="shared" ref="H140:H171" si="21">+IF(OR(AND(E140=""),(G140="")),"",E140*G140)</f>
        <v>-1.834862385321101E-3</v>
      </c>
    </row>
    <row r="141" spans="1:8" x14ac:dyDescent="0.2">
      <c r="A141" s="14"/>
      <c r="B141" s="15" t="s">
        <v>129</v>
      </c>
      <c r="C141" s="16">
        <v>1</v>
      </c>
      <c r="D141" s="16">
        <v>5</v>
      </c>
      <c r="E141" s="17">
        <f t="shared" si="19"/>
        <v>1.834862385321101E-3</v>
      </c>
      <c r="F141" s="17">
        <f t="shared" si="20"/>
        <v>1.2853470437017995E-2</v>
      </c>
      <c r="G141" s="17">
        <f t="shared" ref="G141:G171" si="22">+IF(AND(C141=0,D141=0)," ",IF(C141=0,1,IF(D141=0,-1,(D141-C141)/C141)))</f>
        <v>4</v>
      </c>
      <c r="H141" s="17">
        <f t="shared" si="21"/>
        <v>7.3394495412844041E-3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5.1413881748071976E-3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2</v>
      </c>
      <c r="D145" s="16">
        <v>6</v>
      </c>
      <c r="E145" s="17">
        <f t="shared" si="19"/>
        <v>3.669724770642202E-3</v>
      </c>
      <c r="F145" s="17">
        <f t="shared" si="20"/>
        <v>1.5424164524421594E-2</v>
      </c>
      <c r="G145" s="17">
        <f t="shared" si="22"/>
        <v>2</v>
      </c>
      <c r="H145" s="17">
        <f t="shared" si="21"/>
        <v>7.3394495412844041E-3</v>
      </c>
    </row>
    <row r="146" spans="1:8" ht="25.5" x14ac:dyDescent="0.2">
      <c r="A146" s="14"/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2.5706940874035988E-3</v>
      </c>
      <c r="G146" s="17">
        <f t="shared" si="22"/>
        <v>1</v>
      </c>
      <c r="H146" s="17" t="str">
        <f t="shared" si="21"/>
        <v/>
      </c>
    </row>
    <row r="147" spans="1:8" ht="25.5" x14ac:dyDescent="0.2">
      <c r="A147" s="14"/>
      <c r="B147" s="15" t="s">
        <v>135</v>
      </c>
      <c r="C147" s="16">
        <v>6</v>
      </c>
      <c r="D147" s="16">
        <v>5</v>
      </c>
      <c r="E147" s="17">
        <f t="shared" si="19"/>
        <v>1.1009174311926606E-2</v>
      </c>
      <c r="F147" s="17">
        <f t="shared" si="20"/>
        <v>1.2853470437017995E-2</v>
      </c>
      <c r="G147" s="17">
        <f t="shared" si="22"/>
        <v>-0.16666666666666666</v>
      </c>
      <c r="H147" s="17">
        <f t="shared" si="21"/>
        <v>-1.834862385321101E-3</v>
      </c>
    </row>
    <row r="148" spans="1:8" ht="25.5" x14ac:dyDescent="0.2">
      <c r="A148" s="14"/>
      <c r="B148" s="15" t="s">
        <v>136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5.1413881748071976E-3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x14ac:dyDescent="0.2">
      <c r="A157" s="14"/>
      <c r="B157" s="15" t="s">
        <v>145</v>
      </c>
      <c r="C157" s="16">
        <v>3</v>
      </c>
      <c r="D157" s="16">
        <v>2</v>
      </c>
      <c r="E157" s="17">
        <f t="shared" si="19"/>
        <v>5.5045871559633031E-3</v>
      </c>
      <c r="F157" s="17">
        <f t="shared" si="20"/>
        <v>5.1413881748071976E-3</v>
      </c>
      <c r="G157" s="17">
        <f t="shared" si="22"/>
        <v>-0.33333333333333331</v>
      </c>
      <c r="H157" s="17">
        <f t="shared" si="21"/>
        <v>-1.834862385321101E-3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2</v>
      </c>
      <c r="D159" s="16">
        <v>0</v>
      </c>
      <c r="E159" s="17">
        <f t="shared" si="19"/>
        <v>3.669724770642202E-3</v>
      </c>
      <c r="F159" s="17" t="str">
        <f t="shared" si="20"/>
        <v/>
      </c>
      <c r="G159" s="17">
        <f t="shared" si="22"/>
        <v>-1</v>
      </c>
      <c r="H159" s="17">
        <f t="shared" si="21"/>
        <v>-3.669724770642202E-3</v>
      </c>
    </row>
    <row r="160" spans="1:8" x14ac:dyDescent="0.2">
      <c r="A160" s="14"/>
      <c r="B160" s="15" t="s">
        <v>148</v>
      </c>
      <c r="C160" s="16">
        <v>3</v>
      </c>
      <c r="D160" s="16">
        <v>1</v>
      </c>
      <c r="E160" s="17">
        <f t="shared" si="19"/>
        <v>5.5045871559633031E-3</v>
      </c>
      <c r="F160" s="17">
        <f t="shared" si="20"/>
        <v>2.5706940874035988E-3</v>
      </c>
      <c r="G160" s="17">
        <f t="shared" si="22"/>
        <v>-0.66666666666666663</v>
      </c>
      <c r="H160" s="17">
        <f t="shared" si="21"/>
        <v>-3.669724770642202E-3</v>
      </c>
    </row>
    <row r="161" spans="1:8" ht="25.5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5.1413881748071976E-3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/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1</v>
      </c>
      <c r="D163" s="16">
        <v>1</v>
      </c>
      <c r="E163" s="17">
        <f t="shared" si="19"/>
        <v>1.834862385321101E-3</v>
      </c>
      <c r="F163" s="17">
        <f t="shared" si="20"/>
        <v>2.5706940874035988E-3</v>
      </c>
      <c r="G163" s="17">
        <f t="shared" si="22"/>
        <v>0</v>
      </c>
      <c r="H163" s="17">
        <f t="shared" si="21"/>
        <v>0</v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2.5706940874035988E-3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2.5706940874035988E-3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27</v>
      </c>
      <c r="D168" s="16">
        <v>47</v>
      </c>
      <c r="E168" s="17">
        <f t="shared" si="19"/>
        <v>4.9541284403669728E-2</v>
      </c>
      <c r="F168" s="17">
        <f t="shared" si="20"/>
        <v>0.12082262210796915</v>
      </c>
      <c r="G168" s="17">
        <f t="shared" si="22"/>
        <v>0.7407407407407407</v>
      </c>
      <c r="H168" s="17">
        <f t="shared" si="21"/>
        <v>3.669724770642202E-2</v>
      </c>
    </row>
    <row r="169" spans="1:8" ht="25.5" x14ac:dyDescent="0.2">
      <c r="A169" s="14"/>
      <c r="B169" s="15" t="s">
        <v>157</v>
      </c>
      <c r="C169" s="16">
        <v>0</v>
      </c>
      <c r="D169" s="16">
        <v>5</v>
      </c>
      <c r="E169" s="17" t="str">
        <f t="shared" si="19"/>
        <v/>
      </c>
      <c r="F169" s="17">
        <f t="shared" si="20"/>
        <v>1.2853470437017995E-2</v>
      </c>
      <c r="G169" s="17">
        <f t="shared" si="22"/>
        <v>1</v>
      </c>
      <c r="H169" s="17" t="str">
        <f t="shared" si="21"/>
        <v/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779</v>
      </c>
      <c r="D177" s="20">
        <f>SUM(D178:D350)</f>
        <v>934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0.19897304236200256</v>
      </c>
      <c r="H177" s="21">
        <f t="shared" ref="H177:H208" si="25">+IF(OR(AND(E177=""),(G177="")),"",E177*G177)</f>
        <v>0.19897304236200256</v>
      </c>
    </row>
    <row r="178" spans="1:8" x14ac:dyDescent="0.2">
      <c r="A178" s="14"/>
      <c r="B178" s="15" t="s">
        <v>160</v>
      </c>
      <c r="C178" s="16">
        <v>2</v>
      </c>
      <c r="D178" s="16">
        <v>8</v>
      </c>
      <c r="E178" s="17">
        <f t="shared" si="23"/>
        <v>2.5673940949935813E-3</v>
      </c>
      <c r="F178" s="17">
        <f t="shared" si="24"/>
        <v>8.5653104925053538E-3</v>
      </c>
      <c r="G178" s="17">
        <f t="shared" ref="G178:G209" si="26">+IF(AND(C178=0,D178=0)," ",IF(C178=0,1,IF(D178=0,-1,(D178-C178)/C178)))</f>
        <v>3</v>
      </c>
      <c r="H178" s="17">
        <f t="shared" si="25"/>
        <v>7.702182284980744E-3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1.2836970474967907E-3</v>
      </c>
      <c r="F179" s="17" t="str">
        <f t="shared" si="24"/>
        <v/>
      </c>
      <c r="G179" s="17">
        <f t="shared" si="26"/>
        <v>-1</v>
      </c>
      <c r="H179" s="17">
        <f t="shared" si="25"/>
        <v>-1.2836970474967907E-3</v>
      </c>
    </row>
    <row r="180" spans="1:8" ht="38.25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1.0706638115631692E-3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1.0706638115631692E-3</v>
      </c>
      <c r="G181" s="17">
        <f t="shared" si="26"/>
        <v>1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0</v>
      </c>
      <c r="D182" s="16">
        <v>3</v>
      </c>
      <c r="E182" s="17" t="str">
        <f t="shared" si="23"/>
        <v/>
      </c>
      <c r="F182" s="17">
        <f t="shared" si="24"/>
        <v>3.2119914346895075E-3</v>
      </c>
      <c r="G182" s="17">
        <f t="shared" si="26"/>
        <v>1</v>
      </c>
      <c r="H182" s="17" t="str">
        <f t="shared" si="25"/>
        <v/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207</v>
      </c>
      <c r="D184" s="16">
        <v>161</v>
      </c>
      <c r="E184" s="17">
        <f t="shared" si="23"/>
        <v>0.26572528883183566</v>
      </c>
      <c r="F184" s="17">
        <f t="shared" si="24"/>
        <v>0.17237687366167023</v>
      </c>
      <c r="G184" s="17">
        <f t="shared" si="26"/>
        <v>-0.22222222222222221</v>
      </c>
      <c r="H184" s="17">
        <f t="shared" si="25"/>
        <v>-5.9050064184852369E-2</v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3</v>
      </c>
      <c r="E186" s="17">
        <f t="shared" si="23"/>
        <v>6.4184852374839542E-3</v>
      </c>
      <c r="F186" s="17">
        <f t="shared" si="24"/>
        <v>3.2119914346895075E-3</v>
      </c>
      <c r="G186" s="17">
        <f t="shared" si="26"/>
        <v>-0.4</v>
      </c>
      <c r="H186" s="17">
        <f t="shared" si="25"/>
        <v>-2.5673940949935818E-3</v>
      </c>
    </row>
    <row r="187" spans="1:8" x14ac:dyDescent="0.2">
      <c r="A187" s="14"/>
      <c r="B187" s="15" t="s">
        <v>169</v>
      </c>
      <c r="C187" s="16">
        <v>0</v>
      </c>
      <c r="D187" s="16">
        <v>1</v>
      </c>
      <c r="E187" s="17" t="str">
        <f t="shared" si="23"/>
        <v/>
      </c>
      <c r="F187" s="17">
        <f t="shared" si="24"/>
        <v>1.0706638115631692E-3</v>
      </c>
      <c r="G187" s="17">
        <f t="shared" si="26"/>
        <v>1</v>
      </c>
      <c r="H187" s="17" t="str">
        <f t="shared" si="25"/>
        <v/>
      </c>
    </row>
    <row r="188" spans="1:8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7</v>
      </c>
      <c r="E191" s="17">
        <f t="shared" si="23"/>
        <v>3.8510911424903724E-3</v>
      </c>
      <c r="F191" s="17">
        <f t="shared" si="24"/>
        <v>7.4946466809421844E-3</v>
      </c>
      <c r="G191" s="17">
        <f t="shared" si="26"/>
        <v>1.3333333333333333</v>
      </c>
      <c r="H191" s="17">
        <f t="shared" si="25"/>
        <v>5.1347881899871627E-3</v>
      </c>
    </row>
    <row r="192" spans="1:8" x14ac:dyDescent="0.2">
      <c r="A192" s="14"/>
      <c r="B192" s="15" t="s">
        <v>174</v>
      </c>
      <c r="C192" s="16">
        <v>38</v>
      </c>
      <c r="D192" s="16">
        <v>10</v>
      </c>
      <c r="E192" s="17">
        <f t="shared" si="23"/>
        <v>4.878048780487805E-2</v>
      </c>
      <c r="F192" s="17">
        <f t="shared" si="24"/>
        <v>1.0706638115631691E-2</v>
      </c>
      <c r="G192" s="17">
        <f t="shared" si="26"/>
        <v>-0.73684210526315785</v>
      </c>
      <c r="H192" s="17">
        <f t="shared" si="25"/>
        <v>-3.5943517329910142E-2</v>
      </c>
    </row>
    <row r="193" spans="1:8" ht="25.5" x14ac:dyDescent="0.2">
      <c r="A193" s="14"/>
      <c r="B193" s="15" t="s">
        <v>175</v>
      </c>
      <c r="C193" s="16">
        <v>0</v>
      </c>
      <c r="D193" s="16">
        <v>21</v>
      </c>
      <c r="E193" s="17" t="str">
        <f t="shared" si="23"/>
        <v/>
      </c>
      <c r="F193" s="17">
        <f t="shared" si="24"/>
        <v>2.2483940042826552E-2</v>
      </c>
      <c r="G193" s="17">
        <f t="shared" si="26"/>
        <v>1</v>
      </c>
      <c r="H193" s="17" t="str">
        <f t="shared" si="25"/>
        <v/>
      </c>
    </row>
    <row r="194" spans="1:8" ht="25.5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1.2836970474967907E-3</v>
      </c>
      <c r="F194" s="17" t="str">
        <f t="shared" si="24"/>
        <v/>
      </c>
      <c r="G194" s="17">
        <f t="shared" si="26"/>
        <v>-1</v>
      </c>
      <c r="H194" s="17">
        <f t="shared" si="25"/>
        <v>-1.2836970474967907E-3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2</v>
      </c>
      <c r="E196" s="17" t="str">
        <f t="shared" si="23"/>
        <v/>
      </c>
      <c r="F196" s="17">
        <f t="shared" si="24"/>
        <v>2.1413276231263384E-3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6</v>
      </c>
      <c r="D198" s="16">
        <v>17</v>
      </c>
      <c r="E198" s="17">
        <f t="shared" si="23"/>
        <v>7.7021822849807449E-3</v>
      </c>
      <c r="F198" s="17">
        <f t="shared" si="24"/>
        <v>1.8201284796573874E-2</v>
      </c>
      <c r="G198" s="17">
        <f t="shared" si="26"/>
        <v>1.8333333333333333</v>
      </c>
      <c r="H198" s="17">
        <f t="shared" si="25"/>
        <v>1.4120667522464698E-2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0</v>
      </c>
      <c r="E203" s="17">
        <f t="shared" si="23"/>
        <v>1.2836970474967907E-3</v>
      </c>
      <c r="F203" s="17" t="str">
        <f t="shared" si="24"/>
        <v/>
      </c>
      <c r="G203" s="17">
        <f t="shared" si="26"/>
        <v>-1</v>
      </c>
      <c r="H203" s="17">
        <f t="shared" si="25"/>
        <v>-1.2836970474967907E-3</v>
      </c>
    </row>
    <row r="204" spans="1:8" x14ac:dyDescent="0.2">
      <c r="A204" s="14"/>
      <c r="B204" s="15" t="s">
        <v>186</v>
      </c>
      <c r="C204" s="16">
        <v>3</v>
      </c>
      <c r="D204" s="16">
        <v>18</v>
      </c>
      <c r="E204" s="17">
        <f t="shared" si="23"/>
        <v>3.8510911424903724E-3</v>
      </c>
      <c r="F204" s="17">
        <f t="shared" si="24"/>
        <v>1.9271948608137045E-2</v>
      </c>
      <c r="G204" s="17">
        <f t="shared" si="26"/>
        <v>5</v>
      </c>
      <c r="H204" s="17">
        <f t="shared" si="25"/>
        <v>1.9255455712451863E-2</v>
      </c>
    </row>
    <row r="205" spans="1:8" ht="25.5" x14ac:dyDescent="0.2">
      <c r="A205" s="14"/>
      <c r="B205" s="15" t="s">
        <v>187</v>
      </c>
      <c r="C205" s="16">
        <v>18</v>
      </c>
      <c r="D205" s="16">
        <v>2</v>
      </c>
      <c r="E205" s="17">
        <f t="shared" si="23"/>
        <v>2.3106546854942234E-2</v>
      </c>
      <c r="F205" s="17">
        <f t="shared" si="24"/>
        <v>2.1413276231263384E-3</v>
      </c>
      <c r="G205" s="17">
        <f t="shared" si="26"/>
        <v>-0.88888888888888884</v>
      </c>
      <c r="H205" s="17">
        <f t="shared" si="25"/>
        <v>-2.0539152759948651E-2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</v>
      </c>
      <c r="D207" s="16">
        <v>5</v>
      </c>
      <c r="E207" s="17">
        <f t="shared" si="23"/>
        <v>3.8510911424903724E-3</v>
      </c>
      <c r="F207" s="17">
        <f t="shared" si="24"/>
        <v>5.3533190578158455E-3</v>
      </c>
      <c r="G207" s="17">
        <f t="shared" si="26"/>
        <v>0.66666666666666663</v>
      </c>
      <c r="H207" s="17">
        <f t="shared" si="25"/>
        <v>2.5673940949935813E-3</v>
      </c>
    </row>
    <row r="208" spans="1:8" x14ac:dyDescent="0.2">
      <c r="A208" s="14"/>
      <c r="B208" s="15" t="s">
        <v>190</v>
      </c>
      <c r="C208" s="16">
        <v>4</v>
      </c>
      <c r="D208" s="16">
        <v>6</v>
      </c>
      <c r="E208" s="17">
        <f t="shared" si="23"/>
        <v>5.1347881899871627E-3</v>
      </c>
      <c r="F208" s="17">
        <f t="shared" si="24"/>
        <v>6.4239828693790149E-3</v>
      </c>
      <c r="G208" s="17">
        <f t="shared" si="26"/>
        <v>0.5</v>
      </c>
      <c r="H208" s="17">
        <f t="shared" si="25"/>
        <v>2.5673940949935813E-3</v>
      </c>
    </row>
    <row r="209" spans="1:8" x14ac:dyDescent="0.2">
      <c r="A209" s="14"/>
      <c r="B209" s="15" t="s">
        <v>191</v>
      </c>
      <c r="C209" s="16">
        <v>4</v>
      </c>
      <c r="D209" s="16">
        <v>10</v>
      </c>
      <c r="E209" s="17">
        <f t="shared" ref="E209:E240" si="27">+IF(C209=0,"",C209/C$177)</f>
        <v>5.1347881899871627E-3</v>
      </c>
      <c r="F209" s="17">
        <f t="shared" ref="F209:F240" si="28">+IF(D209=0,"",D209/D$177)</f>
        <v>1.0706638115631691E-2</v>
      </c>
      <c r="G209" s="17">
        <f t="shared" si="26"/>
        <v>1.5</v>
      </c>
      <c r="H209" s="17">
        <f t="shared" ref="H209:H240" si="29">+IF(OR(AND(E209=""),(G209="")),"",E209*G209)</f>
        <v>7.702182284980744E-3</v>
      </c>
    </row>
    <row r="210" spans="1:8" x14ac:dyDescent="0.2">
      <c r="A210" s="14"/>
      <c r="B210" s="15" t="s">
        <v>192</v>
      </c>
      <c r="C210" s="16">
        <v>14</v>
      </c>
      <c r="D210" s="16">
        <v>8</v>
      </c>
      <c r="E210" s="17">
        <f t="shared" si="27"/>
        <v>1.7971758664955071E-2</v>
      </c>
      <c r="F210" s="17">
        <f t="shared" si="28"/>
        <v>8.5653104925053538E-3</v>
      </c>
      <c r="G210" s="17">
        <f t="shared" ref="G210:G241" si="30">+IF(AND(C210=0,D210=0)," ",IF(C210=0,1,IF(D210=0,-1,(D210-C210)/C210)))</f>
        <v>-0.42857142857142855</v>
      </c>
      <c r="H210" s="17">
        <f t="shared" si="29"/>
        <v>-7.702182284980744E-3</v>
      </c>
    </row>
    <row r="211" spans="1:8" x14ac:dyDescent="0.2">
      <c r="A211" s="14"/>
      <c r="B211" s="15" t="s">
        <v>193</v>
      </c>
      <c r="C211" s="16">
        <v>2</v>
      </c>
      <c r="D211" s="16">
        <v>1</v>
      </c>
      <c r="E211" s="17">
        <f t="shared" si="27"/>
        <v>2.5673940949935813E-3</v>
      </c>
      <c r="F211" s="17">
        <f t="shared" si="28"/>
        <v>1.0706638115631692E-3</v>
      </c>
      <c r="G211" s="17">
        <f t="shared" si="30"/>
        <v>-0.5</v>
      </c>
      <c r="H211" s="17">
        <f t="shared" si="29"/>
        <v>-1.2836970474967907E-3</v>
      </c>
    </row>
    <row r="212" spans="1:8" x14ac:dyDescent="0.2">
      <c r="A212" s="14"/>
      <c r="B212" s="15" t="s">
        <v>194</v>
      </c>
      <c r="C212" s="16">
        <v>2</v>
      </c>
      <c r="D212" s="16">
        <v>1</v>
      </c>
      <c r="E212" s="17">
        <f t="shared" si="27"/>
        <v>2.5673940949935813E-3</v>
      </c>
      <c r="F212" s="17">
        <f t="shared" si="28"/>
        <v>1.0706638115631692E-3</v>
      </c>
      <c r="G212" s="17">
        <f t="shared" si="30"/>
        <v>-0.5</v>
      </c>
      <c r="H212" s="17">
        <f t="shared" si="29"/>
        <v>-1.2836970474967907E-3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</v>
      </c>
      <c r="D214" s="16">
        <v>1</v>
      </c>
      <c r="E214" s="17">
        <f t="shared" si="27"/>
        <v>2.5673940949935813E-3</v>
      </c>
      <c r="F214" s="17">
        <f t="shared" si="28"/>
        <v>1.0706638115631692E-3</v>
      </c>
      <c r="G214" s="17">
        <f t="shared" si="30"/>
        <v>-0.5</v>
      </c>
      <c r="H214" s="17">
        <f t="shared" si="29"/>
        <v>-1.2836970474967907E-3</v>
      </c>
    </row>
    <row r="215" spans="1:8" x14ac:dyDescent="0.2">
      <c r="A215" s="14"/>
      <c r="B215" s="15" t="s">
        <v>197</v>
      </c>
      <c r="C215" s="16">
        <v>48</v>
      </c>
      <c r="D215" s="16">
        <v>57</v>
      </c>
      <c r="E215" s="17">
        <f t="shared" si="27"/>
        <v>6.1617458279845959E-2</v>
      </c>
      <c r="F215" s="17">
        <f t="shared" si="28"/>
        <v>6.1027837259100645E-2</v>
      </c>
      <c r="G215" s="17">
        <f t="shared" si="30"/>
        <v>0.1875</v>
      </c>
      <c r="H215" s="17">
        <f t="shared" si="29"/>
        <v>1.1553273427471117E-2</v>
      </c>
    </row>
    <row r="216" spans="1:8" x14ac:dyDescent="0.2">
      <c r="A216" s="14"/>
      <c r="B216" s="15" t="s">
        <v>198</v>
      </c>
      <c r="C216" s="16">
        <v>2</v>
      </c>
      <c r="D216" s="16">
        <v>1</v>
      </c>
      <c r="E216" s="17">
        <f t="shared" si="27"/>
        <v>2.5673940949935813E-3</v>
      </c>
      <c r="F216" s="17">
        <f t="shared" si="28"/>
        <v>1.0706638115631692E-3</v>
      </c>
      <c r="G216" s="17">
        <f t="shared" si="30"/>
        <v>-0.5</v>
      </c>
      <c r="H216" s="17">
        <f t="shared" si="29"/>
        <v>-1.2836970474967907E-3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1.2836970474967907E-3</v>
      </c>
      <c r="F217" s="17" t="str">
        <f t="shared" si="28"/>
        <v/>
      </c>
      <c r="G217" s="17">
        <f t="shared" si="30"/>
        <v>-1</v>
      </c>
      <c r="H217" s="17">
        <f t="shared" si="29"/>
        <v>-1.2836970474967907E-3</v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8</v>
      </c>
      <c r="D219" s="16">
        <v>8</v>
      </c>
      <c r="E219" s="17">
        <f t="shared" si="27"/>
        <v>1.0269576379974325E-2</v>
      </c>
      <c r="F219" s="17">
        <f t="shared" si="28"/>
        <v>8.5653104925053538E-3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202</v>
      </c>
      <c r="C220" s="16">
        <v>1</v>
      </c>
      <c r="D220" s="16">
        <v>2</v>
      </c>
      <c r="E220" s="17">
        <f t="shared" si="27"/>
        <v>1.2836970474967907E-3</v>
      </c>
      <c r="F220" s="17">
        <f t="shared" si="28"/>
        <v>2.1413276231263384E-3</v>
      </c>
      <c r="G220" s="17">
        <f t="shared" si="30"/>
        <v>1</v>
      </c>
      <c r="H220" s="17">
        <f t="shared" si="29"/>
        <v>1.2836970474967907E-3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4</v>
      </c>
      <c r="E222" s="17" t="str">
        <f t="shared" si="27"/>
        <v/>
      </c>
      <c r="F222" s="17">
        <f t="shared" si="28"/>
        <v>4.2826552462526769E-3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44</v>
      </c>
      <c r="D224" s="16">
        <v>7</v>
      </c>
      <c r="E224" s="17">
        <f t="shared" si="27"/>
        <v>5.6482670089858793E-2</v>
      </c>
      <c r="F224" s="17">
        <f t="shared" si="28"/>
        <v>7.4946466809421844E-3</v>
      </c>
      <c r="G224" s="17">
        <f t="shared" si="30"/>
        <v>-0.84090909090909094</v>
      </c>
      <c r="H224" s="17">
        <f t="shared" si="29"/>
        <v>-4.7496790757381259E-2</v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1.2836970474967907E-3</v>
      </c>
      <c r="F228" s="17" t="str">
        <f t="shared" si="28"/>
        <v/>
      </c>
      <c r="G228" s="17">
        <f t="shared" si="30"/>
        <v>-1</v>
      </c>
      <c r="H228" s="17">
        <f t="shared" si="29"/>
        <v>-1.2836970474967907E-3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1.2836970474967907E-3</v>
      </c>
      <c r="F230" s="17" t="str">
        <f t="shared" si="28"/>
        <v/>
      </c>
      <c r="G230" s="17">
        <f t="shared" si="30"/>
        <v>-1</v>
      </c>
      <c r="H230" s="17">
        <f t="shared" si="29"/>
        <v>-1.2836970474967907E-3</v>
      </c>
    </row>
    <row r="231" spans="1:8" x14ac:dyDescent="0.2">
      <c r="A231" s="14"/>
      <c r="B231" s="15" t="s">
        <v>213</v>
      </c>
      <c r="C231" s="16">
        <v>26</v>
      </c>
      <c r="D231" s="16">
        <v>100</v>
      </c>
      <c r="E231" s="17">
        <f t="shared" si="27"/>
        <v>3.3376123234916559E-2</v>
      </c>
      <c r="F231" s="17">
        <f t="shared" si="28"/>
        <v>0.10706638115631692</v>
      </c>
      <c r="G231" s="17">
        <f t="shared" si="30"/>
        <v>2.8461538461538463</v>
      </c>
      <c r="H231" s="17">
        <f t="shared" si="29"/>
        <v>9.4993581514762518E-2</v>
      </c>
    </row>
    <row r="232" spans="1:8" x14ac:dyDescent="0.2">
      <c r="A232" s="14"/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0</v>
      </c>
      <c r="D237" s="16">
        <v>3</v>
      </c>
      <c r="E237" s="17" t="str">
        <f t="shared" si="27"/>
        <v/>
      </c>
      <c r="F237" s="17">
        <f t="shared" si="28"/>
        <v>3.2119914346895075E-3</v>
      </c>
      <c r="G237" s="17">
        <f t="shared" si="30"/>
        <v>1</v>
      </c>
      <c r="H237" s="17" t="str">
        <f t="shared" si="29"/>
        <v/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27"/>
        <v/>
      </c>
      <c r="F238" s="17">
        <f t="shared" si="28"/>
        <v>1.0706638115631692E-3</v>
      </c>
      <c r="G238" s="17">
        <f t="shared" si="30"/>
        <v>1</v>
      </c>
      <c r="H238" s="17" t="str">
        <f t="shared" si="29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1</v>
      </c>
      <c r="D241" s="16">
        <v>0</v>
      </c>
      <c r="E241" s="17">
        <f t="shared" ref="E241:E272" si="31">+IF(C241=0,"",C241/C$177)</f>
        <v>1.2836970474967907E-3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-1.2836970474967907E-3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4</v>
      </c>
      <c r="E244" s="17">
        <f t="shared" si="31"/>
        <v>2.5673940949935813E-3</v>
      </c>
      <c r="F244" s="17">
        <f t="shared" si="32"/>
        <v>4.2826552462526769E-3</v>
      </c>
      <c r="G244" s="17">
        <f t="shared" si="34"/>
        <v>1</v>
      </c>
      <c r="H244" s="17">
        <f t="shared" si="33"/>
        <v>2.5673940949935813E-3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1.2836970474967907E-3</v>
      </c>
      <c r="F246" s="17" t="str">
        <f t="shared" si="32"/>
        <v/>
      </c>
      <c r="G246" s="17">
        <f t="shared" si="34"/>
        <v>-1</v>
      </c>
      <c r="H246" s="17">
        <f t="shared" si="33"/>
        <v>-1.2836970474967907E-3</v>
      </c>
    </row>
    <row r="247" spans="1:8" x14ac:dyDescent="0.2">
      <c r="A247" s="14"/>
      <c r="B247" s="15" t="s">
        <v>229</v>
      </c>
      <c r="C247" s="16">
        <v>3</v>
      </c>
      <c r="D247" s="16">
        <v>2</v>
      </c>
      <c r="E247" s="17">
        <f t="shared" si="31"/>
        <v>3.8510911424903724E-3</v>
      </c>
      <c r="F247" s="17">
        <f t="shared" si="32"/>
        <v>2.1413276231263384E-3</v>
      </c>
      <c r="G247" s="17">
        <f t="shared" si="34"/>
        <v>-0.33333333333333331</v>
      </c>
      <c r="H247" s="17">
        <f t="shared" si="33"/>
        <v>-1.2836970474967907E-3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1</v>
      </c>
      <c r="E249" s="17">
        <f t="shared" si="31"/>
        <v>2.5673940949935813E-3</v>
      </c>
      <c r="F249" s="17">
        <f t="shared" si="32"/>
        <v>1.0706638115631692E-3</v>
      </c>
      <c r="G249" s="17">
        <f t="shared" si="34"/>
        <v>-0.5</v>
      </c>
      <c r="H249" s="17">
        <f t="shared" si="33"/>
        <v>-1.2836970474967907E-3</v>
      </c>
    </row>
    <row r="250" spans="1:8" x14ac:dyDescent="0.2">
      <c r="A250" s="14"/>
      <c r="B250" s="15" t="s">
        <v>232</v>
      </c>
      <c r="C250" s="16">
        <v>5</v>
      </c>
      <c r="D250" s="16">
        <v>2</v>
      </c>
      <c r="E250" s="17">
        <f t="shared" si="31"/>
        <v>6.4184852374839542E-3</v>
      </c>
      <c r="F250" s="17">
        <f t="shared" si="32"/>
        <v>2.1413276231263384E-3</v>
      </c>
      <c r="G250" s="17">
        <f t="shared" si="34"/>
        <v>-0.6</v>
      </c>
      <c r="H250" s="17">
        <f t="shared" si="33"/>
        <v>-3.8510911424903724E-3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1.0706638115631692E-3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1.0706638115631692E-3</v>
      </c>
      <c r="G254" s="17">
        <f t="shared" si="34"/>
        <v>1</v>
      </c>
      <c r="H254" s="17" t="str">
        <f t="shared" si="33"/>
        <v/>
      </c>
    </row>
    <row r="255" spans="1:8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1.2836970474967907E-3</v>
      </c>
      <c r="F256" s="17" t="str">
        <f t="shared" si="32"/>
        <v/>
      </c>
      <c r="G256" s="17">
        <f t="shared" si="34"/>
        <v>-1</v>
      </c>
      <c r="H256" s="17">
        <f t="shared" si="33"/>
        <v>-1.2836970474967907E-3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45</v>
      </c>
      <c r="E259" s="17">
        <f t="shared" si="31"/>
        <v>1.2836970474967907E-3</v>
      </c>
      <c r="F259" s="17">
        <f t="shared" si="32"/>
        <v>4.8179871520342615E-2</v>
      </c>
      <c r="G259" s="17">
        <f t="shared" si="34"/>
        <v>44</v>
      </c>
      <c r="H259" s="17">
        <f t="shared" si="33"/>
        <v>5.6482670089858786E-2</v>
      </c>
    </row>
    <row r="260" spans="1:8" x14ac:dyDescent="0.2">
      <c r="A260" s="14"/>
      <c r="B260" s="15" t="s">
        <v>242</v>
      </c>
      <c r="C260" s="16">
        <v>0</v>
      </c>
      <c r="D260" s="16">
        <v>10</v>
      </c>
      <c r="E260" s="17" t="str">
        <f t="shared" si="31"/>
        <v/>
      </c>
      <c r="F260" s="17">
        <f t="shared" si="32"/>
        <v>1.0706638115631691E-2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1.0706638115631692E-3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</v>
      </c>
      <c r="D265" s="16">
        <v>0</v>
      </c>
      <c r="E265" s="17">
        <f t="shared" si="31"/>
        <v>1.2836970474967907E-3</v>
      </c>
      <c r="F265" s="17" t="str">
        <f t="shared" si="32"/>
        <v/>
      </c>
      <c r="G265" s="17">
        <f t="shared" si="34"/>
        <v>-1</v>
      </c>
      <c r="H265" s="17">
        <f t="shared" si="33"/>
        <v>-1.2836970474967907E-3</v>
      </c>
    </row>
    <row r="266" spans="1:8" x14ac:dyDescent="0.2">
      <c r="A266" s="14"/>
      <c r="B266" s="15" t="s">
        <v>248</v>
      </c>
      <c r="C266" s="16">
        <v>14</v>
      </c>
      <c r="D266" s="16">
        <v>0</v>
      </c>
      <c r="E266" s="17">
        <f t="shared" si="31"/>
        <v>1.7971758664955071E-2</v>
      </c>
      <c r="F266" s="17" t="str">
        <f t="shared" si="32"/>
        <v/>
      </c>
      <c r="G266" s="17">
        <f t="shared" si="34"/>
        <v>-1</v>
      </c>
      <c r="H266" s="17">
        <f t="shared" si="33"/>
        <v>-1.7971758664955071E-2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1</v>
      </c>
      <c r="D268" s="16">
        <v>0</v>
      </c>
      <c r="E268" s="17">
        <f t="shared" si="31"/>
        <v>1.2836970474967907E-3</v>
      </c>
      <c r="F268" s="17" t="str">
        <f t="shared" si="32"/>
        <v/>
      </c>
      <c r="G268" s="17">
        <f t="shared" si="34"/>
        <v>-1</v>
      </c>
      <c r="H268" s="17">
        <f t="shared" si="33"/>
        <v>-1.2836970474967907E-3</v>
      </c>
    </row>
    <row r="269" spans="1:8" x14ac:dyDescent="0.2">
      <c r="A269" s="14"/>
      <c r="B269" s="15" t="s">
        <v>251</v>
      </c>
      <c r="C269" s="16">
        <v>0</v>
      </c>
      <c r="D269" s="16">
        <v>0</v>
      </c>
      <c r="E269" s="17" t="str">
        <f t="shared" si="31"/>
        <v/>
      </c>
      <c r="F269" s="17" t="str">
        <f t="shared" si="32"/>
        <v/>
      </c>
      <c r="G269" s="17" t="str">
        <f t="shared" si="34"/>
        <v xml:space="preserve"> 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20</v>
      </c>
      <c r="D270" s="16">
        <v>2</v>
      </c>
      <c r="E270" s="17">
        <f t="shared" si="31"/>
        <v>2.5673940949935817E-2</v>
      </c>
      <c r="F270" s="17">
        <f t="shared" si="32"/>
        <v>2.1413276231263384E-3</v>
      </c>
      <c r="G270" s="17">
        <f t="shared" si="34"/>
        <v>-0.9</v>
      </c>
      <c r="H270" s="17">
        <f t="shared" si="33"/>
        <v>-2.3106546854942237E-2</v>
      </c>
    </row>
    <row r="271" spans="1:8" x14ac:dyDescent="0.2">
      <c r="A271" s="14"/>
      <c r="B271" s="15" t="s">
        <v>253</v>
      </c>
      <c r="C271" s="16">
        <v>2</v>
      </c>
      <c r="D271" s="16">
        <v>0</v>
      </c>
      <c r="E271" s="17">
        <f t="shared" si="31"/>
        <v>2.5673940949935813E-3</v>
      </c>
      <c r="F271" s="17" t="str">
        <f t="shared" si="32"/>
        <v/>
      </c>
      <c r="G271" s="17">
        <f t="shared" si="34"/>
        <v>-1</v>
      </c>
      <c r="H271" s="17">
        <f t="shared" si="33"/>
        <v>-2.5673940949935813E-3</v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0</v>
      </c>
      <c r="D273" s="16">
        <v>0</v>
      </c>
      <c r="E273" s="17" t="str">
        <f t="shared" ref="E273:E304" si="35">+IF(C273=0,"",C273/C$177)</f>
        <v/>
      </c>
      <c r="F273" s="17" t="str">
        <f t="shared" ref="F273:F304" si="36">+IF(D273=0,"",D273/D$177)</f>
        <v/>
      </c>
      <c r="G273" s="17" t="str">
        <f t="shared" si="34"/>
        <v xml:space="preserve"> 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ref="G274:G305" si="38">+IF(AND(C274=0,D274=0)," ",IF(C274=0,1,IF(D274=0,-1,(D274-C274)/C274)))</f>
        <v xml:space="preserve"> </v>
      </c>
      <c r="H274" s="17" t="str">
        <f t="shared" si="37"/>
        <v/>
      </c>
    </row>
    <row r="275" spans="1:8" x14ac:dyDescent="0.2">
      <c r="A275" s="14"/>
      <c r="B275" s="15" t="s">
        <v>257</v>
      </c>
      <c r="C275" s="16">
        <v>0</v>
      </c>
      <c r="D275" s="16">
        <v>5</v>
      </c>
      <c r="E275" s="17" t="str">
        <f t="shared" si="35"/>
        <v/>
      </c>
      <c r="F275" s="17">
        <f t="shared" si="36"/>
        <v>5.3533190578158455E-3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4</v>
      </c>
      <c r="D276" s="16">
        <v>3</v>
      </c>
      <c r="E276" s="17">
        <f t="shared" si="35"/>
        <v>5.1347881899871627E-3</v>
      </c>
      <c r="F276" s="17">
        <f t="shared" si="36"/>
        <v>3.2119914346895075E-3</v>
      </c>
      <c r="G276" s="17">
        <f t="shared" si="38"/>
        <v>-0.25</v>
      </c>
      <c r="H276" s="17">
        <f t="shared" si="37"/>
        <v>-1.2836970474967907E-3</v>
      </c>
    </row>
    <row r="277" spans="1:8" x14ac:dyDescent="0.2">
      <c r="A277" s="14"/>
      <c r="B277" s="15" t="s">
        <v>259</v>
      </c>
      <c r="C277" s="16">
        <v>50</v>
      </c>
      <c r="D277" s="16">
        <v>1</v>
      </c>
      <c r="E277" s="17">
        <f t="shared" si="35"/>
        <v>6.4184852374839535E-2</v>
      </c>
      <c r="F277" s="17">
        <f t="shared" si="36"/>
        <v>1.0706638115631692E-3</v>
      </c>
      <c r="G277" s="17">
        <f t="shared" si="38"/>
        <v>-0.98</v>
      </c>
      <c r="H277" s="17">
        <f t="shared" si="37"/>
        <v>-6.2901155327342737E-2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3</v>
      </c>
      <c r="D280" s="16">
        <v>0</v>
      </c>
      <c r="E280" s="17">
        <f t="shared" si="35"/>
        <v>3.8510911424903724E-3</v>
      </c>
      <c r="F280" s="17" t="str">
        <f t="shared" si="36"/>
        <v/>
      </c>
      <c r="G280" s="17">
        <f t="shared" si="38"/>
        <v>-1</v>
      </c>
      <c r="H280" s="17">
        <f t="shared" si="37"/>
        <v>-3.8510911424903724E-3</v>
      </c>
    </row>
    <row r="281" spans="1:8" x14ac:dyDescent="0.2">
      <c r="A281" s="14"/>
      <c r="B281" s="15" t="s">
        <v>263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ht="25.5" x14ac:dyDescent="0.2">
      <c r="A282" s="14"/>
      <c r="B282" s="15" t="s">
        <v>264</v>
      </c>
      <c r="C282" s="16">
        <v>11</v>
      </c>
      <c r="D282" s="16">
        <v>4</v>
      </c>
      <c r="E282" s="17">
        <f t="shared" si="35"/>
        <v>1.4120667522464698E-2</v>
      </c>
      <c r="F282" s="17">
        <f t="shared" si="36"/>
        <v>4.2826552462526769E-3</v>
      </c>
      <c r="G282" s="17">
        <f t="shared" si="38"/>
        <v>-0.63636363636363635</v>
      </c>
      <c r="H282" s="17">
        <f t="shared" si="37"/>
        <v>-8.9858793324775355E-3</v>
      </c>
    </row>
    <row r="283" spans="1:8" x14ac:dyDescent="0.2">
      <c r="A283" s="14"/>
      <c r="B283" s="15" t="s">
        <v>265</v>
      </c>
      <c r="C283" s="16">
        <v>3</v>
      </c>
      <c r="D283" s="16">
        <v>1</v>
      </c>
      <c r="E283" s="17">
        <f t="shared" si="35"/>
        <v>3.8510911424903724E-3</v>
      </c>
      <c r="F283" s="17">
        <f t="shared" si="36"/>
        <v>1.0706638115631692E-3</v>
      </c>
      <c r="G283" s="17">
        <f t="shared" si="38"/>
        <v>-0.66666666666666663</v>
      </c>
      <c r="H283" s="17">
        <f t="shared" si="37"/>
        <v>-2.5673940949935813E-3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1.0706638115631692E-3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1</v>
      </c>
      <c r="D288" s="16">
        <v>1</v>
      </c>
      <c r="E288" s="17">
        <f t="shared" si="35"/>
        <v>1.2836970474967907E-3</v>
      </c>
      <c r="F288" s="17">
        <f t="shared" si="36"/>
        <v>1.0706638115631692E-3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271</v>
      </c>
      <c r="C289" s="16">
        <v>1</v>
      </c>
      <c r="D289" s="16">
        <v>6</v>
      </c>
      <c r="E289" s="17">
        <f t="shared" si="35"/>
        <v>1.2836970474967907E-3</v>
      </c>
      <c r="F289" s="17">
        <f t="shared" si="36"/>
        <v>6.4239828693790149E-3</v>
      </c>
      <c r="G289" s="17">
        <f t="shared" si="38"/>
        <v>5</v>
      </c>
      <c r="H289" s="17">
        <f t="shared" si="37"/>
        <v>6.4184852374839533E-3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98</v>
      </c>
      <c r="D292" s="16">
        <v>82</v>
      </c>
      <c r="E292" s="17">
        <f t="shared" si="35"/>
        <v>0.1258023106546855</v>
      </c>
      <c r="F292" s="17">
        <f t="shared" si="36"/>
        <v>8.7794432548179868E-2</v>
      </c>
      <c r="G292" s="17">
        <f t="shared" si="38"/>
        <v>-0.16326530612244897</v>
      </c>
      <c r="H292" s="17">
        <f t="shared" si="37"/>
        <v>-2.0539152759948651E-2</v>
      </c>
    </row>
    <row r="293" spans="1:8" x14ac:dyDescent="0.2">
      <c r="A293" s="14"/>
      <c r="B293" s="15" t="s">
        <v>275</v>
      </c>
      <c r="C293" s="16">
        <v>0</v>
      </c>
      <c r="D293" s="16">
        <v>9</v>
      </c>
      <c r="E293" s="17" t="str">
        <f t="shared" si="35"/>
        <v/>
      </c>
      <c r="F293" s="17">
        <f t="shared" si="36"/>
        <v>9.6359743040685224E-3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13</v>
      </c>
      <c r="D294" s="16">
        <v>15</v>
      </c>
      <c r="E294" s="17">
        <f t="shared" si="35"/>
        <v>1.668806161745828E-2</v>
      </c>
      <c r="F294" s="17">
        <f t="shared" si="36"/>
        <v>1.6059957173447537E-2</v>
      </c>
      <c r="G294" s="17">
        <f t="shared" si="38"/>
        <v>0.15384615384615385</v>
      </c>
      <c r="H294" s="17">
        <f t="shared" si="37"/>
        <v>2.5673940949935818E-3</v>
      </c>
    </row>
    <row r="295" spans="1:8" x14ac:dyDescent="0.2">
      <c r="A295" s="14"/>
      <c r="B295" s="15" t="s">
        <v>277</v>
      </c>
      <c r="C295" s="16">
        <v>0</v>
      </c>
      <c r="D295" s="16">
        <v>25</v>
      </c>
      <c r="E295" s="17" t="str">
        <f t="shared" si="35"/>
        <v/>
      </c>
      <c r="F295" s="17">
        <f t="shared" si="36"/>
        <v>2.676659528907923E-2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278</v>
      </c>
      <c r="C296" s="16">
        <v>1</v>
      </c>
      <c r="D296" s="16">
        <v>0</v>
      </c>
      <c r="E296" s="17">
        <f t="shared" si="35"/>
        <v>1.2836970474967907E-3</v>
      </c>
      <c r="F296" s="17" t="str">
        <f t="shared" si="36"/>
        <v/>
      </c>
      <c r="G296" s="17">
        <f t="shared" si="38"/>
        <v>-1</v>
      </c>
      <c r="H296" s="17">
        <f t="shared" si="37"/>
        <v>-1.2836970474967907E-3</v>
      </c>
    </row>
    <row r="297" spans="1:8" x14ac:dyDescent="0.2">
      <c r="A297" s="14"/>
      <c r="B297" s="15" t="s">
        <v>279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x14ac:dyDescent="0.2">
      <c r="A298" s="14"/>
      <c r="B298" s="15" t="s">
        <v>280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1</v>
      </c>
      <c r="D299" s="16">
        <v>9</v>
      </c>
      <c r="E299" s="17">
        <f t="shared" si="35"/>
        <v>1.2836970474967907E-3</v>
      </c>
      <c r="F299" s="17">
        <f t="shared" si="36"/>
        <v>9.6359743040685224E-3</v>
      </c>
      <c r="G299" s="17">
        <f t="shared" si="38"/>
        <v>8</v>
      </c>
      <c r="H299" s="17">
        <f t="shared" si="37"/>
        <v>1.0269576379974325E-2</v>
      </c>
    </row>
    <row r="300" spans="1:8" x14ac:dyDescent="0.2">
      <c r="A300" s="14"/>
      <c r="B300" s="15" t="s">
        <v>282</v>
      </c>
      <c r="C300" s="16">
        <v>3</v>
      </c>
      <c r="D300" s="16">
        <v>3</v>
      </c>
      <c r="E300" s="17">
        <f t="shared" si="35"/>
        <v>3.8510911424903724E-3</v>
      </c>
      <c r="F300" s="17">
        <f t="shared" si="36"/>
        <v>3.2119914346895075E-3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1</v>
      </c>
      <c r="E303" s="17" t="str">
        <f t="shared" si="35"/>
        <v/>
      </c>
      <c r="F303" s="17">
        <f t="shared" si="36"/>
        <v>1.0706638115631692E-3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1</v>
      </c>
      <c r="D304" s="16">
        <v>0</v>
      </c>
      <c r="E304" s="17">
        <f t="shared" si="35"/>
        <v>1.2836970474967907E-3</v>
      </c>
      <c r="F304" s="17" t="str">
        <f t="shared" si="36"/>
        <v/>
      </c>
      <c r="G304" s="17">
        <f t="shared" si="38"/>
        <v>-1</v>
      </c>
      <c r="H304" s="17">
        <f t="shared" si="37"/>
        <v>-1.2836970474967907E-3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0</v>
      </c>
      <c r="D306" s="16">
        <v>5</v>
      </c>
      <c r="E306" s="17" t="str">
        <f t="shared" si="39"/>
        <v/>
      </c>
      <c r="F306" s="17">
        <f t="shared" si="40"/>
        <v>5.3533190578158455E-3</v>
      </c>
      <c r="G306" s="17">
        <f t="shared" ref="G306:G337" si="42">+IF(AND(C306=0,D306=0)," ",IF(C306=0,1,IF(D306=0,-1,(D306-C306)/C306)))</f>
        <v>1</v>
      </c>
      <c r="H306" s="17" t="str">
        <f t="shared" si="41"/>
        <v/>
      </c>
    </row>
    <row r="307" spans="1:8" x14ac:dyDescent="0.2">
      <c r="A307" s="14"/>
      <c r="B307" s="15" t="s">
        <v>289</v>
      </c>
      <c r="C307" s="16">
        <v>0</v>
      </c>
      <c r="D307" s="16">
        <v>3</v>
      </c>
      <c r="E307" s="17" t="str">
        <f t="shared" si="39"/>
        <v/>
      </c>
      <c r="F307" s="17">
        <f t="shared" si="40"/>
        <v>3.2119914346895075E-3</v>
      </c>
      <c r="G307" s="17">
        <f t="shared" si="42"/>
        <v>1</v>
      </c>
      <c r="H307" s="17" t="str">
        <f t="shared" si="41"/>
        <v/>
      </c>
    </row>
    <row r="308" spans="1:8" ht="25.5" x14ac:dyDescent="0.2">
      <c r="A308" s="14"/>
      <c r="B308" s="15" t="s">
        <v>290</v>
      </c>
      <c r="C308" s="16">
        <v>3</v>
      </c>
      <c r="D308" s="16">
        <v>5</v>
      </c>
      <c r="E308" s="17">
        <f t="shared" si="39"/>
        <v>3.8510911424903724E-3</v>
      </c>
      <c r="F308" s="17">
        <f t="shared" si="40"/>
        <v>5.3533190578158455E-3</v>
      </c>
      <c r="G308" s="17">
        <f t="shared" si="42"/>
        <v>0.66666666666666663</v>
      </c>
      <c r="H308" s="17">
        <f t="shared" si="41"/>
        <v>2.5673940949935813E-3</v>
      </c>
    </row>
    <row r="309" spans="1:8" x14ac:dyDescent="0.2">
      <c r="A309" s="14"/>
      <c r="B309" s="15" t="s">
        <v>291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1.0706638115631692E-3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1.0706638115631692E-3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293</v>
      </c>
      <c r="C311" s="16">
        <v>0</v>
      </c>
      <c r="D311" s="16">
        <v>27</v>
      </c>
      <c r="E311" s="17" t="str">
        <f t="shared" si="39"/>
        <v/>
      </c>
      <c r="F311" s="17">
        <f t="shared" si="40"/>
        <v>2.8907922912205567E-2</v>
      </c>
      <c r="G311" s="17">
        <f t="shared" si="42"/>
        <v>1</v>
      </c>
      <c r="H311" s="17" t="str">
        <f t="shared" si="41"/>
        <v/>
      </c>
    </row>
    <row r="312" spans="1:8" x14ac:dyDescent="0.2">
      <c r="A312" s="14"/>
      <c r="B312" s="15" t="s">
        <v>294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59</v>
      </c>
      <c r="D314" s="16">
        <v>176</v>
      </c>
      <c r="E314" s="17">
        <f t="shared" si="39"/>
        <v>7.5738125802310652E-2</v>
      </c>
      <c r="F314" s="17">
        <f t="shared" si="40"/>
        <v>0.18843683083511778</v>
      </c>
      <c r="G314" s="17">
        <f t="shared" si="42"/>
        <v>1.9830508474576272</v>
      </c>
      <c r="H314" s="17">
        <f t="shared" si="41"/>
        <v>0.15019255455712452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0</v>
      </c>
      <c r="E323" s="17">
        <f t="shared" si="39"/>
        <v>1.2836970474967907E-3</v>
      </c>
      <c r="F323" s="17" t="str">
        <f t="shared" si="40"/>
        <v/>
      </c>
      <c r="G323" s="17">
        <f t="shared" si="42"/>
        <v>-1</v>
      </c>
      <c r="H323" s="17">
        <f t="shared" si="41"/>
        <v>-1.2836970474967907E-3</v>
      </c>
    </row>
    <row r="324" spans="1:8" ht="25.5" x14ac:dyDescent="0.2">
      <c r="A324" s="14"/>
      <c r="B324" s="15" t="s">
        <v>306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1.0706638115631692E-3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17</v>
      </c>
      <c r="D325" s="16">
        <v>7</v>
      </c>
      <c r="E325" s="17">
        <f t="shared" si="39"/>
        <v>2.1822849807445442E-2</v>
      </c>
      <c r="F325" s="17">
        <f t="shared" si="40"/>
        <v>7.4946466809421844E-3</v>
      </c>
      <c r="G325" s="17">
        <f t="shared" si="42"/>
        <v>-0.58823529411764708</v>
      </c>
      <c r="H325" s="17">
        <f t="shared" si="41"/>
        <v>-1.2836970474967908E-2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1</v>
      </c>
      <c r="E327" s="17">
        <f t="shared" si="39"/>
        <v>3.8510911424903724E-3</v>
      </c>
      <c r="F327" s="17">
        <f t="shared" si="40"/>
        <v>1.0706638115631692E-3</v>
      </c>
      <c r="G327" s="17">
        <f t="shared" si="42"/>
        <v>-0.66666666666666663</v>
      </c>
      <c r="H327" s="17">
        <f t="shared" si="41"/>
        <v>-2.5673940949935813E-3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1</v>
      </c>
      <c r="D329" s="16">
        <v>0</v>
      </c>
      <c r="E329" s="17">
        <f t="shared" si="39"/>
        <v>1.2836970474967907E-3</v>
      </c>
      <c r="F329" s="17" t="str">
        <f t="shared" si="40"/>
        <v/>
      </c>
      <c r="G329" s="17">
        <f t="shared" si="42"/>
        <v>-1</v>
      </c>
      <c r="H329" s="17">
        <f t="shared" si="41"/>
        <v>-1.2836970474967907E-3</v>
      </c>
    </row>
    <row r="330" spans="1:8" ht="25.5" x14ac:dyDescent="0.2">
      <c r="A330" s="14"/>
      <c r="B330" s="15" t="s">
        <v>312</v>
      </c>
      <c r="C330" s="16">
        <v>1</v>
      </c>
      <c r="D330" s="16">
        <v>1</v>
      </c>
      <c r="E330" s="17">
        <f t="shared" si="39"/>
        <v>1.2836970474967907E-3</v>
      </c>
      <c r="F330" s="17">
        <f t="shared" si="40"/>
        <v>1.0706638115631692E-3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2</v>
      </c>
      <c r="D334" s="16">
        <v>0</v>
      </c>
      <c r="E334" s="17">
        <f t="shared" si="39"/>
        <v>2.5673940949935813E-3</v>
      </c>
      <c r="F334" s="17" t="str">
        <f t="shared" si="40"/>
        <v/>
      </c>
      <c r="G334" s="17">
        <f t="shared" si="42"/>
        <v>-1</v>
      </c>
      <c r="H334" s="17">
        <f t="shared" si="41"/>
        <v>-2.5673940949935813E-3</v>
      </c>
    </row>
    <row r="335" spans="1:8" x14ac:dyDescent="0.2">
      <c r="A335" s="14"/>
      <c r="B335" s="15" t="s">
        <v>317</v>
      </c>
      <c r="C335" s="16">
        <v>0</v>
      </c>
      <c r="D335" s="16">
        <v>0</v>
      </c>
      <c r="E335" s="17" t="str">
        <f t="shared" si="39"/>
        <v/>
      </c>
      <c r="F335" s="17" t="str">
        <f t="shared" si="40"/>
        <v/>
      </c>
      <c r="G335" s="17" t="str">
        <f t="shared" si="42"/>
        <v xml:space="preserve"> 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1.0706638115631692E-3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0</v>
      </c>
      <c r="D345" s="16">
        <v>0</v>
      </c>
      <c r="E345" s="17" t="str">
        <f t="shared" si="43"/>
        <v/>
      </c>
      <c r="F345" s="17" t="str">
        <f t="shared" si="44"/>
        <v/>
      </c>
      <c r="G345" s="17" t="str">
        <f t="shared" si="46"/>
        <v xml:space="preserve"> </v>
      </c>
      <c r="H345" s="17" t="str">
        <f t="shared" si="45"/>
        <v/>
      </c>
    </row>
    <row r="346" spans="1:8" ht="25.5" x14ac:dyDescent="0.2">
      <c r="A346" s="14"/>
      <c r="B346" s="15" t="s">
        <v>328</v>
      </c>
      <c r="C346" s="16">
        <v>0</v>
      </c>
      <c r="D346" s="16">
        <v>0</v>
      </c>
      <c r="E346" s="17" t="str">
        <f t="shared" si="43"/>
        <v/>
      </c>
      <c r="F346" s="17" t="str">
        <f t="shared" si="44"/>
        <v/>
      </c>
      <c r="G346" s="17" t="str">
        <f t="shared" si="46"/>
        <v xml:space="preserve"> </v>
      </c>
      <c r="H346" s="17" t="str">
        <f t="shared" si="45"/>
        <v/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0</v>
      </c>
      <c r="E348" s="17" t="str">
        <f t="shared" si="43"/>
        <v/>
      </c>
      <c r="F348" s="17" t="str">
        <f t="shared" si="44"/>
        <v/>
      </c>
      <c r="G348" s="17" t="str">
        <f t="shared" si="46"/>
        <v xml:space="preserve"> 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1817</v>
      </c>
      <c r="D356" s="20">
        <f>SUM(D357:D585)</f>
        <v>1814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-1.6510731975784259E-3</v>
      </c>
      <c r="H356" s="21">
        <f t="shared" ref="H356:H419" si="49">+IF(OR(AND(E356=""),(G356="")),"",E356*G356)</f>
        <v>-1.6510731975784259E-3</v>
      </c>
    </row>
    <row r="357" spans="1:8" x14ac:dyDescent="0.2">
      <c r="A357" s="14"/>
      <c r="B357" s="15" t="s">
        <v>333</v>
      </c>
      <c r="C357" s="16">
        <v>26</v>
      </c>
      <c r="D357" s="16">
        <v>15</v>
      </c>
      <c r="E357" s="17">
        <f t="shared" si="47"/>
        <v>1.4309301045679693E-2</v>
      </c>
      <c r="F357" s="17">
        <f t="shared" si="48"/>
        <v>8.2690187431091518E-3</v>
      </c>
      <c r="G357" s="17">
        <f t="shared" ref="G357:G420" si="50">+IF(AND(C357=0,D357=0)," ",IF(C357=0,1,IF(D357=0,-1,(D357-C357)/C357)))</f>
        <v>-0.42307692307692307</v>
      </c>
      <c r="H357" s="17">
        <f t="shared" si="49"/>
        <v>-6.0539350577875619E-3</v>
      </c>
    </row>
    <row r="358" spans="1:8" x14ac:dyDescent="0.2">
      <c r="A358" s="14"/>
      <c r="B358" s="15" t="s">
        <v>334</v>
      </c>
      <c r="C358" s="16">
        <v>5</v>
      </c>
      <c r="D358" s="16">
        <v>4</v>
      </c>
      <c r="E358" s="17">
        <f t="shared" si="47"/>
        <v>2.7517886626307101E-3</v>
      </c>
      <c r="F358" s="17">
        <f t="shared" si="48"/>
        <v>2.205071664829107E-3</v>
      </c>
      <c r="G358" s="17">
        <f t="shared" si="50"/>
        <v>-0.2</v>
      </c>
      <c r="H358" s="17">
        <f t="shared" si="49"/>
        <v>-5.5035773252614208E-4</v>
      </c>
    </row>
    <row r="359" spans="1:8" x14ac:dyDescent="0.2">
      <c r="A359" s="14"/>
      <c r="B359" s="15" t="s">
        <v>335</v>
      </c>
      <c r="C359" s="16">
        <v>0</v>
      </c>
      <c r="D359" s="16">
        <v>5</v>
      </c>
      <c r="E359" s="17" t="str">
        <f t="shared" si="47"/>
        <v/>
      </c>
      <c r="F359" s="17">
        <f t="shared" si="48"/>
        <v>2.7563395810363835E-3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5.5035773252614197E-4</v>
      </c>
      <c r="F360" s="17" t="str">
        <f t="shared" si="48"/>
        <v/>
      </c>
      <c r="G360" s="17">
        <f t="shared" si="50"/>
        <v>-1</v>
      </c>
      <c r="H360" s="17">
        <f t="shared" si="49"/>
        <v>-5.5035773252614197E-4</v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5.5126791620727675E-4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29</v>
      </c>
      <c r="D362" s="16">
        <v>22</v>
      </c>
      <c r="E362" s="17">
        <f t="shared" si="47"/>
        <v>1.5960374243258118E-2</v>
      </c>
      <c r="F362" s="17">
        <f t="shared" si="48"/>
        <v>1.2127894156560088E-2</v>
      </c>
      <c r="G362" s="17">
        <f t="shared" si="50"/>
        <v>-0.2413793103448276</v>
      </c>
      <c r="H362" s="17">
        <f t="shared" si="49"/>
        <v>-3.852504127682994E-3</v>
      </c>
    </row>
    <row r="363" spans="1:8" x14ac:dyDescent="0.2">
      <c r="A363" s="14"/>
      <c r="B363" s="15" t="s">
        <v>339</v>
      </c>
      <c r="C363" s="16">
        <v>7</v>
      </c>
      <c r="D363" s="16">
        <v>1</v>
      </c>
      <c r="E363" s="17">
        <f t="shared" si="47"/>
        <v>3.852504127682994E-3</v>
      </c>
      <c r="F363" s="17">
        <f t="shared" si="48"/>
        <v>5.5126791620727675E-4</v>
      </c>
      <c r="G363" s="17">
        <f t="shared" si="50"/>
        <v>-0.8571428571428571</v>
      </c>
      <c r="H363" s="17">
        <f t="shared" si="49"/>
        <v>-3.3021463951568518E-3</v>
      </c>
    </row>
    <row r="364" spans="1:8" x14ac:dyDescent="0.2">
      <c r="A364" s="14"/>
      <c r="B364" s="15" t="s">
        <v>340</v>
      </c>
      <c r="C364" s="16">
        <v>1</v>
      </c>
      <c r="D364" s="16">
        <v>1</v>
      </c>
      <c r="E364" s="17">
        <f t="shared" si="47"/>
        <v>5.5035773252614197E-4</v>
      </c>
      <c r="F364" s="17">
        <f t="shared" si="48"/>
        <v>5.5126791620727675E-4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341</v>
      </c>
      <c r="C365" s="16">
        <v>1</v>
      </c>
      <c r="D365" s="16">
        <v>0</v>
      </c>
      <c r="E365" s="17">
        <f t="shared" si="47"/>
        <v>5.5035773252614197E-4</v>
      </c>
      <c r="F365" s="17" t="str">
        <f t="shared" si="48"/>
        <v/>
      </c>
      <c r="G365" s="17">
        <f t="shared" si="50"/>
        <v>-1</v>
      </c>
      <c r="H365" s="17">
        <f t="shared" si="49"/>
        <v>-5.5035773252614197E-4</v>
      </c>
    </row>
    <row r="366" spans="1:8" x14ac:dyDescent="0.2">
      <c r="A366" s="14"/>
      <c r="B366" s="15" t="s">
        <v>342</v>
      </c>
      <c r="C366" s="16">
        <v>1</v>
      </c>
      <c r="D366" s="16">
        <v>0</v>
      </c>
      <c r="E366" s="17">
        <f t="shared" si="47"/>
        <v>5.5035773252614197E-4</v>
      </c>
      <c r="F366" s="17" t="str">
        <f t="shared" si="48"/>
        <v/>
      </c>
      <c r="G366" s="17">
        <f t="shared" si="50"/>
        <v>-1</v>
      </c>
      <c r="H366" s="17">
        <f t="shared" si="49"/>
        <v>-5.5035773252614197E-4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170</v>
      </c>
      <c r="D368" s="16">
        <v>51</v>
      </c>
      <c r="E368" s="17">
        <f t="shared" si="47"/>
        <v>9.3560814529444133E-2</v>
      </c>
      <c r="F368" s="17">
        <f t="shared" si="48"/>
        <v>2.8114663726571114E-2</v>
      </c>
      <c r="G368" s="17">
        <f t="shared" si="50"/>
        <v>-0.7</v>
      </c>
      <c r="H368" s="17">
        <f t="shared" si="49"/>
        <v>-6.5492570170610886E-2</v>
      </c>
    </row>
    <row r="369" spans="1:8" x14ac:dyDescent="0.2">
      <c r="A369" s="14"/>
      <c r="B369" s="15" t="s">
        <v>345</v>
      </c>
      <c r="C369" s="16">
        <v>10</v>
      </c>
      <c r="D369" s="16">
        <v>4</v>
      </c>
      <c r="E369" s="17">
        <f t="shared" si="47"/>
        <v>5.5035773252614202E-3</v>
      </c>
      <c r="F369" s="17">
        <f t="shared" si="48"/>
        <v>2.205071664829107E-3</v>
      </c>
      <c r="G369" s="17">
        <f t="shared" si="50"/>
        <v>-0.6</v>
      </c>
      <c r="H369" s="17">
        <f t="shared" si="49"/>
        <v>-3.3021463951568518E-3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5.5035773252614197E-4</v>
      </c>
      <c r="F370" s="17" t="str">
        <f t="shared" si="48"/>
        <v/>
      </c>
      <c r="G370" s="17">
        <f t="shared" si="50"/>
        <v>-1</v>
      </c>
      <c r="H370" s="17">
        <f t="shared" si="49"/>
        <v>-5.5035773252614197E-4</v>
      </c>
    </row>
    <row r="371" spans="1:8" x14ac:dyDescent="0.2">
      <c r="A371" s="14"/>
      <c r="B371" s="15" t="s">
        <v>347</v>
      </c>
      <c r="C371" s="16">
        <v>53</v>
      </c>
      <c r="D371" s="16">
        <v>32</v>
      </c>
      <c r="E371" s="17">
        <f t="shared" si="47"/>
        <v>2.9168959823885527E-2</v>
      </c>
      <c r="F371" s="17">
        <f t="shared" si="48"/>
        <v>1.7640573318632856E-2</v>
      </c>
      <c r="G371" s="17">
        <f t="shared" si="50"/>
        <v>-0.39622641509433965</v>
      </c>
      <c r="H371" s="17">
        <f t="shared" si="49"/>
        <v>-1.1557512383048984E-2</v>
      </c>
    </row>
    <row r="372" spans="1:8" x14ac:dyDescent="0.2">
      <c r="A372" s="14"/>
      <c r="B372" s="15" t="s">
        <v>348</v>
      </c>
      <c r="C372" s="16">
        <v>2</v>
      </c>
      <c r="D372" s="16">
        <v>9</v>
      </c>
      <c r="E372" s="17">
        <f t="shared" si="47"/>
        <v>1.1007154650522839E-3</v>
      </c>
      <c r="F372" s="17">
        <f t="shared" si="48"/>
        <v>4.9614112458654909E-3</v>
      </c>
      <c r="G372" s="17">
        <f t="shared" si="50"/>
        <v>3.5</v>
      </c>
      <c r="H372" s="17">
        <f t="shared" si="49"/>
        <v>3.852504127682994E-3</v>
      </c>
    </row>
    <row r="373" spans="1:8" x14ac:dyDescent="0.2">
      <c r="A373" s="14"/>
      <c r="B373" s="15" t="s">
        <v>349</v>
      </c>
      <c r="C373" s="16">
        <v>1</v>
      </c>
      <c r="D373" s="16">
        <v>1</v>
      </c>
      <c r="E373" s="17">
        <f t="shared" si="47"/>
        <v>5.5035773252614197E-4</v>
      </c>
      <c r="F373" s="17">
        <f t="shared" si="48"/>
        <v>5.5126791620727675E-4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350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5.5126791620727675E-4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351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352</v>
      </c>
      <c r="C376" s="16">
        <v>60</v>
      </c>
      <c r="D376" s="16">
        <v>67</v>
      </c>
      <c r="E376" s="17">
        <f t="shared" si="47"/>
        <v>3.3021463951568519E-2</v>
      </c>
      <c r="F376" s="17">
        <f t="shared" si="48"/>
        <v>3.6934950385887538E-2</v>
      </c>
      <c r="G376" s="17">
        <f t="shared" si="50"/>
        <v>0.11666666666666667</v>
      </c>
      <c r="H376" s="17">
        <f t="shared" si="49"/>
        <v>3.852504127682994E-3</v>
      </c>
    </row>
    <row r="377" spans="1:8" x14ac:dyDescent="0.2">
      <c r="A377" s="14"/>
      <c r="B377" s="15" t="s">
        <v>353</v>
      </c>
      <c r="C377" s="16">
        <v>3</v>
      </c>
      <c r="D377" s="16">
        <v>1</v>
      </c>
      <c r="E377" s="17">
        <f t="shared" si="47"/>
        <v>1.6510731975784259E-3</v>
      </c>
      <c r="F377" s="17">
        <f t="shared" si="48"/>
        <v>5.5126791620727675E-4</v>
      </c>
      <c r="G377" s="17">
        <f t="shared" si="50"/>
        <v>-0.66666666666666663</v>
      </c>
      <c r="H377" s="17">
        <f t="shared" si="49"/>
        <v>-1.1007154650522839E-3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</v>
      </c>
      <c r="D379" s="16">
        <v>1</v>
      </c>
      <c r="E379" s="17">
        <f t="shared" si="47"/>
        <v>5.5035773252614197E-4</v>
      </c>
      <c r="F379" s="17">
        <f t="shared" si="48"/>
        <v>5.5126791620727675E-4</v>
      </c>
      <c r="G379" s="17">
        <f t="shared" si="50"/>
        <v>0</v>
      </c>
      <c r="H379" s="17">
        <f t="shared" si="49"/>
        <v>0</v>
      </c>
    </row>
    <row r="380" spans="1:8" x14ac:dyDescent="0.2">
      <c r="A380" s="14"/>
      <c r="B380" s="15" t="s">
        <v>356</v>
      </c>
      <c r="C380" s="16">
        <v>21</v>
      </c>
      <c r="D380" s="16">
        <v>13</v>
      </c>
      <c r="E380" s="17">
        <f t="shared" si="47"/>
        <v>1.1557512383048982E-2</v>
      </c>
      <c r="F380" s="17">
        <f t="shared" si="48"/>
        <v>7.1664829106945979E-3</v>
      </c>
      <c r="G380" s="17">
        <f t="shared" si="50"/>
        <v>-0.38095238095238093</v>
      </c>
      <c r="H380" s="17">
        <f t="shared" si="49"/>
        <v>-4.4028618602091358E-3</v>
      </c>
    </row>
    <row r="381" spans="1:8" x14ac:dyDescent="0.2">
      <c r="A381" s="14"/>
      <c r="B381" s="15" t="s">
        <v>357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x14ac:dyDescent="0.2">
      <c r="A382" s="14"/>
      <c r="B382" s="15" t="s">
        <v>358</v>
      </c>
      <c r="C382" s="16">
        <v>1</v>
      </c>
      <c r="D382" s="16">
        <v>0</v>
      </c>
      <c r="E382" s="17">
        <f t="shared" si="47"/>
        <v>5.5035773252614197E-4</v>
      </c>
      <c r="F382" s="17" t="str">
        <f t="shared" si="48"/>
        <v/>
      </c>
      <c r="G382" s="17">
        <f t="shared" si="50"/>
        <v>-1</v>
      </c>
      <c r="H382" s="17">
        <f t="shared" si="49"/>
        <v>-5.5035773252614197E-4</v>
      </c>
    </row>
    <row r="383" spans="1:8" x14ac:dyDescent="0.2">
      <c r="A383" s="14"/>
      <c r="B383" s="15" t="s">
        <v>359</v>
      </c>
      <c r="C383" s="16">
        <v>1</v>
      </c>
      <c r="D383" s="16">
        <v>1</v>
      </c>
      <c r="E383" s="17">
        <f t="shared" si="47"/>
        <v>5.5035773252614197E-4</v>
      </c>
      <c r="F383" s="17">
        <f t="shared" si="48"/>
        <v>5.5126791620727675E-4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0</v>
      </c>
      <c r="D384" s="16">
        <v>0</v>
      </c>
      <c r="E384" s="17" t="str">
        <f t="shared" si="47"/>
        <v/>
      </c>
      <c r="F384" s="17" t="str">
        <f t="shared" si="48"/>
        <v/>
      </c>
      <c r="G384" s="17" t="str">
        <f t="shared" si="50"/>
        <v xml:space="preserve"> </v>
      </c>
      <c r="H384" s="17" t="str">
        <f t="shared" si="49"/>
        <v/>
      </c>
    </row>
    <row r="385" spans="1:8" x14ac:dyDescent="0.2">
      <c r="A385" s="14"/>
      <c r="B385" s="15" t="s">
        <v>361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362</v>
      </c>
      <c r="C386" s="16">
        <v>1</v>
      </c>
      <c r="D386" s="16">
        <v>1</v>
      </c>
      <c r="E386" s="17">
        <f t="shared" si="47"/>
        <v>5.5035773252614197E-4</v>
      </c>
      <c r="F386" s="17">
        <f t="shared" si="48"/>
        <v>5.5126791620727675E-4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363</v>
      </c>
      <c r="C387" s="16">
        <v>5</v>
      </c>
      <c r="D387" s="16">
        <v>3</v>
      </c>
      <c r="E387" s="17">
        <f t="shared" si="47"/>
        <v>2.7517886626307101E-3</v>
      </c>
      <c r="F387" s="17">
        <f t="shared" si="48"/>
        <v>1.6538037486218302E-3</v>
      </c>
      <c r="G387" s="17">
        <f t="shared" si="50"/>
        <v>-0.4</v>
      </c>
      <c r="H387" s="17">
        <f t="shared" si="49"/>
        <v>-1.1007154650522842E-3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ht="25.5" x14ac:dyDescent="0.2">
      <c r="A390" s="14"/>
      <c r="B390" s="15" t="s">
        <v>366</v>
      </c>
      <c r="C390" s="16">
        <v>11</v>
      </c>
      <c r="D390" s="16">
        <v>9</v>
      </c>
      <c r="E390" s="17">
        <f t="shared" si="47"/>
        <v>6.0539350577875619E-3</v>
      </c>
      <c r="F390" s="17">
        <f t="shared" si="48"/>
        <v>4.9614112458654909E-3</v>
      </c>
      <c r="G390" s="17">
        <f t="shared" si="50"/>
        <v>-0.18181818181818182</v>
      </c>
      <c r="H390" s="17">
        <f t="shared" si="49"/>
        <v>-1.1007154650522839E-3</v>
      </c>
    </row>
    <row r="391" spans="1:8" x14ac:dyDescent="0.2">
      <c r="A391" s="14"/>
      <c r="B391" s="15" t="s">
        <v>367</v>
      </c>
      <c r="C391" s="16">
        <v>51</v>
      </c>
      <c r="D391" s="16">
        <v>69</v>
      </c>
      <c r="E391" s="17">
        <f t="shared" si="47"/>
        <v>2.806824435883324E-2</v>
      </c>
      <c r="F391" s="17">
        <f t="shared" si="48"/>
        <v>3.8037486218302094E-2</v>
      </c>
      <c r="G391" s="17">
        <f t="shared" si="50"/>
        <v>0.35294117647058826</v>
      </c>
      <c r="H391" s="17">
        <f t="shared" si="49"/>
        <v>9.9064391854705551E-3</v>
      </c>
    </row>
    <row r="392" spans="1:8" x14ac:dyDescent="0.2">
      <c r="A392" s="14"/>
      <c r="B392" s="15" t="s">
        <v>368</v>
      </c>
      <c r="C392" s="16">
        <v>4</v>
      </c>
      <c r="D392" s="16">
        <v>2</v>
      </c>
      <c r="E392" s="17">
        <f t="shared" si="47"/>
        <v>2.2014309301045679E-3</v>
      </c>
      <c r="F392" s="17">
        <f t="shared" si="48"/>
        <v>1.1025358324145535E-3</v>
      </c>
      <c r="G392" s="17">
        <f t="shared" si="50"/>
        <v>-0.5</v>
      </c>
      <c r="H392" s="17">
        <f t="shared" si="49"/>
        <v>-1.1007154650522839E-3</v>
      </c>
    </row>
    <row r="393" spans="1:8" x14ac:dyDescent="0.2">
      <c r="A393" s="14"/>
      <c r="B393" s="15" t="s">
        <v>369</v>
      </c>
      <c r="C393" s="16">
        <v>1</v>
      </c>
      <c r="D393" s="16">
        <v>10</v>
      </c>
      <c r="E393" s="17">
        <f t="shared" si="47"/>
        <v>5.5035773252614197E-4</v>
      </c>
      <c r="F393" s="17">
        <f t="shared" si="48"/>
        <v>5.512679162072767E-3</v>
      </c>
      <c r="G393" s="17">
        <f t="shared" si="50"/>
        <v>9</v>
      </c>
      <c r="H393" s="17">
        <f t="shared" si="49"/>
        <v>4.9532195927352776E-3</v>
      </c>
    </row>
    <row r="394" spans="1:8" x14ac:dyDescent="0.2">
      <c r="A394" s="14"/>
      <c r="B394" s="15" t="s">
        <v>370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371</v>
      </c>
      <c r="C395" s="16">
        <v>5</v>
      </c>
      <c r="D395" s="16">
        <v>5</v>
      </c>
      <c r="E395" s="17">
        <f t="shared" si="47"/>
        <v>2.7517886626307101E-3</v>
      </c>
      <c r="F395" s="17">
        <f t="shared" si="48"/>
        <v>2.7563395810363835E-3</v>
      </c>
      <c r="G395" s="17">
        <f t="shared" si="50"/>
        <v>0</v>
      </c>
      <c r="H395" s="17">
        <f t="shared" si="49"/>
        <v>0</v>
      </c>
    </row>
    <row r="396" spans="1:8" x14ac:dyDescent="0.2">
      <c r="A396" s="14"/>
      <c r="B396" s="15" t="s">
        <v>372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1.1025358324145535E-3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88</v>
      </c>
      <c r="D398" s="16">
        <v>51</v>
      </c>
      <c r="E398" s="17">
        <f t="shared" si="47"/>
        <v>4.8431480462300495E-2</v>
      </c>
      <c r="F398" s="17">
        <f t="shared" si="48"/>
        <v>2.8114663726571114E-2</v>
      </c>
      <c r="G398" s="17">
        <f t="shared" si="50"/>
        <v>-0.42045454545454547</v>
      </c>
      <c r="H398" s="17">
        <f t="shared" si="49"/>
        <v>-2.0363236103467255E-2</v>
      </c>
    </row>
    <row r="399" spans="1:8" x14ac:dyDescent="0.2">
      <c r="A399" s="14"/>
      <c r="B399" s="15" t="s">
        <v>375</v>
      </c>
      <c r="C399" s="16">
        <v>0</v>
      </c>
      <c r="D399" s="16">
        <v>0</v>
      </c>
      <c r="E399" s="17" t="str">
        <f t="shared" si="47"/>
        <v/>
      </c>
      <c r="F399" s="17" t="str">
        <f t="shared" si="48"/>
        <v/>
      </c>
      <c r="G399" s="17" t="str">
        <f t="shared" si="50"/>
        <v xml:space="preserve"> </v>
      </c>
      <c r="H399" s="17" t="str">
        <f t="shared" si="49"/>
        <v/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x14ac:dyDescent="0.2">
      <c r="A402" s="14"/>
      <c r="B402" s="15" t="s">
        <v>378</v>
      </c>
      <c r="C402" s="16">
        <v>129</v>
      </c>
      <c r="D402" s="16">
        <v>122</v>
      </c>
      <c r="E402" s="17">
        <f t="shared" si="47"/>
        <v>7.0996147495872311E-2</v>
      </c>
      <c r="F402" s="17">
        <f t="shared" si="48"/>
        <v>6.7254685777287757E-2</v>
      </c>
      <c r="G402" s="17">
        <f t="shared" si="50"/>
        <v>-5.4263565891472867E-2</v>
      </c>
      <c r="H402" s="17">
        <f t="shared" si="49"/>
        <v>-3.8525041276829936E-3</v>
      </c>
    </row>
    <row r="403" spans="1:8" x14ac:dyDescent="0.2">
      <c r="A403" s="14"/>
      <c r="B403" s="15" t="s">
        <v>379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6</v>
      </c>
      <c r="D405" s="16">
        <v>76</v>
      </c>
      <c r="E405" s="17">
        <f t="shared" si="47"/>
        <v>3.3021463951568518E-3</v>
      </c>
      <c r="F405" s="17">
        <f t="shared" si="48"/>
        <v>4.1896361631753032E-2</v>
      </c>
      <c r="G405" s="17">
        <f t="shared" si="50"/>
        <v>11.666666666666666</v>
      </c>
      <c r="H405" s="17">
        <f t="shared" si="49"/>
        <v>3.8525041276829937E-2</v>
      </c>
    </row>
    <row r="406" spans="1:8" x14ac:dyDescent="0.2">
      <c r="A406" s="14"/>
      <c r="B406" s="15" t="s">
        <v>382</v>
      </c>
      <c r="C406" s="16">
        <v>158</v>
      </c>
      <c r="D406" s="16">
        <v>158</v>
      </c>
      <c r="E406" s="17">
        <f t="shared" si="47"/>
        <v>8.6956521739130432E-2</v>
      </c>
      <c r="F406" s="17">
        <f t="shared" si="48"/>
        <v>8.7100330760749731E-2</v>
      </c>
      <c r="G406" s="17">
        <f t="shared" si="50"/>
        <v>0</v>
      </c>
      <c r="H406" s="17">
        <f t="shared" si="49"/>
        <v>0</v>
      </c>
    </row>
    <row r="407" spans="1:8" x14ac:dyDescent="0.2">
      <c r="A407" s="14"/>
      <c r="B407" s="15" t="s">
        <v>383</v>
      </c>
      <c r="C407" s="16">
        <v>17</v>
      </c>
      <c r="D407" s="16">
        <v>12</v>
      </c>
      <c r="E407" s="17">
        <f t="shared" si="47"/>
        <v>9.3560814529444133E-3</v>
      </c>
      <c r="F407" s="17">
        <f t="shared" si="48"/>
        <v>6.615214994487321E-3</v>
      </c>
      <c r="G407" s="17">
        <f t="shared" si="50"/>
        <v>-0.29411764705882354</v>
      </c>
      <c r="H407" s="17">
        <f t="shared" si="49"/>
        <v>-2.7517886626307101E-3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ht="25.5" x14ac:dyDescent="0.2">
      <c r="A410" s="14"/>
      <c r="B410" s="15" t="s">
        <v>386</v>
      </c>
      <c r="C410" s="16">
        <v>0</v>
      </c>
      <c r="D410" s="16">
        <v>1</v>
      </c>
      <c r="E410" s="17" t="str">
        <f t="shared" si="47"/>
        <v/>
      </c>
      <c r="F410" s="17">
        <f t="shared" si="48"/>
        <v>5.5126791620727675E-4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5.5126791620727675E-4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388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389</v>
      </c>
      <c r="C413" s="16">
        <v>3</v>
      </c>
      <c r="D413" s="16">
        <v>1</v>
      </c>
      <c r="E413" s="17">
        <f t="shared" si="47"/>
        <v>1.6510731975784259E-3</v>
      </c>
      <c r="F413" s="17">
        <f t="shared" si="48"/>
        <v>5.5126791620727675E-4</v>
      </c>
      <c r="G413" s="17">
        <f t="shared" si="50"/>
        <v>-0.66666666666666663</v>
      </c>
      <c r="H413" s="17">
        <f t="shared" si="49"/>
        <v>-1.1007154650522839E-3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0</v>
      </c>
      <c r="D415" s="16">
        <v>0</v>
      </c>
      <c r="E415" s="17" t="str">
        <f t="shared" si="47"/>
        <v/>
      </c>
      <c r="F415" s="17" t="str">
        <f t="shared" si="48"/>
        <v/>
      </c>
      <c r="G415" s="17" t="str">
        <f t="shared" si="50"/>
        <v xml:space="preserve"> </v>
      </c>
      <c r="H415" s="17" t="str">
        <f t="shared" si="49"/>
        <v/>
      </c>
    </row>
    <row r="416" spans="1:8" ht="25.5" x14ac:dyDescent="0.2">
      <c r="A416" s="14"/>
      <c r="B416" s="15" t="s">
        <v>392</v>
      </c>
      <c r="C416" s="16">
        <v>0</v>
      </c>
      <c r="D416" s="16">
        <v>0</v>
      </c>
      <c r="E416" s="17" t="str">
        <f t="shared" si="47"/>
        <v/>
      </c>
      <c r="F416" s="17" t="str">
        <f t="shared" si="48"/>
        <v/>
      </c>
      <c r="G416" s="17" t="str">
        <f t="shared" si="50"/>
        <v xml:space="preserve"> </v>
      </c>
      <c r="H416" s="17" t="str">
        <f t="shared" si="49"/>
        <v/>
      </c>
    </row>
    <row r="417" spans="1:8" x14ac:dyDescent="0.2">
      <c r="A417" s="14"/>
      <c r="B417" s="15" t="s">
        <v>393</v>
      </c>
      <c r="C417" s="16">
        <v>4</v>
      </c>
      <c r="D417" s="16">
        <v>8</v>
      </c>
      <c r="E417" s="17">
        <f t="shared" si="47"/>
        <v>2.2014309301045679E-3</v>
      </c>
      <c r="F417" s="17">
        <f t="shared" si="48"/>
        <v>4.410143329658214E-3</v>
      </c>
      <c r="G417" s="17">
        <f t="shared" si="50"/>
        <v>1</v>
      </c>
      <c r="H417" s="17">
        <f t="shared" si="49"/>
        <v>2.2014309301045679E-3</v>
      </c>
    </row>
    <row r="418" spans="1:8" x14ac:dyDescent="0.2">
      <c r="A418" s="14"/>
      <c r="B418" s="15" t="s">
        <v>394</v>
      </c>
      <c r="C418" s="16">
        <v>23</v>
      </c>
      <c r="D418" s="16">
        <v>11</v>
      </c>
      <c r="E418" s="17">
        <f t="shared" si="47"/>
        <v>1.2658227848101266E-2</v>
      </c>
      <c r="F418" s="17">
        <f t="shared" si="48"/>
        <v>6.063947078280044E-3</v>
      </c>
      <c r="G418" s="17">
        <f t="shared" si="50"/>
        <v>-0.52173913043478259</v>
      </c>
      <c r="H418" s="17">
        <f t="shared" si="49"/>
        <v>-6.6042927903137037E-3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4</v>
      </c>
      <c r="D420" s="16">
        <v>5</v>
      </c>
      <c r="E420" s="17">
        <f t="shared" ref="E420:E483" si="51">+IF(C420=0,"",C420/C$356)</f>
        <v>2.2014309301045679E-3</v>
      </c>
      <c r="F420" s="17">
        <f t="shared" ref="F420:F483" si="52">+IF(D420=0,"",D420/D$356)</f>
        <v>2.7563395810363835E-3</v>
      </c>
      <c r="G420" s="17">
        <f t="shared" si="50"/>
        <v>0.25</v>
      </c>
      <c r="H420" s="17">
        <f t="shared" ref="H420:H483" si="53">+IF(OR(AND(E420=""),(G420="")),"",E420*G420)</f>
        <v>5.5035773252614197E-4</v>
      </c>
    </row>
    <row r="421" spans="1:8" x14ac:dyDescent="0.2">
      <c r="A421" s="14"/>
      <c r="B421" s="15" t="s">
        <v>397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ref="G421:G484" si="54">+IF(AND(C421=0,D421=0)," ",IF(C421=0,1,IF(D421=0,-1,(D421-C421)/C421)))</f>
        <v xml:space="preserve"> </v>
      </c>
      <c r="H421" s="17" t="str">
        <f t="shared" si="53"/>
        <v/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400</v>
      </c>
      <c r="C424" s="16">
        <v>9</v>
      </c>
      <c r="D424" s="16">
        <v>0</v>
      </c>
      <c r="E424" s="17">
        <f t="shared" si="51"/>
        <v>4.9532195927352776E-3</v>
      </c>
      <c r="F424" s="17" t="str">
        <f t="shared" si="52"/>
        <v/>
      </c>
      <c r="G424" s="17">
        <f t="shared" si="54"/>
        <v>-1</v>
      </c>
      <c r="H424" s="17">
        <f t="shared" si="53"/>
        <v>-4.9532195927352776E-3</v>
      </c>
    </row>
    <row r="425" spans="1:8" x14ac:dyDescent="0.2">
      <c r="A425" s="14"/>
      <c r="B425" s="15" t="s">
        <v>401</v>
      </c>
      <c r="C425" s="16">
        <v>1</v>
      </c>
      <c r="D425" s="16">
        <v>2</v>
      </c>
      <c r="E425" s="17">
        <f t="shared" si="51"/>
        <v>5.5035773252614197E-4</v>
      </c>
      <c r="F425" s="17">
        <f t="shared" si="52"/>
        <v>1.1025358324145535E-3</v>
      </c>
      <c r="G425" s="17">
        <f t="shared" si="54"/>
        <v>1</v>
      </c>
      <c r="H425" s="17">
        <f t="shared" si="53"/>
        <v>5.5035773252614197E-4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76</v>
      </c>
      <c r="D427" s="16">
        <v>236</v>
      </c>
      <c r="E427" s="17">
        <f t="shared" si="51"/>
        <v>4.1827187671986794E-2</v>
      </c>
      <c r="F427" s="17">
        <f t="shared" si="52"/>
        <v>0.13009922822491732</v>
      </c>
      <c r="G427" s="17">
        <f t="shared" si="54"/>
        <v>2.1052631578947367</v>
      </c>
      <c r="H427" s="17">
        <f t="shared" si="53"/>
        <v>8.8057237204182723E-2</v>
      </c>
    </row>
    <row r="428" spans="1:8" x14ac:dyDescent="0.2">
      <c r="A428" s="14"/>
      <c r="B428" s="15" t="s">
        <v>404</v>
      </c>
      <c r="C428" s="16">
        <v>91</v>
      </c>
      <c r="D428" s="16">
        <v>127</v>
      </c>
      <c r="E428" s="17">
        <f t="shared" si="51"/>
        <v>5.0082553659878924E-2</v>
      </c>
      <c r="F428" s="17">
        <f t="shared" si="52"/>
        <v>7.0011025358324139E-2</v>
      </c>
      <c r="G428" s="17">
        <f t="shared" si="54"/>
        <v>0.39560439560439559</v>
      </c>
      <c r="H428" s="17">
        <f t="shared" si="53"/>
        <v>1.9812878370941114E-2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1.1025358324145535E-3</v>
      </c>
      <c r="G430" s="17">
        <f t="shared" si="54"/>
        <v>1</v>
      </c>
      <c r="H430" s="17" t="str">
        <f t="shared" si="53"/>
        <v/>
      </c>
    </row>
    <row r="431" spans="1:8" x14ac:dyDescent="0.2">
      <c r="A431" s="14"/>
      <c r="B431" s="15" t="s">
        <v>407</v>
      </c>
      <c r="C431" s="16">
        <v>2</v>
      </c>
      <c r="D431" s="16">
        <v>3</v>
      </c>
      <c r="E431" s="17">
        <f t="shared" si="51"/>
        <v>1.1007154650522839E-3</v>
      </c>
      <c r="F431" s="17">
        <f t="shared" si="52"/>
        <v>1.6538037486218302E-3</v>
      </c>
      <c r="G431" s="17">
        <f t="shared" si="54"/>
        <v>0.5</v>
      </c>
      <c r="H431" s="17">
        <f t="shared" si="53"/>
        <v>5.5035773252614197E-4</v>
      </c>
    </row>
    <row r="432" spans="1:8" x14ac:dyDescent="0.2">
      <c r="A432" s="14"/>
      <c r="B432" s="15" t="s">
        <v>408</v>
      </c>
      <c r="C432" s="16">
        <v>44</v>
      </c>
      <c r="D432" s="16">
        <v>23</v>
      </c>
      <c r="E432" s="17">
        <f t="shared" si="51"/>
        <v>2.4215740231150248E-2</v>
      </c>
      <c r="F432" s="17">
        <f t="shared" si="52"/>
        <v>1.2679162072767364E-2</v>
      </c>
      <c r="G432" s="17">
        <f t="shared" si="54"/>
        <v>-0.47727272727272729</v>
      </c>
      <c r="H432" s="17">
        <f t="shared" si="53"/>
        <v>-1.1557512383048982E-2</v>
      </c>
    </row>
    <row r="433" spans="1:8" x14ac:dyDescent="0.2">
      <c r="A433" s="14"/>
      <c r="B433" s="15" t="s">
        <v>409</v>
      </c>
      <c r="C433" s="16">
        <v>4</v>
      </c>
      <c r="D433" s="16">
        <v>8</v>
      </c>
      <c r="E433" s="17">
        <f t="shared" si="51"/>
        <v>2.2014309301045679E-3</v>
      </c>
      <c r="F433" s="17">
        <f t="shared" si="52"/>
        <v>4.410143329658214E-3</v>
      </c>
      <c r="G433" s="17">
        <f t="shared" si="54"/>
        <v>1</v>
      </c>
      <c r="H433" s="17">
        <f t="shared" si="53"/>
        <v>2.2014309301045679E-3</v>
      </c>
    </row>
    <row r="434" spans="1:8" x14ac:dyDescent="0.2">
      <c r="A434" s="14"/>
      <c r="B434" s="15" t="s">
        <v>410</v>
      </c>
      <c r="C434" s="16">
        <v>1</v>
      </c>
      <c r="D434" s="16">
        <v>0</v>
      </c>
      <c r="E434" s="17">
        <f t="shared" si="51"/>
        <v>5.5035773252614197E-4</v>
      </c>
      <c r="F434" s="17" t="str">
        <f t="shared" si="52"/>
        <v/>
      </c>
      <c r="G434" s="17">
        <f t="shared" si="54"/>
        <v>-1</v>
      </c>
      <c r="H434" s="17">
        <f t="shared" si="53"/>
        <v>-5.5035773252614197E-4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0</v>
      </c>
      <c r="D436" s="16">
        <v>5</v>
      </c>
      <c r="E436" s="17" t="str">
        <f t="shared" si="51"/>
        <v/>
      </c>
      <c r="F436" s="17">
        <f t="shared" si="52"/>
        <v>2.7563395810363835E-3</v>
      </c>
      <c r="G436" s="17">
        <f t="shared" si="54"/>
        <v>1</v>
      </c>
      <c r="H436" s="17" t="str">
        <f t="shared" si="53"/>
        <v/>
      </c>
    </row>
    <row r="437" spans="1:8" x14ac:dyDescent="0.2">
      <c r="A437" s="14"/>
      <c r="B437" s="15" t="s">
        <v>413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5.5126791620727675E-4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56</v>
      </c>
      <c r="D442" s="16">
        <v>147</v>
      </c>
      <c r="E442" s="17">
        <f t="shared" si="51"/>
        <v>3.0820033021463952E-2</v>
      </c>
      <c r="F442" s="17">
        <f t="shared" si="52"/>
        <v>8.1036383682469681E-2</v>
      </c>
      <c r="G442" s="17">
        <f t="shared" si="54"/>
        <v>1.625</v>
      </c>
      <c r="H442" s="17">
        <f t="shared" si="53"/>
        <v>5.0082553659878924E-2</v>
      </c>
    </row>
    <row r="443" spans="1:8" x14ac:dyDescent="0.2">
      <c r="A443" s="14"/>
      <c r="B443" s="15" t="s">
        <v>419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0</v>
      </c>
      <c r="D444" s="16">
        <v>2</v>
      </c>
      <c r="E444" s="17" t="str">
        <f t="shared" si="51"/>
        <v/>
      </c>
      <c r="F444" s="17">
        <f t="shared" si="52"/>
        <v>1.1025358324145535E-3</v>
      </c>
      <c r="G444" s="17">
        <f t="shared" si="54"/>
        <v>1</v>
      </c>
      <c r="H444" s="17" t="str">
        <f t="shared" si="53"/>
        <v/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0</v>
      </c>
      <c r="D446" s="16">
        <v>2</v>
      </c>
      <c r="E446" s="17" t="str">
        <f t="shared" si="51"/>
        <v/>
      </c>
      <c r="F446" s="17">
        <f t="shared" si="52"/>
        <v>1.1025358324145535E-3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</v>
      </c>
      <c r="D447" s="16">
        <v>0</v>
      </c>
      <c r="E447" s="17">
        <f t="shared" si="51"/>
        <v>5.5035773252614197E-4</v>
      </c>
      <c r="F447" s="17" t="str">
        <f t="shared" si="52"/>
        <v/>
      </c>
      <c r="G447" s="17">
        <f t="shared" si="54"/>
        <v>-1</v>
      </c>
      <c r="H447" s="17">
        <f t="shared" si="53"/>
        <v>-5.5035773252614197E-4</v>
      </c>
    </row>
    <row r="448" spans="1:8" x14ac:dyDescent="0.2">
      <c r="A448" s="14"/>
      <c r="B448" s="15" t="s">
        <v>424</v>
      </c>
      <c r="C448" s="16">
        <v>4</v>
      </c>
      <c r="D448" s="16">
        <v>1</v>
      </c>
      <c r="E448" s="17">
        <f t="shared" si="51"/>
        <v>2.2014309301045679E-3</v>
      </c>
      <c r="F448" s="17">
        <f t="shared" si="52"/>
        <v>5.5126791620727675E-4</v>
      </c>
      <c r="G448" s="17">
        <f t="shared" si="54"/>
        <v>-0.75</v>
      </c>
      <c r="H448" s="17">
        <f t="shared" si="53"/>
        <v>-1.6510731975784259E-3</v>
      </c>
    </row>
    <row r="449" spans="1:8" x14ac:dyDescent="0.2">
      <c r="A449" s="14"/>
      <c r="B449" s="15" t="s">
        <v>425</v>
      </c>
      <c r="C449" s="16">
        <v>7</v>
      </c>
      <c r="D449" s="16">
        <v>5</v>
      </c>
      <c r="E449" s="17">
        <f t="shared" si="51"/>
        <v>3.852504127682994E-3</v>
      </c>
      <c r="F449" s="17">
        <f t="shared" si="52"/>
        <v>2.7563395810363835E-3</v>
      </c>
      <c r="G449" s="17">
        <f t="shared" si="54"/>
        <v>-0.2857142857142857</v>
      </c>
      <c r="H449" s="17">
        <f t="shared" si="53"/>
        <v>-1.1007154650522839E-3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1</v>
      </c>
      <c r="D451" s="16">
        <v>0</v>
      </c>
      <c r="E451" s="17">
        <f t="shared" si="51"/>
        <v>5.5035773252614197E-4</v>
      </c>
      <c r="F451" s="17" t="str">
        <f t="shared" si="52"/>
        <v/>
      </c>
      <c r="G451" s="17">
        <f t="shared" si="54"/>
        <v>-1</v>
      </c>
      <c r="H451" s="17">
        <f t="shared" si="53"/>
        <v>-5.5035773252614197E-4</v>
      </c>
    </row>
    <row r="452" spans="1:8" x14ac:dyDescent="0.2">
      <c r="A452" s="14"/>
      <c r="B452" s="15" t="s">
        <v>428</v>
      </c>
      <c r="C452" s="16">
        <v>3</v>
      </c>
      <c r="D452" s="16">
        <v>4</v>
      </c>
      <c r="E452" s="17">
        <f t="shared" si="51"/>
        <v>1.6510731975784259E-3</v>
      </c>
      <c r="F452" s="17">
        <f t="shared" si="52"/>
        <v>2.205071664829107E-3</v>
      </c>
      <c r="G452" s="17">
        <f t="shared" si="54"/>
        <v>0.33333333333333331</v>
      </c>
      <c r="H452" s="17">
        <f t="shared" si="53"/>
        <v>5.5035773252614197E-4</v>
      </c>
    </row>
    <row r="453" spans="1:8" x14ac:dyDescent="0.2">
      <c r="A453" s="14"/>
      <c r="B453" s="15" t="s">
        <v>429</v>
      </c>
      <c r="C453" s="16">
        <v>127</v>
      </c>
      <c r="D453" s="16">
        <v>123</v>
      </c>
      <c r="E453" s="17">
        <f t="shared" si="51"/>
        <v>6.9895432030820034E-2</v>
      </c>
      <c r="F453" s="17">
        <f t="shared" si="52"/>
        <v>6.7805953693495041E-2</v>
      </c>
      <c r="G453" s="17">
        <f t="shared" si="54"/>
        <v>-3.1496062992125984E-2</v>
      </c>
      <c r="H453" s="17">
        <f t="shared" si="53"/>
        <v>-2.2014309301045679E-3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52</v>
      </c>
      <c r="D455" s="16">
        <v>39</v>
      </c>
      <c r="E455" s="17">
        <f t="shared" si="51"/>
        <v>2.8618602091359385E-2</v>
      </c>
      <c r="F455" s="17">
        <f t="shared" si="52"/>
        <v>2.1499448732083794E-2</v>
      </c>
      <c r="G455" s="17">
        <f t="shared" si="54"/>
        <v>-0.25</v>
      </c>
      <c r="H455" s="17">
        <f t="shared" si="53"/>
        <v>-7.1546505228398463E-3</v>
      </c>
    </row>
    <row r="456" spans="1:8" x14ac:dyDescent="0.2">
      <c r="A456" s="14"/>
      <c r="B456" s="15" t="s">
        <v>432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1</v>
      </c>
      <c r="E460" s="17">
        <f t="shared" si="51"/>
        <v>1.1007154650522839E-3</v>
      </c>
      <c r="F460" s="17">
        <f t="shared" si="52"/>
        <v>5.5126791620727675E-4</v>
      </c>
      <c r="G460" s="17">
        <f t="shared" si="54"/>
        <v>-0.5</v>
      </c>
      <c r="H460" s="17">
        <f t="shared" si="53"/>
        <v>-5.5035773252614197E-4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2</v>
      </c>
      <c r="D463" s="16">
        <v>1</v>
      </c>
      <c r="E463" s="17">
        <f t="shared" si="51"/>
        <v>1.1007154650522839E-3</v>
      </c>
      <c r="F463" s="17">
        <f t="shared" si="52"/>
        <v>5.5126791620727675E-4</v>
      </c>
      <c r="G463" s="17">
        <f t="shared" si="54"/>
        <v>-0.5</v>
      </c>
      <c r="H463" s="17">
        <f t="shared" si="53"/>
        <v>-5.5035773252614197E-4</v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5.5035773252614197E-4</v>
      </c>
      <c r="F464" s="17" t="str">
        <f t="shared" si="52"/>
        <v/>
      </c>
      <c r="G464" s="17">
        <f t="shared" si="54"/>
        <v>-1</v>
      </c>
      <c r="H464" s="17">
        <f t="shared" si="53"/>
        <v>-5.5035773252614197E-4</v>
      </c>
    </row>
    <row r="465" spans="1:8" x14ac:dyDescent="0.2">
      <c r="A465" s="14"/>
      <c r="B465" s="15" t="s">
        <v>441</v>
      </c>
      <c r="C465" s="16">
        <v>16</v>
      </c>
      <c r="D465" s="16">
        <v>0</v>
      </c>
      <c r="E465" s="17">
        <f t="shared" si="51"/>
        <v>8.8057237204182716E-3</v>
      </c>
      <c r="F465" s="17" t="str">
        <f t="shared" si="52"/>
        <v/>
      </c>
      <c r="G465" s="17">
        <f t="shared" si="54"/>
        <v>-1</v>
      </c>
      <c r="H465" s="17">
        <f t="shared" si="53"/>
        <v>-8.8057237204182716E-3</v>
      </c>
    </row>
    <row r="466" spans="1:8" x14ac:dyDescent="0.2">
      <c r="A466" s="14"/>
      <c r="B466" s="15" t="s">
        <v>442</v>
      </c>
      <c r="C466" s="16">
        <v>12</v>
      </c>
      <c r="D466" s="16">
        <v>2</v>
      </c>
      <c r="E466" s="17">
        <f t="shared" si="51"/>
        <v>6.6042927903137037E-3</v>
      </c>
      <c r="F466" s="17">
        <f t="shared" si="52"/>
        <v>1.1025358324145535E-3</v>
      </c>
      <c r="G466" s="17">
        <f t="shared" si="54"/>
        <v>-0.83333333333333337</v>
      </c>
      <c r="H466" s="17">
        <f t="shared" si="53"/>
        <v>-5.5035773252614202E-3</v>
      </c>
    </row>
    <row r="467" spans="1:8" x14ac:dyDescent="0.2">
      <c r="A467" s="14"/>
      <c r="B467" s="15" t="s">
        <v>443</v>
      </c>
      <c r="C467" s="16">
        <v>4</v>
      </c>
      <c r="D467" s="16">
        <v>15</v>
      </c>
      <c r="E467" s="17">
        <f t="shared" si="51"/>
        <v>2.2014309301045679E-3</v>
      </c>
      <c r="F467" s="17">
        <f t="shared" si="52"/>
        <v>8.2690187431091518E-3</v>
      </c>
      <c r="G467" s="17">
        <f t="shared" si="54"/>
        <v>2.75</v>
      </c>
      <c r="H467" s="17">
        <f t="shared" si="53"/>
        <v>6.0539350577875619E-3</v>
      </c>
    </row>
    <row r="468" spans="1:8" ht="25.5" x14ac:dyDescent="0.2">
      <c r="A468" s="14"/>
      <c r="B468" s="15" t="s">
        <v>444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5.5126791620727675E-4</v>
      </c>
      <c r="G468" s="17">
        <f t="shared" si="54"/>
        <v>1</v>
      </c>
      <c r="H468" s="17" t="str">
        <f t="shared" si="53"/>
        <v/>
      </c>
    </row>
    <row r="469" spans="1:8" ht="25.5" x14ac:dyDescent="0.2">
      <c r="A469" s="14"/>
      <c r="B469" s="15" t="s">
        <v>445</v>
      </c>
      <c r="C469" s="16">
        <v>1</v>
      </c>
      <c r="D469" s="16">
        <v>3</v>
      </c>
      <c r="E469" s="17">
        <f t="shared" si="51"/>
        <v>5.5035773252614197E-4</v>
      </c>
      <c r="F469" s="17">
        <f t="shared" si="52"/>
        <v>1.6538037486218302E-3</v>
      </c>
      <c r="G469" s="17">
        <f t="shared" si="54"/>
        <v>2</v>
      </c>
      <c r="H469" s="17">
        <f t="shared" si="53"/>
        <v>1.1007154650522839E-3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0</v>
      </c>
      <c r="E471" s="17">
        <f t="shared" si="51"/>
        <v>5.5035773252614197E-4</v>
      </c>
      <c r="F471" s="17" t="str">
        <f t="shared" si="52"/>
        <v/>
      </c>
      <c r="G471" s="17">
        <f t="shared" si="54"/>
        <v>-1</v>
      </c>
      <c r="H471" s="17">
        <f t="shared" si="53"/>
        <v>-5.5035773252614197E-4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1</v>
      </c>
      <c r="E473" s="17">
        <f t="shared" si="51"/>
        <v>5.5035773252614197E-4</v>
      </c>
      <c r="F473" s="17">
        <f t="shared" si="52"/>
        <v>5.5126791620727675E-4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450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12</v>
      </c>
      <c r="D475" s="16">
        <v>9</v>
      </c>
      <c r="E475" s="17">
        <f t="shared" si="51"/>
        <v>6.6042927903137037E-3</v>
      </c>
      <c r="F475" s="17">
        <f t="shared" si="52"/>
        <v>4.9614112458654909E-3</v>
      </c>
      <c r="G475" s="17">
        <f t="shared" si="54"/>
        <v>-0.25</v>
      </c>
      <c r="H475" s="17">
        <f t="shared" si="53"/>
        <v>-1.6510731975784259E-3</v>
      </c>
    </row>
    <row r="476" spans="1:8" x14ac:dyDescent="0.2">
      <c r="A476" s="14"/>
      <c r="B476" s="15" t="s">
        <v>452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453</v>
      </c>
      <c r="C477" s="16">
        <v>0</v>
      </c>
      <c r="D477" s="16">
        <v>2</v>
      </c>
      <c r="E477" s="17" t="str">
        <f t="shared" si="51"/>
        <v/>
      </c>
      <c r="F477" s="17">
        <f t="shared" si="52"/>
        <v>1.1025358324145535E-3</v>
      </c>
      <c r="G477" s="17">
        <f t="shared" si="54"/>
        <v>1</v>
      </c>
      <c r="H477" s="17" t="str">
        <f t="shared" si="53"/>
        <v/>
      </c>
    </row>
    <row r="478" spans="1:8" x14ac:dyDescent="0.2">
      <c r="A478" s="14"/>
      <c r="B478" s="15" t="s">
        <v>454</v>
      </c>
      <c r="C478" s="16">
        <v>0</v>
      </c>
      <c r="D478" s="16">
        <v>0</v>
      </c>
      <c r="E478" s="17" t="str">
        <f t="shared" si="51"/>
        <v/>
      </c>
      <c r="F478" s="17" t="str">
        <f t="shared" si="52"/>
        <v/>
      </c>
      <c r="G478" s="17" t="str">
        <f t="shared" si="54"/>
        <v xml:space="preserve"> 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0</v>
      </c>
      <c r="D479" s="16">
        <v>0</v>
      </c>
      <c r="E479" s="17" t="str">
        <f t="shared" si="51"/>
        <v/>
      </c>
      <c r="F479" s="17" t="str">
        <f t="shared" si="52"/>
        <v/>
      </c>
      <c r="G479" s="17" t="str">
        <f t="shared" si="54"/>
        <v xml:space="preserve"> </v>
      </c>
      <c r="H479" s="17" t="str">
        <f t="shared" si="53"/>
        <v/>
      </c>
    </row>
    <row r="480" spans="1:8" x14ac:dyDescent="0.2">
      <c r="A480" s="14"/>
      <c r="B480" s="15" t="s">
        <v>456</v>
      </c>
      <c r="C480" s="16">
        <v>2</v>
      </c>
      <c r="D480" s="16">
        <v>2</v>
      </c>
      <c r="E480" s="17">
        <f t="shared" si="51"/>
        <v>1.1007154650522839E-3</v>
      </c>
      <c r="F480" s="17">
        <f t="shared" si="52"/>
        <v>1.1025358324145535E-3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51</v>
      </c>
      <c r="D481" s="16">
        <v>28</v>
      </c>
      <c r="E481" s="17">
        <f t="shared" si="51"/>
        <v>2.806824435883324E-2</v>
      </c>
      <c r="F481" s="17">
        <f t="shared" si="52"/>
        <v>1.5435501653803748E-2</v>
      </c>
      <c r="G481" s="17">
        <f t="shared" si="54"/>
        <v>-0.45098039215686275</v>
      </c>
      <c r="H481" s="17">
        <f t="shared" si="53"/>
        <v>-1.2658227848101266E-2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ref="G485:G548" si="58">+IF(AND(C485=0,D485=0)," ",IF(C485=0,1,IF(D485=0,-1,(D485-C485)/C485)))</f>
        <v xml:space="preserve"> </v>
      </c>
      <c r="H485" s="17" t="str">
        <f t="shared" si="57"/>
        <v/>
      </c>
    </row>
    <row r="486" spans="1:8" x14ac:dyDescent="0.2">
      <c r="A486" s="14"/>
      <c r="B486" s="15" t="s">
        <v>462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5</v>
      </c>
      <c r="D489" s="16">
        <v>7</v>
      </c>
      <c r="E489" s="17">
        <f t="shared" si="55"/>
        <v>2.7517886626307101E-3</v>
      </c>
      <c r="F489" s="17">
        <f t="shared" si="56"/>
        <v>3.858875413450937E-3</v>
      </c>
      <c r="G489" s="17">
        <f t="shared" si="58"/>
        <v>0.4</v>
      </c>
      <c r="H489" s="17">
        <f t="shared" si="57"/>
        <v>1.1007154650522842E-3</v>
      </c>
    </row>
    <row r="490" spans="1:8" ht="25.5" x14ac:dyDescent="0.2">
      <c r="A490" s="14"/>
      <c r="B490" s="15" t="s">
        <v>466</v>
      </c>
      <c r="C490" s="16">
        <v>2</v>
      </c>
      <c r="D490" s="16">
        <v>0</v>
      </c>
      <c r="E490" s="17">
        <f t="shared" si="55"/>
        <v>1.1007154650522839E-3</v>
      </c>
      <c r="F490" s="17" t="str">
        <f t="shared" si="56"/>
        <v/>
      </c>
      <c r="G490" s="17">
        <f t="shared" si="58"/>
        <v>-1</v>
      </c>
      <c r="H490" s="17">
        <f t="shared" si="57"/>
        <v>-1.1007154650522839E-3</v>
      </c>
    </row>
    <row r="491" spans="1:8" x14ac:dyDescent="0.2">
      <c r="A491" s="14"/>
      <c r="B491" s="15" t="s">
        <v>467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x14ac:dyDescent="0.2">
      <c r="A492" s="14"/>
      <c r="B492" s="15" t="s">
        <v>468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4</v>
      </c>
      <c r="D494" s="16">
        <v>3</v>
      </c>
      <c r="E494" s="17">
        <f t="shared" si="55"/>
        <v>2.2014309301045679E-3</v>
      </c>
      <c r="F494" s="17">
        <f t="shared" si="56"/>
        <v>1.6538037486218302E-3</v>
      </c>
      <c r="G494" s="17">
        <f t="shared" si="58"/>
        <v>-0.25</v>
      </c>
      <c r="H494" s="17">
        <f t="shared" si="57"/>
        <v>-5.5035773252614197E-4</v>
      </c>
    </row>
    <row r="495" spans="1:8" x14ac:dyDescent="0.2">
      <c r="A495" s="14"/>
      <c r="B495" s="15" t="s">
        <v>471</v>
      </c>
      <c r="C495" s="16">
        <v>5</v>
      </c>
      <c r="D495" s="16">
        <v>0</v>
      </c>
      <c r="E495" s="17">
        <f t="shared" si="55"/>
        <v>2.7517886626307101E-3</v>
      </c>
      <c r="F495" s="17" t="str">
        <f t="shared" si="56"/>
        <v/>
      </c>
      <c r="G495" s="17">
        <f t="shared" si="58"/>
        <v>-1</v>
      </c>
      <c r="H495" s="17">
        <f t="shared" si="57"/>
        <v>-2.7517886626307101E-3</v>
      </c>
    </row>
    <row r="496" spans="1:8" x14ac:dyDescent="0.2">
      <c r="A496" s="14"/>
      <c r="B496" s="15" t="s">
        <v>472</v>
      </c>
      <c r="C496" s="16">
        <v>18</v>
      </c>
      <c r="D496" s="16">
        <v>3</v>
      </c>
      <c r="E496" s="17">
        <f t="shared" si="55"/>
        <v>9.9064391854705551E-3</v>
      </c>
      <c r="F496" s="17">
        <f t="shared" si="56"/>
        <v>1.6538037486218302E-3</v>
      </c>
      <c r="G496" s="17">
        <f t="shared" si="58"/>
        <v>-0.83333333333333337</v>
      </c>
      <c r="H496" s="17">
        <f t="shared" si="57"/>
        <v>-8.2553659878921298E-3</v>
      </c>
    </row>
    <row r="497" spans="1:8" x14ac:dyDescent="0.2">
      <c r="A497" s="14"/>
      <c r="B497" s="15" t="s">
        <v>473</v>
      </c>
      <c r="C497" s="16">
        <v>0</v>
      </c>
      <c r="D497" s="16">
        <v>2</v>
      </c>
      <c r="E497" s="17" t="str">
        <f t="shared" si="55"/>
        <v/>
      </c>
      <c r="F497" s="17">
        <f t="shared" si="56"/>
        <v>1.1025358324145535E-3</v>
      </c>
      <c r="G497" s="17">
        <f t="shared" si="58"/>
        <v>1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5.5035773252614197E-4</v>
      </c>
      <c r="F499" s="17" t="str">
        <f t="shared" si="56"/>
        <v/>
      </c>
      <c r="G499" s="17">
        <f t="shared" si="58"/>
        <v>-1</v>
      </c>
      <c r="H499" s="17">
        <f t="shared" si="57"/>
        <v>-5.5035773252614197E-4</v>
      </c>
    </row>
    <row r="500" spans="1:8" x14ac:dyDescent="0.2">
      <c r="A500" s="14"/>
      <c r="B500" s="15" t="s">
        <v>476</v>
      </c>
      <c r="C500" s="16">
        <v>7</v>
      </c>
      <c r="D500" s="16">
        <v>8</v>
      </c>
      <c r="E500" s="17">
        <f t="shared" si="55"/>
        <v>3.852504127682994E-3</v>
      </c>
      <c r="F500" s="17">
        <f t="shared" si="56"/>
        <v>4.410143329658214E-3</v>
      </c>
      <c r="G500" s="17">
        <f t="shared" si="58"/>
        <v>0.14285714285714285</v>
      </c>
      <c r="H500" s="17">
        <f t="shared" si="57"/>
        <v>5.5035773252614197E-4</v>
      </c>
    </row>
    <row r="501" spans="1:8" x14ac:dyDescent="0.2">
      <c r="A501" s="14"/>
      <c r="B501" s="15" t="s">
        <v>477</v>
      </c>
      <c r="C501" s="16">
        <v>2</v>
      </c>
      <c r="D501" s="16">
        <v>0</v>
      </c>
      <c r="E501" s="17">
        <f t="shared" si="55"/>
        <v>1.1007154650522839E-3</v>
      </c>
      <c r="F501" s="17" t="str">
        <f t="shared" si="56"/>
        <v/>
      </c>
      <c r="G501" s="17">
        <f t="shared" si="58"/>
        <v>-1</v>
      </c>
      <c r="H501" s="17">
        <f t="shared" si="57"/>
        <v>-1.1007154650522839E-3</v>
      </c>
    </row>
    <row r="502" spans="1:8" ht="25.5" x14ac:dyDescent="0.2">
      <c r="A502" s="14"/>
      <c r="B502" s="15" t="s">
        <v>478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1.1025358324145535E-3</v>
      </c>
      <c r="G502" s="17">
        <f t="shared" si="58"/>
        <v>1</v>
      </c>
      <c r="H502" s="17" t="str">
        <f t="shared" si="57"/>
        <v/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ht="25.5" x14ac:dyDescent="0.2">
      <c r="A509" s="14"/>
      <c r="B509" s="15" t="s">
        <v>485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19</v>
      </c>
      <c r="D510" s="16">
        <v>2</v>
      </c>
      <c r="E510" s="17">
        <f t="shared" si="55"/>
        <v>1.0456796917996699E-2</v>
      </c>
      <c r="F510" s="17">
        <f t="shared" si="56"/>
        <v>1.1025358324145535E-3</v>
      </c>
      <c r="G510" s="17">
        <f t="shared" si="58"/>
        <v>-0.89473684210526316</v>
      </c>
      <c r="H510" s="17">
        <f t="shared" si="57"/>
        <v>-9.3560814529444151E-3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x14ac:dyDescent="0.2">
      <c r="A517" s="14"/>
      <c r="B517" s="15" t="s">
        <v>493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495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x14ac:dyDescent="0.2">
      <c r="A520" s="14"/>
      <c r="B520" s="15" t="s">
        <v>496</v>
      </c>
      <c r="C520" s="16">
        <v>1</v>
      </c>
      <c r="D520" s="16">
        <v>12</v>
      </c>
      <c r="E520" s="17">
        <f t="shared" si="55"/>
        <v>5.5035773252614197E-4</v>
      </c>
      <c r="F520" s="17">
        <f t="shared" si="56"/>
        <v>6.615214994487321E-3</v>
      </c>
      <c r="G520" s="17">
        <f t="shared" si="58"/>
        <v>11</v>
      </c>
      <c r="H520" s="17">
        <f t="shared" si="57"/>
        <v>6.0539350577875619E-3</v>
      </c>
    </row>
    <row r="521" spans="1:8" x14ac:dyDescent="0.2">
      <c r="A521" s="14"/>
      <c r="B521" s="15" t="s">
        <v>497</v>
      </c>
      <c r="C521" s="16">
        <v>29</v>
      </c>
      <c r="D521" s="16">
        <v>44</v>
      </c>
      <c r="E521" s="17">
        <f t="shared" si="55"/>
        <v>1.5960374243258118E-2</v>
      </c>
      <c r="F521" s="17">
        <f t="shared" si="56"/>
        <v>2.4255788313120176E-2</v>
      </c>
      <c r="G521" s="17">
        <f t="shared" si="58"/>
        <v>0.51724137931034486</v>
      </c>
      <c r="H521" s="17">
        <f t="shared" si="57"/>
        <v>8.2553659878921298E-3</v>
      </c>
    </row>
    <row r="522" spans="1:8" ht="38.25" x14ac:dyDescent="0.2">
      <c r="A522" s="14"/>
      <c r="B522" s="15" t="s">
        <v>498</v>
      </c>
      <c r="C522" s="16">
        <v>1</v>
      </c>
      <c r="D522" s="16">
        <v>0</v>
      </c>
      <c r="E522" s="17">
        <f t="shared" si="55"/>
        <v>5.5035773252614197E-4</v>
      </c>
      <c r="F522" s="17" t="str">
        <f t="shared" si="56"/>
        <v/>
      </c>
      <c r="G522" s="17">
        <f t="shared" si="58"/>
        <v>-1</v>
      </c>
      <c r="H522" s="17">
        <f t="shared" si="57"/>
        <v>-5.5035773252614197E-4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3</v>
      </c>
      <c r="D524" s="16">
        <v>1</v>
      </c>
      <c r="E524" s="17">
        <f t="shared" si="55"/>
        <v>1.6510731975784259E-3</v>
      </c>
      <c r="F524" s="17">
        <f t="shared" si="56"/>
        <v>5.5126791620727675E-4</v>
      </c>
      <c r="G524" s="17">
        <f t="shared" si="58"/>
        <v>-0.66666666666666663</v>
      </c>
      <c r="H524" s="17">
        <f t="shared" si="57"/>
        <v>-1.1007154650522839E-3</v>
      </c>
    </row>
    <row r="525" spans="1:8" ht="25.5" x14ac:dyDescent="0.2">
      <c r="A525" s="14"/>
      <c r="B525" s="15" t="s">
        <v>501</v>
      </c>
      <c r="C525" s="16">
        <v>4</v>
      </c>
      <c r="D525" s="16">
        <v>4</v>
      </c>
      <c r="E525" s="17">
        <f t="shared" si="55"/>
        <v>2.2014309301045679E-3</v>
      </c>
      <c r="F525" s="17">
        <f t="shared" si="56"/>
        <v>2.205071664829107E-3</v>
      </c>
      <c r="G525" s="17">
        <f t="shared" si="58"/>
        <v>0</v>
      </c>
      <c r="H525" s="17">
        <f t="shared" si="57"/>
        <v>0</v>
      </c>
    </row>
    <row r="526" spans="1:8" x14ac:dyDescent="0.2">
      <c r="A526" s="14"/>
      <c r="B526" s="15" t="s">
        <v>502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ht="25.5" x14ac:dyDescent="0.2">
      <c r="A527" s="14"/>
      <c r="B527" s="15" t="s">
        <v>503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5.5126791620727675E-4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ht="25.5" x14ac:dyDescent="0.2">
      <c r="A532" s="14"/>
      <c r="B532" s="15" t="s">
        <v>508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ht="25.5" x14ac:dyDescent="0.2">
      <c r="A534" s="14"/>
      <c r="B534" s="15" t="s">
        <v>510</v>
      </c>
      <c r="C534" s="16">
        <v>1</v>
      </c>
      <c r="D534" s="16">
        <v>0</v>
      </c>
      <c r="E534" s="17">
        <f t="shared" si="55"/>
        <v>5.5035773252614197E-4</v>
      </c>
      <c r="F534" s="17" t="str">
        <f t="shared" si="56"/>
        <v/>
      </c>
      <c r="G534" s="17">
        <f t="shared" si="58"/>
        <v>-1</v>
      </c>
      <c r="H534" s="17">
        <f t="shared" si="57"/>
        <v>-5.5035773252614197E-4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</v>
      </c>
      <c r="D539" s="16">
        <v>0</v>
      </c>
      <c r="E539" s="17">
        <f t="shared" si="55"/>
        <v>5.5035773252614197E-4</v>
      </c>
      <c r="F539" s="17" t="str">
        <f t="shared" si="56"/>
        <v/>
      </c>
      <c r="G539" s="17">
        <f t="shared" si="58"/>
        <v>-1</v>
      </c>
      <c r="H539" s="17">
        <f t="shared" si="57"/>
        <v>-5.5035773252614197E-4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0</v>
      </c>
      <c r="D542" s="16">
        <v>0</v>
      </c>
      <c r="E542" s="17" t="str">
        <f t="shared" si="55"/>
        <v/>
      </c>
      <c r="F542" s="17" t="str">
        <f t="shared" si="56"/>
        <v/>
      </c>
      <c r="G542" s="17" t="str">
        <f t="shared" si="58"/>
        <v xml:space="preserve"> </v>
      </c>
      <c r="H542" s="17" t="str">
        <f t="shared" si="57"/>
        <v/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5</v>
      </c>
      <c r="D544" s="16">
        <v>6</v>
      </c>
      <c r="E544" s="17">
        <f t="shared" si="55"/>
        <v>2.7517886626307101E-3</v>
      </c>
      <c r="F544" s="17">
        <f t="shared" si="56"/>
        <v>3.3076074972436605E-3</v>
      </c>
      <c r="G544" s="17">
        <f t="shared" si="58"/>
        <v>0.2</v>
      </c>
      <c r="H544" s="17">
        <f t="shared" si="57"/>
        <v>5.5035773252614208E-4</v>
      </c>
    </row>
    <row r="545" spans="1:8" x14ac:dyDescent="0.2">
      <c r="A545" s="14"/>
      <c r="B545" s="15" t="s">
        <v>521</v>
      </c>
      <c r="C545" s="16">
        <v>15</v>
      </c>
      <c r="D545" s="16">
        <v>17</v>
      </c>
      <c r="E545" s="17">
        <f t="shared" si="55"/>
        <v>8.2553659878921298E-3</v>
      </c>
      <c r="F545" s="17">
        <f t="shared" si="56"/>
        <v>9.371554575523704E-3</v>
      </c>
      <c r="G545" s="17">
        <f t="shared" si="58"/>
        <v>0.13333333333333333</v>
      </c>
      <c r="H545" s="17">
        <f t="shared" si="57"/>
        <v>1.1007154650522839E-3</v>
      </c>
    </row>
    <row r="546" spans="1:8" ht="25.5" x14ac:dyDescent="0.2">
      <c r="A546" s="14"/>
      <c r="B546" s="15" t="s">
        <v>522</v>
      </c>
      <c r="C546" s="16">
        <v>1</v>
      </c>
      <c r="D546" s="16">
        <v>0</v>
      </c>
      <c r="E546" s="17">
        <f t="shared" si="55"/>
        <v>5.5035773252614197E-4</v>
      </c>
      <c r="F546" s="17" t="str">
        <f t="shared" si="56"/>
        <v/>
      </c>
      <c r="G546" s="17">
        <f t="shared" si="58"/>
        <v>-1</v>
      </c>
      <c r="H546" s="17">
        <f t="shared" si="57"/>
        <v>-5.5035773252614197E-4</v>
      </c>
    </row>
    <row r="547" spans="1:8" x14ac:dyDescent="0.2">
      <c r="A547" s="14"/>
      <c r="B547" s="15" t="s">
        <v>523</v>
      </c>
      <c r="C547" s="16">
        <v>0</v>
      </c>
      <c r="D547" s="16">
        <v>0</v>
      </c>
      <c r="E547" s="17" t="str">
        <f t="shared" si="55"/>
        <v/>
      </c>
      <c r="F547" s="17" t="str">
        <f t="shared" si="56"/>
        <v/>
      </c>
      <c r="G547" s="17" t="str">
        <f t="shared" si="58"/>
        <v xml:space="preserve"> 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76</v>
      </c>
      <c r="D548" s="16">
        <v>10</v>
      </c>
      <c r="E548" s="17">
        <f t="shared" ref="E548:E585" si="59">+IF(C548=0,"",C548/C$356)</f>
        <v>4.1827187671986794E-2</v>
      </c>
      <c r="F548" s="17">
        <f t="shared" ref="F548:F585" si="60">+IF(D548=0,"",D548/D$356)</f>
        <v>5.512679162072767E-3</v>
      </c>
      <c r="G548" s="17">
        <f t="shared" si="58"/>
        <v>-0.86842105263157898</v>
      </c>
      <c r="H548" s="17">
        <f t="shared" ref="H548:H585" si="61">+IF(OR(AND(E548=""),(G548="")),"",E548*G548)</f>
        <v>-3.6323610346725377E-2</v>
      </c>
    </row>
    <row r="549" spans="1:8" x14ac:dyDescent="0.2">
      <c r="A549" s="14"/>
      <c r="B549" s="15" t="s">
        <v>525</v>
      </c>
      <c r="C549" s="16">
        <v>10</v>
      </c>
      <c r="D549" s="16">
        <v>8</v>
      </c>
      <c r="E549" s="17">
        <f t="shared" si="59"/>
        <v>5.5035773252614202E-3</v>
      </c>
      <c r="F549" s="17">
        <f t="shared" si="60"/>
        <v>4.410143329658214E-3</v>
      </c>
      <c r="G549" s="17">
        <f t="shared" ref="G549:G585" si="62">+IF(AND(C549=0,D549=0)," ",IF(C549=0,1,IF(D549=0,-1,(D549-C549)/C549)))</f>
        <v>-0.2</v>
      </c>
      <c r="H549" s="17">
        <f t="shared" si="61"/>
        <v>-1.1007154650522842E-3</v>
      </c>
    </row>
    <row r="550" spans="1:8" x14ac:dyDescent="0.2">
      <c r="A550" s="14"/>
      <c r="B550" s="15" t="s">
        <v>526</v>
      </c>
      <c r="C550" s="16">
        <v>2</v>
      </c>
      <c r="D550" s="16">
        <v>0</v>
      </c>
      <c r="E550" s="17">
        <f t="shared" si="59"/>
        <v>1.1007154650522839E-3</v>
      </c>
      <c r="F550" s="17" t="str">
        <f t="shared" si="60"/>
        <v/>
      </c>
      <c r="G550" s="17">
        <f t="shared" si="62"/>
        <v>-1</v>
      </c>
      <c r="H550" s="17">
        <f t="shared" si="61"/>
        <v>-1.1007154650522839E-3</v>
      </c>
    </row>
    <row r="551" spans="1:8" x14ac:dyDescent="0.2">
      <c r="A551" s="14"/>
      <c r="B551" s="15" t="s">
        <v>527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6</v>
      </c>
      <c r="D552" s="16">
        <v>2</v>
      </c>
      <c r="E552" s="17">
        <f t="shared" si="59"/>
        <v>3.3021463951568518E-3</v>
      </c>
      <c r="F552" s="17">
        <f t="shared" si="60"/>
        <v>1.1025358324145535E-3</v>
      </c>
      <c r="G552" s="17">
        <f t="shared" si="62"/>
        <v>-0.66666666666666663</v>
      </c>
      <c r="H552" s="17">
        <f t="shared" si="61"/>
        <v>-2.2014309301045679E-3</v>
      </c>
    </row>
    <row r="553" spans="1:8" x14ac:dyDescent="0.2">
      <c r="A553" s="14"/>
      <c r="B553" s="15" t="s">
        <v>529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1.1025358324145535E-3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0</v>
      </c>
      <c r="E559" s="17">
        <f t="shared" si="59"/>
        <v>5.5035773252614197E-4</v>
      </c>
      <c r="F559" s="17" t="str">
        <f t="shared" si="60"/>
        <v/>
      </c>
      <c r="G559" s="17">
        <f t="shared" si="62"/>
        <v>-1</v>
      </c>
      <c r="H559" s="17">
        <f t="shared" si="61"/>
        <v>-5.5035773252614197E-4</v>
      </c>
    </row>
    <row r="560" spans="1:8" x14ac:dyDescent="0.2">
      <c r="A560" s="14"/>
      <c r="B560" s="15" t="s">
        <v>536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2</v>
      </c>
      <c r="D561" s="16">
        <v>0</v>
      </c>
      <c r="E561" s="17">
        <f t="shared" si="59"/>
        <v>1.1007154650522839E-3</v>
      </c>
      <c r="F561" s="17" t="str">
        <f t="shared" si="60"/>
        <v/>
      </c>
      <c r="G561" s="17">
        <f t="shared" si="62"/>
        <v>-1</v>
      </c>
      <c r="H561" s="17">
        <f t="shared" si="61"/>
        <v>-1.1007154650522839E-3</v>
      </c>
    </row>
    <row r="562" spans="1:8" ht="25.5" x14ac:dyDescent="0.2">
      <c r="A562" s="14"/>
      <c r="B562" s="15" t="s">
        <v>538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1</v>
      </c>
      <c r="D564" s="16">
        <v>5</v>
      </c>
      <c r="E564" s="17">
        <f t="shared" si="59"/>
        <v>5.5035773252614197E-4</v>
      </c>
      <c r="F564" s="17">
        <f t="shared" si="60"/>
        <v>2.7563395810363835E-3</v>
      </c>
      <c r="G564" s="17">
        <f t="shared" si="62"/>
        <v>4</v>
      </c>
      <c r="H564" s="17">
        <f t="shared" si="61"/>
        <v>2.2014309301045679E-3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5.5126791620727675E-4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13</v>
      </c>
      <c r="D569" s="16">
        <v>12</v>
      </c>
      <c r="E569" s="17">
        <f t="shared" si="59"/>
        <v>7.1546505228398463E-3</v>
      </c>
      <c r="F569" s="17">
        <f t="shared" si="60"/>
        <v>6.615214994487321E-3</v>
      </c>
      <c r="G569" s="17">
        <f t="shared" si="62"/>
        <v>-7.6923076923076927E-2</v>
      </c>
      <c r="H569" s="17">
        <f t="shared" si="61"/>
        <v>-5.5035773252614208E-4</v>
      </c>
    </row>
    <row r="570" spans="1:8" ht="25.5" x14ac:dyDescent="0.2">
      <c r="A570" s="14"/>
      <c r="B570" s="15" t="s">
        <v>546</v>
      </c>
      <c r="C570" s="16">
        <v>10</v>
      </c>
      <c r="D570" s="16">
        <v>10</v>
      </c>
      <c r="E570" s="17">
        <f t="shared" si="59"/>
        <v>5.5035773252614202E-3</v>
      </c>
      <c r="F570" s="17">
        <f t="shared" si="60"/>
        <v>5.512679162072767E-3</v>
      </c>
      <c r="G570" s="17">
        <f t="shared" si="62"/>
        <v>0</v>
      </c>
      <c r="H570" s="17">
        <f t="shared" si="61"/>
        <v>0</v>
      </c>
    </row>
    <row r="571" spans="1:8" x14ac:dyDescent="0.2">
      <c r="A571" s="14"/>
      <c r="B571" s="15" t="s">
        <v>547</v>
      </c>
      <c r="C571" s="16">
        <v>42</v>
      </c>
      <c r="D571" s="16">
        <v>48</v>
      </c>
      <c r="E571" s="17">
        <f t="shared" si="59"/>
        <v>2.3115024766097964E-2</v>
      </c>
      <c r="F571" s="17">
        <f t="shared" si="60"/>
        <v>2.6460859977949284E-2</v>
      </c>
      <c r="G571" s="17">
        <f t="shared" si="62"/>
        <v>0.14285714285714285</v>
      </c>
      <c r="H571" s="17">
        <f t="shared" si="61"/>
        <v>3.3021463951568518E-3</v>
      </c>
    </row>
    <row r="572" spans="1:8" x14ac:dyDescent="0.2">
      <c r="A572" s="14"/>
      <c r="B572" s="15" t="s">
        <v>548</v>
      </c>
      <c r="C572" s="16">
        <v>13</v>
      </c>
      <c r="D572" s="16">
        <v>4</v>
      </c>
      <c r="E572" s="17">
        <f t="shared" si="59"/>
        <v>7.1546505228398463E-3</v>
      </c>
      <c r="F572" s="17">
        <f t="shared" si="60"/>
        <v>2.205071664829107E-3</v>
      </c>
      <c r="G572" s="17">
        <f t="shared" si="62"/>
        <v>-0.69230769230769229</v>
      </c>
      <c r="H572" s="17">
        <f t="shared" si="61"/>
        <v>-4.9532195927352784E-3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6</v>
      </c>
      <c r="D578" s="16">
        <v>6</v>
      </c>
      <c r="E578" s="17">
        <f t="shared" si="59"/>
        <v>3.3021463951568518E-3</v>
      </c>
      <c r="F578" s="17">
        <f t="shared" si="60"/>
        <v>3.3076074972436605E-3</v>
      </c>
      <c r="G578" s="17">
        <f t="shared" si="62"/>
        <v>0</v>
      </c>
      <c r="H578" s="17">
        <f t="shared" si="61"/>
        <v>0</v>
      </c>
    </row>
    <row r="579" spans="1:8" x14ac:dyDescent="0.2">
      <c r="A579" s="14"/>
      <c r="B579" s="15" t="s">
        <v>555</v>
      </c>
      <c r="C579" s="16">
        <v>2</v>
      </c>
      <c r="D579" s="16">
        <v>5</v>
      </c>
      <c r="E579" s="17">
        <f t="shared" si="59"/>
        <v>1.1007154650522839E-3</v>
      </c>
      <c r="F579" s="17">
        <f t="shared" si="60"/>
        <v>2.7563395810363835E-3</v>
      </c>
      <c r="G579" s="17">
        <f t="shared" si="62"/>
        <v>1.5</v>
      </c>
      <c r="H579" s="17">
        <f t="shared" si="61"/>
        <v>1.6510731975784259E-3</v>
      </c>
    </row>
    <row r="580" spans="1:8" ht="25.5" x14ac:dyDescent="0.2">
      <c r="A580" s="14"/>
      <c r="B580" s="15" t="s">
        <v>556</v>
      </c>
      <c r="C580" s="16">
        <v>0</v>
      </c>
      <c r="D580" s="16">
        <v>0</v>
      </c>
      <c r="E580" s="17" t="str">
        <f t="shared" si="59"/>
        <v/>
      </c>
      <c r="F580" s="17" t="str">
        <f t="shared" si="60"/>
        <v/>
      </c>
      <c r="G580" s="17" t="str">
        <f t="shared" si="62"/>
        <v xml:space="preserve"> 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0</v>
      </c>
      <c r="D581" s="16">
        <v>0</v>
      </c>
      <c r="E581" s="17" t="str">
        <f t="shared" si="59"/>
        <v/>
      </c>
      <c r="F581" s="17" t="str">
        <f t="shared" si="60"/>
        <v/>
      </c>
      <c r="G581" s="17" t="str">
        <f t="shared" si="62"/>
        <v xml:space="preserve"> 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0</v>
      </c>
      <c r="D583" s="16">
        <v>17</v>
      </c>
      <c r="E583" s="17" t="str">
        <f t="shared" si="59"/>
        <v/>
      </c>
      <c r="F583" s="17">
        <f t="shared" si="60"/>
        <v>9.371554575523704E-3</v>
      </c>
      <c r="G583" s="17">
        <f t="shared" si="62"/>
        <v>1</v>
      </c>
      <c r="H583" s="17" t="str">
        <f t="shared" si="61"/>
        <v/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20</v>
      </c>
      <c r="D585" s="16">
        <v>0</v>
      </c>
      <c r="E585" s="17">
        <f t="shared" si="59"/>
        <v>1.100715465052284E-2</v>
      </c>
      <c r="F585" s="17" t="str">
        <f t="shared" si="60"/>
        <v/>
      </c>
      <c r="G585" s="17">
        <f t="shared" si="62"/>
        <v>-1</v>
      </c>
      <c r="H585" s="17">
        <f t="shared" si="61"/>
        <v>-1.100715465052284E-2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1109</v>
      </c>
      <c r="D591" s="20">
        <f>SUM(D592:D618)</f>
        <v>847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-0.23624887285843102</v>
      </c>
      <c r="H591" s="21">
        <f t="shared" ref="H591:H618" si="65">+IF(OR(AND(E591=""),(G591="")),"",E591*G591)</f>
        <v>-0.23624887285843102</v>
      </c>
    </row>
    <row r="592" spans="1:8" x14ac:dyDescent="0.2">
      <c r="A592" s="14"/>
      <c r="B592" s="15" t="s">
        <v>562</v>
      </c>
      <c r="C592" s="16">
        <v>1</v>
      </c>
      <c r="D592" s="16">
        <v>6</v>
      </c>
      <c r="E592" s="17">
        <f t="shared" si="63"/>
        <v>9.0171325518485117E-4</v>
      </c>
      <c r="F592" s="17">
        <f t="shared" si="64"/>
        <v>7.0838252656434475E-3</v>
      </c>
      <c r="G592" s="17">
        <f t="shared" ref="G592:G618" si="66">+IF(AND(C592=0,D592=0)," ",IF(C592=0,1,IF(D592=0,-1,(D592-C592)/C592)))</f>
        <v>5</v>
      </c>
      <c r="H592" s="17">
        <f t="shared" si="65"/>
        <v>4.508566275924256E-3</v>
      </c>
    </row>
    <row r="593" spans="1:8" x14ac:dyDescent="0.2">
      <c r="A593" s="14"/>
      <c r="B593" s="15" t="s">
        <v>563</v>
      </c>
      <c r="C593" s="16">
        <v>4</v>
      </c>
      <c r="D593" s="16">
        <v>5</v>
      </c>
      <c r="E593" s="17">
        <f t="shared" si="63"/>
        <v>3.6068530207394047E-3</v>
      </c>
      <c r="F593" s="17">
        <f t="shared" si="64"/>
        <v>5.9031877213695395E-3</v>
      </c>
      <c r="G593" s="17">
        <f t="shared" si="66"/>
        <v>0.25</v>
      </c>
      <c r="H593" s="17">
        <f t="shared" si="65"/>
        <v>9.0171325518485117E-4</v>
      </c>
    </row>
    <row r="594" spans="1:8" ht="25.5" x14ac:dyDescent="0.2">
      <c r="A594" s="14"/>
      <c r="B594" s="15" t="s">
        <v>564</v>
      </c>
      <c r="C594" s="16">
        <v>119</v>
      </c>
      <c r="D594" s="16">
        <v>70</v>
      </c>
      <c r="E594" s="17">
        <f t="shared" si="63"/>
        <v>0.1073038773669973</v>
      </c>
      <c r="F594" s="17">
        <f t="shared" si="64"/>
        <v>8.2644628099173556E-2</v>
      </c>
      <c r="G594" s="17">
        <f t="shared" si="66"/>
        <v>-0.41176470588235292</v>
      </c>
      <c r="H594" s="17">
        <f t="shared" si="65"/>
        <v>-4.4183949504057712E-2</v>
      </c>
    </row>
    <row r="595" spans="1:8" x14ac:dyDescent="0.2">
      <c r="A595" s="14"/>
      <c r="B595" s="15" t="s">
        <v>565</v>
      </c>
      <c r="C595" s="16">
        <v>258</v>
      </c>
      <c r="D595" s="16">
        <v>178</v>
      </c>
      <c r="E595" s="17">
        <f t="shared" si="63"/>
        <v>0.23264201983769162</v>
      </c>
      <c r="F595" s="17">
        <f t="shared" si="64"/>
        <v>0.21015348288075561</v>
      </c>
      <c r="G595" s="17">
        <f t="shared" si="66"/>
        <v>-0.31007751937984496</v>
      </c>
      <c r="H595" s="17">
        <f t="shared" si="65"/>
        <v>-7.2137060414788096E-2</v>
      </c>
    </row>
    <row r="596" spans="1:8" x14ac:dyDescent="0.2">
      <c r="A596" s="14"/>
      <c r="B596" s="15" t="s">
        <v>566</v>
      </c>
      <c r="C596" s="16">
        <v>1</v>
      </c>
      <c r="D596" s="16">
        <v>1</v>
      </c>
      <c r="E596" s="17">
        <f t="shared" si="63"/>
        <v>9.0171325518485117E-4</v>
      </c>
      <c r="F596" s="17">
        <f t="shared" si="64"/>
        <v>1.1806375442739079E-3</v>
      </c>
      <c r="G596" s="17">
        <f t="shared" si="66"/>
        <v>0</v>
      </c>
      <c r="H596" s="17">
        <f t="shared" si="65"/>
        <v>0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1.1806375442739079E-3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1</v>
      </c>
      <c r="D599" s="16">
        <v>0</v>
      </c>
      <c r="E599" s="17">
        <f t="shared" si="63"/>
        <v>9.0171325518485117E-4</v>
      </c>
      <c r="F599" s="17" t="str">
        <f t="shared" si="64"/>
        <v/>
      </c>
      <c r="G599" s="17">
        <f t="shared" si="66"/>
        <v>-1</v>
      </c>
      <c r="H599" s="17">
        <f t="shared" si="65"/>
        <v>-9.0171325518485117E-4</v>
      </c>
    </row>
    <row r="600" spans="1:8" x14ac:dyDescent="0.2">
      <c r="A600" s="14"/>
      <c r="B600" s="15" t="s">
        <v>570</v>
      </c>
      <c r="C600" s="16">
        <v>1</v>
      </c>
      <c r="D600" s="16">
        <v>4</v>
      </c>
      <c r="E600" s="17">
        <f t="shared" si="63"/>
        <v>9.0171325518485117E-4</v>
      </c>
      <c r="F600" s="17">
        <f t="shared" si="64"/>
        <v>4.7225501770956314E-3</v>
      </c>
      <c r="G600" s="17">
        <f t="shared" si="66"/>
        <v>3</v>
      </c>
      <c r="H600" s="17">
        <f t="shared" si="65"/>
        <v>2.7051397655545534E-3</v>
      </c>
    </row>
    <row r="601" spans="1:8" ht="25.5" x14ac:dyDescent="0.2">
      <c r="A601" s="14"/>
      <c r="B601" s="15" t="s">
        <v>571</v>
      </c>
      <c r="C601" s="16">
        <v>0</v>
      </c>
      <c r="D601" s="16">
        <v>1</v>
      </c>
      <c r="E601" s="17" t="str">
        <f t="shared" si="63"/>
        <v/>
      </c>
      <c r="F601" s="17">
        <f t="shared" si="64"/>
        <v>1.1806375442739079E-3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572</v>
      </c>
      <c r="C602" s="16">
        <v>1</v>
      </c>
      <c r="D602" s="16">
        <v>2</v>
      </c>
      <c r="E602" s="17">
        <f t="shared" si="63"/>
        <v>9.0171325518485117E-4</v>
      </c>
      <c r="F602" s="17">
        <f t="shared" si="64"/>
        <v>2.3612750885478157E-3</v>
      </c>
      <c r="G602" s="17">
        <f t="shared" si="66"/>
        <v>1</v>
      </c>
      <c r="H602" s="17">
        <f t="shared" si="65"/>
        <v>9.0171325518485117E-4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58</v>
      </c>
      <c r="D606" s="16">
        <v>77</v>
      </c>
      <c r="E606" s="17">
        <f t="shared" si="63"/>
        <v>5.229936880072137E-2</v>
      </c>
      <c r="F606" s="17">
        <f t="shared" si="64"/>
        <v>9.0909090909090912E-2</v>
      </c>
      <c r="G606" s="17">
        <f t="shared" si="66"/>
        <v>0.32758620689655171</v>
      </c>
      <c r="H606" s="17">
        <f t="shared" si="65"/>
        <v>1.7132551848512173E-2</v>
      </c>
    </row>
    <row r="607" spans="1:8" x14ac:dyDescent="0.2">
      <c r="A607" s="14"/>
      <c r="B607" s="15" t="s">
        <v>577</v>
      </c>
      <c r="C607" s="16">
        <v>178</v>
      </c>
      <c r="D607" s="16">
        <v>96</v>
      </c>
      <c r="E607" s="17">
        <f t="shared" si="63"/>
        <v>0.16050495942290352</v>
      </c>
      <c r="F607" s="17">
        <f t="shared" si="64"/>
        <v>0.11334120425029516</v>
      </c>
      <c r="G607" s="17">
        <f t="shared" si="66"/>
        <v>-0.4606741573033708</v>
      </c>
      <c r="H607" s="17">
        <f t="shared" si="65"/>
        <v>-7.3940486925157797E-2</v>
      </c>
    </row>
    <row r="608" spans="1:8" x14ac:dyDescent="0.2">
      <c r="A608" s="14"/>
      <c r="B608" s="15" t="s">
        <v>578</v>
      </c>
      <c r="C608" s="16">
        <v>0</v>
      </c>
      <c r="D608" s="16">
        <v>2</v>
      </c>
      <c r="E608" s="17" t="str">
        <f t="shared" si="63"/>
        <v/>
      </c>
      <c r="F608" s="17">
        <f t="shared" si="64"/>
        <v>2.3612750885478157E-3</v>
      </c>
      <c r="G608" s="17">
        <f t="shared" si="66"/>
        <v>1</v>
      </c>
      <c r="H608" s="17" t="str">
        <f t="shared" si="65"/>
        <v/>
      </c>
    </row>
    <row r="609" spans="1:8" x14ac:dyDescent="0.2">
      <c r="A609" s="14"/>
      <c r="B609" s="15" t="s">
        <v>579</v>
      </c>
      <c r="C609" s="16">
        <v>381</v>
      </c>
      <c r="D609" s="16">
        <v>327</v>
      </c>
      <c r="E609" s="17">
        <f t="shared" si="63"/>
        <v>0.3435527502254283</v>
      </c>
      <c r="F609" s="17">
        <f t="shared" si="64"/>
        <v>0.38606847697756791</v>
      </c>
      <c r="G609" s="17">
        <f t="shared" si="66"/>
        <v>-0.14173228346456693</v>
      </c>
      <c r="H609" s="17">
        <f t="shared" si="65"/>
        <v>-4.8692515779981967E-2</v>
      </c>
    </row>
    <row r="610" spans="1:8" x14ac:dyDescent="0.2">
      <c r="A610" s="14"/>
      <c r="B610" s="15" t="s">
        <v>580</v>
      </c>
      <c r="C610" s="16">
        <v>50</v>
      </c>
      <c r="D610" s="16">
        <v>50</v>
      </c>
      <c r="E610" s="17">
        <f t="shared" si="63"/>
        <v>4.5085662759242563E-2</v>
      </c>
      <c r="F610" s="17">
        <f t="shared" si="64"/>
        <v>5.9031877213695398E-2</v>
      </c>
      <c r="G610" s="17">
        <f t="shared" si="66"/>
        <v>0</v>
      </c>
      <c r="H610" s="17">
        <f t="shared" si="65"/>
        <v>0</v>
      </c>
    </row>
    <row r="611" spans="1:8" x14ac:dyDescent="0.2">
      <c r="A611" s="14"/>
      <c r="B611" s="15" t="s">
        <v>581</v>
      </c>
      <c r="C611" s="16">
        <v>0</v>
      </c>
      <c r="D611" s="16">
        <v>0</v>
      </c>
      <c r="E611" s="17" t="str">
        <f t="shared" si="63"/>
        <v/>
      </c>
      <c r="F611" s="17" t="str">
        <f t="shared" si="64"/>
        <v/>
      </c>
      <c r="G611" s="17" t="str">
        <f t="shared" si="66"/>
        <v xml:space="preserve"> </v>
      </c>
      <c r="H611" s="17" t="str">
        <f t="shared" si="65"/>
        <v/>
      </c>
    </row>
    <row r="612" spans="1:8" x14ac:dyDescent="0.2">
      <c r="A612" s="14"/>
      <c r="B612" s="15" t="s">
        <v>582</v>
      </c>
      <c r="C612" s="16">
        <v>13</v>
      </c>
      <c r="D612" s="16">
        <v>4</v>
      </c>
      <c r="E612" s="17">
        <f t="shared" si="63"/>
        <v>1.1722272317403066E-2</v>
      </c>
      <c r="F612" s="17">
        <f t="shared" si="64"/>
        <v>4.7225501770956314E-3</v>
      </c>
      <c r="G612" s="17">
        <f t="shared" si="66"/>
        <v>-0.69230769230769229</v>
      </c>
      <c r="H612" s="17">
        <f t="shared" si="65"/>
        <v>-8.1154192966636611E-3</v>
      </c>
    </row>
    <row r="613" spans="1:8" ht="25.5" x14ac:dyDescent="0.2">
      <c r="A613" s="14"/>
      <c r="B613" s="15" t="s">
        <v>583</v>
      </c>
      <c r="C613" s="16">
        <v>0</v>
      </c>
      <c r="D613" s="16">
        <v>1</v>
      </c>
      <c r="E613" s="17" t="str">
        <f t="shared" si="63"/>
        <v/>
      </c>
      <c r="F613" s="17">
        <f t="shared" si="64"/>
        <v>1.1806375442739079E-3</v>
      </c>
      <c r="G613" s="17">
        <f t="shared" si="66"/>
        <v>1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10</v>
      </c>
      <c r="D614" s="16">
        <v>9</v>
      </c>
      <c r="E614" s="17">
        <f t="shared" si="63"/>
        <v>9.017132551848512E-3</v>
      </c>
      <c r="F614" s="17">
        <f t="shared" si="64"/>
        <v>1.0625737898465172E-2</v>
      </c>
      <c r="G614" s="17">
        <f t="shared" si="66"/>
        <v>-0.1</v>
      </c>
      <c r="H614" s="17">
        <f t="shared" si="65"/>
        <v>-9.0171325518485128E-4</v>
      </c>
    </row>
    <row r="615" spans="1:8" x14ac:dyDescent="0.2">
      <c r="A615" s="14"/>
      <c r="B615" s="15" t="s">
        <v>585</v>
      </c>
      <c r="C615" s="16">
        <v>2</v>
      </c>
      <c r="D615" s="16">
        <v>1</v>
      </c>
      <c r="E615" s="17">
        <f t="shared" si="63"/>
        <v>1.8034265103697023E-3</v>
      </c>
      <c r="F615" s="17">
        <f t="shared" si="64"/>
        <v>1.1806375442739079E-3</v>
      </c>
      <c r="G615" s="17">
        <f t="shared" si="66"/>
        <v>-0.5</v>
      </c>
      <c r="H615" s="17">
        <f t="shared" si="65"/>
        <v>-9.0171325518485117E-4</v>
      </c>
    </row>
    <row r="616" spans="1:8" ht="25.5" x14ac:dyDescent="0.2">
      <c r="A616" s="14"/>
      <c r="B616" s="15" t="s">
        <v>586</v>
      </c>
      <c r="C616" s="16">
        <v>8</v>
      </c>
      <c r="D616" s="16">
        <v>1</v>
      </c>
      <c r="E616" s="17">
        <f t="shared" si="63"/>
        <v>7.2137060414788094E-3</v>
      </c>
      <c r="F616" s="17">
        <f t="shared" si="64"/>
        <v>1.1806375442739079E-3</v>
      </c>
      <c r="G616" s="17">
        <f t="shared" si="66"/>
        <v>-0.875</v>
      </c>
      <c r="H616" s="17">
        <f t="shared" si="65"/>
        <v>-6.3119927862939585E-3</v>
      </c>
    </row>
    <row r="617" spans="1:8" ht="25.5" x14ac:dyDescent="0.2">
      <c r="A617" s="14"/>
      <c r="B617" s="15" t="s">
        <v>587</v>
      </c>
      <c r="C617" s="16">
        <v>22</v>
      </c>
      <c r="D617" s="16">
        <v>5</v>
      </c>
      <c r="E617" s="17">
        <f t="shared" si="63"/>
        <v>1.9837691614066726E-2</v>
      </c>
      <c r="F617" s="17">
        <f t="shared" si="64"/>
        <v>5.9031877213695395E-3</v>
      </c>
      <c r="G617" s="17">
        <f t="shared" si="66"/>
        <v>-0.77272727272727271</v>
      </c>
      <c r="H617" s="17">
        <f t="shared" si="65"/>
        <v>-1.532912533814247E-2</v>
      </c>
    </row>
    <row r="618" spans="1:8" ht="25.5" x14ac:dyDescent="0.2">
      <c r="A618" s="14"/>
      <c r="B618" s="15" t="s">
        <v>588</v>
      </c>
      <c r="C618" s="16">
        <v>1</v>
      </c>
      <c r="D618" s="16">
        <v>6</v>
      </c>
      <c r="E618" s="17">
        <f t="shared" si="63"/>
        <v>9.0171325518485117E-4</v>
      </c>
      <c r="F618" s="17">
        <f t="shared" si="64"/>
        <v>7.0838252656434475E-3</v>
      </c>
      <c r="G618" s="17">
        <f t="shared" si="66"/>
        <v>5</v>
      </c>
      <c r="H618" s="17">
        <f t="shared" si="65"/>
        <v>4.508566275924256E-3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595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596</v>
      </c>
      <c r="C8" s="12">
        <f>+C19+C76+C177+C356+C591</f>
        <v>34655</v>
      </c>
      <c r="D8" s="13">
        <f>+D19+D76+D177+D356+D591</f>
        <v>39529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0.14064348578848651</v>
      </c>
      <c r="H8" s="10">
        <f t="shared" ref="H8:H13" si="1">+IF(OR(AND(E8=""),(G8="")),"",E8*G8)</f>
        <v>0.14064348578848651</v>
      </c>
    </row>
    <row r="9" spans="1:8" x14ac:dyDescent="0.2">
      <c r="A9" s="14"/>
      <c r="B9" s="15" t="s">
        <v>6</v>
      </c>
      <c r="C9" s="16">
        <f>+C19</f>
        <v>304</v>
      </c>
      <c r="D9" s="16">
        <f>+D19</f>
        <v>521</v>
      </c>
      <c r="E9" s="17">
        <f t="shared" ref="E9:F13" si="2">+C9/C$8</f>
        <v>8.7721829461838118E-3</v>
      </c>
      <c r="F9" s="17">
        <f t="shared" si="2"/>
        <v>1.3180196817526373E-2</v>
      </c>
      <c r="G9" s="17">
        <f t="shared" si="0"/>
        <v>0.71381578947368418</v>
      </c>
      <c r="H9" s="17">
        <f t="shared" si="1"/>
        <v>6.2617226951377867E-3</v>
      </c>
    </row>
    <row r="10" spans="1:8" x14ac:dyDescent="0.2">
      <c r="A10" s="14"/>
      <c r="B10" s="15" t="s">
        <v>7</v>
      </c>
      <c r="C10" s="16">
        <f>+C76</f>
        <v>3506</v>
      </c>
      <c r="D10" s="16">
        <f>+D76</f>
        <v>5072</v>
      </c>
      <c r="E10" s="17">
        <f t="shared" si="2"/>
        <v>0.10116866253065936</v>
      </c>
      <c r="F10" s="17">
        <f t="shared" si="2"/>
        <v>0.1283108603809861</v>
      </c>
      <c r="G10" s="17">
        <f t="shared" si="0"/>
        <v>0.44666286366229319</v>
      </c>
      <c r="H10" s="17">
        <f t="shared" si="1"/>
        <v>4.5188284518828448E-2</v>
      </c>
    </row>
    <row r="11" spans="1:8" ht="25.5" x14ac:dyDescent="0.2">
      <c r="A11" s="14"/>
      <c r="B11" s="15" t="s">
        <v>8</v>
      </c>
      <c r="C11" s="16">
        <f>+C177</f>
        <v>5458</v>
      </c>
      <c r="D11" s="16">
        <f>+D177</f>
        <v>7576</v>
      </c>
      <c r="E11" s="17">
        <f t="shared" si="2"/>
        <v>0.15749531092194488</v>
      </c>
      <c r="F11" s="17">
        <f t="shared" si="2"/>
        <v>0.19165675832932783</v>
      </c>
      <c r="G11" s="17">
        <f t="shared" si="0"/>
        <v>0.38805423231953096</v>
      </c>
      <c r="H11" s="17">
        <f t="shared" si="1"/>
        <v>6.1116721973741163E-2</v>
      </c>
    </row>
    <row r="12" spans="1:8" x14ac:dyDescent="0.2">
      <c r="A12" s="14"/>
      <c r="B12" s="15" t="s">
        <v>9</v>
      </c>
      <c r="C12" s="16">
        <f>+C356</f>
        <v>21901</v>
      </c>
      <c r="D12" s="16">
        <f>+D356</f>
        <v>22346</v>
      </c>
      <c r="E12" s="17">
        <f t="shared" si="2"/>
        <v>0.63197229836964364</v>
      </c>
      <c r="F12" s="17">
        <f t="shared" si="2"/>
        <v>0.56530648384730198</v>
      </c>
      <c r="G12" s="17">
        <f t="shared" si="0"/>
        <v>2.0318706908360348E-2</v>
      </c>
      <c r="H12" s="17">
        <f t="shared" si="1"/>
        <v>1.2840859904775645E-2</v>
      </c>
    </row>
    <row r="13" spans="1:8" x14ac:dyDescent="0.2">
      <c r="A13" s="14"/>
      <c r="B13" s="15" t="s">
        <v>10</v>
      </c>
      <c r="C13" s="16">
        <f>+C591</f>
        <v>3486</v>
      </c>
      <c r="D13" s="16">
        <f>+D591</f>
        <v>4014</v>
      </c>
      <c r="E13" s="17">
        <f t="shared" si="2"/>
        <v>0.10059154523156831</v>
      </c>
      <c r="F13" s="17">
        <f t="shared" si="2"/>
        <v>0.1015457006248577</v>
      </c>
      <c r="G13" s="17">
        <f t="shared" si="0"/>
        <v>0.15146299483648881</v>
      </c>
      <c r="H13" s="17">
        <f t="shared" si="1"/>
        <v>1.5235896696003462E-2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304</v>
      </c>
      <c r="D19" s="20">
        <f>SUM(D20:D70)</f>
        <v>521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0.71381578947368418</v>
      </c>
      <c r="H19" s="21">
        <f t="shared" ref="H19:H50" si="5">+IF(OR(AND(E19=""),(G19="")),"",E19*G19)</f>
        <v>0.71381578947368418</v>
      </c>
    </row>
    <row r="20" spans="1:8" x14ac:dyDescent="0.2">
      <c r="A20" s="14"/>
      <c r="B20" s="15" t="s">
        <v>13</v>
      </c>
      <c r="C20" s="16">
        <v>0</v>
      </c>
      <c r="D20" s="16">
        <v>1</v>
      </c>
      <c r="E20" s="17" t="str">
        <f t="shared" si="3"/>
        <v/>
      </c>
      <c r="F20" s="17">
        <f t="shared" si="4"/>
        <v>1.9193857965451055E-3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14</v>
      </c>
      <c r="D21" s="16">
        <v>6</v>
      </c>
      <c r="E21" s="17">
        <f t="shared" si="3"/>
        <v>4.6052631578947366E-2</v>
      </c>
      <c r="F21" s="17">
        <f t="shared" si="4"/>
        <v>1.1516314779270634E-2</v>
      </c>
      <c r="G21" s="17">
        <f t="shared" si="6"/>
        <v>-0.5714285714285714</v>
      </c>
      <c r="H21" s="17">
        <f t="shared" si="5"/>
        <v>-2.6315789473684209E-2</v>
      </c>
    </row>
    <row r="22" spans="1:8" ht="38.25" x14ac:dyDescent="0.2">
      <c r="A22" s="14"/>
      <c r="B22" s="15" t="s">
        <v>15</v>
      </c>
      <c r="C22" s="16">
        <v>0</v>
      </c>
      <c r="D22" s="16">
        <v>3</v>
      </c>
      <c r="E22" s="17" t="str">
        <f t="shared" si="3"/>
        <v/>
      </c>
      <c r="F22" s="17">
        <f t="shared" si="4"/>
        <v>5.7581573896353169E-3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5</v>
      </c>
      <c r="D23" s="16">
        <v>3</v>
      </c>
      <c r="E23" s="17">
        <f t="shared" si="3"/>
        <v>1.6447368421052631E-2</v>
      </c>
      <c r="F23" s="17">
        <f t="shared" si="4"/>
        <v>5.7581573896353169E-3</v>
      </c>
      <c r="G23" s="17">
        <f t="shared" si="6"/>
        <v>-0.4</v>
      </c>
      <c r="H23" s="17">
        <f t="shared" si="5"/>
        <v>-6.5789473684210523E-3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3</v>
      </c>
      <c r="D25" s="16">
        <v>2</v>
      </c>
      <c r="E25" s="17">
        <f t="shared" si="3"/>
        <v>9.8684210526315784E-3</v>
      </c>
      <c r="F25" s="17">
        <f t="shared" si="4"/>
        <v>3.838771593090211E-3</v>
      </c>
      <c r="G25" s="17">
        <f t="shared" si="6"/>
        <v>-0.33333333333333331</v>
      </c>
      <c r="H25" s="17">
        <f t="shared" si="5"/>
        <v>-3.2894736842105261E-3</v>
      </c>
    </row>
    <row r="26" spans="1:8" ht="25.5" x14ac:dyDescent="0.2">
      <c r="A26" s="14"/>
      <c r="B26" s="15" t="s">
        <v>19</v>
      </c>
      <c r="C26" s="16">
        <v>3</v>
      </c>
      <c r="D26" s="16">
        <v>4</v>
      </c>
      <c r="E26" s="17">
        <f t="shared" si="3"/>
        <v>9.8684210526315784E-3</v>
      </c>
      <c r="F26" s="17">
        <f t="shared" si="4"/>
        <v>7.677543186180422E-3</v>
      </c>
      <c r="G26" s="17">
        <f t="shared" si="6"/>
        <v>0.33333333333333331</v>
      </c>
      <c r="H26" s="17">
        <f t="shared" si="5"/>
        <v>3.2894736842105261E-3</v>
      </c>
    </row>
    <row r="27" spans="1:8" x14ac:dyDescent="0.2">
      <c r="A27" s="14"/>
      <c r="B27" s="15" t="s">
        <v>20</v>
      </c>
      <c r="C27" s="16">
        <v>6</v>
      </c>
      <c r="D27" s="16">
        <v>10</v>
      </c>
      <c r="E27" s="17">
        <f t="shared" si="3"/>
        <v>1.9736842105263157E-2</v>
      </c>
      <c r="F27" s="17">
        <f t="shared" si="4"/>
        <v>1.9193857965451054E-2</v>
      </c>
      <c r="G27" s="17">
        <f t="shared" si="6"/>
        <v>0.66666666666666663</v>
      </c>
      <c r="H27" s="17">
        <f t="shared" si="5"/>
        <v>1.3157894736842105E-2</v>
      </c>
    </row>
    <row r="28" spans="1:8" x14ac:dyDescent="0.2">
      <c r="A28" s="14"/>
      <c r="B28" s="15" t="s">
        <v>21</v>
      </c>
      <c r="C28" s="16">
        <v>7</v>
      </c>
      <c r="D28" s="16">
        <v>6</v>
      </c>
      <c r="E28" s="17">
        <f t="shared" si="3"/>
        <v>2.3026315789473683E-2</v>
      </c>
      <c r="F28" s="17">
        <f t="shared" si="4"/>
        <v>1.1516314779270634E-2</v>
      </c>
      <c r="G28" s="17">
        <f t="shared" si="6"/>
        <v>-0.14285714285714285</v>
      </c>
      <c r="H28" s="17">
        <f t="shared" si="5"/>
        <v>-3.2894736842105261E-3</v>
      </c>
    </row>
    <row r="29" spans="1:8" x14ac:dyDescent="0.2">
      <c r="A29" s="14"/>
      <c r="B29" s="15" t="s">
        <v>22</v>
      </c>
      <c r="C29" s="16">
        <v>13</v>
      </c>
      <c r="D29" s="16">
        <v>8</v>
      </c>
      <c r="E29" s="17">
        <f t="shared" si="3"/>
        <v>4.2763157894736843E-2</v>
      </c>
      <c r="F29" s="17">
        <f t="shared" si="4"/>
        <v>1.5355086372360844E-2</v>
      </c>
      <c r="G29" s="17">
        <f t="shared" si="6"/>
        <v>-0.38461538461538464</v>
      </c>
      <c r="H29" s="17">
        <f t="shared" si="5"/>
        <v>-1.6447368421052634E-2</v>
      </c>
    </row>
    <row r="30" spans="1:8" x14ac:dyDescent="0.2">
      <c r="A30" s="14"/>
      <c r="B30" s="15" t="s">
        <v>23</v>
      </c>
      <c r="C30" s="16">
        <v>36</v>
      </c>
      <c r="D30" s="16">
        <v>36</v>
      </c>
      <c r="E30" s="17">
        <f t="shared" si="3"/>
        <v>0.11842105263157894</v>
      </c>
      <c r="F30" s="17">
        <f t="shared" si="4"/>
        <v>6.9097888675623803E-2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1</v>
      </c>
      <c r="D31" s="16">
        <v>4</v>
      </c>
      <c r="E31" s="17">
        <f t="shared" si="3"/>
        <v>3.2894736842105261E-3</v>
      </c>
      <c r="F31" s="17">
        <f t="shared" si="4"/>
        <v>7.677543186180422E-3</v>
      </c>
      <c r="G31" s="17">
        <f t="shared" si="6"/>
        <v>3</v>
      </c>
      <c r="H31" s="17">
        <f t="shared" si="5"/>
        <v>9.8684210526315784E-3</v>
      </c>
    </row>
    <row r="32" spans="1:8" x14ac:dyDescent="0.2">
      <c r="A32" s="14"/>
      <c r="B32" s="15" t="s">
        <v>25</v>
      </c>
      <c r="C32" s="16">
        <v>3</v>
      </c>
      <c r="D32" s="16">
        <v>4</v>
      </c>
      <c r="E32" s="17">
        <f t="shared" si="3"/>
        <v>9.8684210526315784E-3</v>
      </c>
      <c r="F32" s="17">
        <f t="shared" si="4"/>
        <v>7.677543186180422E-3</v>
      </c>
      <c r="G32" s="17">
        <f t="shared" si="6"/>
        <v>0.33333333333333331</v>
      </c>
      <c r="H32" s="17">
        <f t="shared" si="5"/>
        <v>3.2894736842105261E-3</v>
      </c>
    </row>
    <row r="33" spans="1:8" x14ac:dyDescent="0.2">
      <c r="A33" s="14"/>
      <c r="B33" s="15" t="s">
        <v>26</v>
      </c>
      <c r="C33" s="16">
        <v>2</v>
      </c>
      <c r="D33" s="16">
        <v>5</v>
      </c>
      <c r="E33" s="17">
        <f t="shared" si="3"/>
        <v>6.5789473684210523E-3</v>
      </c>
      <c r="F33" s="17">
        <f t="shared" si="4"/>
        <v>9.5969289827255271E-3</v>
      </c>
      <c r="G33" s="17">
        <f t="shared" si="6"/>
        <v>1.5</v>
      </c>
      <c r="H33" s="17">
        <f t="shared" si="5"/>
        <v>9.8684210526315784E-3</v>
      </c>
    </row>
    <row r="34" spans="1:8" x14ac:dyDescent="0.2">
      <c r="A34" s="14"/>
      <c r="B34" s="15" t="s">
        <v>27</v>
      </c>
      <c r="C34" s="16">
        <v>0</v>
      </c>
      <c r="D34" s="16">
        <v>9</v>
      </c>
      <c r="E34" s="17" t="str">
        <f t="shared" si="3"/>
        <v/>
      </c>
      <c r="F34" s="17">
        <f t="shared" si="4"/>
        <v>1.7274472168905951E-2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8</v>
      </c>
      <c r="D36" s="16">
        <v>13</v>
      </c>
      <c r="E36" s="17">
        <f t="shared" si="3"/>
        <v>2.6315789473684209E-2</v>
      </c>
      <c r="F36" s="17">
        <f t="shared" si="4"/>
        <v>2.4952015355086371E-2</v>
      </c>
      <c r="G36" s="17">
        <f t="shared" si="6"/>
        <v>0.625</v>
      </c>
      <c r="H36" s="17">
        <f t="shared" si="5"/>
        <v>1.6447368421052631E-2</v>
      </c>
    </row>
    <row r="37" spans="1:8" ht="25.5" x14ac:dyDescent="0.2">
      <c r="A37" s="14"/>
      <c r="B37" s="15" t="s">
        <v>30</v>
      </c>
      <c r="C37" s="16">
        <v>2</v>
      </c>
      <c r="D37" s="16">
        <v>2</v>
      </c>
      <c r="E37" s="17">
        <f t="shared" si="3"/>
        <v>6.5789473684210523E-3</v>
      </c>
      <c r="F37" s="17">
        <f t="shared" si="4"/>
        <v>3.838771593090211E-3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2</v>
      </c>
      <c r="D38" s="16">
        <v>5</v>
      </c>
      <c r="E38" s="17">
        <f t="shared" si="3"/>
        <v>6.5789473684210523E-3</v>
      </c>
      <c r="F38" s="17">
        <f t="shared" si="4"/>
        <v>9.5969289827255271E-3</v>
      </c>
      <c r="G38" s="17">
        <f t="shared" si="6"/>
        <v>1.5</v>
      </c>
      <c r="H38" s="17">
        <f t="shared" si="5"/>
        <v>9.8684210526315784E-3</v>
      </c>
    </row>
    <row r="39" spans="1:8" x14ac:dyDescent="0.2">
      <c r="A39" s="14"/>
      <c r="B39" s="15" t="s">
        <v>32</v>
      </c>
      <c r="C39" s="16">
        <v>11</v>
      </c>
      <c r="D39" s="16">
        <v>2</v>
      </c>
      <c r="E39" s="17">
        <f t="shared" si="3"/>
        <v>3.6184210526315791E-2</v>
      </c>
      <c r="F39" s="17">
        <f t="shared" si="4"/>
        <v>3.838771593090211E-3</v>
      </c>
      <c r="G39" s="17">
        <f t="shared" si="6"/>
        <v>-0.81818181818181823</v>
      </c>
      <c r="H39" s="17">
        <f t="shared" si="5"/>
        <v>-2.9605263157894739E-2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2</v>
      </c>
      <c r="E41" s="17" t="str">
        <f t="shared" si="3"/>
        <v/>
      </c>
      <c r="F41" s="17">
        <f t="shared" si="4"/>
        <v>3.838771593090211E-3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2</v>
      </c>
      <c r="E43" s="17" t="str">
        <f t="shared" si="3"/>
        <v/>
      </c>
      <c r="F43" s="17">
        <f t="shared" si="4"/>
        <v>3.838771593090211E-3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7</v>
      </c>
      <c r="D44" s="16">
        <v>5</v>
      </c>
      <c r="E44" s="17">
        <f t="shared" si="3"/>
        <v>2.3026315789473683E-2</v>
      </c>
      <c r="F44" s="17">
        <f t="shared" si="4"/>
        <v>9.5969289827255271E-3</v>
      </c>
      <c r="G44" s="17">
        <f t="shared" si="6"/>
        <v>-0.2857142857142857</v>
      </c>
      <c r="H44" s="17">
        <f t="shared" si="5"/>
        <v>-6.5789473684210523E-3</v>
      </c>
    </row>
    <row r="45" spans="1:8" ht="25.5" x14ac:dyDescent="0.2">
      <c r="A45" s="14"/>
      <c r="B45" s="15" t="s">
        <v>38</v>
      </c>
      <c r="C45" s="16">
        <v>5</v>
      </c>
      <c r="D45" s="16">
        <v>6</v>
      </c>
      <c r="E45" s="17">
        <f t="shared" si="3"/>
        <v>1.6447368421052631E-2</v>
      </c>
      <c r="F45" s="17">
        <f t="shared" si="4"/>
        <v>1.1516314779270634E-2</v>
      </c>
      <c r="G45" s="17">
        <f t="shared" si="6"/>
        <v>0.2</v>
      </c>
      <c r="H45" s="17">
        <f t="shared" si="5"/>
        <v>3.2894736842105261E-3</v>
      </c>
    </row>
    <row r="46" spans="1:8" ht="25.5" x14ac:dyDescent="0.2">
      <c r="A46" s="14"/>
      <c r="B46" s="15" t="s">
        <v>39</v>
      </c>
      <c r="C46" s="16">
        <v>2</v>
      </c>
      <c r="D46" s="16">
        <v>0</v>
      </c>
      <c r="E46" s="17">
        <f t="shared" si="3"/>
        <v>6.5789473684210523E-3</v>
      </c>
      <c r="F46" s="17" t="str">
        <f t="shared" si="4"/>
        <v/>
      </c>
      <c r="G46" s="17">
        <f t="shared" si="6"/>
        <v>-1</v>
      </c>
      <c r="H46" s="17">
        <f t="shared" si="5"/>
        <v>-6.5789473684210523E-3</v>
      </c>
    </row>
    <row r="47" spans="1:8" x14ac:dyDescent="0.2">
      <c r="A47" s="14"/>
      <c r="B47" s="15" t="s">
        <v>40</v>
      </c>
      <c r="C47" s="16">
        <v>1</v>
      </c>
      <c r="D47" s="16">
        <v>1</v>
      </c>
      <c r="E47" s="17">
        <f t="shared" si="3"/>
        <v>3.2894736842105261E-3</v>
      </c>
      <c r="F47" s="17">
        <f t="shared" si="4"/>
        <v>1.9193857965451055E-3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41</v>
      </c>
      <c r="C48" s="16">
        <v>12</v>
      </c>
      <c r="D48" s="16">
        <v>13</v>
      </c>
      <c r="E48" s="17">
        <f t="shared" si="3"/>
        <v>3.9473684210526314E-2</v>
      </c>
      <c r="F48" s="17">
        <f t="shared" si="4"/>
        <v>2.4952015355086371E-2</v>
      </c>
      <c r="G48" s="17">
        <f t="shared" si="6"/>
        <v>8.3333333333333329E-2</v>
      </c>
      <c r="H48" s="17">
        <f t="shared" si="5"/>
        <v>3.2894736842105261E-3</v>
      </c>
    </row>
    <row r="49" spans="1:8" ht="25.5" x14ac:dyDescent="0.2">
      <c r="A49" s="14"/>
      <c r="B49" s="15" t="s">
        <v>42</v>
      </c>
      <c r="C49" s="16">
        <v>3</v>
      </c>
      <c r="D49" s="16">
        <v>22</v>
      </c>
      <c r="E49" s="17">
        <f t="shared" si="3"/>
        <v>9.8684210526315784E-3</v>
      </c>
      <c r="F49" s="17">
        <f t="shared" si="4"/>
        <v>4.2226487523992322E-2</v>
      </c>
      <c r="G49" s="17">
        <f t="shared" si="6"/>
        <v>6.333333333333333</v>
      </c>
      <c r="H49" s="17">
        <f t="shared" si="5"/>
        <v>6.2499999999999993E-2</v>
      </c>
    </row>
    <row r="50" spans="1:8" x14ac:dyDescent="0.2">
      <c r="A50" s="14"/>
      <c r="B50" s="15" t="s">
        <v>43</v>
      </c>
      <c r="C50" s="16">
        <v>29</v>
      </c>
      <c r="D50" s="16">
        <v>39</v>
      </c>
      <c r="E50" s="17">
        <f t="shared" si="3"/>
        <v>9.5394736842105268E-2</v>
      </c>
      <c r="F50" s="17">
        <f t="shared" si="4"/>
        <v>7.4856046065259113E-2</v>
      </c>
      <c r="G50" s="17">
        <f t="shared" si="6"/>
        <v>0.34482758620689657</v>
      </c>
      <c r="H50" s="17">
        <f t="shared" si="5"/>
        <v>3.2894736842105268E-2</v>
      </c>
    </row>
    <row r="51" spans="1:8" x14ac:dyDescent="0.2">
      <c r="A51" s="14"/>
      <c r="B51" s="15" t="s">
        <v>44</v>
      </c>
      <c r="C51" s="16">
        <v>5</v>
      </c>
      <c r="D51" s="16">
        <v>1</v>
      </c>
      <c r="E51" s="17">
        <f t="shared" ref="E51:E70" si="7">+IF(C51=0,"",C51/C$19)</f>
        <v>1.6447368421052631E-2</v>
      </c>
      <c r="F51" s="17">
        <f t="shared" ref="F51:F70" si="8">+IF(D51=0,"",D51/D$19)</f>
        <v>1.9193857965451055E-3</v>
      </c>
      <c r="G51" s="17">
        <f t="shared" si="6"/>
        <v>-0.8</v>
      </c>
      <c r="H51" s="17">
        <f t="shared" ref="H51:H70" si="9">+IF(OR(AND(E51=""),(G51="")),"",E51*G51)</f>
        <v>-1.3157894736842105E-2</v>
      </c>
    </row>
    <row r="52" spans="1:8" x14ac:dyDescent="0.2">
      <c r="A52" s="14"/>
      <c r="B52" s="15" t="s">
        <v>45</v>
      </c>
      <c r="C52" s="16">
        <v>2</v>
      </c>
      <c r="D52" s="16">
        <v>2</v>
      </c>
      <c r="E52" s="17">
        <f t="shared" si="7"/>
        <v>6.5789473684210523E-3</v>
      </c>
      <c r="F52" s="17">
        <f t="shared" si="8"/>
        <v>3.838771593090211E-3</v>
      </c>
      <c r="G52" s="17">
        <f t="shared" ref="G52:G70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46</v>
      </c>
      <c r="C53" s="16">
        <v>0</v>
      </c>
      <c r="D53" s="16">
        <v>3</v>
      </c>
      <c r="E53" s="17" t="str">
        <f t="shared" si="7"/>
        <v/>
      </c>
      <c r="F53" s="17">
        <f t="shared" si="8"/>
        <v>5.7581573896353169E-3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3</v>
      </c>
      <c r="D54" s="16">
        <v>7</v>
      </c>
      <c r="E54" s="17">
        <f t="shared" si="7"/>
        <v>9.8684210526315784E-3</v>
      </c>
      <c r="F54" s="17">
        <f t="shared" si="8"/>
        <v>1.3435700575815739E-2</v>
      </c>
      <c r="G54" s="17">
        <f t="shared" si="10"/>
        <v>1.3333333333333333</v>
      </c>
      <c r="H54" s="17">
        <f t="shared" si="9"/>
        <v>1.3157894736842105E-2</v>
      </c>
    </row>
    <row r="55" spans="1:8" x14ac:dyDescent="0.2">
      <c r="A55" s="14"/>
      <c r="B55" s="15" t="s">
        <v>48</v>
      </c>
      <c r="C55" s="16">
        <v>0</v>
      </c>
      <c r="D55" s="16">
        <v>2</v>
      </c>
      <c r="E55" s="17" t="str">
        <f t="shared" si="7"/>
        <v/>
      </c>
      <c r="F55" s="17">
        <f t="shared" si="8"/>
        <v>3.838771593090211E-3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1</v>
      </c>
      <c r="D56" s="16">
        <v>0</v>
      </c>
      <c r="E56" s="17">
        <f t="shared" si="7"/>
        <v>3.2894736842105261E-3</v>
      </c>
      <c r="F56" s="17" t="str">
        <f t="shared" si="8"/>
        <v/>
      </c>
      <c r="G56" s="17">
        <f t="shared" si="10"/>
        <v>-1</v>
      </c>
      <c r="H56" s="17">
        <f t="shared" si="9"/>
        <v>-3.2894736842105261E-3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1</v>
      </c>
      <c r="D58" s="16">
        <v>3</v>
      </c>
      <c r="E58" s="17">
        <f t="shared" si="7"/>
        <v>3.2894736842105261E-3</v>
      </c>
      <c r="F58" s="17">
        <f t="shared" si="8"/>
        <v>5.7581573896353169E-3</v>
      </c>
      <c r="G58" s="17">
        <f t="shared" si="10"/>
        <v>2</v>
      </c>
      <c r="H58" s="17">
        <f t="shared" si="9"/>
        <v>6.5789473684210523E-3</v>
      </c>
    </row>
    <row r="59" spans="1:8" x14ac:dyDescent="0.2">
      <c r="A59" s="14"/>
      <c r="B59" s="15" t="s">
        <v>52</v>
      </c>
      <c r="C59" s="16">
        <v>8</v>
      </c>
      <c r="D59" s="16">
        <v>7</v>
      </c>
      <c r="E59" s="17">
        <f t="shared" si="7"/>
        <v>2.6315789473684209E-2</v>
      </c>
      <c r="F59" s="17">
        <f t="shared" si="8"/>
        <v>1.3435700575815739E-2</v>
      </c>
      <c r="G59" s="17">
        <f t="shared" si="10"/>
        <v>-0.125</v>
      </c>
      <c r="H59" s="17">
        <f t="shared" si="9"/>
        <v>-3.2894736842105261E-3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3.2894736842105261E-3</v>
      </c>
      <c r="F60" s="17" t="str">
        <f t="shared" si="8"/>
        <v/>
      </c>
      <c r="G60" s="17">
        <f t="shared" si="10"/>
        <v>-1</v>
      </c>
      <c r="H60" s="17">
        <f t="shared" si="9"/>
        <v>-3.2894736842105261E-3</v>
      </c>
    </row>
    <row r="61" spans="1:8" ht="25.5" x14ac:dyDescent="0.2">
      <c r="A61" s="14"/>
      <c r="B61" s="15" t="s">
        <v>54</v>
      </c>
      <c r="C61" s="16">
        <v>7</v>
      </c>
      <c r="D61" s="16">
        <v>5</v>
      </c>
      <c r="E61" s="17">
        <f t="shared" si="7"/>
        <v>2.3026315789473683E-2</v>
      </c>
      <c r="F61" s="17">
        <f t="shared" si="8"/>
        <v>9.5969289827255271E-3</v>
      </c>
      <c r="G61" s="17">
        <f t="shared" si="10"/>
        <v>-0.2857142857142857</v>
      </c>
      <c r="H61" s="17">
        <f t="shared" si="9"/>
        <v>-6.5789473684210523E-3</v>
      </c>
    </row>
    <row r="62" spans="1:8" x14ac:dyDescent="0.2">
      <c r="A62" s="14"/>
      <c r="B62" s="15" t="s">
        <v>55</v>
      </c>
      <c r="C62" s="16">
        <v>15</v>
      </c>
      <c r="D62" s="16">
        <v>40</v>
      </c>
      <c r="E62" s="17">
        <f t="shared" si="7"/>
        <v>4.9342105263157895E-2</v>
      </c>
      <c r="F62" s="17">
        <f t="shared" si="8"/>
        <v>7.6775431861804216E-2</v>
      </c>
      <c r="G62" s="17">
        <f t="shared" si="10"/>
        <v>1.6666666666666667</v>
      </c>
      <c r="H62" s="17">
        <f t="shared" si="9"/>
        <v>8.2236842105263164E-2</v>
      </c>
    </row>
    <row r="63" spans="1:8" x14ac:dyDescent="0.2">
      <c r="A63" s="14"/>
      <c r="B63" s="15" t="s">
        <v>56</v>
      </c>
      <c r="C63" s="16">
        <v>1</v>
      </c>
      <c r="D63" s="16">
        <v>4</v>
      </c>
      <c r="E63" s="17">
        <f t="shared" si="7"/>
        <v>3.2894736842105261E-3</v>
      </c>
      <c r="F63" s="17">
        <f t="shared" si="8"/>
        <v>7.677543186180422E-3</v>
      </c>
      <c r="G63" s="17">
        <f t="shared" si="10"/>
        <v>3</v>
      </c>
      <c r="H63" s="17">
        <f t="shared" si="9"/>
        <v>9.8684210526315784E-3</v>
      </c>
    </row>
    <row r="64" spans="1:8" x14ac:dyDescent="0.2">
      <c r="A64" s="14"/>
      <c r="B64" s="15" t="s">
        <v>57</v>
      </c>
      <c r="C64" s="16">
        <v>41</v>
      </c>
      <c r="D64" s="16">
        <v>148</v>
      </c>
      <c r="E64" s="17">
        <f t="shared" si="7"/>
        <v>0.13486842105263158</v>
      </c>
      <c r="F64" s="17">
        <f t="shared" si="8"/>
        <v>0.28406909788867563</v>
      </c>
      <c r="G64" s="17">
        <f t="shared" si="10"/>
        <v>2.6097560975609757</v>
      </c>
      <c r="H64" s="17">
        <f t="shared" si="9"/>
        <v>0.35197368421052633</v>
      </c>
    </row>
    <row r="65" spans="1:8" x14ac:dyDescent="0.2">
      <c r="A65" s="14"/>
      <c r="B65" s="15" t="s">
        <v>58</v>
      </c>
      <c r="C65" s="16">
        <v>5</v>
      </c>
      <c r="D65" s="16">
        <v>42</v>
      </c>
      <c r="E65" s="17">
        <f t="shared" si="7"/>
        <v>1.6447368421052631E-2</v>
      </c>
      <c r="F65" s="17">
        <f t="shared" si="8"/>
        <v>8.0614203454894437E-2</v>
      </c>
      <c r="G65" s="17">
        <f t="shared" si="10"/>
        <v>7.4</v>
      </c>
      <c r="H65" s="17">
        <f t="shared" si="9"/>
        <v>0.12171052631578948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11</v>
      </c>
      <c r="D67" s="16">
        <v>28</v>
      </c>
      <c r="E67" s="17">
        <f t="shared" si="7"/>
        <v>3.6184210526315791E-2</v>
      </c>
      <c r="F67" s="17">
        <f t="shared" si="8"/>
        <v>5.3742802303262956E-2</v>
      </c>
      <c r="G67" s="17">
        <f t="shared" si="10"/>
        <v>1.5454545454545454</v>
      </c>
      <c r="H67" s="17">
        <f t="shared" si="9"/>
        <v>5.5921052631578948E-2</v>
      </c>
    </row>
    <row r="68" spans="1:8" x14ac:dyDescent="0.2">
      <c r="A68" s="14"/>
      <c r="B68" s="15" t="s">
        <v>62</v>
      </c>
      <c r="C68" s="16">
        <v>7</v>
      </c>
      <c r="D68" s="16">
        <v>5</v>
      </c>
      <c r="E68" s="17">
        <f t="shared" si="7"/>
        <v>2.3026315789473683E-2</v>
      </c>
      <c r="F68" s="17">
        <f t="shared" si="8"/>
        <v>9.5969289827255271E-3</v>
      </c>
      <c r="G68" s="17">
        <f t="shared" si="10"/>
        <v>-0.2857142857142857</v>
      </c>
      <c r="H68" s="17">
        <f t="shared" si="9"/>
        <v>-6.5789473684210523E-3</v>
      </c>
    </row>
    <row r="69" spans="1:8" x14ac:dyDescent="0.2">
      <c r="A69" s="14"/>
      <c r="B69" s="15" t="s">
        <v>63</v>
      </c>
      <c r="C69" s="16">
        <v>15</v>
      </c>
      <c r="D69" s="16">
        <v>11</v>
      </c>
      <c r="E69" s="17">
        <f t="shared" si="7"/>
        <v>4.9342105263157895E-2</v>
      </c>
      <c r="F69" s="17">
        <f t="shared" si="8"/>
        <v>2.1113243761996161E-2</v>
      </c>
      <c r="G69" s="17">
        <f t="shared" si="10"/>
        <v>-0.26666666666666666</v>
      </c>
      <c r="H69" s="17">
        <f t="shared" si="9"/>
        <v>-1.3157894736842105E-2</v>
      </c>
    </row>
    <row r="70" spans="1:8" x14ac:dyDescent="0.2">
      <c r="A70" s="14"/>
      <c r="B70" s="15" t="s">
        <v>64</v>
      </c>
      <c r="C70" s="16">
        <v>6</v>
      </c>
      <c r="D70" s="16">
        <v>0</v>
      </c>
      <c r="E70" s="17">
        <f t="shared" si="7"/>
        <v>1.9736842105263157E-2</v>
      </c>
      <c r="F70" s="17" t="str">
        <f t="shared" si="8"/>
        <v/>
      </c>
      <c r="G70" s="17">
        <f t="shared" si="10"/>
        <v>-1</v>
      </c>
      <c r="H70" s="17">
        <f t="shared" si="9"/>
        <v>-1.9736842105263157E-2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3506</v>
      </c>
      <c r="D76" s="20">
        <f>SUM(D77:D171)</f>
        <v>5072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0.44666286366229319</v>
      </c>
      <c r="H76" s="21">
        <f t="shared" ref="H76:H107" si="13">+IF(OR(AND(E76=""),(G76="")),"",E76*G76)</f>
        <v>0.44666286366229319</v>
      </c>
    </row>
    <row r="77" spans="1:8" x14ac:dyDescent="0.2">
      <c r="A77" s="14"/>
      <c r="B77" s="15" t="s">
        <v>65</v>
      </c>
      <c r="C77" s="16">
        <v>46</v>
      </c>
      <c r="D77" s="16">
        <v>75</v>
      </c>
      <c r="E77" s="17">
        <f t="shared" si="11"/>
        <v>1.3120365088419851E-2</v>
      </c>
      <c r="F77" s="17">
        <f t="shared" si="12"/>
        <v>1.4787066246056782E-2</v>
      </c>
      <c r="G77" s="17">
        <f t="shared" ref="G77:G108" si="14">+IF(AND(C77=0,D77=0)," ",IF(C77=0,1,IF(D77=0,-1,(D77-C77)/C77)))</f>
        <v>0.63043478260869568</v>
      </c>
      <c r="H77" s="17">
        <f t="shared" si="13"/>
        <v>8.2715345122646895E-3</v>
      </c>
    </row>
    <row r="78" spans="1:8" ht="25.5" x14ac:dyDescent="0.2">
      <c r="A78" s="14"/>
      <c r="B78" s="15" t="s">
        <v>66</v>
      </c>
      <c r="C78" s="16">
        <v>49</v>
      </c>
      <c r="D78" s="16">
        <v>29</v>
      </c>
      <c r="E78" s="17">
        <f t="shared" si="11"/>
        <v>1.3976041072447234E-2</v>
      </c>
      <c r="F78" s="17">
        <f t="shared" si="12"/>
        <v>5.7176656151419558E-3</v>
      </c>
      <c r="G78" s="17">
        <f t="shared" si="14"/>
        <v>-0.40816326530612246</v>
      </c>
      <c r="H78" s="17">
        <f t="shared" si="13"/>
        <v>-5.7045065601825443E-3</v>
      </c>
    </row>
    <row r="79" spans="1:8" x14ac:dyDescent="0.2">
      <c r="A79" s="14"/>
      <c r="B79" s="15" t="s">
        <v>67</v>
      </c>
      <c r="C79" s="16">
        <v>80</v>
      </c>
      <c r="D79" s="16">
        <v>30</v>
      </c>
      <c r="E79" s="17">
        <f t="shared" si="11"/>
        <v>2.2818026240730177E-2</v>
      </c>
      <c r="F79" s="17">
        <f t="shared" si="12"/>
        <v>5.9148264984227126E-3</v>
      </c>
      <c r="G79" s="17">
        <f t="shared" si="14"/>
        <v>-0.625</v>
      </c>
      <c r="H79" s="17">
        <f t="shared" si="13"/>
        <v>-1.4261266400456361E-2</v>
      </c>
    </row>
    <row r="80" spans="1:8" x14ac:dyDescent="0.2">
      <c r="A80" s="14"/>
      <c r="B80" s="15" t="s">
        <v>68</v>
      </c>
      <c r="C80" s="16">
        <v>211</v>
      </c>
      <c r="D80" s="16">
        <v>76</v>
      </c>
      <c r="E80" s="17">
        <f t="shared" si="11"/>
        <v>6.0182544209925838E-2</v>
      </c>
      <c r="F80" s="17">
        <f t="shared" si="12"/>
        <v>1.498422712933754E-2</v>
      </c>
      <c r="G80" s="17">
        <f t="shared" si="14"/>
        <v>-0.6398104265402843</v>
      </c>
      <c r="H80" s="17">
        <f t="shared" si="13"/>
        <v>-3.8505419281232169E-2</v>
      </c>
    </row>
    <row r="81" spans="1:8" ht="25.5" x14ac:dyDescent="0.2">
      <c r="A81" s="14"/>
      <c r="B81" s="15" t="s">
        <v>69</v>
      </c>
      <c r="C81" s="16">
        <v>167</v>
      </c>
      <c r="D81" s="16">
        <v>125</v>
      </c>
      <c r="E81" s="17">
        <f t="shared" si="11"/>
        <v>4.7632629777524242E-2</v>
      </c>
      <c r="F81" s="17">
        <f t="shared" si="12"/>
        <v>2.4645110410094637E-2</v>
      </c>
      <c r="G81" s="17">
        <f t="shared" si="14"/>
        <v>-0.25149700598802394</v>
      </c>
      <c r="H81" s="17">
        <f t="shared" si="13"/>
        <v>-1.1979463776383342E-2</v>
      </c>
    </row>
    <row r="82" spans="1:8" x14ac:dyDescent="0.2">
      <c r="A82" s="14"/>
      <c r="B82" s="15" t="s">
        <v>70</v>
      </c>
      <c r="C82" s="16">
        <v>1</v>
      </c>
      <c r="D82" s="16">
        <v>1</v>
      </c>
      <c r="E82" s="17">
        <f t="shared" si="11"/>
        <v>2.8522532800912719E-4</v>
      </c>
      <c r="F82" s="17">
        <f t="shared" si="12"/>
        <v>1.9716088328075709E-4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71</v>
      </c>
      <c r="C83" s="16">
        <v>15</v>
      </c>
      <c r="D83" s="16">
        <v>56</v>
      </c>
      <c r="E83" s="17">
        <f t="shared" si="11"/>
        <v>4.2783799201369082E-3</v>
      </c>
      <c r="F83" s="17">
        <f t="shared" si="12"/>
        <v>1.1041009463722398E-2</v>
      </c>
      <c r="G83" s="17">
        <f t="shared" si="14"/>
        <v>2.7333333333333334</v>
      </c>
      <c r="H83" s="17">
        <f t="shared" si="13"/>
        <v>1.1694238448374215E-2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</v>
      </c>
      <c r="D85" s="16">
        <v>1</v>
      </c>
      <c r="E85" s="17">
        <f t="shared" si="11"/>
        <v>2.8522532800912719E-4</v>
      </c>
      <c r="F85" s="17">
        <f t="shared" si="12"/>
        <v>1.9716088328075709E-4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74</v>
      </c>
      <c r="C86" s="16">
        <v>4</v>
      </c>
      <c r="D86" s="16">
        <v>9</v>
      </c>
      <c r="E86" s="17">
        <f t="shared" si="11"/>
        <v>1.1409013120365088E-3</v>
      </c>
      <c r="F86" s="17">
        <f t="shared" si="12"/>
        <v>1.7744479495268139E-3</v>
      </c>
      <c r="G86" s="17">
        <f t="shared" si="14"/>
        <v>1.25</v>
      </c>
      <c r="H86" s="17">
        <f t="shared" si="13"/>
        <v>1.4261266400456361E-3</v>
      </c>
    </row>
    <row r="87" spans="1:8" x14ac:dyDescent="0.2">
      <c r="A87" s="14"/>
      <c r="B87" s="15" t="s">
        <v>75</v>
      </c>
      <c r="C87" s="16">
        <v>2</v>
      </c>
      <c r="D87" s="16">
        <v>5</v>
      </c>
      <c r="E87" s="17">
        <f t="shared" si="11"/>
        <v>5.7045065601825438E-4</v>
      </c>
      <c r="F87" s="17">
        <f t="shared" si="12"/>
        <v>9.8580441640378543E-4</v>
      </c>
      <c r="G87" s="17">
        <f t="shared" si="14"/>
        <v>1.5</v>
      </c>
      <c r="H87" s="17">
        <f t="shared" si="13"/>
        <v>8.5567598402738157E-4</v>
      </c>
    </row>
    <row r="88" spans="1:8" x14ac:dyDescent="0.2">
      <c r="A88" s="14"/>
      <c r="B88" s="15" t="s">
        <v>76</v>
      </c>
      <c r="C88" s="16">
        <v>1</v>
      </c>
      <c r="D88" s="16">
        <v>0</v>
      </c>
      <c r="E88" s="17">
        <f t="shared" si="11"/>
        <v>2.8522532800912719E-4</v>
      </c>
      <c r="F88" s="17" t="str">
        <f t="shared" si="12"/>
        <v/>
      </c>
      <c r="G88" s="17">
        <f t="shared" si="14"/>
        <v>-1</v>
      </c>
      <c r="H88" s="17">
        <f t="shared" si="13"/>
        <v>-2.8522532800912719E-4</v>
      </c>
    </row>
    <row r="89" spans="1:8" x14ac:dyDescent="0.2">
      <c r="A89" s="14"/>
      <c r="B89" s="15" t="s">
        <v>77</v>
      </c>
      <c r="C89" s="16">
        <v>33</v>
      </c>
      <c r="D89" s="16">
        <v>20</v>
      </c>
      <c r="E89" s="17">
        <f t="shared" si="11"/>
        <v>9.4124358243011987E-3</v>
      </c>
      <c r="F89" s="17">
        <f t="shared" si="12"/>
        <v>3.9432176656151417E-3</v>
      </c>
      <c r="G89" s="17">
        <f t="shared" si="14"/>
        <v>-0.39393939393939392</v>
      </c>
      <c r="H89" s="17">
        <f t="shared" si="13"/>
        <v>-3.707929264118654E-3</v>
      </c>
    </row>
    <row r="90" spans="1:8" x14ac:dyDescent="0.2">
      <c r="A90" s="14"/>
      <c r="B90" s="15" t="s">
        <v>78</v>
      </c>
      <c r="C90" s="16">
        <v>1</v>
      </c>
      <c r="D90" s="16">
        <v>1</v>
      </c>
      <c r="E90" s="17">
        <f t="shared" si="11"/>
        <v>2.8522532800912719E-4</v>
      </c>
      <c r="F90" s="17">
        <f t="shared" si="12"/>
        <v>1.9716088328075709E-4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79</v>
      </c>
      <c r="C91" s="16">
        <v>104</v>
      </c>
      <c r="D91" s="16">
        <v>4</v>
      </c>
      <c r="E91" s="17">
        <f t="shared" si="11"/>
        <v>2.9663434112949229E-2</v>
      </c>
      <c r="F91" s="17">
        <f t="shared" si="12"/>
        <v>7.8864353312302837E-4</v>
      </c>
      <c r="G91" s="17">
        <f t="shared" si="14"/>
        <v>-0.96153846153846156</v>
      </c>
      <c r="H91" s="17">
        <f t="shared" si="13"/>
        <v>-2.8522532800912721E-2</v>
      </c>
    </row>
    <row r="92" spans="1:8" x14ac:dyDescent="0.2">
      <c r="A92" s="14"/>
      <c r="B92" s="15" t="s">
        <v>80</v>
      </c>
      <c r="C92" s="16">
        <v>170</v>
      </c>
      <c r="D92" s="16">
        <v>216</v>
      </c>
      <c r="E92" s="17">
        <f t="shared" si="11"/>
        <v>4.8488305761551623E-2</v>
      </c>
      <c r="F92" s="17">
        <f t="shared" si="12"/>
        <v>4.2586750788643532E-2</v>
      </c>
      <c r="G92" s="17">
        <f t="shared" si="14"/>
        <v>0.27058823529411763</v>
      </c>
      <c r="H92" s="17">
        <f t="shared" si="13"/>
        <v>1.312036508841985E-2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67</v>
      </c>
      <c r="D94" s="16">
        <v>83</v>
      </c>
      <c r="E94" s="17">
        <f t="shared" si="11"/>
        <v>1.9110096976611524E-2</v>
      </c>
      <c r="F94" s="17">
        <f t="shared" si="12"/>
        <v>1.6364353312302838E-2</v>
      </c>
      <c r="G94" s="17">
        <f t="shared" si="14"/>
        <v>0.23880597014925373</v>
      </c>
      <c r="H94" s="17">
        <f t="shared" si="13"/>
        <v>4.5636052481460359E-3</v>
      </c>
    </row>
    <row r="95" spans="1:8" x14ac:dyDescent="0.2">
      <c r="A95" s="14"/>
      <c r="B95" s="15" t="s">
        <v>83</v>
      </c>
      <c r="C95" s="16">
        <v>58</v>
      </c>
      <c r="D95" s="16">
        <v>107</v>
      </c>
      <c r="E95" s="17">
        <f t="shared" si="11"/>
        <v>1.6543069024529379E-2</v>
      </c>
      <c r="F95" s="17">
        <f t="shared" si="12"/>
        <v>2.109621451104101E-2</v>
      </c>
      <c r="G95" s="17">
        <f t="shared" si="14"/>
        <v>0.84482758620689657</v>
      </c>
      <c r="H95" s="17">
        <f t="shared" si="13"/>
        <v>1.3976041072447234E-2</v>
      </c>
    </row>
    <row r="96" spans="1:8" x14ac:dyDescent="0.2">
      <c r="A96" s="14"/>
      <c r="B96" s="15" t="s">
        <v>84</v>
      </c>
      <c r="C96" s="16">
        <v>254</v>
      </c>
      <c r="D96" s="16">
        <v>46</v>
      </c>
      <c r="E96" s="17">
        <f t="shared" si="11"/>
        <v>7.2447233314318307E-2</v>
      </c>
      <c r="F96" s="17">
        <f t="shared" si="12"/>
        <v>9.0694006309148274E-3</v>
      </c>
      <c r="G96" s="17">
        <f t="shared" si="14"/>
        <v>-0.81889763779527558</v>
      </c>
      <c r="H96" s="17">
        <f t="shared" si="13"/>
        <v>-5.9326868225898458E-2</v>
      </c>
    </row>
    <row r="97" spans="1:8" x14ac:dyDescent="0.2">
      <c r="A97" s="14"/>
      <c r="B97" s="15" t="s">
        <v>85</v>
      </c>
      <c r="C97" s="16">
        <v>22</v>
      </c>
      <c r="D97" s="16">
        <v>19</v>
      </c>
      <c r="E97" s="17">
        <f t="shared" si="11"/>
        <v>6.2749572162007989E-3</v>
      </c>
      <c r="F97" s="17">
        <f t="shared" si="12"/>
        <v>3.746056782334385E-3</v>
      </c>
      <c r="G97" s="17">
        <f t="shared" si="14"/>
        <v>-0.13636363636363635</v>
      </c>
      <c r="H97" s="17">
        <f t="shared" si="13"/>
        <v>-8.5567598402738157E-4</v>
      </c>
    </row>
    <row r="98" spans="1:8" x14ac:dyDescent="0.2">
      <c r="A98" s="14"/>
      <c r="B98" s="15" t="s">
        <v>86</v>
      </c>
      <c r="C98" s="16">
        <v>14</v>
      </c>
      <c r="D98" s="16">
        <v>32</v>
      </c>
      <c r="E98" s="17">
        <f t="shared" si="11"/>
        <v>3.9931545921277813E-3</v>
      </c>
      <c r="F98" s="17">
        <f t="shared" si="12"/>
        <v>6.3091482649842269E-3</v>
      </c>
      <c r="G98" s="17">
        <f t="shared" si="14"/>
        <v>1.2857142857142858</v>
      </c>
      <c r="H98" s="17">
        <f t="shared" si="13"/>
        <v>5.1340559041642905E-3</v>
      </c>
    </row>
    <row r="99" spans="1:8" x14ac:dyDescent="0.2">
      <c r="A99" s="14"/>
      <c r="B99" s="15" t="s">
        <v>87</v>
      </c>
      <c r="C99" s="16">
        <v>15</v>
      </c>
      <c r="D99" s="16">
        <v>18</v>
      </c>
      <c r="E99" s="17">
        <f t="shared" si="11"/>
        <v>4.2783799201369082E-3</v>
      </c>
      <c r="F99" s="17">
        <f t="shared" si="12"/>
        <v>3.5488958990536278E-3</v>
      </c>
      <c r="G99" s="17">
        <f t="shared" si="14"/>
        <v>0.2</v>
      </c>
      <c r="H99" s="17">
        <f t="shared" si="13"/>
        <v>8.5567598402738168E-4</v>
      </c>
    </row>
    <row r="100" spans="1:8" x14ac:dyDescent="0.2">
      <c r="A100" s="14"/>
      <c r="B100" s="15" t="s">
        <v>88</v>
      </c>
      <c r="C100" s="16">
        <v>27</v>
      </c>
      <c r="D100" s="16">
        <v>27</v>
      </c>
      <c r="E100" s="17">
        <f t="shared" si="11"/>
        <v>7.7010838562464349E-3</v>
      </c>
      <c r="F100" s="17">
        <f t="shared" si="12"/>
        <v>5.3233438485804415E-3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89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1.9716088328075709E-4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112</v>
      </c>
      <c r="D102" s="16">
        <v>137</v>
      </c>
      <c r="E102" s="17">
        <f t="shared" si="11"/>
        <v>3.1945236737022251E-2</v>
      </c>
      <c r="F102" s="17">
        <f t="shared" si="12"/>
        <v>2.7011041009463721E-2</v>
      </c>
      <c r="G102" s="17">
        <f t="shared" si="14"/>
        <v>0.22321428571428573</v>
      </c>
      <c r="H102" s="17">
        <f t="shared" si="13"/>
        <v>7.1306332002281812E-3</v>
      </c>
    </row>
    <row r="103" spans="1:8" x14ac:dyDescent="0.2">
      <c r="A103" s="14"/>
      <c r="B103" s="15" t="s">
        <v>91</v>
      </c>
      <c r="C103" s="16">
        <v>0</v>
      </c>
      <c r="D103" s="16">
        <v>3</v>
      </c>
      <c r="E103" s="17" t="str">
        <f t="shared" si="11"/>
        <v/>
      </c>
      <c r="F103" s="17">
        <f t="shared" si="12"/>
        <v>5.914826498422713E-4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1</v>
      </c>
      <c r="E104" s="17">
        <f t="shared" si="11"/>
        <v>2.8522532800912719E-4</v>
      </c>
      <c r="F104" s="17">
        <f t="shared" si="12"/>
        <v>1.9716088328075709E-4</v>
      </c>
      <c r="G104" s="17">
        <f t="shared" si="14"/>
        <v>0</v>
      </c>
      <c r="H104" s="17">
        <f t="shared" si="13"/>
        <v>0</v>
      </c>
    </row>
    <row r="105" spans="1:8" x14ac:dyDescent="0.2">
      <c r="A105" s="14"/>
      <c r="B105" s="15" t="s">
        <v>93</v>
      </c>
      <c r="C105" s="16">
        <v>7</v>
      </c>
      <c r="D105" s="16">
        <v>4</v>
      </c>
      <c r="E105" s="17">
        <f t="shared" si="11"/>
        <v>1.9965772960638907E-3</v>
      </c>
      <c r="F105" s="17">
        <f t="shared" si="12"/>
        <v>7.8864353312302837E-4</v>
      </c>
      <c r="G105" s="17">
        <f t="shared" si="14"/>
        <v>-0.42857142857142855</v>
      </c>
      <c r="H105" s="17">
        <f t="shared" si="13"/>
        <v>-8.5567598402738168E-4</v>
      </c>
    </row>
    <row r="106" spans="1:8" x14ac:dyDescent="0.2">
      <c r="A106" s="14"/>
      <c r="B106" s="15" t="s">
        <v>94</v>
      </c>
      <c r="C106" s="16">
        <v>48</v>
      </c>
      <c r="D106" s="16">
        <v>58</v>
      </c>
      <c r="E106" s="17">
        <f t="shared" si="11"/>
        <v>1.3690815744438107E-2</v>
      </c>
      <c r="F106" s="17">
        <f t="shared" si="12"/>
        <v>1.1435331230283912E-2</v>
      </c>
      <c r="G106" s="17">
        <f t="shared" si="14"/>
        <v>0.20833333333333334</v>
      </c>
      <c r="H106" s="17">
        <f t="shared" si="13"/>
        <v>2.8522532800912726E-3</v>
      </c>
    </row>
    <row r="107" spans="1:8" x14ac:dyDescent="0.2">
      <c r="A107" s="14"/>
      <c r="B107" s="15" t="s">
        <v>95</v>
      </c>
      <c r="C107" s="16">
        <v>23</v>
      </c>
      <c r="D107" s="16">
        <v>41</v>
      </c>
      <c r="E107" s="17">
        <f t="shared" si="11"/>
        <v>6.5601825442099257E-3</v>
      </c>
      <c r="F107" s="17">
        <f t="shared" si="12"/>
        <v>8.0835962145110411E-3</v>
      </c>
      <c r="G107" s="17">
        <f t="shared" si="14"/>
        <v>0.78260869565217395</v>
      </c>
      <c r="H107" s="17">
        <f t="shared" si="13"/>
        <v>5.1340559041642897E-3</v>
      </c>
    </row>
    <row r="108" spans="1:8" x14ac:dyDescent="0.2">
      <c r="A108" s="14"/>
      <c r="B108" s="15" t="s">
        <v>96</v>
      </c>
      <c r="C108" s="16">
        <v>27</v>
      </c>
      <c r="D108" s="16">
        <v>2</v>
      </c>
      <c r="E108" s="17">
        <f t="shared" ref="E108:E139" si="15">+IF(C108=0,"",C108/C$76)</f>
        <v>7.7010838562464349E-3</v>
      </c>
      <c r="F108" s="17">
        <f t="shared" ref="F108:F139" si="16">+IF(D108=0,"",D108/D$76)</f>
        <v>3.9432176656151418E-4</v>
      </c>
      <c r="G108" s="17">
        <f t="shared" si="14"/>
        <v>-0.92592592592592593</v>
      </c>
      <c r="H108" s="17">
        <f t="shared" ref="H108:H139" si="17">+IF(OR(AND(E108=""),(G108="")),"",E108*G108)</f>
        <v>-7.1306332002281803E-3</v>
      </c>
    </row>
    <row r="109" spans="1:8" x14ac:dyDescent="0.2">
      <c r="A109" s="14"/>
      <c r="B109" s="15" t="s">
        <v>97</v>
      </c>
      <c r="C109" s="16">
        <v>41</v>
      </c>
      <c r="D109" s="16">
        <v>222</v>
      </c>
      <c r="E109" s="17">
        <f t="shared" si="15"/>
        <v>1.1694238448374215E-2</v>
      </c>
      <c r="F109" s="17">
        <f t="shared" si="16"/>
        <v>4.3769716088328074E-2</v>
      </c>
      <c r="G109" s="17">
        <f t="shared" ref="G109:G140" si="18">+IF(AND(C109=0,D109=0)," ",IF(C109=0,1,IF(D109=0,-1,(D109-C109)/C109)))</f>
        <v>4.4146341463414638</v>
      </c>
      <c r="H109" s="17">
        <f t="shared" si="17"/>
        <v>5.1625784369652025E-2</v>
      </c>
    </row>
    <row r="110" spans="1:8" x14ac:dyDescent="0.2">
      <c r="A110" s="14"/>
      <c r="B110" s="15" t="s">
        <v>98</v>
      </c>
      <c r="C110" s="16">
        <v>8</v>
      </c>
      <c r="D110" s="16">
        <v>1</v>
      </c>
      <c r="E110" s="17">
        <f t="shared" si="15"/>
        <v>2.2818026240730175E-3</v>
      </c>
      <c r="F110" s="17">
        <f t="shared" si="16"/>
        <v>1.9716088328075709E-4</v>
      </c>
      <c r="G110" s="17">
        <f t="shared" si="18"/>
        <v>-0.875</v>
      </c>
      <c r="H110" s="17">
        <f t="shared" si="17"/>
        <v>-1.9965772960638902E-3</v>
      </c>
    </row>
    <row r="111" spans="1:8" x14ac:dyDescent="0.2">
      <c r="A111" s="14"/>
      <c r="B111" s="15" t="s">
        <v>99</v>
      </c>
      <c r="C111" s="16">
        <v>3</v>
      </c>
      <c r="D111" s="16">
        <v>0</v>
      </c>
      <c r="E111" s="17">
        <f t="shared" si="15"/>
        <v>8.5567598402738168E-4</v>
      </c>
      <c r="F111" s="17" t="str">
        <f t="shared" si="16"/>
        <v/>
      </c>
      <c r="G111" s="17">
        <f t="shared" si="18"/>
        <v>-1</v>
      </c>
      <c r="H111" s="17">
        <f t="shared" si="17"/>
        <v>-8.5567598402738168E-4</v>
      </c>
    </row>
    <row r="112" spans="1:8" x14ac:dyDescent="0.2">
      <c r="A112" s="14"/>
      <c r="B112" s="15" t="s">
        <v>100</v>
      </c>
      <c r="C112" s="16">
        <v>6</v>
      </c>
      <c r="D112" s="16">
        <v>10</v>
      </c>
      <c r="E112" s="17">
        <f t="shared" si="15"/>
        <v>1.7113519680547634E-3</v>
      </c>
      <c r="F112" s="17">
        <f t="shared" si="16"/>
        <v>1.9716088328075709E-3</v>
      </c>
      <c r="G112" s="17">
        <f t="shared" si="18"/>
        <v>0.66666666666666663</v>
      </c>
      <c r="H112" s="17">
        <f t="shared" si="17"/>
        <v>1.1409013120365088E-3</v>
      </c>
    </row>
    <row r="113" spans="1:8" x14ac:dyDescent="0.2">
      <c r="A113" s="14"/>
      <c r="B113" s="15" t="s">
        <v>101</v>
      </c>
      <c r="C113" s="16">
        <v>5</v>
      </c>
      <c r="D113" s="16">
        <v>6</v>
      </c>
      <c r="E113" s="17">
        <f t="shared" si="15"/>
        <v>1.4261266400456361E-3</v>
      </c>
      <c r="F113" s="17">
        <f t="shared" si="16"/>
        <v>1.1829652996845426E-3</v>
      </c>
      <c r="G113" s="17">
        <f t="shared" si="18"/>
        <v>0.2</v>
      </c>
      <c r="H113" s="17">
        <f t="shared" si="17"/>
        <v>2.8522532800912725E-4</v>
      </c>
    </row>
    <row r="114" spans="1:8" x14ac:dyDescent="0.2">
      <c r="A114" s="14"/>
      <c r="B114" s="15" t="s">
        <v>102</v>
      </c>
      <c r="C114" s="16">
        <v>203</v>
      </c>
      <c r="D114" s="16">
        <v>900</v>
      </c>
      <c r="E114" s="17">
        <f t="shared" si="15"/>
        <v>5.7900741585852823E-2</v>
      </c>
      <c r="F114" s="17">
        <f t="shared" si="16"/>
        <v>0.1774447949526814</v>
      </c>
      <c r="G114" s="17">
        <f t="shared" si="18"/>
        <v>3.4334975369458127</v>
      </c>
      <c r="H114" s="17">
        <f t="shared" si="17"/>
        <v>0.19880205362236167</v>
      </c>
    </row>
    <row r="115" spans="1:8" ht="25.5" x14ac:dyDescent="0.2">
      <c r="A115" s="14"/>
      <c r="B115" s="15" t="s">
        <v>103</v>
      </c>
      <c r="C115" s="16">
        <v>122</v>
      </c>
      <c r="D115" s="16">
        <v>356</v>
      </c>
      <c r="E115" s="17">
        <f t="shared" si="15"/>
        <v>3.4797490017113519E-2</v>
      </c>
      <c r="F115" s="17">
        <f t="shared" si="16"/>
        <v>7.0189274447949521E-2</v>
      </c>
      <c r="G115" s="17">
        <f t="shared" si="18"/>
        <v>1.9180327868852458</v>
      </c>
      <c r="H115" s="17">
        <f t="shared" si="17"/>
        <v>6.674272675413577E-2</v>
      </c>
    </row>
    <row r="116" spans="1:8" ht="25.5" x14ac:dyDescent="0.2">
      <c r="A116" s="14"/>
      <c r="B116" s="15" t="s">
        <v>104</v>
      </c>
      <c r="C116" s="16">
        <v>99</v>
      </c>
      <c r="D116" s="16">
        <v>143</v>
      </c>
      <c r="E116" s="17">
        <f t="shared" si="15"/>
        <v>2.8237307472903594E-2</v>
      </c>
      <c r="F116" s="17">
        <f t="shared" si="16"/>
        <v>2.8194006309148267E-2</v>
      </c>
      <c r="G116" s="17">
        <f t="shared" si="18"/>
        <v>0.44444444444444442</v>
      </c>
      <c r="H116" s="17">
        <f t="shared" si="17"/>
        <v>1.2549914432401596E-2</v>
      </c>
    </row>
    <row r="117" spans="1:8" x14ac:dyDescent="0.2">
      <c r="A117" s="14"/>
      <c r="B117" s="15" t="s">
        <v>105</v>
      </c>
      <c r="C117" s="16">
        <v>10</v>
      </c>
      <c r="D117" s="16">
        <v>3</v>
      </c>
      <c r="E117" s="17">
        <f t="shared" si="15"/>
        <v>2.8522532800912721E-3</v>
      </c>
      <c r="F117" s="17">
        <f t="shared" si="16"/>
        <v>5.914826498422713E-4</v>
      </c>
      <c r="G117" s="17">
        <f t="shared" si="18"/>
        <v>-0.7</v>
      </c>
      <c r="H117" s="17">
        <f t="shared" si="17"/>
        <v>-1.9965772960638902E-3</v>
      </c>
    </row>
    <row r="118" spans="1:8" x14ac:dyDescent="0.2">
      <c r="A118" s="14"/>
      <c r="B118" s="15" t="s">
        <v>106</v>
      </c>
      <c r="C118" s="16">
        <v>316</v>
      </c>
      <c r="D118" s="16">
        <v>64</v>
      </c>
      <c r="E118" s="17">
        <f t="shared" si="15"/>
        <v>9.0131203650884201E-2</v>
      </c>
      <c r="F118" s="17">
        <f t="shared" si="16"/>
        <v>1.2618296529968454E-2</v>
      </c>
      <c r="G118" s="17">
        <f t="shared" si="18"/>
        <v>-0.79746835443037978</v>
      </c>
      <c r="H118" s="17">
        <f t="shared" si="17"/>
        <v>-7.1876782658300067E-2</v>
      </c>
    </row>
    <row r="119" spans="1:8" x14ac:dyDescent="0.2">
      <c r="A119" s="14"/>
      <c r="B119" s="15" t="s">
        <v>107</v>
      </c>
      <c r="C119" s="16">
        <v>12</v>
      </c>
      <c r="D119" s="16">
        <v>14</v>
      </c>
      <c r="E119" s="17">
        <f t="shared" si="15"/>
        <v>3.4227039361095267E-3</v>
      </c>
      <c r="F119" s="17">
        <f t="shared" si="16"/>
        <v>2.7602523659305996E-3</v>
      </c>
      <c r="G119" s="17">
        <f t="shared" si="18"/>
        <v>0.16666666666666666</v>
      </c>
      <c r="H119" s="17">
        <f t="shared" si="17"/>
        <v>5.7045065601825438E-4</v>
      </c>
    </row>
    <row r="120" spans="1:8" x14ac:dyDescent="0.2">
      <c r="A120" s="14"/>
      <c r="B120" s="15" t="s">
        <v>108</v>
      </c>
      <c r="C120" s="16">
        <v>1</v>
      </c>
      <c r="D120" s="16">
        <v>2</v>
      </c>
      <c r="E120" s="17">
        <f t="shared" si="15"/>
        <v>2.8522532800912719E-4</v>
      </c>
      <c r="F120" s="17">
        <f t="shared" si="16"/>
        <v>3.9432176656151418E-4</v>
      </c>
      <c r="G120" s="17">
        <f t="shared" si="18"/>
        <v>1</v>
      </c>
      <c r="H120" s="17">
        <f t="shared" si="17"/>
        <v>2.8522532800912719E-4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9</v>
      </c>
      <c r="D123" s="16">
        <v>7</v>
      </c>
      <c r="E123" s="17">
        <f t="shared" si="15"/>
        <v>2.5670279520821448E-3</v>
      </c>
      <c r="F123" s="17">
        <f t="shared" si="16"/>
        <v>1.3801261829652998E-3</v>
      </c>
      <c r="G123" s="17">
        <f t="shared" si="18"/>
        <v>-0.22222222222222221</v>
      </c>
      <c r="H123" s="17">
        <f t="shared" si="17"/>
        <v>-5.7045065601825438E-4</v>
      </c>
    </row>
    <row r="124" spans="1:8" x14ac:dyDescent="0.2">
      <c r="A124" s="14"/>
      <c r="B124" s="15" t="s">
        <v>112</v>
      </c>
      <c r="C124" s="16">
        <v>19</v>
      </c>
      <c r="D124" s="16">
        <v>26</v>
      </c>
      <c r="E124" s="17">
        <f t="shared" si="15"/>
        <v>5.4192812321734174E-3</v>
      </c>
      <c r="F124" s="17">
        <f t="shared" si="16"/>
        <v>5.1261829652996848E-3</v>
      </c>
      <c r="G124" s="17">
        <f t="shared" si="18"/>
        <v>0.36842105263157893</v>
      </c>
      <c r="H124" s="17">
        <f t="shared" si="17"/>
        <v>1.9965772960638907E-3</v>
      </c>
    </row>
    <row r="125" spans="1:8" x14ac:dyDescent="0.2">
      <c r="A125" s="14"/>
      <c r="B125" s="15" t="s">
        <v>113</v>
      </c>
      <c r="C125" s="16">
        <v>2</v>
      </c>
      <c r="D125" s="16">
        <v>7</v>
      </c>
      <c r="E125" s="17">
        <f t="shared" si="15"/>
        <v>5.7045065601825438E-4</v>
      </c>
      <c r="F125" s="17">
        <f t="shared" si="16"/>
        <v>1.3801261829652998E-3</v>
      </c>
      <c r="G125" s="17">
        <f t="shared" si="18"/>
        <v>2.5</v>
      </c>
      <c r="H125" s="17">
        <f t="shared" si="17"/>
        <v>1.4261266400456361E-3</v>
      </c>
    </row>
    <row r="126" spans="1:8" x14ac:dyDescent="0.2">
      <c r="A126" s="14"/>
      <c r="B126" s="15" t="s">
        <v>114</v>
      </c>
      <c r="C126" s="16">
        <v>66</v>
      </c>
      <c r="D126" s="16">
        <v>18</v>
      </c>
      <c r="E126" s="17">
        <f t="shared" si="15"/>
        <v>1.8824871648602397E-2</v>
      </c>
      <c r="F126" s="17">
        <f t="shared" si="16"/>
        <v>3.5488958990536278E-3</v>
      </c>
      <c r="G126" s="17">
        <f t="shared" si="18"/>
        <v>-0.72727272727272729</v>
      </c>
      <c r="H126" s="17">
        <f t="shared" si="17"/>
        <v>-1.3690815744438107E-2</v>
      </c>
    </row>
    <row r="127" spans="1:8" x14ac:dyDescent="0.2">
      <c r="A127" s="14"/>
      <c r="B127" s="15" t="s">
        <v>115</v>
      </c>
      <c r="C127" s="16">
        <v>1</v>
      </c>
      <c r="D127" s="16">
        <v>3</v>
      </c>
      <c r="E127" s="17">
        <f t="shared" si="15"/>
        <v>2.8522532800912719E-4</v>
      </c>
      <c r="F127" s="17">
        <f t="shared" si="16"/>
        <v>5.914826498422713E-4</v>
      </c>
      <c r="G127" s="17">
        <f t="shared" si="18"/>
        <v>2</v>
      </c>
      <c r="H127" s="17">
        <f t="shared" si="17"/>
        <v>5.7045065601825438E-4</v>
      </c>
    </row>
    <row r="128" spans="1:8" x14ac:dyDescent="0.2">
      <c r="A128" s="14"/>
      <c r="B128" s="15" t="s">
        <v>116</v>
      </c>
      <c r="C128" s="16">
        <v>179</v>
      </c>
      <c r="D128" s="16">
        <v>51</v>
      </c>
      <c r="E128" s="17">
        <f t="shared" si="15"/>
        <v>5.1055333713633771E-2</v>
      </c>
      <c r="F128" s="17">
        <f t="shared" si="16"/>
        <v>1.0055205047318612E-2</v>
      </c>
      <c r="G128" s="17">
        <f t="shared" si="18"/>
        <v>-0.71508379888268159</v>
      </c>
      <c r="H128" s="17">
        <f t="shared" si="17"/>
        <v>-3.6508841985168287E-2</v>
      </c>
    </row>
    <row r="129" spans="1:8" x14ac:dyDescent="0.2">
      <c r="A129" s="14" t="s">
        <v>59</v>
      </c>
      <c r="B129" s="15" t="s">
        <v>117</v>
      </c>
      <c r="C129" s="16">
        <v>20</v>
      </c>
      <c r="D129" s="16">
        <v>4</v>
      </c>
      <c r="E129" s="17">
        <f t="shared" si="15"/>
        <v>5.7045065601825443E-3</v>
      </c>
      <c r="F129" s="17">
        <f t="shared" si="16"/>
        <v>7.8864353312302837E-4</v>
      </c>
      <c r="G129" s="17">
        <f t="shared" si="18"/>
        <v>-0.8</v>
      </c>
      <c r="H129" s="17">
        <f t="shared" si="17"/>
        <v>-4.5636052481460359E-3</v>
      </c>
    </row>
    <row r="130" spans="1:8" x14ac:dyDescent="0.2">
      <c r="A130" s="14"/>
      <c r="B130" s="15" t="s">
        <v>118</v>
      </c>
      <c r="C130" s="16">
        <v>63</v>
      </c>
      <c r="D130" s="16">
        <v>87</v>
      </c>
      <c r="E130" s="17">
        <f t="shared" si="15"/>
        <v>1.7969195664575013E-2</v>
      </c>
      <c r="F130" s="17">
        <f t="shared" si="16"/>
        <v>1.7152996845425868E-2</v>
      </c>
      <c r="G130" s="17">
        <f t="shared" si="18"/>
        <v>0.38095238095238093</v>
      </c>
      <c r="H130" s="17">
        <f t="shared" si="17"/>
        <v>6.8454078722190526E-3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119</v>
      </c>
      <c r="D132" s="16">
        <v>118</v>
      </c>
      <c r="E132" s="17">
        <f t="shared" si="15"/>
        <v>3.3941814033086139E-2</v>
      </c>
      <c r="F132" s="17">
        <f t="shared" si="16"/>
        <v>2.3264984227129339E-2</v>
      </c>
      <c r="G132" s="17">
        <f t="shared" si="18"/>
        <v>-8.4033613445378148E-3</v>
      </c>
      <c r="H132" s="17">
        <f t="shared" si="17"/>
        <v>-2.8522532800912719E-4</v>
      </c>
    </row>
    <row r="133" spans="1:8" x14ac:dyDescent="0.2">
      <c r="A133" s="14"/>
      <c r="B133" s="15" t="s">
        <v>121</v>
      </c>
      <c r="C133" s="16">
        <v>46</v>
      </c>
      <c r="D133" s="16">
        <v>90</v>
      </c>
      <c r="E133" s="17">
        <f t="shared" si="15"/>
        <v>1.3120365088419851E-2</v>
      </c>
      <c r="F133" s="17">
        <f t="shared" si="16"/>
        <v>1.774447949526814E-2</v>
      </c>
      <c r="G133" s="17">
        <f t="shared" si="18"/>
        <v>0.95652173913043481</v>
      </c>
      <c r="H133" s="17">
        <f t="shared" si="17"/>
        <v>1.2549914432401598E-2</v>
      </c>
    </row>
    <row r="134" spans="1:8" x14ac:dyDescent="0.2">
      <c r="A134" s="14"/>
      <c r="B134" s="15" t="s">
        <v>122</v>
      </c>
      <c r="C134" s="16">
        <v>5</v>
      </c>
      <c r="D134" s="16">
        <v>17</v>
      </c>
      <c r="E134" s="17">
        <f t="shared" si="15"/>
        <v>1.4261266400456361E-3</v>
      </c>
      <c r="F134" s="17">
        <f t="shared" si="16"/>
        <v>3.3517350157728706E-3</v>
      </c>
      <c r="G134" s="17">
        <f t="shared" si="18"/>
        <v>2.4</v>
      </c>
      <c r="H134" s="17">
        <f t="shared" si="17"/>
        <v>3.4227039361095263E-3</v>
      </c>
    </row>
    <row r="135" spans="1:8" ht="25.5" x14ac:dyDescent="0.2">
      <c r="A135" s="14"/>
      <c r="B135" s="15" t="s">
        <v>123</v>
      </c>
      <c r="C135" s="16">
        <v>138</v>
      </c>
      <c r="D135" s="16">
        <v>578</v>
      </c>
      <c r="E135" s="17">
        <f t="shared" si="15"/>
        <v>3.9361095265259556E-2</v>
      </c>
      <c r="F135" s="17">
        <f t="shared" si="16"/>
        <v>0.1139589905362776</v>
      </c>
      <c r="G135" s="17">
        <f t="shared" si="18"/>
        <v>3.1884057971014492</v>
      </c>
      <c r="H135" s="17">
        <f t="shared" si="17"/>
        <v>0.12549914432401599</v>
      </c>
    </row>
    <row r="136" spans="1:8" ht="25.5" x14ac:dyDescent="0.2">
      <c r="A136" s="14"/>
      <c r="B136" s="15" t="s">
        <v>124</v>
      </c>
      <c r="C136" s="16">
        <v>40</v>
      </c>
      <c r="D136" s="16">
        <v>100</v>
      </c>
      <c r="E136" s="17">
        <f t="shared" si="15"/>
        <v>1.1409013120365089E-2</v>
      </c>
      <c r="F136" s="17">
        <f t="shared" si="16"/>
        <v>1.9716088328075709E-2</v>
      </c>
      <c r="G136" s="17">
        <f t="shared" si="18"/>
        <v>1.5</v>
      </c>
      <c r="H136" s="17">
        <f t="shared" si="17"/>
        <v>1.7113519680547633E-2</v>
      </c>
    </row>
    <row r="137" spans="1:8" x14ac:dyDescent="0.2">
      <c r="A137" s="14"/>
      <c r="B137" s="15" t="s">
        <v>125</v>
      </c>
      <c r="C137" s="16">
        <v>43</v>
      </c>
      <c r="D137" s="16">
        <v>76</v>
      </c>
      <c r="E137" s="17">
        <f t="shared" si="15"/>
        <v>1.2264689104392471E-2</v>
      </c>
      <c r="F137" s="17">
        <f t="shared" si="16"/>
        <v>1.498422712933754E-2</v>
      </c>
      <c r="G137" s="17">
        <f t="shared" si="18"/>
        <v>0.76744186046511631</v>
      </c>
      <c r="H137" s="17">
        <f t="shared" si="17"/>
        <v>9.4124358243011987E-3</v>
      </c>
    </row>
    <row r="138" spans="1:8" x14ac:dyDescent="0.2">
      <c r="A138" s="14"/>
      <c r="B138" s="15" t="s">
        <v>126</v>
      </c>
      <c r="C138" s="16">
        <v>23</v>
      </c>
      <c r="D138" s="16">
        <v>26</v>
      </c>
      <c r="E138" s="17">
        <f t="shared" si="15"/>
        <v>6.5601825442099257E-3</v>
      </c>
      <c r="F138" s="17">
        <f t="shared" si="16"/>
        <v>5.1261829652996848E-3</v>
      </c>
      <c r="G138" s="17">
        <f t="shared" si="18"/>
        <v>0.13043478260869565</v>
      </c>
      <c r="H138" s="17">
        <f t="shared" si="17"/>
        <v>8.5567598402738157E-4</v>
      </c>
    </row>
    <row r="139" spans="1:8" x14ac:dyDescent="0.2">
      <c r="A139" s="14"/>
      <c r="B139" s="15" t="s">
        <v>127</v>
      </c>
      <c r="C139" s="16">
        <v>7</v>
      </c>
      <c r="D139" s="16">
        <v>3</v>
      </c>
      <c r="E139" s="17">
        <f t="shared" si="15"/>
        <v>1.9965772960638907E-3</v>
      </c>
      <c r="F139" s="17">
        <f t="shared" si="16"/>
        <v>5.914826498422713E-4</v>
      </c>
      <c r="G139" s="17">
        <f t="shared" si="18"/>
        <v>-0.5714285714285714</v>
      </c>
      <c r="H139" s="17">
        <f t="shared" si="17"/>
        <v>-1.140901312036509E-3</v>
      </c>
    </row>
    <row r="140" spans="1:8" x14ac:dyDescent="0.2">
      <c r="A140" s="14"/>
      <c r="B140" s="15" t="s">
        <v>128</v>
      </c>
      <c r="C140" s="16">
        <v>29</v>
      </c>
      <c r="D140" s="16">
        <v>188</v>
      </c>
      <c r="E140" s="17">
        <f t="shared" ref="E140:E171" si="19">+IF(C140=0,"",C140/C$76)</f>
        <v>8.2715345122646895E-3</v>
      </c>
      <c r="F140" s="17">
        <f t="shared" ref="F140:F171" si="20">+IF(D140=0,"",D140/D$76)</f>
        <v>3.7066246056782333E-2</v>
      </c>
      <c r="G140" s="17">
        <f t="shared" si="18"/>
        <v>5.4827586206896548</v>
      </c>
      <c r="H140" s="17">
        <f t="shared" ref="H140:H171" si="21">+IF(OR(AND(E140=""),(G140="")),"",E140*G140)</f>
        <v>4.5350827153451227E-2</v>
      </c>
    </row>
    <row r="141" spans="1:8" x14ac:dyDescent="0.2">
      <c r="A141" s="14"/>
      <c r="B141" s="15" t="s">
        <v>129</v>
      </c>
      <c r="C141" s="16">
        <v>6</v>
      </c>
      <c r="D141" s="16">
        <v>10</v>
      </c>
      <c r="E141" s="17">
        <f t="shared" si="19"/>
        <v>1.7113519680547634E-3</v>
      </c>
      <c r="F141" s="17">
        <f t="shared" si="20"/>
        <v>1.9716088328075709E-3</v>
      </c>
      <c r="G141" s="17">
        <f t="shared" ref="G141:G171" si="22">+IF(AND(C141=0,D141=0)," ",IF(C141=0,1,IF(D141=0,-1,(D141-C141)/C141)))</f>
        <v>0.66666666666666663</v>
      </c>
      <c r="H141" s="17">
        <f t="shared" si="21"/>
        <v>1.1409013120365088E-3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4</v>
      </c>
      <c r="D143" s="16">
        <v>1</v>
      </c>
      <c r="E143" s="17">
        <f t="shared" si="19"/>
        <v>1.1409013120365088E-3</v>
      </c>
      <c r="F143" s="17">
        <f t="shared" si="20"/>
        <v>1.9716088328075709E-4</v>
      </c>
      <c r="G143" s="17">
        <f t="shared" si="22"/>
        <v>-0.75</v>
      </c>
      <c r="H143" s="17">
        <f t="shared" si="21"/>
        <v>-8.5567598402738157E-4</v>
      </c>
    </row>
    <row r="144" spans="1:8" x14ac:dyDescent="0.2">
      <c r="A144" s="14"/>
      <c r="B144" s="15" t="s">
        <v>132</v>
      </c>
      <c r="C144" s="16">
        <v>3</v>
      </c>
      <c r="D144" s="16">
        <v>3</v>
      </c>
      <c r="E144" s="17">
        <f t="shared" si="19"/>
        <v>8.5567598402738168E-4</v>
      </c>
      <c r="F144" s="17">
        <f t="shared" si="20"/>
        <v>5.914826498422713E-4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22</v>
      </c>
      <c r="D145" s="16">
        <v>60</v>
      </c>
      <c r="E145" s="17">
        <f t="shared" si="19"/>
        <v>6.2749572162007989E-3</v>
      </c>
      <c r="F145" s="17">
        <f t="shared" si="20"/>
        <v>1.1829652996845425E-2</v>
      </c>
      <c r="G145" s="17">
        <f t="shared" si="22"/>
        <v>1.7272727272727273</v>
      </c>
      <c r="H145" s="17">
        <f t="shared" si="21"/>
        <v>1.0838562464346835E-2</v>
      </c>
    </row>
    <row r="146" spans="1:8" ht="25.5" x14ac:dyDescent="0.2">
      <c r="A146" s="14"/>
      <c r="B146" s="15" t="s">
        <v>134</v>
      </c>
      <c r="C146" s="16">
        <v>45</v>
      </c>
      <c r="D146" s="16">
        <v>35</v>
      </c>
      <c r="E146" s="17">
        <f t="shared" si="19"/>
        <v>1.2835139760410725E-2</v>
      </c>
      <c r="F146" s="17">
        <f t="shared" si="20"/>
        <v>6.900630914826498E-3</v>
      </c>
      <c r="G146" s="17">
        <f t="shared" si="22"/>
        <v>-0.22222222222222221</v>
      </c>
      <c r="H146" s="17">
        <f t="shared" si="21"/>
        <v>-2.8522532800912721E-3</v>
      </c>
    </row>
    <row r="147" spans="1:8" ht="25.5" x14ac:dyDescent="0.2">
      <c r="A147" s="14"/>
      <c r="B147" s="15" t="s">
        <v>135</v>
      </c>
      <c r="C147" s="16">
        <v>5</v>
      </c>
      <c r="D147" s="16">
        <v>4</v>
      </c>
      <c r="E147" s="17">
        <f t="shared" si="19"/>
        <v>1.4261266400456361E-3</v>
      </c>
      <c r="F147" s="17">
        <f t="shared" si="20"/>
        <v>7.8864353312302837E-4</v>
      </c>
      <c r="G147" s="17">
        <f t="shared" si="22"/>
        <v>-0.2</v>
      </c>
      <c r="H147" s="17">
        <f t="shared" si="21"/>
        <v>-2.8522532800912725E-4</v>
      </c>
    </row>
    <row r="148" spans="1:8" ht="25.5" x14ac:dyDescent="0.2">
      <c r="A148" s="14"/>
      <c r="B148" s="15" t="s">
        <v>136</v>
      </c>
      <c r="C148" s="16">
        <v>2</v>
      </c>
      <c r="D148" s="16">
        <v>8</v>
      </c>
      <c r="E148" s="17">
        <f t="shared" si="19"/>
        <v>5.7045065601825438E-4</v>
      </c>
      <c r="F148" s="17">
        <f t="shared" si="20"/>
        <v>1.5772870662460567E-3</v>
      </c>
      <c r="G148" s="17">
        <f t="shared" si="22"/>
        <v>3</v>
      </c>
      <c r="H148" s="17">
        <f t="shared" si="21"/>
        <v>1.7113519680547631E-3</v>
      </c>
    </row>
    <row r="149" spans="1:8" ht="25.5" x14ac:dyDescent="0.2">
      <c r="A149" s="14"/>
      <c r="B149" s="15" t="s">
        <v>137</v>
      </c>
      <c r="C149" s="16">
        <v>25</v>
      </c>
      <c r="D149" s="16">
        <v>3</v>
      </c>
      <c r="E149" s="17">
        <f t="shared" si="19"/>
        <v>7.1306332002281803E-3</v>
      </c>
      <c r="F149" s="17">
        <f t="shared" si="20"/>
        <v>5.914826498422713E-4</v>
      </c>
      <c r="G149" s="17">
        <f t="shared" si="22"/>
        <v>-0.88</v>
      </c>
      <c r="H149" s="17">
        <f t="shared" si="21"/>
        <v>-6.2749572162007989E-3</v>
      </c>
    </row>
    <row r="150" spans="1:8" x14ac:dyDescent="0.2">
      <c r="A150" s="14"/>
      <c r="B150" s="15" t="s">
        <v>138</v>
      </c>
      <c r="C150" s="16">
        <v>5</v>
      </c>
      <c r="D150" s="16">
        <v>0</v>
      </c>
      <c r="E150" s="17">
        <f t="shared" si="19"/>
        <v>1.4261266400456361E-3</v>
      </c>
      <c r="F150" s="17" t="str">
        <f t="shared" si="20"/>
        <v/>
      </c>
      <c r="G150" s="17">
        <f t="shared" si="22"/>
        <v>-1</v>
      </c>
      <c r="H150" s="17">
        <f t="shared" si="21"/>
        <v>-1.4261266400456361E-3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2.8522532800912719E-4</v>
      </c>
      <c r="F152" s="17" t="str">
        <f t="shared" si="20"/>
        <v/>
      </c>
      <c r="G152" s="17">
        <f t="shared" si="22"/>
        <v>-1</v>
      </c>
      <c r="H152" s="17">
        <f t="shared" si="21"/>
        <v>-2.8522532800912719E-4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3.9432176656151418E-4</v>
      </c>
      <c r="G155" s="17">
        <f t="shared" si="22"/>
        <v>1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8</v>
      </c>
      <c r="D156" s="16">
        <v>4</v>
      </c>
      <c r="E156" s="17">
        <f t="shared" si="19"/>
        <v>2.2818026240730175E-3</v>
      </c>
      <c r="F156" s="17">
        <f t="shared" si="20"/>
        <v>7.8864353312302837E-4</v>
      </c>
      <c r="G156" s="17">
        <f t="shared" si="22"/>
        <v>-0.5</v>
      </c>
      <c r="H156" s="17">
        <f t="shared" si="21"/>
        <v>-1.1409013120365088E-3</v>
      </c>
    </row>
    <row r="157" spans="1:8" x14ac:dyDescent="0.2">
      <c r="A157" s="14"/>
      <c r="B157" s="15" t="s">
        <v>145</v>
      </c>
      <c r="C157" s="16">
        <v>28</v>
      </c>
      <c r="D157" s="16">
        <v>22</v>
      </c>
      <c r="E157" s="17">
        <f t="shared" si="19"/>
        <v>7.9863091842555627E-3</v>
      </c>
      <c r="F157" s="17">
        <f t="shared" si="20"/>
        <v>4.3375394321766561E-3</v>
      </c>
      <c r="G157" s="17">
        <f t="shared" si="22"/>
        <v>-0.21428571428571427</v>
      </c>
      <c r="H157" s="17">
        <f t="shared" si="21"/>
        <v>-1.7113519680547634E-3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1.9716088328075709E-4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11</v>
      </c>
      <c r="D159" s="16">
        <v>7</v>
      </c>
      <c r="E159" s="17">
        <f t="shared" si="19"/>
        <v>3.1374786081003994E-3</v>
      </c>
      <c r="F159" s="17">
        <f t="shared" si="20"/>
        <v>1.3801261829652998E-3</v>
      </c>
      <c r="G159" s="17">
        <f t="shared" si="22"/>
        <v>-0.36363636363636365</v>
      </c>
      <c r="H159" s="17">
        <f t="shared" si="21"/>
        <v>-1.140901312036509E-3</v>
      </c>
    </row>
    <row r="160" spans="1:8" x14ac:dyDescent="0.2">
      <c r="A160" s="14"/>
      <c r="B160" s="15" t="s">
        <v>148</v>
      </c>
      <c r="C160" s="16">
        <v>4</v>
      </c>
      <c r="D160" s="16">
        <v>9</v>
      </c>
      <c r="E160" s="17">
        <f t="shared" si="19"/>
        <v>1.1409013120365088E-3</v>
      </c>
      <c r="F160" s="17">
        <f t="shared" si="20"/>
        <v>1.7744479495268139E-3</v>
      </c>
      <c r="G160" s="17">
        <f t="shared" si="22"/>
        <v>1.25</v>
      </c>
      <c r="H160" s="17">
        <f t="shared" si="21"/>
        <v>1.4261266400456361E-3</v>
      </c>
    </row>
    <row r="161" spans="1:8" ht="25.5" x14ac:dyDescent="0.2">
      <c r="A161" s="14"/>
      <c r="B161" s="15" t="s">
        <v>149</v>
      </c>
      <c r="C161" s="16">
        <v>3</v>
      </c>
      <c r="D161" s="16">
        <v>8</v>
      </c>
      <c r="E161" s="17">
        <f t="shared" si="19"/>
        <v>8.5567598402738168E-4</v>
      </c>
      <c r="F161" s="17">
        <f t="shared" si="20"/>
        <v>1.5772870662460567E-3</v>
      </c>
      <c r="G161" s="17">
        <f t="shared" si="22"/>
        <v>1.6666666666666667</v>
      </c>
      <c r="H161" s="17">
        <f t="shared" si="21"/>
        <v>1.4261266400456363E-3</v>
      </c>
    </row>
    <row r="162" spans="1:8" x14ac:dyDescent="0.2">
      <c r="A162" s="14"/>
      <c r="B162" s="15" t="s">
        <v>150</v>
      </c>
      <c r="C162" s="16">
        <v>6</v>
      </c>
      <c r="D162" s="16">
        <v>18</v>
      </c>
      <c r="E162" s="17">
        <f t="shared" si="19"/>
        <v>1.7113519680547634E-3</v>
      </c>
      <c r="F162" s="17">
        <f t="shared" si="20"/>
        <v>3.5488958990536278E-3</v>
      </c>
      <c r="G162" s="17">
        <f t="shared" si="22"/>
        <v>2</v>
      </c>
      <c r="H162" s="17">
        <f t="shared" si="21"/>
        <v>3.4227039361095267E-3</v>
      </c>
    </row>
    <row r="163" spans="1:8" x14ac:dyDescent="0.2">
      <c r="A163" s="14"/>
      <c r="B163" s="15" t="s">
        <v>151</v>
      </c>
      <c r="C163" s="16">
        <v>1</v>
      </c>
      <c r="D163" s="16">
        <v>0</v>
      </c>
      <c r="E163" s="17">
        <f t="shared" si="19"/>
        <v>2.8522532800912719E-4</v>
      </c>
      <c r="F163" s="17" t="str">
        <f t="shared" si="20"/>
        <v/>
      </c>
      <c r="G163" s="17">
        <f t="shared" si="22"/>
        <v>-1</v>
      </c>
      <c r="H163" s="17">
        <f t="shared" si="21"/>
        <v>-2.8522532800912719E-4</v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1.9716088328075709E-4</v>
      </c>
      <c r="G164" s="17">
        <f t="shared" si="22"/>
        <v>1</v>
      </c>
      <c r="H164" s="17" t="str">
        <f t="shared" si="21"/>
        <v/>
      </c>
    </row>
    <row r="165" spans="1:8" x14ac:dyDescent="0.2">
      <c r="A165" s="14"/>
      <c r="B165" s="15" t="s">
        <v>153</v>
      </c>
      <c r="C165" s="16">
        <v>1</v>
      </c>
      <c r="D165" s="16">
        <v>7</v>
      </c>
      <c r="E165" s="17">
        <f t="shared" si="19"/>
        <v>2.8522532800912719E-4</v>
      </c>
      <c r="F165" s="17">
        <f t="shared" si="20"/>
        <v>1.3801261829652998E-3</v>
      </c>
      <c r="G165" s="17">
        <f t="shared" si="22"/>
        <v>6</v>
      </c>
      <c r="H165" s="17">
        <f t="shared" si="21"/>
        <v>1.7113519680547631E-3</v>
      </c>
    </row>
    <row r="166" spans="1:8" x14ac:dyDescent="0.2">
      <c r="A166" s="14"/>
      <c r="B166" s="15" t="s">
        <v>154</v>
      </c>
      <c r="C166" s="16">
        <v>2</v>
      </c>
      <c r="D166" s="16">
        <v>3</v>
      </c>
      <c r="E166" s="17">
        <f t="shared" si="19"/>
        <v>5.7045065601825438E-4</v>
      </c>
      <c r="F166" s="17">
        <f t="shared" si="20"/>
        <v>5.914826498422713E-4</v>
      </c>
      <c r="G166" s="17">
        <f t="shared" si="22"/>
        <v>0.5</v>
      </c>
      <c r="H166" s="17">
        <f t="shared" si="21"/>
        <v>2.8522532800912719E-4</v>
      </c>
    </row>
    <row r="167" spans="1:8" x14ac:dyDescent="0.2">
      <c r="A167" s="14"/>
      <c r="B167" s="15" t="s">
        <v>155</v>
      </c>
      <c r="C167" s="16">
        <v>3</v>
      </c>
      <c r="D167" s="16">
        <v>1</v>
      </c>
      <c r="E167" s="17">
        <f t="shared" si="19"/>
        <v>8.5567598402738168E-4</v>
      </c>
      <c r="F167" s="17">
        <f t="shared" si="20"/>
        <v>1.9716088328075709E-4</v>
      </c>
      <c r="G167" s="17">
        <f t="shared" si="22"/>
        <v>-0.66666666666666663</v>
      </c>
      <c r="H167" s="17">
        <f t="shared" si="21"/>
        <v>-5.7045065601825438E-4</v>
      </c>
    </row>
    <row r="168" spans="1:8" x14ac:dyDescent="0.2">
      <c r="A168" s="14"/>
      <c r="B168" s="15" t="s">
        <v>156</v>
      </c>
      <c r="C168" s="16">
        <v>121</v>
      </c>
      <c r="D168" s="16">
        <v>516</v>
      </c>
      <c r="E168" s="17">
        <f t="shared" si="19"/>
        <v>3.4512264689104392E-2</v>
      </c>
      <c r="F168" s="17">
        <f t="shared" si="20"/>
        <v>0.10173501577287067</v>
      </c>
      <c r="G168" s="17">
        <f t="shared" si="22"/>
        <v>3.2644628099173554</v>
      </c>
      <c r="H168" s="17">
        <f t="shared" si="21"/>
        <v>0.11266400456360524</v>
      </c>
    </row>
    <row r="169" spans="1:8" ht="25.5" x14ac:dyDescent="0.2">
      <c r="A169" s="14"/>
      <c r="B169" s="15" t="s">
        <v>157</v>
      </c>
      <c r="C169" s="16">
        <v>4</v>
      </c>
      <c r="D169" s="16">
        <v>2</v>
      </c>
      <c r="E169" s="17">
        <f t="shared" si="19"/>
        <v>1.1409013120365088E-3</v>
      </c>
      <c r="F169" s="17">
        <f t="shared" si="20"/>
        <v>3.9432176656151418E-4</v>
      </c>
      <c r="G169" s="17">
        <f t="shared" si="22"/>
        <v>-0.5</v>
      </c>
      <c r="H169" s="17">
        <f t="shared" si="21"/>
        <v>-5.7045065601825438E-4</v>
      </c>
    </row>
    <row r="170" spans="1:8" ht="25.5" x14ac:dyDescent="0.2">
      <c r="A170" s="14"/>
      <c r="B170" s="15" t="s">
        <v>158</v>
      </c>
      <c r="C170" s="16">
        <v>1</v>
      </c>
      <c r="D170" s="16">
        <v>0</v>
      </c>
      <c r="E170" s="17">
        <f t="shared" si="19"/>
        <v>2.8522532800912719E-4</v>
      </c>
      <c r="F170" s="17" t="str">
        <f t="shared" si="20"/>
        <v/>
      </c>
      <c r="G170" s="17">
        <f t="shared" si="22"/>
        <v>-1</v>
      </c>
      <c r="H170" s="17">
        <f t="shared" si="21"/>
        <v>-2.8522532800912719E-4</v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5458</v>
      </c>
      <c r="D177" s="20">
        <f>SUM(D178:D350)</f>
        <v>7576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0.38805423231953096</v>
      </c>
      <c r="H177" s="21">
        <f t="shared" ref="H177:H208" si="25">+IF(OR(AND(E177=""),(G177="")),"",E177*G177)</f>
        <v>0.38805423231953096</v>
      </c>
    </row>
    <row r="178" spans="1:8" x14ac:dyDescent="0.2">
      <c r="A178" s="14"/>
      <c r="B178" s="15" t="s">
        <v>160</v>
      </c>
      <c r="C178" s="16">
        <v>44</v>
      </c>
      <c r="D178" s="16">
        <v>18</v>
      </c>
      <c r="E178" s="17">
        <f t="shared" si="23"/>
        <v>8.0615610113594725E-3</v>
      </c>
      <c r="F178" s="17">
        <f t="shared" si="24"/>
        <v>2.3759239704329461E-3</v>
      </c>
      <c r="G178" s="17">
        <f t="shared" ref="G178:G209" si="26">+IF(AND(C178=0,D178=0)," ",IF(C178=0,1,IF(D178=0,-1,(D178-C178)/C178)))</f>
        <v>-0.59090909090909094</v>
      </c>
      <c r="H178" s="17">
        <f t="shared" si="25"/>
        <v>-4.763649688530598E-3</v>
      </c>
    </row>
    <row r="179" spans="1:8" x14ac:dyDescent="0.2">
      <c r="A179" s="14"/>
      <c r="B179" s="15" t="s">
        <v>161</v>
      </c>
      <c r="C179" s="16">
        <v>2</v>
      </c>
      <c r="D179" s="16">
        <v>10</v>
      </c>
      <c r="E179" s="17">
        <f t="shared" si="23"/>
        <v>3.6643459142543056E-4</v>
      </c>
      <c r="F179" s="17">
        <f t="shared" si="24"/>
        <v>1.3199577613516368E-3</v>
      </c>
      <c r="G179" s="17">
        <f t="shared" si="26"/>
        <v>4</v>
      </c>
      <c r="H179" s="17">
        <f t="shared" si="25"/>
        <v>1.4657383657017222E-3</v>
      </c>
    </row>
    <row r="180" spans="1:8" ht="38.25" x14ac:dyDescent="0.2">
      <c r="A180" s="14"/>
      <c r="B180" s="15" t="s">
        <v>162</v>
      </c>
      <c r="C180" s="16">
        <v>11</v>
      </c>
      <c r="D180" s="16">
        <v>13</v>
      </c>
      <c r="E180" s="17">
        <f t="shared" si="23"/>
        <v>2.0153902528398681E-3</v>
      </c>
      <c r="F180" s="17">
        <f t="shared" si="24"/>
        <v>1.7159450897571277E-3</v>
      </c>
      <c r="G180" s="17">
        <f t="shared" si="26"/>
        <v>0.18181818181818182</v>
      </c>
      <c r="H180" s="17">
        <f t="shared" si="25"/>
        <v>3.6643459142543056E-4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70</v>
      </c>
      <c r="D182" s="16">
        <v>76</v>
      </c>
      <c r="E182" s="17">
        <f t="shared" si="23"/>
        <v>1.282521069989007E-2</v>
      </c>
      <c r="F182" s="17">
        <f t="shared" si="24"/>
        <v>1.0031678986272439E-2</v>
      </c>
      <c r="G182" s="17">
        <f t="shared" si="26"/>
        <v>8.5714285714285715E-2</v>
      </c>
      <c r="H182" s="17">
        <f t="shared" si="25"/>
        <v>1.0993037742762918E-3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1354</v>
      </c>
      <c r="D184" s="16">
        <v>1881</v>
      </c>
      <c r="E184" s="17">
        <f t="shared" si="23"/>
        <v>0.24807621839501648</v>
      </c>
      <c r="F184" s="17">
        <f t="shared" si="24"/>
        <v>0.24828405491024289</v>
      </c>
      <c r="G184" s="17">
        <f t="shared" si="26"/>
        <v>0.3892171344165436</v>
      </c>
      <c r="H184" s="17">
        <f t="shared" si="25"/>
        <v>9.6555514840600959E-2</v>
      </c>
    </row>
    <row r="185" spans="1:8" x14ac:dyDescent="0.2">
      <c r="A185" s="14"/>
      <c r="B185" s="15" t="s">
        <v>167</v>
      </c>
      <c r="C185" s="16">
        <v>7</v>
      </c>
      <c r="D185" s="16">
        <v>1</v>
      </c>
      <c r="E185" s="17">
        <f t="shared" si="23"/>
        <v>1.282521069989007E-3</v>
      </c>
      <c r="F185" s="17">
        <f t="shared" si="24"/>
        <v>1.3199577613516366E-4</v>
      </c>
      <c r="G185" s="17">
        <f t="shared" si="26"/>
        <v>-0.8571428571428571</v>
      </c>
      <c r="H185" s="17">
        <f t="shared" si="25"/>
        <v>-1.0993037742762916E-3</v>
      </c>
    </row>
    <row r="186" spans="1:8" x14ac:dyDescent="0.2">
      <c r="A186" s="14"/>
      <c r="B186" s="15" t="s">
        <v>168</v>
      </c>
      <c r="C186" s="16">
        <v>76</v>
      </c>
      <c r="D186" s="16">
        <v>169</v>
      </c>
      <c r="E186" s="17">
        <f t="shared" si="23"/>
        <v>1.3924514474166361E-2</v>
      </c>
      <c r="F186" s="17">
        <f t="shared" si="24"/>
        <v>2.230728616684266E-2</v>
      </c>
      <c r="G186" s="17">
        <f t="shared" si="26"/>
        <v>1.2236842105263157</v>
      </c>
      <c r="H186" s="17">
        <f t="shared" si="25"/>
        <v>1.7039208501282519E-2</v>
      </c>
    </row>
    <row r="187" spans="1:8" x14ac:dyDescent="0.2">
      <c r="A187" s="14"/>
      <c r="B187" s="15" t="s">
        <v>169</v>
      </c>
      <c r="C187" s="16">
        <v>20</v>
      </c>
      <c r="D187" s="16">
        <v>15</v>
      </c>
      <c r="E187" s="17">
        <f t="shared" si="23"/>
        <v>3.6643459142543058E-3</v>
      </c>
      <c r="F187" s="17">
        <f t="shared" si="24"/>
        <v>1.9799366420274549E-3</v>
      </c>
      <c r="G187" s="17">
        <f t="shared" si="26"/>
        <v>-0.25</v>
      </c>
      <c r="H187" s="17">
        <f t="shared" si="25"/>
        <v>-9.1608647856357645E-4</v>
      </c>
    </row>
    <row r="188" spans="1:8" x14ac:dyDescent="0.2">
      <c r="A188" s="14"/>
      <c r="B188" s="15" t="s">
        <v>170</v>
      </c>
      <c r="C188" s="16">
        <v>3</v>
      </c>
      <c r="D188" s="16">
        <v>0</v>
      </c>
      <c r="E188" s="17">
        <f t="shared" si="23"/>
        <v>5.4965188713814589E-4</v>
      </c>
      <c r="F188" s="17" t="str">
        <f t="shared" si="24"/>
        <v/>
      </c>
      <c r="G188" s="17">
        <f t="shared" si="26"/>
        <v>-1</v>
      </c>
      <c r="H188" s="17">
        <f t="shared" si="25"/>
        <v>-5.4965188713814589E-4</v>
      </c>
    </row>
    <row r="189" spans="1:8" ht="25.5" x14ac:dyDescent="0.2">
      <c r="A189" s="14"/>
      <c r="B189" s="15" t="s">
        <v>171</v>
      </c>
      <c r="C189" s="16">
        <v>0</v>
      </c>
      <c r="D189" s="16">
        <v>5</v>
      </c>
      <c r="E189" s="17" t="str">
        <f t="shared" si="23"/>
        <v/>
      </c>
      <c r="F189" s="17">
        <f t="shared" si="24"/>
        <v>6.5997888067581838E-4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17</v>
      </c>
      <c r="D190" s="16">
        <v>61</v>
      </c>
      <c r="E190" s="17">
        <f t="shared" si="23"/>
        <v>3.1146940271161599E-3</v>
      </c>
      <c r="F190" s="17">
        <f t="shared" si="24"/>
        <v>8.0517423442449838E-3</v>
      </c>
      <c r="G190" s="17">
        <f t="shared" si="26"/>
        <v>2.5882352941176472</v>
      </c>
      <c r="H190" s="17">
        <f t="shared" si="25"/>
        <v>8.0615610113594725E-3</v>
      </c>
    </row>
    <row r="191" spans="1:8" x14ac:dyDescent="0.2">
      <c r="A191" s="14"/>
      <c r="B191" s="15" t="s">
        <v>173</v>
      </c>
      <c r="C191" s="16">
        <v>14</v>
      </c>
      <c r="D191" s="16">
        <v>269</v>
      </c>
      <c r="E191" s="17">
        <f t="shared" si="23"/>
        <v>2.565042139978014E-3</v>
      </c>
      <c r="F191" s="17">
        <f t="shared" si="24"/>
        <v>3.5506863780359027E-2</v>
      </c>
      <c r="G191" s="17">
        <f t="shared" si="26"/>
        <v>18.214285714285715</v>
      </c>
      <c r="H191" s="17">
        <f t="shared" si="25"/>
        <v>4.6720410406742401E-2</v>
      </c>
    </row>
    <row r="192" spans="1:8" x14ac:dyDescent="0.2">
      <c r="A192" s="14"/>
      <c r="B192" s="15" t="s">
        <v>174</v>
      </c>
      <c r="C192" s="16">
        <v>196</v>
      </c>
      <c r="D192" s="16">
        <v>181</v>
      </c>
      <c r="E192" s="17">
        <f t="shared" si="23"/>
        <v>3.5910589959692193E-2</v>
      </c>
      <c r="F192" s="17">
        <f t="shared" si="24"/>
        <v>2.3891235480464627E-2</v>
      </c>
      <c r="G192" s="17">
        <f t="shared" si="26"/>
        <v>-7.6530612244897961E-2</v>
      </c>
      <c r="H192" s="17">
        <f t="shared" si="25"/>
        <v>-2.748259435690729E-3</v>
      </c>
    </row>
    <row r="193" spans="1:8" ht="25.5" x14ac:dyDescent="0.2">
      <c r="A193" s="14"/>
      <c r="B193" s="15" t="s">
        <v>175</v>
      </c>
      <c r="C193" s="16">
        <v>81</v>
      </c>
      <c r="D193" s="16">
        <v>62</v>
      </c>
      <c r="E193" s="17">
        <f t="shared" si="23"/>
        <v>1.4840600952729937E-2</v>
      </c>
      <c r="F193" s="17">
        <f t="shared" si="24"/>
        <v>8.183738120380148E-3</v>
      </c>
      <c r="G193" s="17">
        <f t="shared" si="26"/>
        <v>-0.23456790123456789</v>
      </c>
      <c r="H193" s="17">
        <f t="shared" si="25"/>
        <v>-3.4811286185415899E-3</v>
      </c>
    </row>
    <row r="194" spans="1:8" ht="25.5" x14ac:dyDescent="0.2">
      <c r="A194" s="14"/>
      <c r="B194" s="15" t="s">
        <v>176</v>
      </c>
      <c r="C194" s="16">
        <v>5</v>
      </c>
      <c r="D194" s="16">
        <v>14</v>
      </c>
      <c r="E194" s="17">
        <f t="shared" si="23"/>
        <v>9.1608647856357645E-4</v>
      </c>
      <c r="F194" s="17">
        <f t="shared" si="24"/>
        <v>1.8479408658922914E-3</v>
      </c>
      <c r="G194" s="17">
        <f t="shared" si="26"/>
        <v>1.8</v>
      </c>
      <c r="H194" s="17">
        <f t="shared" si="25"/>
        <v>1.6489556614144377E-3</v>
      </c>
    </row>
    <row r="195" spans="1:8" x14ac:dyDescent="0.2">
      <c r="A195" s="14"/>
      <c r="B195" s="15" t="s">
        <v>177</v>
      </c>
      <c r="C195" s="16">
        <v>7</v>
      </c>
      <c r="D195" s="16">
        <v>9</v>
      </c>
      <c r="E195" s="17">
        <f t="shared" si="23"/>
        <v>1.282521069989007E-3</v>
      </c>
      <c r="F195" s="17">
        <f t="shared" si="24"/>
        <v>1.187961985216473E-3</v>
      </c>
      <c r="G195" s="17">
        <f t="shared" si="26"/>
        <v>0.2857142857142857</v>
      </c>
      <c r="H195" s="17">
        <f t="shared" si="25"/>
        <v>3.6643459142543056E-4</v>
      </c>
    </row>
    <row r="196" spans="1:8" x14ac:dyDescent="0.2">
      <c r="A196" s="14"/>
      <c r="B196" s="15" t="s">
        <v>178</v>
      </c>
      <c r="C196" s="16">
        <v>3</v>
      </c>
      <c r="D196" s="16">
        <v>6</v>
      </c>
      <c r="E196" s="17">
        <f t="shared" si="23"/>
        <v>5.4965188713814589E-4</v>
      </c>
      <c r="F196" s="17">
        <f t="shared" si="24"/>
        <v>7.919746568109821E-4</v>
      </c>
      <c r="G196" s="17">
        <f t="shared" si="26"/>
        <v>1</v>
      </c>
      <c r="H196" s="17">
        <f t="shared" si="25"/>
        <v>5.4965188713814589E-4</v>
      </c>
    </row>
    <row r="197" spans="1:8" x14ac:dyDescent="0.2">
      <c r="A197" s="14"/>
      <c r="B197" s="15" t="s">
        <v>179</v>
      </c>
      <c r="C197" s="16">
        <v>6</v>
      </c>
      <c r="D197" s="16">
        <v>2</v>
      </c>
      <c r="E197" s="17">
        <f t="shared" si="23"/>
        <v>1.0993037742762918E-3</v>
      </c>
      <c r="F197" s="17">
        <f t="shared" si="24"/>
        <v>2.6399155227032733E-4</v>
      </c>
      <c r="G197" s="17">
        <f t="shared" si="26"/>
        <v>-0.66666666666666663</v>
      </c>
      <c r="H197" s="17">
        <f t="shared" si="25"/>
        <v>-7.3286918285086111E-4</v>
      </c>
    </row>
    <row r="198" spans="1:8" ht="25.5" x14ac:dyDescent="0.2">
      <c r="A198" s="14"/>
      <c r="B198" s="15" t="s">
        <v>180</v>
      </c>
      <c r="C198" s="16">
        <v>116</v>
      </c>
      <c r="D198" s="16">
        <v>178</v>
      </c>
      <c r="E198" s="17">
        <f t="shared" si="23"/>
        <v>2.1253206302674972E-2</v>
      </c>
      <c r="F198" s="17">
        <f t="shared" si="24"/>
        <v>2.3495248152059132E-2</v>
      </c>
      <c r="G198" s="17">
        <f t="shared" si="26"/>
        <v>0.53448275862068961</v>
      </c>
      <c r="H198" s="17">
        <f t="shared" si="25"/>
        <v>1.1359472334188346E-2</v>
      </c>
    </row>
    <row r="199" spans="1:8" x14ac:dyDescent="0.2">
      <c r="A199" s="14"/>
      <c r="B199" s="15" t="s">
        <v>181</v>
      </c>
      <c r="C199" s="16">
        <v>144</v>
      </c>
      <c r="D199" s="16">
        <v>527</v>
      </c>
      <c r="E199" s="17">
        <f t="shared" si="23"/>
        <v>2.6383290582630999E-2</v>
      </c>
      <c r="F199" s="17">
        <f t="shared" si="24"/>
        <v>6.9561774023231257E-2</v>
      </c>
      <c r="G199" s="17">
        <f t="shared" si="26"/>
        <v>2.6597222222222223</v>
      </c>
      <c r="H199" s="17">
        <f t="shared" si="25"/>
        <v>7.0172224257969956E-2</v>
      </c>
    </row>
    <row r="200" spans="1:8" x14ac:dyDescent="0.2">
      <c r="A200" s="14"/>
      <c r="B200" s="15" t="s">
        <v>182</v>
      </c>
      <c r="C200" s="16">
        <v>2</v>
      </c>
      <c r="D200" s="16">
        <v>1</v>
      </c>
      <c r="E200" s="17">
        <f t="shared" si="23"/>
        <v>3.6643459142543056E-4</v>
      </c>
      <c r="F200" s="17">
        <f t="shared" si="24"/>
        <v>1.3199577613516366E-4</v>
      </c>
      <c r="G200" s="17">
        <f t="shared" si="26"/>
        <v>-0.5</v>
      </c>
      <c r="H200" s="17">
        <f t="shared" si="25"/>
        <v>-1.8321729571271528E-4</v>
      </c>
    </row>
    <row r="201" spans="1:8" x14ac:dyDescent="0.2">
      <c r="A201" s="14"/>
      <c r="B201" s="15" t="s">
        <v>183</v>
      </c>
      <c r="C201" s="16">
        <v>1</v>
      </c>
      <c r="D201" s="16">
        <v>1</v>
      </c>
      <c r="E201" s="17">
        <f t="shared" si="23"/>
        <v>1.8321729571271528E-4</v>
      </c>
      <c r="F201" s="17">
        <f t="shared" si="24"/>
        <v>1.3199577613516366E-4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13</v>
      </c>
      <c r="D202" s="16">
        <v>3</v>
      </c>
      <c r="E202" s="17">
        <f t="shared" si="23"/>
        <v>2.3818248442652986E-3</v>
      </c>
      <c r="F202" s="17">
        <f t="shared" si="24"/>
        <v>3.9598732840549105E-4</v>
      </c>
      <c r="G202" s="17">
        <f t="shared" si="26"/>
        <v>-0.76923076923076927</v>
      </c>
      <c r="H202" s="17">
        <f t="shared" si="25"/>
        <v>-1.8321729571271529E-3</v>
      </c>
    </row>
    <row r="203" spans="1:8" x14ac:dyDescent="0.2">
      <c r="A203" s="14"/>
      <c r="B203" s="15" t="s">
        <v>185</v>
      </c>
      <c r="C203" s="16">
        <v>2</v>
      </c>
      <c r="D203" s="16">
        <v>1</v>
      </c>
      <c r="E203" s="17">
        <f t="shared" si="23"/>
        <v>3.6643459142543056E-4</v>
      </c>
      <c r="F203" s="17">
        <f t="shared" si="24"/>
        <v>1.3199577613516366E-4</v>
      </c>
      <c r="G203" s="17">
        <f t="shared" si="26"/>
        <v>-0.5</v>
      </c>
      <c r="H203" s="17">
        <f t="shared" si="25"/>
        <v>-1.8321729571271528E-4</v>
      </c>
    </row>
    <row r="204" spans="1:8" x14ac:dyDescent="0.2">
      <c r="A204" s="14"/>
      <c r="B204" s="15" t="s">
        <v>186</v>
      </c>
      <c r="C204" s="16">
        <v>180</v>
      </c>
      <c r="D204" s="16">
        <v>382</v>
      </c>
      <c r="E204" s="17">
        <f t="shared" si="23"/>
        <v>3.2979113228288753E-2</v>
      </c>
      <c r="F204" s="17">
        <f t="shared" si="24"/>
        <v>5.0422386483632523E-2</v>
      </c>
      <c r="G204" s="17">
        <f t="shared" si="26"/>
        <v>1.1222222222222222</v>
      </c>
      <c r="H204" s="17">
        <f t="shared" si="25"/>
        <v>3.7009893733968492E-2</v>
      </c>
    </row>
    <row r="205" spans="1:8" ht="25.5" x14ac:dyDescent="0.2">
      <c r="A205" s="14"/>
      <c r="B205" s="15" t="s">
        <v>187</v>
      </c>
      <c r="C205" s="16">
        <v>18</v>
      </c>
      <c r="D205" s="16">
        <v>48</v>
      </c>
      <c r="E205" s="17">
        <f t="shared" si="23"/>
        <v>3.2979113228288749E-3</v>
      </c>
      <c r="F205" s="17">
        <f t="shared" si="24"/>
        <v>6.3357972544878568E-3</v>
      </c>
      <c r="G205" s="17">
        <f t="shared" si="26"/>
        <v>1.6666666666666667</v>
      </c>
      <c r="H205" s="17">
        <f t="shared" si="25"/>
        <v>5.496518871381458E-3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190</v>
      </c>
      <c r="D207" s="16">
        <v>196</v>
      </c>
      <c r="E207" s="17">
        <f t="shared" si="23"/>
        <v>3.4811286185415902E-2</v>
      </c>
      <c r="F207" s="17">
        <f t="shared" si="24"/>
        <v>2.587117212249208E-2</v>
      </c>
      <c r="G207" s="17">
        <f t="shared" si="26"/>
        <v>3.1578947368421054E-2</v>
      </c>
      <c r="H207" s="17">
        <f t="shared" si="25"/>
        <v>1.0993037742762916E-3</v>
      </c>
    </row>
    <row r="208" spans="1:8" x14ac:dyDescent="0.2">
      <c r="A208" s="14"/>
      <c r="B208" s="15" t="s">
        <v>190</v>
      </c>
      <c r="C208" s="16">
        <v>70</v>
      </c>
      <c r="D208" s="16">
        <v>94</v>
      </c>
      <c r="E208" s="17">
        <f t="shared" si="23"/>
        <v>1.282521069989007E-2</v>
      </c>
      <c r="F208" s="17">
        <f t="shared" si="24"/>
        <v>1.2407602956705385E-2</v>
      </c>
      <c r="G208" s="17">
        <f t="shared" si="26"/>
        <v>0.34285714285714286</v>
      </c>
      <c r="H208" s="17">
        <f t="shared" si="25"/>
        <v>4.3972150971051671E-3</v>
      </c>
    </row>
    <row r="209" spans="1:8" x14ac:dyDescent="0.2">
      <c r="A209" s="14"/>
      <c r="B209" s="15" t="s">
        <v>191</v>
      </c>
      <c r="C209" s="16">
        <v>565</v>
      </c>
      <c r="D209" s="16">
        <v>343</v>
      </c>
      <c r="E209" s="17">
        <f t="shared" ref="E209:E240" si="27">+IF(C209=0,"",C209/C$177)</f>
        <v>0.10351777207768413</v>
      </c>
      <c r="F209" s="17">
        <f t="shared" ref="F209:F240" si="28">+IF(D209=0,"",D209/D$177)</f>
        <v>4.5274551214361143E-2</v>
      </c>
      <c r="G209" s="17">
        <f t="shared" si="26"/>
        <v>-0.39292035398230091</v>
      </c>
      <c r="H209" s="17">
        <f t="shared" ref="H209:H240" si="29">+IF(OR(AND(E209=""),(G209="")),"",E209*G209)</f>
        <v>-4.0674239648222796E-2</v>
      </c>
    </row>
    <row r="210" spans="1:8" x14ac:dyDescent="0.2">
      <c r="A210" s="14"/>
      <c r="B210" s="15" t="s">
        <v>192</v>
      </c>
      <c r="C210" s="16">
        <v>298</v>
      </c>
      <c r="D210" s="16">
        <v>58</v>
      </c>
      <c r="E210" s="17">
        <f t="shared" si="27"/>
        <v>5.4598754122389154E-2</v>
      </c>
      <c r="F210" s="17">
        <f t="shared" si="28"/>
        <v>7.6557550158394931E-3</v>
      </c>
      <c r="G210" s="17">
        <f t="shared" ref="G210:G241" si="30">+IF(AND(C210=0,D210=0)," ",IF(C210=0,1,IF(D210=0,-1,(D210-C210)/C210)))</f>
        <v>-0.80536912751677847</v>
      </c>
      <c r="H210" s="17">
        <f t="shared" si="29"/>
        <v>-4.3972150971051664E-2</v>
      </c>
    </row>
    <row r="211" spans="1:8" x14ac:dyDescent="0.2">
      <c r="A211" s="14"/>
      <c r="B211" s="15" t="s">
        <v>193</v>
      </c>
      <c r="C211" s="16">
        <v>40</v>
      </c>
      <c r="D211" s="16">
        <v>8</v>
      </c>
      <c r="E211" s="17">
        <f t="shared" si="27"/>
        <v>7.3286918285086116E-3</v>
      </c>
      <c r="F211" s="17">
        <f t="shared" si="28"/>
        <v>1.0559662090813093E-3</v>
      </c>
      <c r="G211" s="17">
        <f t="shared" si="30"/>
        <v>-0.8</v>
      </c>
      <c r="H211" s="17">
        <f t="shared" si="29"/>
        <v>-5.8629534628068898E-3</v>
      </c>
    </row>
    <row r="212" spans="1:8" x14ac:dyDescent="0.2">
      <c r="A212" s="14"/>
      <c r="B212" s="15" t="s">
        <v>194</v>
      </c>
      <c r="C212" s="16">
        <v>10</v>
      </c>
      <c r="D212" s="16">
        <v>5</v>
      </c>
      <c r="E212" s="17">
        <f t="shared" si="27"/>
        <v>1.8321729571271529E-3</v>
      </c>
      <c r="F212" s="17">
        <f t="shared" si="28"/>
        <v>6.5997888067581838E-4</v>
      </c>
      <c r="G212" s="17">
        <f t="shared" si="30"/>
        <v>-0.5</v>
      </c>
      <c r="H212" s="17">
        <f t="shared" si="29"/>
        <v>-9.1608647856357645E-4</v>
      </c>
    </row>
    <row r="213" spans="1:8" x14ac:dyDescent="0.2">
      <c r="A213" s="14"/>
      <c r="B213" s="15" t="s">
        <v>195</v>
      </c>
      <c r="C213" s="16">
        <v>1</v>
      </c>
      <c r="D213" s="16">
        <v>1</v>
      </c>
      <c r="E213" s="17">
        <f t="shared" si="27"/>
        <v>1.8321729571271528E-4</v>
      </c>
      <c r="F213" s="17">
        <f t="shared" si="28"/>
        <v>1.3199577613516366E-4</v>
      </c>
      <c r="G213" s="17">
        <f t="shared" si="30"/>
        <v>0</v>
      </c>
      <c r="H213" s="17">
        <f t="shared" si="29"/>
        <v>0</v>
      </c>
    </row>
    <row r="214" spans="1:8" x14ac:dyDescent="0.2">
      <c r="A214" s="14"/>
      <c r="B214" s="15" t="s">
        <v>196</v>
      </c>
      <c r="C214" s="16">
        <v>5</v>
      </c>
      <c r="D214" s="16">
        <v>28</v>
      </c>
      <c r="E214" s="17">
        <f t="shared" si="27"/>
        <v>9.1608647856357645E-4</v>
      </c>
      <c r="F214" s="17">
        <f t="shared" si="28"/>
        <v>3.6958817317845828E-3</v>
      </c>
      <c r="G214" s="17">
        <f t="shared" si="30"/>
        <v>4.5999999999999996</v>
      </c>
      <c r="H214" s="17">
        <f t="shared" si="29"/>
        <v>4.2139978013924512E-3</v>
      </c>
    </row>
    <row r="215" spans="1:8" x14ac:dyDescent="0.2">
      <c r="A215" s="14"/>
      <c r="B215" s="15" t="s">
        <v>197</v>
      </c>
      <c r="C215" s="16">
        <v>24</v>
      </c>
      <c r="D215" s="16">
        <v>122</v>
      </c>
      <c r="E215" s="17">
        <f t="shared" si="27"/>
        <v>4.3972150971051671E-3</v>
      </c>
      <c r="F215" s="17">
        <f t="shared" si="28"/>
        <v>1.6103484688489968E-2</v>
      </c>
      <c r="G215" s="17">
        <f t="shared" si="30"/>
        <v>4.083333333333333</v>
      </c>
      <c r="H215" s="17">
        <f t="shared" si="29"/>
        <v>1.7955294979846097E-2</v>
      </c>
    </row>
    <row r="216" spans="1:8" x14ac:dyDescent="0.2">
      <c r="A216" s="14"/>
      <c r="B216" s="15" t="s">
        <v>198</v>
      </c>
      <c r="C216" s="16">
        <v>4</v>
      </c>
      <c r="D216" s="16">
        <v>8</v>
      </c>
      <c r="E216" s="17">
        <f t="shared" si="27"/>
        <v>7.3286918285086111E-4</v>
      </c>
      <c r="F216" s="17">
        <f t="shared" si="28"/>
        <v>1.0559662090813093E-3</v>
      </c>
      <c r="G216" s="17">
        <f t="shared" si="30"/>
        <v>1</v>
      </c>
      <c r="H216" s="17">
        <f t="shared" si="29"/>
        <v>7.3286918285086111E-4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3</v>
      </c>
      <c r="D218" s="16">
        <v>6</v>
      </c>
      <c r="E218" s="17">
        <f t="shared" si="27"/>
        <v>5.4965188713814589E-4</v>
      </c>
      <c r="F218" s="17">
        <f t="shared" si="28"/>
        <v>7.919746568109821E-4</v>
      </c>
      <c r="G218" s="17">
        <f t="shared" si="30"/>
        <v>1</v>
      </c>
      <c r="H218" s="17">
        <f t="shared" si="29"/>
        <v>5.4965188713814589E-4</v>
      </c>
    </row>
    <row r="219" spans="1:8" ht="25.5" x14ac:dyDescent="0.2">
      <c r="A219" s="14"/>
      <c r="B219" s="15" t="s">
        <v>201</v>
      </c>
      <c r="C219" s="16">
        <v>225</v>
      </c>
      <c r="D219" s="16">
        <v>98</v>
      </c>
      <c r="E219" s="17">
        <f t="shared" si="27"/>
        <v>4.1223891535360935E-2</v>
      </c>
      <c r="F219" s="17">
        <f t="shared" si="28"/>
        <v>1.293558606124604E-2</v>
      </c>
      <c r="G219" s="17">
        <f t="shared" si="30"/>
        <v>-0.56444444444444442</v>
      </c>
      <c r="H219" s="17">
        <f t="shared" si="29"/>
        <v>-2.3268596555514838E-2</v>
      </c>
    </row>
    <row r="220" spans="1:8" x14ac:dyDescent="0.2">
      <c r="A220" s="14"/>
      <c r="B220" s="15" t="s">
        <v>202</v>
      </c>
      <c r="C220" s="16">
        <v>3</v>
      </c>
      <c r="D220" s="16">
        <v>4</v>
      </c>
      <c r="E220" s="17">
        <f t="shared" si="27"/>
        <v>5.4965188713814589E-4</v>
      </c>
      <c r="F220" s="17">
        <f t="shared" si="28"/>
        <v>5.2798310454065466E-4</v>
      </c>
      <c r="G220" s="17">
        <f t="shared" si="30"/>
        <v>0.33333333333333331</v>
      </c>
      <c r="H220" s="17">
        <f t="shared" si="29"/>
        <v>1.8321729571271528E-4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3.9598732840549105E-4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68</v>
      </c>
      <c r="D224" s="16">
        <v>282</v>
      </c>
      <c r="E224" s="17">
        <f t="shared" si="27"/>
        <v>1.245877610846464E-2</v>
      </c>
      <c r="F224" s="17">
        <f t="shared" si="28"/>
        <v>3.7222808870116156E-2</v>
      </c>
      <c r="G224" s="17">
        <f t="shared" si="30"/>
        <v>3.1470588235294117</v>
      </c>
      <c r="H224" s="17">
        <f t="shared" si="29"/>
        <v>3.9208501282521069E-2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1.8321729571271528E-4</v>
      </c>
      <c r="F225" s="17" t="str">
        <f t="shared" si="28"/>
        <v/>
      </c>
      <c r="G225" s="17">
        <f t="shared" si="30"/>
        <v>-1</v>
      </c>
      <c r="H225" s="17">
        <f t="shared" si="29"/>
        <v>-1.8321729571271528E-4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1.8321729571271528E-4</v>
      </c>
      <c r="F227" s="17">
        <f t="shared" si="28"/>
        <v>1.3199577613516366E-4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3.6643459142543056E-4</v>
      </c>
      <c r="F228" s="17" t="str">
        <f t="shared" si="28"/>
        <v/>
      </c>
      <c r="G228" s="17">
        <f t="shared" si="30"/>
        <v>-1</v>
      </c>
      <c r="H228" s="17">
        <f t="shared" si="29"/>
        <v>-3.6643459142543056E-4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1.8321729571271528E-4</v>
      </c>
      <c r="F229" s="17" t="str">
        <f t="shared" si="28"/>
        <v/>
      </c>
      <c r="G229" s="17">
        <f t="shared" si="30"/>
        <v>-1</v>
      </c>
      <c r="H229" s="17">
        <f t="shared" si="29"/>
        <v>-1.8321729571271528E-4</v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276</v>
      </c>
      <c r="D231" s="16">
        <v>302</v>
      </c>
      <c r="E231" s="17">
        <f t="shared" si="27"/>
        <v>5.0567973616709415E-2</v>
      </c>
      <c r="F231" s="17">
        <f t="shared" si="28"/>
        <v>3.9862724392819432E-2</v>
      </c>
      <c r="G231" s="17">
        <f t="shared" si="30"/>
        <v>9.420289855072464E-2</v>
      </c>
      <c r="H231" s="17">
        <f t="shared" si="29"/>
        <v>4.7636496885305971E-3</v>
      </c>
    </row>
    <row r="232" spans="1:8" x14ac:dyDescent="0.2">
      <c r="A232" s="14"/>
      <c r="B232" s="15" t="s">
        <v>214</v>
      </c>
      <c r="C232" s="16">
        <v>4</v>
      </c>
      <c r="D232" s="16">
        <v>1</v>
      </c>
      <c r="E232" s="17">
        <f t="shared" si="27"/>
        <v>7.3286918285086111E-4</v>
      </c>
      <c r="F232" s="17">
        <f t="shared" si="28"/>
        <v>1.3199577613516366E-4</v>
      </c>
      <c r="G232" s="17">
        <f t="shared" si="30"/>
        <v>-0.75</v>
      </c>
      <c r="H232" s="17">
        <f t="shared" si="29"/>
        <v>-5.4965188713814589E-4</v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1.3199577613516366E-4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19</v>
      </c>
      <c r="D234" s="16">
        <v>3</v>
      </c>
      <c r="E234" s="17">
        <f t="shared" si="27"/>
        <v>3.4811286185415903E-3</v>
      </c>
      <c r="F234" s="17">
        <f t="shared" si="28"/>
        <v>3.9598732840549105E-4</v>
      </c>
      <c r="G234" s="17">
        <f t="shared" si="30"/>
        <v>-0.84210526315789469</v>
      </c>
      <c r="H234" s="17">
        <f t="shared" si="29"/>
        <v>-2.9314767314034445E-3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11</v>
      </c>
      <c r="D237" s="16">
        <v>23</v>
      </c>
      <c r="E237" s="17">
        <f t="shared" si="27"/>
        <v>2.0153902528398681E-3</v>
      </c>
      <c r="F237" s="17">
        <f t="shared" si="28"/>
        <v>3.0359028511087647E-3</v>
      </c>
      <c r="G237" s="17">
        <f t="shared" si="30"/>
        <v>1.0909090909090908</v>
      </c>
      <c r="H237" s="17">
        <f t="shared" si="29"/>
        <v>2.1986075485525831E-3</v>
      </c>
    </row>
    <row r="238" spans="1:8" x14ac:dyDescent="0.2">
      <c r="A238" s="14"/>
      <c r="B238" s="15" t="s">
        <v>220</v>
      </c>
      <c r="C238" s="16">
        <v>4</v>
      </c>
      <c r="D238" s="16">
        <v>1</v>
      </c>
      <c r="E238" s="17">
        <f t="shared" si="27"/>
        <v>7.3286918285086111E-4</v>
      </c>
      <c r="F238" s="17">
        <f t="shared" si="28"/>
        <v>1.3199577613516366E-4</v>
      </c>
      <c r="G238" s="17">
        <f t="shared" si="30"/>
        <v>-0.75</v>
      </c>
      <c r="H238" s="17">
        <f t="shared" si="29"/>
        <v>-5.4965188713814589E-4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0</v>
      </c>
      <c r="E240" s="17">
        <f t="shared" si="27"/>
        <v>1.8321729571271528E-4</v>
      </c>
      <c r="F240" s="17" t="str">
        <f t="shared" si="28"/>
        <v/>
      </c>
      <c r="G240" s="17">
        <f t="shared" si="30"/>
        <v>-1</v>
      </c>
      <c r="H240" s="17">
        <f t="shared" si="29"/>
        <v>-1.8321729571271528E-4</v>
      </c>
    </row>
    <row r="241" spans="1:8" ht="25.5" x14ac:dyDescent="0.2">
      <c r="A241" s="14"/>
      <c r="B241" s="15" t="s">
        <v>223</v>
      </c>
      <c r="C241" s="16">
        <v>13</v>
      </c>
      <c r="D241" s="16">
        <v>5</v>
      </c>
      <c r="E241" s="17">
        <f t="shared" ref="E241:E272" si="31">+IF(C241=0,"",C241/C$177)</f>
        <v>2.3818248442652986E-3</v>
      </c>
      <c r="F241" s="17">
        <f t="shared" ref="F241:F272" si="32">+IF(D241=0,"",D241/D$177)</f>
        <v>6.5997888067581838E-4</v>
      </c>
      <c r="G241" s="17">
        <f t="shared" si="30"/>
        <v>-0.61538461538461542</v>
      </c>
      <c r="H241" s="17">
        <f t="shared" ref="H241:H272" si="33">+IF(OR(AND(E241=""),(G241="")),"",E241*G241)</f>
        <v>-1.4657383657017222E-3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25</v>
      </c>
      <c r="D244" s="16">
        <v>13</v>
      </c>
      <c r="E244" s="17">
        <f t="shared" si="31"/>
        <v>4.5804323928178821E-3</v>
      </c>
      <c r="F244" s="17">
        <f t="shared" si="32"/>
        <v>1.7159450897571277E-3</v>
      </c>
      <c r="G244" s="17">
        <f t="shared" si="34"/>
        <v>-0.48</v>
      </c>
      <c r="H244" s="17">
        <f t="shared" si="33"/>
        <v>-2.1986075485525831E-3</v>
      </c>
    </row>
    <row r="245" spans="1:8" x14ac:dyDescent="0.2">
      <c r="A245" s="14"/>
      <c r="B245" s="15" t="s">
        <v>227</v>
      </c>
      <c r="C245" s="16">
        <v>2</v>
      </c>
      <c r="D245" s="16">
        <v>2</v>
      </c>
      <c r="E245" s="17">
        <f t="shared" si="31"/>
        <v>3.6643459142543056E-4</v>
      </c>
      <c r="F245" s="17">
        <f t="shared" si="32"/>
        <v>2.6399155227032733E-4</v>
      </c>
      <c r="G245" s="17">
        <f t="shared" si="34"/>
        <v>0</v>
      </c>
      <c r="H245" s="17">
        <f t="shared" si="33"/>
        <v>0</v>
      </c>
    </row>
    <row r="246" spans="1:8" ht="25.5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11</v>
      </c>
      <c r="D247" s="16">
        <v>57</v>
      </c>
      <c r="E247" s="17">
        <f t="shared" si="31"/>
        <v>2.0153902528398681E-3</v>
      </c>
      <c r="F247" s="17">
        <f t="shared" si="32"/>
        <v>7.5237592397043298E-3</v>
      </c>
      <c r="G247" s="17">
        <f t="shared" si="34"/>
        <v>4.1818181818181817</v>
      </c>
      <c r="H247" s="17">
        <f t="shared" si="33"/>
        <v>8.4279956027849025E-3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11</v>
      </c>
      <c r="D249" s="16">
        <v>9</v>
      </c>
      <c r="E249" s="17">
        <f t="shared" si="31"/>
        <v>2.0153902528398681E-3</v>
      </c>
      <c r="F249" s="17">
        <f t="shared" si="32"/>
        <v>1.187961985216473E-3</v>
      </c>
      <c r="G249" s="17">
        <f t="shared" si="34"/>
        <v>-0.18181818181818182</v>
      </c>
      <c r="H249" s="17">
        <f t="shared" si="33"/>
        <v>-3.6643459142543056E-4</v>
      </c>
    </row>
    <row r="250" spans="1:8" x14ac:dyDescent="0.2">
      <c r="A250" s="14"/>
      <c r="B250" s="15" t="s">
        <v>232</v>
      </c>
      <c r="C250" s="16">
        <v>21</v>
      </c>
      <c r="D250" s="16">
        <v>51</v>
      </c>
      <c r="E250" s="17">
        <f t="shared" si="31"/>
        <v>3.8475632099670208E-3</v>
      </c>
      <c r="F250" s="17">
        <f t="shared" si="32"/>
        <v>6.7317845828933475E-3</v>
      </c>
      <c r="G250" s="17">
        <f t="shared" si="34"/>
        <v>1.4285714285714286</v>
      </c>
      <c r="H250" s="17">
        <f t="shared" si="33"/>
        <v>5.496518871381458E-3</v>
      </c>
    </row>
    <row r="251" spans="1:8" ht="25.5" x14ac:dyDescent="0.2">
      <c r="A251" s="14"/>
      <c r="B251" s="15" t="s">
        <v>233</v>
      </c>
      <c r="C251" s="16">
        <v>2</v>
      </c>
      <c r="D251" s="16">
        <v>0</v>
      </c>
      <c r="E251" s="17">
        <f t="shared" si="31"/>
        <v>3.6643459142543056E-4</v>
      </c>
      <c r="F251" s="17" t="str">
        <f t="shared" si="32"/>
        <v/>
      </c>
      <c r="G251" s="17">
        <f t="shared" si="34"/>
        <v>-1</v>
      </c>
      <c r="H251" s="17">
        <f t="shared" si="33"/>
        <v>-3.6643459142543056E-4</v>
      </c>
    </row>
    <row r="252" spans="1:8" x14ac:dyDescent="0.2">
      <c r="A252" s="14"/>
      <c r="B252" s="15" t="s">
        <v>234</v>
      </c>
      <c r="C252" s="16">
        <v>4</v>
      </c>
      <c r="D252" s="16">
        <v>0</v>
      </c>
      <c r="E252" s="17">
        <f t="shared" si="31"/>
        <v>7.3286918285086111E-4</v>
      </c>
      <c r="F252" s="17" t="str">
        <f t="shared" si="32"/>
        <v/>
      </c>
      <c r="G252" s="17">
        <f t="shared" si="34"/>
        <v>-1</v>
      </c>
      <c r="H252" s="17">
        <f t="shared" si="33"/>
        <v>-7.3286918285086111E-4</v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1.8321729571271528E-4</v>
      </c>
      <c r="F253" s="17" t="str">
        <f t="shared" si="32"/>
        <v/>
      </c>
      <c r="G253" s="17">
        <f t="shared" si="34"/>
        <v>-1</v>
      </c>
      <c r="H253" s="17">
        <f t="shared" si="33"/>
        <v>-1.8321729571271528E-4</v>
      </c>
    </row>
    <row r="254" spans="1:8" x14ac:dyDescent="0.2">
      <c r="A254" s="14"/>
      <c r="B254" s="15" t="s">
        <v>236</v>
      </c>
      <c r="C254" s="16">
        <v>5</v>
      </c>
      <c r="D254" s="16">
        <v>4</v>
      </c>
      <c r="E254" s="17">
        <f t="shared" si="31"/>
        <v>9.1608647856357645E-4</v>
      </c>
      <c r="F254" s="17">
        <f t="shared" si="32"/>
        <v>5.2798310454065466E-4</v>
      </c>
      <c r="G254" s="17">
        <f t="shared" si="34"/>
        <v>-0.2</v>
      </c>
      <c r="H254" s="17">
        <f t="shared" si="33"/>
        <v>-1.8321729571271531E-4</v>
      </c>
    </row>
    <row r="255" spans="1:8" x14ac:dyDescent="0.2">
      <c r="A255" s="14"/>
      <c r="B255" s="15" t="s">
        <v>237</v>
      </c>
      <c r="C255" s="16">
        <v>22</v>
      </c>
      <c r="D255" s="16">
        <v>2</v>
      </c>
      <c r="E255" s="17">
        <f t="shared" si="31"/>
        <v>4.0307805056797362E-3</v>
      </c>
      <c r="F255" s="17">
        <f t="shared" si="32"/>
        <v>2.6399155227032733E-4</v>
      </c>
      <c r="G255" s="17">
        <f t="shared" si="34"/>
        <v>-0.90909090909090906</v>
      </c>
      <c r="H255" s="17">
        <f t="shared" si="33"/>
        <v>-3.6643459142543054E-3</v>
      </c>
    </row>
    <row r="256" spans="1:8" x14ac:dyDescent="0.2">
      <c r="A256" s="14"/>
      <c r="B256" s="15" t="s">
        <v>238</v>
      </c>
      <c r="C256" s="16">
        <v>0</v>
      </c>
      <c r="D256" s="16">
        <v>5</v>
      </c>
      <c r="E256" s="17" t="str">
        <f t="shared" si="31"/>
        <v/>
      </c>
      <c r="F256" s="17">
        <f t="shared" si="32"/>
        <v>6.5997888067581838E-4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239</v>
      </c>
      <c r="C257" s="16">
        <v>0</v>
      </c>
      <c r="D257" s="16">
        <v>1</v>
      </c>
      <c r="E257" s="17" t="str">
        <f t="shared" si="31"/>
        <v/>
      </c>
      <c r="F257" s="17">
        <f t="shared" si="32"/>
        <v>1.3199577613516366E-4</v>
      </c>
      <c r="G257" s="17">
        <f t="shared" si="34"/>
        <v>1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</v>
      </c>
      <c r="D259" s="16">
        <v>45</v>
      </c>
      <c r="E259" s="17">
        <f t="shared" si="31"/>
        <v>3.6643459142543056E-4</v>
      </c>
      <c r="F259" s="17">
        <f t="shared" si="32"/>
        <v>5.9398099260823652E-3</v>
      </c>
      <c r="G259" s="17">
        <f t="shared" si="34"/>
        <v>21.5</v>
      </c>
      <c r="H259" s="17">
        <f t="shared" si="33"/>
        <v>7.8783437156467566E-3</v>
      </c>
    </row>
    <row r="260" spans="1:8" x14ac:dyDescent="0.2">
      <c r="A260" s="14"/>
      <c r="B260" s="15" t="s">
        <v>242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1.3199577613516366E-4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4</v>
      </c>
      <c r="D261" s="16">
        <v>2</v>
      </c>
      <c r="E261" s="17">
        <f t="shared" si="31"/>
        <v>7.3286918285086111E-4</v>
      </c>
      <c r="F261" s="17">
        <f t="shared" si="32"/>
        <v>2.6399155227032733E-4</v>
      </c>
      <c r="G261" s="17">
        <f t="shared" si="34"/>
        <v>-0.5</v>
      </c>
      <c r="H261" s="17">
        <f t="shared" si="33"/>
        <v>-3.6643459142543056E-4</v>
      </c>
    </row>
    <row r="262" spans="1:8" x14ac:dyDescent="0.2">
      <c r="A262" s="14"/>
      <c r="B262" s="15" t="s">
        <v>244</v>
      </c>
      <c r="C262" s="16">
        <v>1</v>
      </c>
      <c r="D262" s="16">
        <v>2</v>
      </c>
      <c r="E262" s="17">
        <f t="shared" si="31"/>
        <v>1.8321729571271528E-4</v>
      </c>
      <c r="F262" s="17">
        <f t="shared" si="32"/>
        <v>2.6399155227032733E-4</v>
      </c>
      <c r="G262" s="17">
        <f t="shared" si="34"/>
        <v>1</v>
      </c>
      <c r="H262" s="17">
        <f t="shared" si="33"/>
        <v>1.8321729571271528E-4</v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26</v>
      </c>
      <c r="D264" s="16">
        <v>7</v>
      </c>
      <c r="E264" s="17">
        <f t="shared" si="31"/>
        <v>4.7636496885305971E-3</v>
      </c>
      <c r="F264" s="17">
        <f t="shared" si="32"/>
        <v>9.2397043294614571E-4</v>
      </c>
      <c r="G264" s="17">
        <f t="shared" si="34"/>
        <v>-0.73076923076923073</v>
      </c>
      <c r="H264" s="17">
        <f t="shared" si="33"/>
        <v>-3.4811286185415899E-3</v>
      </c>
    </row>
    <row r="265" spans="1:8" ht="25.5" x14ac:dyDescent="0.2">
      <c r="A265" s="14"/>
      <c r="B265" s="15" t="s">
        <v>247</v>
      </c>
      <c r="C265" s="16">
        <v>26</v>
      </c>
      <c r="D265" s="16">
        <v>34</v>
      </c>
      <c r="E265" s="17">
        <f t="shared" si="31"/>
        <v>4.7636496885305971E-3</v>
      </c>
      <c r="F265" s="17">
        <f t="shared" si="32"/>
        <v>4.4878563885955647E-3</v>
      </c>
      <c r="G265" s="17">
        <f t="shared" si="34"/>
        <v>0.30769230769230771</v>
      </c>
      <c r="H265" s="17">
        <f t="shared" si="33"/>
        <v>1.4657383657017222E-3</v>
      </c>
    </row>
    <row r="266" spans="1:8" x14ac:dyDescent="0.2">
      <c r="A266" s="14"/>
      <c r="B266" s="15" t="s">
        <v>248</v>
      </c>
      <c r="C266" s="16">
        <v>4</v>
      </c>
      <c r="D266" s="16">
        <v>38</v>
      </c>
      <c r="E266" s="17">
        <f t="shared" si="31"/>
        <v>7.3286918285086111E-4</v>
      </c>
      <c r="F266" s="17">
        <f t="shared" si="32"/>
        <v>5.0158394931362196E-3</v>
      </c>
      <c r="G266" s="17">
        <f t="shared" si="34"/>
        <v>8.5</v>
      </c>
      <c r="H266" s="17">
        <f t="shared" si="33"/>
        <v>6.2293880542323198E-3</v>
      </c>
    </row>
    <row r="267" spans="1:8" x14ac:dyDescent="0.2">
      <c r="A267" s="14"/>
      <c r="B267" s="15" t="s">
        <v>249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0</v>
      </c>
      <c r="D268" s="16">
        <v>6</v>
      </c>
      <c r="E268" s="17" t="str">
        <f t="shared" si="31"/>
        <v/>
      </c>
      <c r="F268" s="17">
        <f t="shared" si="32"/>
        <v>7.919746568109821E-4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251</v>
      </c>
      <c r="C269" s="16">
        <v>0</v>
      </c>
      <c r="D269" s="16">
        <v>16</v>
      </c>
      <c r="E269" s="17" t="str">
        <f t="shared" si="31"/>
        <v/>
      </c>
      <c r="F269" s="17">
        <f t="shared" si="32"/>
        <v>2.1119324181626186E-3</v>
      </c>
      <c r="G269" s="17">
        <f t="shared" si="34"/>
        <v>1</v>
      </c>
      <c r="H269" s="17" t="str">
        <f t="shared" si="33"/>
        <v/>
      </c>
    </row>
    <row r="270" spans="1:8" x14ac:dyDescent="0.2">
      <c r="A270" s="14"/>
      <c r="B270" s="15" t="s">
        <v>252</v>
      </c>
      <c r="C270" s="16">
        <v>21</v>
      </c>
      <c r="D270" s="16">
        <v>24</v>
      </c>
      <c r="E270" s="17">
        <f t="shared" si="31"/>
        <v>3.8475632099670208E-3</v>
      </c>
      <c r="F270" s="17">
        <f t="shared" si="32"/>
        <v>3.1678986272439284E-3</v>
      </c>
      <c r="G270" s="17">
        <f t="shared" si="34"/>
        <v>0.14285714285714285</v>
      </c>
      <c r="H270" s="17">
        <f t="shared" si="33"/>
        <v>5.4965188713814578E-4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2</v>
      </c>
      <c r="D272" s="16">
        <v>1</v>
      </c>
      <c r="E272" s="17">
        <f t="shared" si="31"/>
        <v>3.6643459142543056E-4</v>
      </c>
      <c r="F272" s="17">
        <f t="shared" si="32"/>
        <v>1.3199577613516366E-4</v>
      </c>
      <c r="G272" s="17">
        <f t="shared" si="34"/>
        <v>-0.5</v>
      </c>
      <c r="H272" s="17">
        <f t="shared" si="33"/>
        <v>-1.8321729571271528E-4</v>
      </c>
    </row>
    <row r="273" spans="1:8" x14ac:dyDescent="0.2">
      <c r="A273" s="14"/>
      <c r="B273" s="15" t="s">
        <v>255</v>
      </c>
      <c r="C273" s="16">
        <v>0</v>
      </c>
      <c r="D273" s="16">
        <v>8</v>
      </c>
      <c r="E273" s="17" t="str">
        <f t="shared" ref="E273:E304" si="35">+IF(C273=0,"",C273/C$177)</f>
        <v/>
      </c>
      <c r="F273" s="17">
        <f t="shared" ref="F273:F304" si="36">+IF(D273=0,"",D273/D$177)</f>
        <v>1.0559662090813093E-3</v>
      </c>
      <c r="G273" s="17">
        <f t="shared" si="34"/>
        <v>1</v>
      </c>
      <c r="H273" s="17" t="str">
        <f t="shared" ref="H273:H304" si="37">+IF(OR(AND(E273=""),(G273="")),"",E273*G273)</f>
        <v/>
      </c>
    </row>
    <row r="274" spans="1:8" x14ac:dyDescent="0.2">
      <c r="A274" s="14"/>
      <c r="B274" s="15" t="s">
        <v>256</v>
      </c>
      <c r="C274" s="16">
        <v>7</v>
      </c>
      <c r="D274" s="16">
        <v>76</v>
      </c>
      <c r="E274" s="17">
        <f t="shared" si="35"/>
        <v>1.282521069989007E-3</v>
      </c>
      <c r="F274" s="17">
        <f t="shared" si="36"/>
        <v>1.0031678986272439E-2</v>
      </c>
      <c r="G274" s="17">
        <f t="shared" ref="G274:G305" si="38">+IF(AND(C274=0,D274=0)," ",IF(C274=0,1,IF(D274=0,-1,(D274-C274)/C274)))</f>
        <v>9.8571428571428577</v>
      </c>
      <c r="H274" s="17">
        <f t="shared" si="37"/>
        <v>1.2641993404177355E-2</v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1.3199577613516366E-4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6</v>
      </c>
      <c r="D276" s="16">
        <v>36</v>
      </c>
      <c r="E276" s="17">
        <f t="shared" si="35"/>
        <v>1.0993037742762918E-3</v>
      </c>
      <c r="F276" s="17">
        <f t="shared" si="36"/>
        <v>4.7518479408658922E-3</v>
      </c>
      <c r="G276" s="17">
        <f t="shared" si="38"/>
        <v>5</v>
      </c>
      <c r="H276" s="17">
        <f t="shared" si="37"/>
        <v>5.4965188713814589E-3</v>
      </c>
    </row>
    <row r="277" spans="1:8" x14ac:dyDescent="0.2">
      <c r="A277" s="14"/>
      <c r="B277" s="15" t="s">
        <v>259</v>
      </c>
      <c r="C277" s="16">
        <v>59</v>
      </c>
      <c r="D277" s="16">
        <v>129</v>
      </c>
      <c r="E277" s="17">
        <f t="shared" si="35"/>
        <v>1.0809820447050202E-2</v>
      </c>
      <c r="F277" s="17">
        <f t="shared" si="36"/>
        <v>1.7027455121436115E-2</v>
      </c>
      <c r="G277" s="17">
        <f t="shared" si="38"/>
        <v>1.1864406779661016</v>
      </c>
      <c r="H277" s="17">
        <f t="shared" si="37"/>
        <v>1.282521069989007E-2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3</v>
      </c>
      <c r="D280" s="16">
        <v>0</v>
      </c>
      <c r="E280" s="17">
        <f t="shared" si="35"/>
        <v>5.4965188713814589E-4</v>
      </c>
      <c r="F280" s="17" t="str">
        <f t="shared" si="36"/>
        <v/>
      </c>
      <c r="G280" s="17">
        <f t="shared" si="38"/>
        <v>-1</v>
      </c>
      <c r="H280" s="17">
        <f t="shared" si="37"/>
        <v>-5.4965188713814589E-4</v>
      </c>
    </row>
    <row r="281" spans="1:8" x14ac:dyDescent="0.2">
      <c r="A281" s="14"/>
      <c r="B281" s="15" t="s">
        <v>263</v>
      </c>
      <c r="C281" s="16">
        <v>16</v>
      </c>
      <c r="D281" s="16">
        <v>20</v>
      </c>
      <c r="E281" s="17">
        <f t="shared" si="35"/>
        <v>2.9314767314034445E-3</v>
      </c>
      <c r="F281" s="17">
        <f t="shared" si="36"/>
        <v>2.6399155227032735E-3</v>
      </c>
      <c r="G281" s="17">
        <f t="shared" si="38"/>
        <v>0.25</v>
      </c>
      <c r="H281" s="17">
        <f t="shared" si="37"/>
        <v>7.3286918285086111E-4</v>
      </c>
    </row>
    <row r="282" spans="1:8" ht="25.5" x14ac:dyDescent="0.2">
      <c r="A282" s="14"/>
      <c r="B282" s="15" t="s">
        <v>264</v>
      </c>
      <c r="C282" s="16">
        <v>123</v>
      </c>
      <c r="D282" s="16">
        <v>92</v>
      </c>
      <c r="E282" s="17">
        <f t="shared" si="35"/>
        <v>2.2535727372663978E-2</v>
      </c>
      <c r="F282" s="17">
        <f t="shared" si="36"/>
        <v>1.2143611404435059E-2</v>
      </c>
      <c r="G282" s="17">
        <f t="shared" si="38"/>
        <v>-0.25203252032520324</v>
      </c>
      <c r="H282" s="17">
        <f t="shared" si="37"/>
        <v>-5.679736167094173E-3</v>
      </c>
    </row>
    <row r="283" spans="1:8" x14ac:dyDescent="0.2">
      <c r="A283" s="14"/>
      <c r="B283" s="15" t="s">
        <v>265</v>
      </c>
      <c r="C283" s="16">
        <v>14</v>
      </c>
      <c r="D283" s="16">
        <v>8</v>
      </c>
      <c r="E283" s="17">
        <f t="shared" si="35"/>
        <v>2.565042139978014E-3</v>
      </c>
      <c r="F283" s="17">
        <f t="shared" si="36"/>
        <v>1.0559662090813093E-3</v>
      </c>
      <c r="G283" s="17">
        <f t="shared" si="38"/>
        <v>-0.42857142857142855</v>
      </c>
      <c r="H283" s="17">
        <f t="shared" si="37"/>
        <v>-1.0993037742762916E-3</v>
      </c>
    </row>
    <row r="284" spans="1:8" x14ac:dyDescent="0.2">
      <c r="A284" s="14"/>
      <c r="B284" s="15" t="s">
        <v>266</v>
      </c>
      <c r="C284" s="16">
        <v>1</v>
      </c>
      <c r="D284" s="16">
        <v>5</v>
      </c>
      <c r="E284" s="17">
        <f t="shared" si="35"/>
        <v>1.8321729571271528E-4</v>
      </c>
      <c r="F284" s="17">
        <f t="shared" si="36"/>
        <v>6.5997888067581838E-4</v>
      </c>
      <c r="G284" s="17">
        <f t="shared" si="38"/>
        <v>4</v>
      </c>
      <c r="H284" s="17">
        <f t="shared" si="37"/>
        <v>7.3286918285086111E-4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4</v>
      </c>
      <c r="D286" s="16">
        <v>3</v>
      </c>
      <c r="E286" s="17">
        <f t="shared" si="35"/>
        <v>7.3286918285086111E-4</v>
      </c>
      <c r="F286" s="17">
        <f t="shared" si="36"/>
        <v>3.9598732840549105E-4</v>
      </c>
      <c r="G286" s="17">
        <f t="shared" si="38"/>
        <v>-0.25</v>
      </c>
      <c r="H286" s="17">
        <f t="shared" si="37"/>
        <v>-1.8321729571271528E-4</v>
      </c>
    </row>
    <row r="287" spans="1:8" x14ac:dyDescent="0.2">
      <c r="A287" s="14"/>
      <c r="B287" s="15" t="s">
        <v>269</v>
      </c>
      <c r="C287" s="16">
        <v>1</v>
      </c>
      <c r="D287" s="16">
        <v>2</v>
      </c>
      <c r="E287" s="17">
        <f t="shared" si="35"/>
        <v>1.8321729571271528E-4</v>
      </c>
      <c r="F287" s="17">
        <f t="shared" si="36"/>
        <v>2.6399155227032733E-4</v>
      </c>
      <c r="G287" s="17">
        <f t="shared" si="38"/>
        <v>1</v>
      </c>
      <c r="H287" s="17">
        <f t="shared" si="37"/>
        <v>1.8321729571271528E-4</v>
      </c>
    </row>
    <row r="288" spans="1:8" x14ac:dyDescent="0.2">
      <c r="A288" s="14"/>
      <c r="B288" s="15" t="s">
        <v>270</v>
      </c>
      <c r="C288" s="16">
        <v>2</v>
      </c>
      <c r="D288" s="16">
        <v>5</v>
      </c>
      <c r="E288" s="17">
        <f t="shared" si="35"/>
        <v>3.6643459142543056E-4</v>
      </c>
      <c r="F288" s="17">
        <f t="shared" si="36"/>
        <v>6.5997888067581838E-4</v>
      </c>
      <c r="G288" s="17">
        <f t="shared" si="38"/>
        <v>1.5</v>
      </c>
      <c r="H288" s="17">
        <f t="shared" si="37"/>
        <v>5.4965188713814589E-4</v>
      </c>
    </row>
    <row r="289" spans="1:8" x14ac:dyDescent="0.2">
      <c r="A289" s="14"/>
      <c r="B289" s="15" t="s">
        <v>271</v>
      </c>
      <c r="C289" s="16">
        <v>6</v>
      </c>
      <c r="D289" s="16">
        <v>11</v>
      </c>
      <c r="E289" s="17">
        <f t="shared" si="35"/>
        <v>1.0993037742762918E-3</v>
      </c>
      <c r="F289" s="17">
        <f t="shared" si="36"/>
        <v>1.4519535374868005E-3</v>
      </c>
      <c r="G289" s="17">
        <f t="shared" si="38"/>
        <v>0.83333333333333337</v>
      </c>
      <c r="H289" s="17">
        <f t="shared" si="37"/>
        <v>9.1608647856357655E-4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9</v>
      </c>
      <c r="D292" s="16">
        <v>4</v>
      </c>
      <c r="E292" s="17">
        <f t="shared" si="35"/>
        <v>1.6489556614144375E-3</v>
      </c>
      <c r="F292" s="17">
        <f t="shared" si="36"/>
        <v>5.2798310454065466E-4</v>
      </c>
      <c r="G292" s="17">
        <f t="shared" si="38"/>
        <v>-0.55555555555555558</v>
      </c>
      <c r="H292" s="17">
        <f t="shared" si="37"/>
        <v>-9.1608647856357645E-4</v>
      </c>
    </row>
    <row r="293" spans="1:8" x14ac:dyDescent="0.2">
      <c r="A293" s="14"/>
      <c r="B293" s="15" t="s">
        <v>275</v>
      </c>
      <c r="C293" s="16">
        <v>1</v>
      </c>
      <c r="D293" s="16">
        <v>4</v>
      </c>
      <c r="E293" s="17">
        <f t="shared" si="35"/>
        <v>1.8321729571271528E-4</v>
      </c>
      <c r="F293" s="17">
        <f t="shared" si="36"/>
        <v>5.2798310454065466E-4</v>
      </c>
      <c r="G293" s="17">
        <f t="shared" si="38"/>
        <v>3</v>
      </c>
      <c r="H293" s="17">
        <f t="shared" si="37"/>
        <v>5.4965188713814589E-4</v>
      </c>
    </row>
    <row r="294" spans="1:8" x14ac:dyDescent="0.2">
      <c r="A294" s="14"/>
      <c r="B294" s="15" t="s">
        <v>276</v>
      </c>
      <c r="C294" s="16">
        <v>59</v>
      </c>
      <c r="D294" s="16">
        <v>58</v>
      </c>
      <c r="E294" s="17">
        <f t="shared" si="35"/>
        <v>1.0809820447050202E-2</v>
      </c>
      <c r="F294" s="17">
        <f t="shared" si="36"/>
        <v>7.6557550158394931E-3</v>
      </c>
      <c r="G294" s="17">
        <f t="shared" si="38"/>
        <v>-1.6949152542372881E-2</v>
      </c>
      <c r="H294" s="17">
        <f t="shared" si="37"/>
        <v>-1.8321729571271528E-4</v>
      </c>
    </row>
    <row r="295" spans="1:8" x14ac:dyDescent="0.2">
      <c r="A295" s="14"/>
      <c r="B295" s="15" t="s">
        <v>277</v>
      </c>
      <c r="C295" s="16">
        <v>46</v>
      </c>
      <c r="D295" s="16">
        <v>387</v>
      </c>
      <c r="E295" s="17">
        <f t="shared" si="35"/>
        <v>8.4279956027849025E-3</v>
      </c>
      <c r="F295" s="17">
        <f t="shared" si="36"/>
        <v>5.1082365364308345E-2</v>
      </c>
      <c r="G295" s="17">
        <f t="shared" si="38"/>
        <v>7.4130434782608692</v>
      </c>
      <c r="H295" s="17">
        <f t="shared" si="37"/>
        <v>6.2477097838035907E-2</v>
      </c>
    </row>
    <row r="296" spans="1:8" x14ac:dyDescent="0.2">
      <c r="A296" s="14"/>
      <c r="B296" s="15" t="s">
        <v>278</v>
      </c>
      <c r="C296" s="16">
        <v>65</v>
      </c>
      <c r="D296" s="16">
        <v>94</v>
      </c>
      <c r="E296" s="17">
        <f t="shared" si="35"/>
        <v>1.1909124221326494E-2</v>
      </c>
      <c r="F296" s="17">
        <f t="shared" si="36"/>
        <v>1.2407602956705385E-2</v>
      </c>
      <c r="G296" s="17">
        <f t="shared" si="38"/>
        <v>0.44615384615384618</v>
      </c>
      <c r="H296" s="17">
        <f t="shared" si="37"/>
        <v>5.3133015756687439E-3</v>
      </c>
    </row>
    <row r="297" spans="1:8" x14ac:dyDescent="0.2">
      <c r="A297" s="14"/>
      <c r="B297" s="15" t="s">
        <v>279</v>
      </c>
      <c r="C297" s="16">
        <v>14</v>
      </c>
      <c r="D297" s="16">
        <v>34</v>
      </c>
      <c r="E297" s="17">
        <f t="shared" si="35"/>
        <v>2.565042139978014E-3</v>
      </c>
      <c r="F297" s="17">
        <f t="shared" si="36"/>
        <v>4.4878563885955647E-3</v>
      </c>
      <c r="G297" s="17">
        <f t="shared" si="38"/>
        <v>1.4285714285714286</v>
      </c>
      <c r="H297" s="17">
        <f t="shared" si="37"/>
        <v>3.6643459142543058E-3</v>
      </c>
    </row>
    <row r="298" spans="1:8" x14ac:dyDescent="0.2">
      <c r="A298" s="14"/>
      <c r="B298" s="15" t="s">
        <v>280</v>
      </c>
      <c r="C298" s="16">
        <v>0</v>
      </c>
      <c r="D298" s="16">
        <v>5</v>
      </c>
      <c r="E298" s="17" t="str">
        <f t="shared" si="35"/>
        <v/>
      </c>
      <c r="F298" s="17">
        <f t="shared" si="36"/>
        <v>6.5997888067581838E-4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54</v>
      </c>
      <c r="D299" s="16">
        <v>136</v>
      </c>
      <c r="E299" s="17">
        <f t="shared" si="35"/>
        <v>9.8937339684866243E-3</v>
      </c>
      <c r="F299" s="17">
        <f t="shared" si="36"/>
        <v>1.7951425554382259E-2</v>
      </c>
      <c r="G299" s="17">
        <f t="shared" si="38"/>
        <v>1.5185185185185186</v>
      </c>
      <c r="H299" s="17">
        <f t="shared" si="37"/>
        <v>1.5023818248442653E-2</v>
      </c>
    </row>
    <row r="300" spans="1:8" x14ac:dyDescent="0.2">
      <c r="A300" s="14"/>
      <c r="B300" s="15" t="s">
        <v>282</v>
      </c>
      <c r="C300" s="16">
        <v>14</v>
      </c>
      <c r="D300" s="16">
        <v>20</v>
      </c>
      <c r="E300" s="17">
        <f t="shared" si="35"/>
        <v>2.565042139978014E-3</v>
      </c>
      <c r="F300" s="17">
        <f t="shared" si="36"/>
        <v>2.6399155227032735E-3</v>
      </c>
      <c r="G300" s="17">
        <f t="shared" si="38"/>
        <v>0.42857142857142855</v>
      </c>
      <c r="H300" s="17">
        <f t="shared" si="37"/>
        <v>1.0993037742762916E-3</v>
      </c>
    </row>
    <row r="301" spans="1:8" x14ac:dyDescent="0.2">
      <c r="A301" s="14"/>
      <c r="B301" s="15" t="s">
        <v>283</v>
      </c>
      <c r="C301" s="16">
        <v>3</v>
      </c>
      <c r="D301" s="16">
        <v>2</v>
      </c>
      <c r="E301" s="17">
        <f t="shared" si="35"/>
        <v>5.4965188713814589E-4</v>
      </c>
      <c r="F301" s="17">
        <f t="shared" si="36"/>
        <v>2.6399155227032733E-4</v>
      </c>
      <c r="G301" s="17">
        <f t="shared" si="38"/>
        <v>-0.33333333333333331</v>
      </c>
      <c r="H301" s="17">
        <f t="shared" si="37"/>
        <v>-1.8321729571271528E-4</v>
      </c>
    </row>
    <row r="302" spans="1:8" x14ac:dyDescent="0.2">
      <c r="A302" s="14"/>
      <c r="B302" s="15" t="s">
        <v>284</v>
      </c>
      <c r="C302" s="16">
        <v>0</v>
      </c>
      <c r="D302" s="16">
        <v>1</v>
      </c>
      <c r="E302" s="17" t="str">
        <f t="shared" si="35"/>
        <v/>
      </c>
      <c r="F302" s="17">
        <f t="shared" si="36"/>
        <v>1.3199577613516366E-4</v>
      </c>
      <c r="G302" s="17">
        <f t="shared" si="38"/>
        <v>1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5</v>
      </c>
      <c r="E303" s="17" t="str">
        <f t="shared" si="35"/>
        <v/>
      </c>
      <c r="F303" s="17">
        <f t="shared" si="36"/>
        <v>6.5997888067581838E-4</v>
      </c>
      <c r="G303" s="17">
        <f t="shared" si="38"/>
        <v>1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2</v>
      </c>
      <c r="D304" s="16">
        <v>2</v>
      </c>
      <c r="E304" s="17">
        <f t="shared" si="35"/>
        <v>3.6643459142543056E-4</v>
      </c>
      <c r="F304" s="17">
        <f t="shared" si="36"/>
        <v>2.6399155227032733E-4</v>
      </c>
      <c r="G304" s="17">
        <f t="shared" si="38"/>
        <v>0</v>
      </c>
      <c r="H304" s="17">
        <f t="shared" si="37"/>
        <v>0</v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2</v>
      </c>
      <c r="D306" s="16">
        <v>11</v>
      </c>
      <c r="E306" s="17">
        <f t="shared" si="39"/>
        <v>3.6643459142543056E-4</v>
      </c>
      <c r="F306" s="17">
        <f t="shared" si="40"/>
        <v>1.4519535374868005E-3</v>
      </c>
      <c r="G306" s="17">
        <f t="shared" ref="G306:G337" si="42">+IF(AND(C306=0,D306=0)," ",IF(C306=0,1,IF(D306=0,-1,(D306-C306)/C306)))</f>
        <v>4.5</v>
      </c>
      <c r="H306" s="17">
        <f t="shared" si="41"/>
        <v>1.6489556614144375E-3</v>
      </c>
    </row>
    <row r="307" spans="1:8" x14ac:dyDescent="0.2">
      <c r="A307" s="14"/>
      <c r="B307" s="15" t="s">
        <v>289</v>
      </c>
      <c r="C307" s="16">
        <v>3</v>
      </c>
      <c r="D307" s="16">
        <v>5</v>
      </c>
      <c r="E307" s="17">
        <f t="shared" si="39"/>
        <v>5.4965188713814589E-4</v>
      </c>
      <c r="F307" s="17">
        <f t="shared" si="40"/>
        <v>6.5997888067581838E-4</v>
      </c>
      <c r="G307" s="17">
        <f t="shared" si="42"/>
        <v>0.66666666666666663</v>
      </c>
      <c r="H307" s="17">
        <f t="shared" si="41"/>
        <v>3.6643459142543056E-4</v>
      </c>
    </row>
    <row r="308" spans="1:8" ht="25.5" x14ac:dyDescent="0.2">
      <c r="A308" s="14"/>
      <c r="B308" s="15" t="s">
        <v>290</v>
      </c>
      <c r="C308" s="16">
        <v>4</v>
      </c>
      <c r="D308" s="16">
        <v>4</v>
      </c>
      <c r="E308" s="17">
        <f t="shared" si="39"/>
        <v>7.3286918285086111E-4</v>
      </c>
      <c r="F308" s="17">
        <f t="shared" si="40"/>
        <v>5.2798310454065466E-4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291</v>
      </c>
      <c r="C309" s="16">
        <v>0</v>
      </c>
      <c r="D309" s="16">
        <v>30</v>
      </c>
      <c r="E309" s="17" t="str">
        <f t="shared" si="39"/>
        <v/>
      </c>
      <c r="F309" s="17">
        <f t="shared" si="40"/>
        <v>3.9598732840549098E-3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3</v>
      </c>
      <c r="D310" s="16">
        <v>0</v>
      </c>
      <c r="E310" s="17">
        <f t="shared" si="39"/>
        <v>5.4965188713814589E-4</v>
      </c>
      <c r="F310" s="17" t="str">
        <f t="shared" si="40"/>
        <v/>
      </c>
      <c r="G310" s="17">
        <f t="shared" si="42"/>
        <v>-1</v>
      </c>
      <c r="H310" s="17">
        <f t="shared" si="41"/>
        <v>-5.4965188713814589E-4</v>
      </c>
    </row>
    <row r="311" spans="1:8" x14ac:dyDescent="0.2">
      <c r="A311" s="14"/>
      <c r="B311" s="15" t="s">
        <v>293</v>
      </c>
      <c r="C311" s="16">
        <v>100</v>
      </c>
      <c r="D311" s="16">
        <v>1</v>
      </c>
      <c r="E311" s="17">
        <f t="shared" si="39"/>
        <v>1.8321729571271528E-2</v>
      </c>
      <c r="F311" s="17">
        <f t="shared" si="40"/>
        <v>1.3199577613516366E-4</v>
      </c>
      <c r="G311" s="17">
        <f t="shared" si="42"/>
        <v>-0.99</v>
      </c>
      <c r="H311" s="17">
        <f t="shared" si="41"/>
        <v>-1.8138512275558814E-2</v>
      </c>
    </row>
    <row r="312" spans="1:8" x14ac:dyDescent="0.2">
      <c r="A312" s="14"/>
      <c r="B312" s="15" t="s">
        <v>294</v>
      </c>
      <c r="C312" s="16">
        <v>1</v>
      </c>
      <c r="D312" s="16">
        <v>12</v>
      </c>
      <c r="E312" s="17">
        <f t="shared" si="39"/>
        <v>1.8321729571271528E-4</v>
      </c>
      <c r="F312" s="17">
        <f t="shared" si="40"/>
        <v>1.5839493136219642E-3</v>
      </c>
      <c r="G312" s="17">
        <f t="shared" si="42"/>
        <v>11</v>
      </c>
      <c r="H312" s="17">
        <f t="shared" si="41"/>
        <v>2.0153902528398681E-3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126</v>
      </c>
      <c r="D314" s="16">
        <v>232</v>
      </c>
      <c r="E314" s="17">
        <f t="shared" si="39"/>
        <v>2.3085379259802124E-2</v>
      </c>
      <c r="F314" s="17">
        <f t="shared" si="40"/>
        <v>3.0623020063357972E-2</v>
      </c>
      <c r="G314" s="17">
        <f t="shared" si="42"/>
        <v>0.84126984126984128</v>
      </c>
      <c r="H314" s="17">
        <f t="shared" si="41"/>
        <v>1.942103334554782E-2</v>
      </c>
    </row>
    <row r="315" spans="1:8" x14ac:dyDescent="0.2">
      <c r="A315" s="14"/>
      <c r="B315" s="15" t="s">
        <v>297</v>
      </c>
      <c r="C315" s="16">
        <v>0</v>
      </c>
      <c r="D315" s="16">
        <v>23</v>
      </c>
      <c r="E315" s="17" t="str">
        <f t="shared" si="39"/>
        <v/>
      </c>
      <c r="F315" s="17">
        <f t="shared" si="40"/>
        <v>3.0359028511087647E-3</v>
      </c>
      <c r="G315" s="17">
        <f t="shared" si="42"/>
        <v>1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0</v>
      </c>
      <c r="D316" s="16">
        <v>4</v>
      </c>
      <c r="E316" s="17" t="str">
        <f t="shared" si="39"/>
        <v/>
      </c>
      <c r="F316" s="17">
        <f t="shared" si="40"/>
        <v>5.2798310454065466E-4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10</v>
      </c>
      <c r="D319" s="16">
        <v>32</v>
      </c>
      <c r="E319" s="17">
        <f t="shared" si="39"/>
        <v>1.8321729571271529E-3</v>
      </c>
      <c r="F319" s="17">
        <f t="shared" si="40"/>
        <v>4.2238648363252373E-3</v>
      </c>
      <c r="G319" s="17">
        <f t="shared" si="42"/>
        <v>2.2000000000000002</v>
      </c>
      <c r="H319" s="17">
        <f t="shared" si="41"/>
        <v>4.0307805056797371E-3</v>
      </c>
    </row>
    <row r="320" spans="1:8" ht="25.5" x14ac:dyDescent="0.2">
      <c r="A320" s="14"/>
      <c r="B320" s="15" t="s">
        <v>302</v>
      </c>
      <c r="C320" s="16">
        <v>2</v>
      </c>
      <c r="D320" s="16">
        <v>2</v>
      </c>
      <c r="E320" s="17">
        <f t="shared" si="39"/>
        <v>3.6643459142543056E-4</v>
      </c>
      <c r="F320" s="17">
        <f t="shared" si="40"/>
        <v>2.6399155227032733E-4</v>
      </c>
      <c r="G320" s="17">
        <f t="shared" si="42"/>
        <v>0</v>
      </c>
      <c r="H320" s="17">
        <f t="shared" si="41"/>
        <v>0</v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1.3199577613516366E-4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41</v>
      </c>
      <c r="D323" s="16">
        <v>25</v>
      </c>
      <c r="E323" s="17">
        <f t="shared" si="39"/>
        <v>7.5119091242213266E-3</v>
      </c>
      <c r="F323" s="17">
        <f t="shared" si="40"/>
        <v>3.2998944033790917E-3</v>
      </c>
      <c r="G323" s="17">
        <f t="shared" si="42"/>
        <v>-0.3902439024390244</v>
      </c>
      <c r="H323" s="17">
        <f t="shared" si="41"/>
        <v>-2.9314767314034445E-3</v>
      </c>
    </row>
    <row r="324" spans="1:8" ht="25.5" x14ac:dyDescent="0.2">
      <c r="A324" s="14"/>
      <c r="B324" s="15" t="s">
        <v>306</v>
      </c>
      <c r="C324" s="16">
        <v>2</v>
      </c>
      <c r="D324" s="16">
        <v>1</v>
      </c>
      <c r="E324" s="17">
        <f t="shared" si="39"/>
        <v>3.6643459142543056E-4</v>
      </c>
      <c r="F324" s="17">
        <f t="shared" si="40"/>
        <v>1.3199577613516366E-4</v>
      </c>
      <c r="G324" s="17">
        <f t="shared" si="42"/>
        <v>-0.5</v>
      </c>
      <c r="H324" s="17">
        <f t="shared" si="41"/>
        <v>-1.8321729571271528E-4</v>
      </c>
    </row>
    <row r="325" spans="1:8" ht="25.5" x14ac:dyDescent="0.2">
      <c r="A325" s="14"/>
      <c r="B325" s="15" t="s">
        <v>307</v>
      </c>
      <c r="C325" s="16">
        <v>43</v>
      </c>
      <c r="D325" s="16">
        <v>34</v>
      </c>
      <c r="E325" s="17">
        <f t="shared" si="39"/>
        <v>7.8783437156467566E-3</v>
      </c>
      <c r="F325" s="17">
        <f t="shared" si="40"/>
        <v>4.4878563885955647E-3</v>
      </c>
      <c r="G325" s="17">
        <f t="shared" si="42"/>
        <v>-0.20930232558139536</v>
      </c>
      <c r="H325" s="17">
        <f t="shared" si="41"/>
        <v>-1.6489556614144375E-3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5</v>
      </c>
      <c r="D327" s="16">
        <v>4</v>
      </c>
      <c r="E327" s="17">
        <f t="shared" si="39"/>
        <v>9.1608647856357645E-4</v>
      </c>
      <c r="F327" s="17">
        <f t="shared" si="40"/>
        <v>5.2798310454065466E-4</v>
      </c>
      <c r="G327" s="17">
        <f t="shared" si="42"/>
        <v>-0.2</v>
      </c>
      <c r="H327" s="17">
        <f t="shared" si="41"/>
        <v>-1.8321729571271531E-4</v>
      </c>
    </row>
    <row r="328" spans="1:8" x14ac:dyDescent="0.2">
      <c r="A328" s="14"/>
      <c r="B328" s="15" t="s">
        <v>310</v>
      </c>
      <c r="C328" s="16">
        <v>4</v>
      </c>
      <c r="D328" s="16">
        <v>1</v>
      </c>
      <c r="E328" s="17">
        <f t="shared" si="39"/>
        <v>7.3286918285086111E-4</v>
      </c>
      <c r="F328" s="17">
        <f t="shared" si="40"/>
        <v>1.3199577613516366E-4</v>
      </c>
      <c r="G328" s="17">
        <f t="shared" si="42"/>
        <v>-0.75</v>
      </c>
      <c r="H328" s="17">
        <f t="shared" si="41"/>
        <v>-5.4965188713814589E-4</v>
      </c>
    </row>
    <row r="329" spans="1:8" ht="38.25" x14ac:dyDescent="0.2">
      <c r="A329" s="14"/>
      <c r="B329" s="15" t="s">
        <v>311</v>
      </c>
      <c r="C329" s="16">
        <v>8</v>
      </c>
      <c r="D329" s="16">
        <v>3</v>
      </c>
      <c r="E329" s="17">
        <f t="shared" si="39"/>
        <v>1.4657383657017222E-3</v>
      </c>
      <c r="F329" s="17">
        <f t="shared" si="40"/>
        <v>3.9598732840549105E-4</v>
      </c>
      <c r="G329" s="17">
        <f t="shared" si="42"/>
        <v>-0.625</v>
      </c>
      <c r="H329" s="17">
        <f t="shared" si="41"/>
        <v>-9.1608647856357634E-4</v>
      </c>
    </row>
    <row r="330" spans="1:8" ht="25.5" x14ac:dyDescent="0.2">
      <c r="A330" s="14"/>
      <c r="B330" s="15" t="s">
        <v>312</v>
      </c>
      <c r="C330" s="16">
        <v>32</v>
      </c>
      <c r="D330" s="16">
        <v>5</v>
      </c>
      <c r="E330" s="17">
        <f t="shared" si="39"/>
        <v>5.8629534628068889E-3</v>
      </c>
      <c r="F330" s="17">
        <f t="shared" si="40"/>
        <v>6.5997888067581838E-4</v>
      </c>
      <c r="G330" s="17">
        <f t="shared" si="42"/>
        <v>-0.84375</v>
      </c>
      <c r="H330" s="17">
        <f t="shared" si="41"/>
        <v>-4.9468669842433121E-3</v>
      </c>
    </row>
    <row r="331" spans="1:8" ht="25.5" x14ac:dyDescent="0.2">
      <c r="A331" s="14"/>
      <c r="B331" s="15" t="s">
        <v>313</v>
      </c>
      <c r="C331" s="16">
        <v>1</v>
      </c>
      <c r="D331" s="16">
        <v>0</v>
      </c>
      <c r="E331" s="17">
        <f t="shared" si="39"/>
        <v>1.8321729571271528E-4</v>
      </c>
      <c r="F331" s="17" t="str">
        <f t="shared" si="40"/>
        <v/>
      </c>
      <c r="G331" s="17">
        <f t="shared" si="42"/>
        <v>-1</v>
      </c>
      <c r="H331" s="17">
        <f t="shared" si="41"/>
        <v>-1.8321729571271528E-4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2</v>
      </c>
      <c r="D333" s="16">
        <v>1</v>
      </c>
      <c r="E333" s="17">
        <f t="shared" si="39"/>
        <v>3.6643459142543056E-4</v>
      </c>
      <c r="F333" s="17">
        <f t="shared" si="40"/>
        <v>1.3199577613516366E-4</v>
      </c>
      <c r="G333" s="17">
        <f t="shared" si="42"/>
        <v>-0.5</v>
      </c>
      <c r="H333" s="17">
        <f t="shared" si="41"/>
        <v>-1.8321729571271528E-4</v>
      </c>
    </row>
    <row r="334" spans="1:8" ht="25.5" x14ac:dyDescent="0.2">
      <c r="A334" s="14"/>
      <c r="B334" s="15" t="s">
        <v>316</v>
      </c>
      <c r="C334" s="16">
        <v>90</v>
      </c>
      <c r="D334" s="16">
        <v>38</v>
      </c>
      <c r="E334" s="17">
        <f t="shared" si="39"/>
        <v>1.6489556614144377E-2</v>
      </c>
      <c r="F334" s="17">
        <f t="shared" si="40"/>
        <v>5.0158394931362196E-3</v>
      </c>
      <c r="G334" s="17">
        <f t="shared" si="42"/>
        <v>-0.57777777777777772</v>
      </c>
      <c r="H334" s="17">
        <f t="shared" si="41"/>
        <v>-9.5272993770611943E-3</v>
      </c>
    </row>
    <row r="335" spans="1:8" x14ac:dyDescent="0.2">
      <c r="A335" s="14"/>
      <c r="B335" s="15" t="s">
        <v>317</v>
      </c>
      <c r="C335" s="16">
        <v>10</v>
      </c>
      <c r="D335" s="16">
        <v>0</v>
      </c>
      <c r="E335" s="17">
        <f t="shared" si="39"/>
        <v>1.8321729571271529E-3</v>
      </c>
      <c r="F335" s="17" t="str">
        <f t="shared" si="40"/>
        <v/>
      </c>
      <c r="G335" s="17">
        <f t="shared" si="42"/>
        <v>-1</v>
      </c>
      <c r="H335" s="17">
        <f t="shared" si="41"/>
        <v>-1.8321729571271529E-3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1</v>
      </c>
      <c r="D338" s="16">
        <v>0</v>
      </c>
      <c r="E338" s="17">
        <f t="shared" si="43"/>
        <v>1.8321729571271528E-4</v>
      </c>
      <c r="F338" s="17" t="str">
        <f t="shared" si="44"/>
        <v/>
      </c>
      <c r="G338" s="17">
        <f t="shared" ref="G338:G350" si="46">+IF(AND(C338=0,D338=0)," ",IF(C338=0,1,IF(D338=0,-1,(D338-C338)/C338)))</f>
        <v>-1</v>
      </c>
      <c r="H338" s="17">
        <f t="shared" si="45"/>
        <v>-1.8321729571271528E-4</v>
      </c>
    </row>
    <row r="339" spans="1:8" ht="25.5" x14ac:dyDescent="0.2">
      <c r="A339" s="14"/>
      <c r="B339" s="15" t="s">
        <v>321</v>
      </c>
      <c r="C339" s="16">
        <v>3</v>
      </c>
      <c r="D339" s="16">
        <v>13</v>
      </c>
      <c r="E339" s="17">
        <f t="shared" si="43"/>
        <v>5.4965188713814589E-4</v>
      </c>
      <c r="F339" s="17">
        <f t="shared" si="44"/>
        <v>1.7159450897571277E-3</v>
      </c>
      <c r="G339" s="17">
        <f t="shared" si="46"/>
        <v>3.3333333333333335</v>
      </c>
      <c r="H339" s="17">
        <f t="shared" si="45"/>
        <v>1.8321729571271531E-3</v>
      </c>
    </row>
    <row r="340" spans="1:8" ht="25.5" x14ac:dyDescent="0.2">
      <c r="A340" s="14"/>
      <c r="B340" s="15" t="s">
        <v>322</v>
      </c>
      <c r="C340" s="16">
        <v>2</v>
      </c>
      <c r="D340" s="16">
        <v>0</v>
      </c>
      <c r="E340" s="17">
        <f t="shared" si="43"/>
        <v>3.6643459142543056E-4</v>
      </c>
      <c r="F340" s="17" t="str">
        <f t="shared" si="44"/>
        <v/>
      </c>
      <c r="G340" s="17">
        <f t="shared" si="46"/>
        <v>-1</v>
      </c>
      <c r="H340" s="17">
        <f t="shared" si="45"/>
        <v>-3.6643459142543056E-4</v>
      </c>
    </row>
    <row r="341" spans="1:8" ht="25.5" x14ac:dyDescent="0.2">
      <c r="A341" s="14"/>
      <c r="B341" s="15" t="s">
        <v>323</v>
      </c>
      <c r="C341" s="16">
        <v>3</v>
      </c>
      <c r="D341" s="16">
        <v>3</v>
      </c>
      <c r="E341" s="17">
        <f t="shared" si="43"/>
        <v>5.4965188713814589E-4</v>
      </c>
      <c r="F341" s="17">
        <f t="shared" si="44"/>
        <v>3.9598732840549105E-4</v>
      </c>
      <c r="G341" s="17">
        <f t="shared" si="46"/>
        <v>0</v>
      </c>
      <c r="H341" s="17">
        <f t="shared" si="45"/>
        <v>0</v>
      </c>
    </row>
    <row r="342" spans="1:8" ht="25.5" x14ac:dyDescent="0.2">
      <c r="A342" s="14"/>
      <c r="B342" s="15" t="s">
        <v>324</v>
      </c>
      <c r="C342" s="16">
        <v>0</v>
      </c>
      <c r="D342" s="16">
        <v>2</v>
      </c>
      <c r="E342" s="17" t="str">
        <f t="shared" si="43"/>
        <v/>
      </c>
      <c r="F342" s="17">
        <f t="shared" si="44"/>
        <v>2.6399155227032733E-4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2</v>
      </c>
      <c r="D345" s="16">
        <v>32</v>
      </c>
      <c r="E345" s="17">
        <f t="shared" si="43"/>
        <v>3.6643459142543056E-4</v>
      </c>
      <c r="F345" s="17">
        <f t="shared" si="44"/>
        <v>4.2238648363252373E-3</v>
      </c>
      <c r="G345" s="17">
        <f t="shared" si="46"/>
        <v>15</v>
      </c>
      <c r="H345" s="17">
        <f t="shared" si="45"/>
        <v>5.496518871381458E-3</v>
      </c>
    </row>
    <row r="346" spans="1:8" ht="25.5" x14ac:dyDescent="0.2">
      <c r="A346" s="14"/>
      <c r="B346" s="15" t="s">
        <v>328</v>
      </c>
      <c r="C346" s="16">
        <v>5</v>
      </c>
      <c r="D346" s="16">
        <v>0</v>
      </c>
      <c r="E346" s="17">
        <f t="shared" si="43"/>
        <v>9.1608647856357645E-4</v>
      </c>
      <c r="F346" s="17" t="str">
        <f t="shared" si="44"/>
        <v/>
      </c>
      <c r="G346" s="17">
        <f t="shared" si="46"/>
        <v>-1</v>
      </c>
      <c r="H346" s="17">
        <f t="shared" si="45"/>
        <v>-9.1608647856357645E-4</v>
      </c>
    </row>
    <row r="347" spans="1:8" ht="25.5" x14ac:dyDescent="0.2">
      <c r="A347" s="14"/>
      <c r="B347" s="15" t="s">
        <v>329</v>
      </c>
      <c r="C347" s="16">
        <v>1</v>
      </c>
      <c r="D347" s="16">
        <v>0</v>
      </c>
      <c r="E347" s="17">
        <f t="shared" si="43"/>
        <v>1.8321729571271528E-4</v>
      </c>
      <c r="F347" s="17" t="str">
        <f t="shared" si="44"/>
        <v/>
      </c>
      <c r="G347" s="17">
        <f t="shared" si="46"/>
        <v>-1</v>
      </c>
      <c r="H347" s="17">
        <f t="shared" si="45"/>
        <v>-1.8321729571271528E-4</v>
      </c>
    </row>
    <row r="348" spans="1:8" x14ac:dyDescent="0.2">
      <c r="A348" s="14"/>
      <c r="B348" s="15" t="s">
        <v>330</v>
      </c>
      <c r="C348" s="16">
        <v>5</v>
      </c>
      <c r="D348" s="16">
        <v>60</v>
      </c>
      <c r="E348" s="17">
        <f t="shared" si="43"/>
        <v>9.1608647856357645E-4</v>
      </c>
      <c r="F348" s="17">
        <f t="shared" si="44"/>
        <v>7.9197465681098197E-3</v>
      </c>
      <c r="G348" s="17">
        <f t="shared" si="46"/>
        <v>11</v>
      </c>
      <c r="H348" s="17">
        <f t="shared" si="45"/>
        <v>1.007695126419934E-2</v>
      </c>
    </row>
    <row r="349" spans="1:8" x14ac:dyDescent="0.2">
      <c r="A349" s="14"/>
      <c r="B349" s="15" t="s">
        <v>331</v>
      </c>
      <c r="C349" s="16">
        <v>0</v>
      </c>
      <c r="D349" s="16">
        <v>2</v>
      </c>
      <c r="E349" s="17" t="str">
        <f t="shared" si="43"/>
        <v/>
      </c>
      <c r="F349" s="17">
        <f t="shared" si="44"/>
        <v>2.6399155227032733E-4</v>
      </c>
      <c r="G349" s="17">
        <f t="shared" si="46"/>
        <v>1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17</v>
      </c>
      <c r="D350" s="16">
        <v>1</v>
      </c>
      <c r="E350" s="17">
        <f t="shared" si="43"/>
        <v>3.1146940271161599E-3</v>
      </c>
      <c r="F350" s="17">
        <f t="shared" si="44"/>
        <v>1.3199577613516366E-4</v>
      </c>
      <c r="G350" s="17">
        <f t="shared" si="46"/>
        <v>-0.94117647058823528</v>
      </c>
      <c r="H350" s="17">
        <f t="shared" si="45"/>
        <v>-2.9314767314034445E-3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21901</v>
      </c>
      <c r="D356" s="20">
        <f>SUM(D357:D585)</f>
        <v>22346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2.0318706908360348E-2</v>
      </c>
      <c r="H356" s="21">
        <f t="shared" ref="H356:H419" si="49">+IF(OR(AND(E356=""),(G356="")),"",E356*G356)</f>
        <v>2.0318706908360348E-2</v>
      </c>
    </row>
    <row r="357" spans="1:8" x14ac:dyDescent="0.2">
      <c r="A357" s="14"/>
      <c r="B357" s="15" t="s">
        <v>333</v>
      </c>
      <c r="C357" s="16">
        <v>71</v>
      </c>
      <c r="D357" s="16">
        <v>76</v>
      </c>
      <c r="E357" s="17">
        <f t="shared" si="47"/>
        <v>3.2418611022327747E-3</v>
      </c>
      <c r="F357" s="17">
        <f t="shared" si="48"/>
        <v>3.4010561174259374E-3</v>
      </c>
      <c r="G357" s="17">
        <f t="shared" ref="G357:G420" si="50">+IF(AND(C357=0,D357=0)," ",IF(C357=0,1,IF(D357=0,-1,(D357-C357)/C357)))</f>
        <v>7.0422535211267609E-2</v>
      </c>
      <c r="H357" s="17">
        <f t="shared" si="49"/>
        <v>2.2830007762202639E-4</v>
      </c>
    </row>
    <row r="358" spans="1:8" x14ac:dyDescent="0.2">
      <c r="A358" s="14"/>
      <c r="B358" s="15" t="s">
        <v>334</v>
      </c>
      <c r="C358" s="16">
        <v>120</v>
      </c>
      <c r="D358" s="16">
        <v>89</v>
      </c>
      <c r="E358" s="17">
        <f t="shared" si="47"/>
        <v>5.4792018629286334E-3</v>
      </c>
      <c r="F358" s="17">
        <f t="shared" si="48"/>
        <v>3.9828157164593214E-3</v>
      </c>
      <c r="G358" s="17">
        <f t="shared" si="50"/>
        <v>-0.25833333333333336</v>
      </c>
      <c r="H358" s="17">
        <f t="shared" si="49"/>
        <v>-1.4154604812565638E-3</v>
      </c>
    </row>
    <row r="359" spans="1:8" x14ac:dyDescent="0.2">
      <c r="A359" s="14"/>
      <c r="B359" s="15" t="s">
        <v>335</v>
      </c>
      <c r="C359" s="16">
        <v>19</v>
      </c>
      <c r="D359" s="16">
        <v>75</v>
      </c>
      <c r="E359" s="17">
        <f t="shared" si="47"/>
        <v>8.6754029496370025E-4</v>
      </c>
      <c r="F359" s="17">
        <f t="shared" si="48"/>
        <v>3.3563053790387543E-3</v>
      </c>
      <c r="G359" s="17">
        <f t="shared" si="50"/>
        <v>2.9473684210526314</v>
      </c>
      <c r="H359" s="17">
        <f t="shared" si="49"/>
        <v>2.5569608693666954E-3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8.9501476774366781E-5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465</v>
      </c>
      <c r="D362" s="16">
        <v>573</v>
      </c>
      <c r="E362" s="17">
        <f t="shared" si="47"/>
        <v>2.1231907218848454E-2</v>
      </c>
      <c r="F362" s="17">
        <f t="shared" si="48"/>
        <v>2.5642173095856081E-2</v>
      </c>
      <c r="G362" s="17">
        <f t="shared" si="50"/>
        <v>0.23225806451612904</v>
      </c>
      <c r="H362" s="17">
        <f t="shared" si="49"/>
        <v>4.93128167663577E-3</v>
      </c>
    </row>
    <row r="363" spans="1:8" x14ac:dyDescent="0.2">
      <c r="A363" s="14"/>
      <c r="B363" s="15" t="s">
        <v>339</v>
      </c>
      <c r="C363" s="16">
        <v>53</v>
      </c>
      <c r="D363" s="16">
        <v>51</v>
      </c>
      <c r="E363" s="17">
        <f t="shared" si="47"/>
        <v>2.4199808227934796E-3</v>
      </c>
      <c r="F363" s="17">
        <f t="shared" si="48"/>
        <v>2.2822876577463526E-3</v>
      </c>
      <c r="G363" s="17">
        <f t="shared" si="50"/>
        <v>-3.7735849056603772E-2</v>
      </c>
      <c r="H363" s="17">
        <f t="shared" si="49"/>
        <v>-9.1320031048810549E-5</v>
      </c>
    </row>
    <row r="364" spans="1:8" x14ac:dyDescent="0.2">
      <c r="A364" s="14"/>
      <c r="B364" s="15" t="s">
        <v>340</v>
      </c>
      <c r="C364" s="16">
        <v>38</v>
      </c>
      <c r="D364" s="16">
        <v>323</v>
      </c>
      <c r="E364" s="17">
        <f t="shared" si="47"/>
        <v>1.7350805899274005E-3</v>
      </c>
      <c r="F364" s="17">
        <f t="shared" si="48"/>
        <v>1.4454488499060234E-2</v>
      </c>
      <c r="G364" s="17">
        <f t="shared" si="50"/>
        <v>7.5</v>
      </c>
      <c r="H364" s="17">
        <f t="shared" si="49"/>
        <v>1.3013104424455503E-2</v>
      </c>
    </row>
    <row r="365" spans="1:8" x14ac:dyDescent="0.2">
      <c r="A365" s="14"/>
      <c r="B365" s="15" t="s">
        <v>341</v>
      </c>
      <c r="C365" s="16">
        <v>61</v>
      </c>
      <c r="D365" s="16">
        <v>71</v>
      </c>
      <c r="E365" s="17">
        <f t="shared" si="47"/>
        <v>2.7852609469887222E-3</v>
      </c>
      <c r="F365" s="17">
        <f t="shared" si="48"/>
        <v>3.1773024254900207E-3</v>
      </c>
      <c r="G365" s="17">
        <f t="shared" si="50"/>
        <v>0.16393442622950818</v>
      </c>
      <c r="H365" s="17">
        <f t="shared" si="49"/>
        <v>4.5660015524405279E-4</v>
      </c>
    </row>
    <row r="366" spans="1:8" x14ac:dyDescent="0.2">
      <c r="A366" s="14"/>
      <c r="B366" s="15" t="s">
        <v>342</v>
      </c>
      <c r="C366" s="16">
        <v>16</v>
      </c>
      <c r="D366" s="16">
        <v>329</v>
      </c>
      <c r="E366" s="17">
        <f t="shared" si="47"/>
        <v>7.305602483904845E-4</v>
      </c>
      <c r="F366" s="17">
        <f t="shared" si="48"/>
        <v>1.4722992929383335E-2</v>
      </c>
      <c r="G366" s="17">
        <f t="shared" si="50"/>
        <v>19.5625</v>
      </c>
      <c r="H366" s="17">
        <f t="shared" si="49"/>
        <v>1.4291584859138853E-2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821</v>
      </c>
      <c r="D368" s="16">
        <v>409</v>
      </c>
      <c r="E368" s="17">
        <f t="shared" si="47"/>
        <v>3.7486872745536734E-2</v>
      </c>
      <c r="F368" s="17">
        <f t="shared" si="48"/>
        <v>1.8303052000358006E-2</v>
      </c>
      <c r="G368" s="17">
        <f t="shared" si="50"/>
        <v>-0.50182704019488433</v>
      </c>
      <c r="H368" s="17">
        <f t="shared" si="49"/>
        <v>-1.8811926396054977E-2</v>
      </c>
    </row>
    <row r="369" spans="1:8" x14ac:dyDescent="0.2">
      <c r="A369" s="14"/>
      <c r="B369" s="15" t="s">
        <v>345</v>
      </c>
      <c r="C369" s="16">
        <v>221</v>
      </c>
      <c r="D369" s="16">
        <v>134</v>
      </c>
      <c r="E369" s="17">
        <f t="shared" si="47"/>
        <v>1.0090863430893566E-2</v>
      </c>
      <c r="F369" s="17">
        <f t="shared" si="48"/>
        <v>5.9965989438825742E-3</v>
      </c>
      <c r="G369" s="17">
        <f t="shared" si="50"/>
        <v>-0.39366515837104071</v>
      </c>
      <c r="H369" s="17">
        <f t="shared" si="49"/>
        <v>-3.972421350623259E-3</v>
      </c>
    </row>
    <row r="370" spans="1:8" x14ac:dyDescent="0.2">
      <c r="A370" s="14"/>
      <c r="B370" s="15" t="s">
        <v>346</v>
      </c>
      <c r="C370" s="16">
        <v>4</v>
      </c>
      <c r="D370" s="16">
        <v>2</v>
      </c>
      <c r="E370" s="17">
        <f t="shared" si="47"/>
        <v>1.8264006209762113E-4</v>
      </c>
      <c r="F370" s="17">
        <f t="shared" si="48"/>
        <v>8.9501476774366781E-5</v>
      </c>
      <c r="G370" s="17">
        <f t="shared" si="50"/>
        <v>-0.5</v>
      </c>
      <c r="H370" s="17">
        <f t="shared" si="49"/>
        <v>-9.1320031048810563E-5</v>
      </c>
    </row>
    <row r="371" spans="1:8" x14ac:dyDescent="0.2">
      <c r="A371" s="14"/>
      <c r="B371" s="15" t="s">
        <v>347</v>
      </c>
      <c r="C371" s="16">
        <v>240</v>
      </c>
      <c r="D371" s="16">
        <v>162</v>
      </c>
      <c r="E371" s="17">
        <f t="shared" si="47"/>
        <v>1.0958403725857267E-2</v>
      </c>
      <c r="F371" s="17">
        <f t="shared" si="48"/>
        <v>7.2496196187237091E-3</v>
      </c>
      <c r="G371" s="17">
        <f t="shared" si="50"/>
        <v>-0.32500000000000001</v>
      </c>
      <c r="H371" s="17">
        <f t="shared" si="49"/>
        <v>-3.5614812109036119E-3</v>
      </c>
    </row>
    <row r="372" spans="1:8" x14ac:dyDescent="0.2">
      <c r="A372" s="14"/>
      <c r="B372" s="15" t="s">
        <v>348</v>
      </c>
      <c r="C372" s="16">
        <v>94</v>
      </c>
      <c r="D372" s="16">
        <v>120</v>
      </c>
      <c r="E372" s="17">
        <f t="shared" si="47"/>
        <v>4.2920414592940966E-3</v>
      </c>
      <c r="F372" s="17">
        <f t="shared" si="48"/>
        <v>5.3700886064620068E-3</v>
      </c>
      <c r="G372" s="17">
        <f t="shared" si="50"/>
        <v>0.27659574468085107</v>
      </c>
      <c r="H372" s="17">
        <f t="shared" si="49"/>
        <v>1.1871604036345375E-3</v>
      </c>
    </row>
    <row r="373" spans="1:8" x14ac:dyDescent="0.2">
      <c r="A373" s="14"/>
      <c r="B373" s="15" t="s">
        <v>349</v>
      </c>
      <c r="C373" s="16">
        <v>45</v>
      </c>
      <c r="D373" s="16">
        <v>32</v>
      </c>
      <c r="E373" s="17">
        <f t="shared" si="47"/>
        <v>2.0547006985982374E-3</v>
      </c>
      <c r="F373" s="17">
        <f t="shared" si="48"/>
        <v>1.4320236283898685E-3</v>
      </c>
      <c r="G373" s="17">
        <f t="shared" si="50"/>
        <v>-0.28888888888888886</v>
      </c>
      <c r="H373" s="17">
        <f t="shared" si="49"/>
        <v>-5.9358020181726854E-4</v>
      </c>
    </row>
    <row r="374" spans="1:8" x14ac:dyDescent="0.2">
      <c r="A374" s="14"/>
      <c r="B374" s="15" t="s">
        <v>350</v>
      </c>
      <c r="C374" s="16">
        <v>3</v>
      </c>
      <c r="D374" s="16">
        <v>5</v>
      </c>
      <c r="E374" s="17">
        <f t="shared" si="47"/>
        <v>1.3698004657321583E-4</v>
      </c>
      <c r="F374" s="17">
        <f t="shared" si="48"/>
        <v>2.2375369193591694E-4</v>
      </c>
      <c r="G374" s="17">
        <f t="shared" si="50"/>
        <v>0.66666666666666663</v>
      </c>
      <c r="H374" s="17">
        <f t="shared" si="49"/>
        <v>9.1320031048810549E-5</v>
      </c>
    </row>
    <row r="375" spans="1:8" x14ac:dyDescent="0.2">
      <c r="A375" s="14"/>
      <c r="B375" s="15" t="s">
        <v>351</v>
      </c>
      <c r="C375" s="16">
        <v>2</v>
      </c>
      <c r="D375" s="16">
        <v>0</v>
      </c>
      <c r="E375" s="17">
        <f t="shared" si="47"/>
        <v>9.1320031048810563E-5</v>
      </c>
      <c r="F375" s="17" t="str">
        <f t="shared" si="48"/>
        <v/>
      </c>
      <c r="G375" s="17">
        <f t="shared" si="50"/>
        <v>-1</v>
      </c>
      <c r="H375" s="17">
        <f t="shared" si="49"/>
        <v>-9.1320031048810563E-5</v>
      </c>
    </row>
    <row r="376" spans="1:8" x14ac:dyDescent="0.2">
      <c r="A376" s="14"/>
      <c r="B376" s="15" t="s">
        <v>352</v>
      </c>
      <c r="C376" s="16">
        <v>8683</v>
      </c>
      <c r="D376" s="16">
        <v>7684</v>
      </c>
      <c r="E376" s="17">
        <f t="shared" si="47"/>
        <v>0.39646591479841103</v>
      </c>
      <c r="F376" s="17">
        <f t="shared" si="48"/>
        <v>0.34386467376711716</v>
      </c>
      <c r="G376" s="17">
        <f t="shared" si="50"/>
        <v>-0.11505240124380975</v>
      </c>
      <c r="H376" s="17">
        <f t="shared" si="49"/>
        <v>-4.5614355508880877E-2</v>
      </c>
    </row>
    <row r="377" spans="1:8" x14ac:dyDescent="0.2">
      <c r="A377" s="14"/>
      <c r="B377" s="15" t="s">
        <v>353</v>
      </c>
      <c r="C377" s="16">
        <v>11</v>
      </c>
      <c r="D377" s="16">
        <v>8</v>
      </c>
      <c r="E377" s="17">
        <f t="shared" si="47"/>
        <v>5.0226017076845811E-4</v>
      </c>
      <c r="F377" s="17">
        <f t="shared" si="48"/>
        <v>3.5800590709746713E-4</v>
      </c>
      <c r="G377" s="17">
        <f t="shared" si="50"/>
        <v>-0.27272727272727271</v>
      </c>
      <c r="H377" s="17">
        <f t="shared" si="49"/>
        <v>-1.3698004657321583E-4</v>
      </c>
    </row>
    <row r="378" spans="1:8" x14ac:dyDescent="0.2">
      <c r="A378" s="14"/>
      <c r="B378" s="15" t="s">
        <v>354</v>
      </c>
      <c r="C378" s="16">
        <v>1</v>
      </c>
      <c r="D378" s="16">
        <v>1</v>
      </c>
      <c r="E378" s="17">
        <f t="shared" si="47"/>
        <v>4.5660015524405281E-5</v>
      </c>
      <c r="F378" s="17">
        <f t="shared" si="48"/>
        <v>4.4750738387183391E-5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355</v>
      </c>
      <c r="C379" s="16">
        <v>49</v>
      </c>
      <c r="D379" s="16">
        <v>34</v>
      </c>
      <c r="E379" s="17">
        <f t="shared" si="47"/>
        <v>2.2373407606958587E-3</v>
      </c>
      <c r="F379" s="17">
        <f t="shared" si="48"/>
        <v>1.5215251051642353E-3</v>
      </c>
      <c r="G379" s="17">
        <f t="shared" si="50"/>
        <v>-0.30612244897959184</v>
      </c>
      <c r="H379" s="17">
        <f t="shared" si="49"/>
        <v>-6.8490023286607918E-4</v>
      </c>
    </row>
    <row r="380" spans="1:8" x14ac:dyDescent="0.2">
      <c r="A380" s="14"/>
      <c r="B380" s="15" t="s">
        <v>356</v>
      </c>
      <c r="C380" s="16">
        <v>633</v>
      </c>
      <c r="D380" s="16">
        <v>605</v>
      </c>
      <c r="E380" s="17">
        <f t="shared" si="47"/>
        <v>2.8902789826948543E-2</v>
      </c>
      <c r="F380" s="17">
        <f t="shared" si="48"/>
        <v>2.707419672424595E-2</v>
      </c>
      <c r="G380" s="17">
        <f t="shared" si="50"/>
        <v>-4.4233807266982623E-2</v>
      </c>
      <c r="H380" s="17">
        <f t="shared" si="49"/>
        <v>-1.2784804346833479E-3</v>
      </c>
    </row>
    <row r="381" spans="1:8" x14ac:dyDescent="0.2">
      <c r="A381" s="14"/>
      <c r="B381" s="15" t="s">
        <v>357</v>
      </c>
      <c r="C381" s="16">
        <v>98</v>
      </c>
      <c r="D381" s="16">
        <v>36</v>
      </c>
      <c r="E381" s="17">
        <f t="shared" si="47"/>
        <v>4.4746815213917174E-3</v>
      </c>
      <c r="F381" s="17">
        <f t="shared" si="48"/>
        <v>1.6110265819386019E-3</v>
      </c>
      <c r="G381" s="17">
        <f t="shared" si="50"/>
        <v>-0.63265306122448983</v>
      </c>
      <c r="H381" s="17">
        <f t="shared" si="49"/>
        <v>-2.8309209625131276E-3</v>
      </c>
    </row>
    <row r="382" spans="1:8" x14ac:dyDescent="0.2">
      <c r="A382" s="14"/>
      <c r="B382" s="15" t="s">
        <v>358</v>
      </c>
      <c r="C382" s="16">
        <v>4</v>
      </c>
      <c r="D382" s="16">
        <v>1</v>
      </c>
      <c r="E382" s="17">
        <f t="shared" si="47"/>
        <v>1.8264006209762113E-4</v>
      </c>
      <c r="F382" s="17">
        <f t="shared" si="48"/>
        <v>4.4750738387183391E-5</v>
      </c>
      <c r="G382" s="17">
        <f t="shared" si="50"/>
        <v>-0.75</v>
      </c>
      <c r="H382" s="17">
        <f t="shared" si="49"/>
        <v>-1.3698004657321586E-4</v>
      </c>
    </row>
    <row r="383" spans="1:8" x14ac:dyDescent="0.2">
      <c r="A383" s="14"/>
      <c r="B383" s="15" t="s">
        <v>359</v>
      </c>
      <c r="C383" s="16">
        <v>2</v>
      </c>
      <c r="D383" s="16">
        <v>2</v>
      </c>
      <c r="E383" s="17">
        <f t="shared" si="47"/>
        <v>9.1320031048810563E-5</v>
      </c>
      <c r="F383" s="17">
        <f t="shared" si="48"/>
        <v>8.9501476774366781E-5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360</v>
      </c>
      <c r="C384" s="16">
        <v>1</v>
      </c>
      <c r="D384" s="16">
        <v>1</v>
      </c>
      <c r="E384" s="17">
        <f t="shared" si="47"/>
        <v>4.5660015524405281E-5</v>
      </c>
      <c r="F384" s="17">
        <f t="shared" si="48"/>
        <v>4.4750738387183391E-5</v>
      </c>
      <c r="G384" s="17">
        <f t="shared" si="50"/>
        <v>0</v>
      </c>
      <c r="H384" s="17">
        <f t="shared" si="49"/>
        <v>0</v>
      </c>
    </row>
    <row r="385" spans="1:8" x14ac:dyDescent="0.2">
      <c r="A385" s="14"/>
      <c r="B385" s="15" t="s">
        <v>361</v>
      </c>
      <c r="C385" s="16">
        <v>3</v>
      </c>
      <c r="D385" s="16">
        <v>2</v>
      </c>
      <c r="E385" s="17">
        <f t="shared" si="47"/>
        <v>1.3698004657321583E-4</v>
      </c>
      <c r="F385" s="17">
        <f t="shared" si="48"/>
        <v>8.9501476774366781E-5</v>
      </c>
      <c r="G385" s="17">
        <f t="shared" si="50"/>
        <v>-0.33333333333333331</v>
      </c>
      <c r="H385" s="17">
        <f t="shared" si="49"/>
        <v>-4.5660015524405275E-5</v>
      </c>
    </row>
    <row r="386" spans="1:8" x14ac:dyDescent="0.2">
      <c r="A386" s="14"/>
      <c r="B386" s="15" t="s">
        <v>362</v>
      </c>
      <c r="C386" s="16">
        <v>27</v>
      </c>
      <c r="D386" s="16">
        <v>29</v>
      </c>
      <c r="E386" s="17">
        <f t="shared" si="47"/>
        <v>1.2328204191589425E-3</v>
      </c>
      <c r="F386" s="17">
        <f t="shared" si="48"/>
        <v>1.2977714132283182E-3</v>
      </c>
      <c r="G386" s="17">
        <f t="shared" si="50"/>
        <v>7.407407407407407E-2</v>
      </c>
      <c r="H386" s="17">
        <f t="shared" si="49"/>
        <v>9.1320031048810549E-5</v>
      </c>
    </row>
    <row r="387" spans="1:8" x14ac:dyDescent="0.2">
      <c r="A387" s="14"/>
      <c r="B387" s="15" t="s">
        <v>363</v>
      </c>
      <c r="C387" s="16">
        <v>51</v>
      </c>
      <c r="D387" s="16">
        <v>124</v>
      </c>
      <c r="E387" s="17">
        <f t="shared" si="47"/>
        <v>2.3286607917446691E-3</v>
      </c>
      <c r="F387" s="17">
        <f t="shared" si="48"/>
        <v>5.54909156001074E-3</v>
      </c>
      <c r="G387" s="17">
        <f t="shared" si="50"/>
        <v>1.4313725490196079</v>
      </c>
      <c r="H387" s="17">
        <f t="shared" si="49"/>
        <v>3.3331811332815852E-3</v>
      </c>
    </row>
    <row r="388" spans="1:8" x14ac:dyDescent="0.2">
      <c r="A388" s="14"/>
      <c r="B388" s="15" t="s">
        <v>364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ht="25.5" x14ac:dyDescent="0.2">
      <c r="A389" s="14"/>
      <c r="B389" s="15" t="s">
        <v>365</v>
      </c>
      <c r="C389" s="16">
        <v>55</v>
      </c>
      <c r="D389" s="16">
        <v>4</v>
      </c>
      <c r="E389" s="17">
        <f t="shared" si="47"/>
        <v>2.5113008538422904E-3</v>
      </c>
      <c r="F389" s="17">
        <f t="shared" si="48"/>
        <v>1.7900295354873356E-4</v>
      </c>
      <c r="G389" s="17">
        <f t="shared" si="50"/>
        <v>-0.92727272727272725</v>
      </c>
      <c r="H389" s="17">
        <f t="shared" si="49"/>
        <v>-2.3286607917446691E-3</v>
      </c>
    </row>
    <row r="390" spans="1:8" ht="25.5" x14ac:dyDescent="0.2">
      <c r="A390" s="14"/>
      <c r="B390" s="15" t="s">
        <v>366</v>
      </c>
      <c r="C390" s="16">
        <v>473</v>
      </c>
      <c r="D390" s="16">
        <v>499</v>
      </c>
      <c r="E390" s="17">
        <f t="shared" si="47"/>
        <v>2.1597187343043698E-2</v>
      </c>
      <c r="F390" s="17">
        <f t="shared" si="48"/>
        <v>2.2330618455204509E-2</v>
      </c>
      <c r="G390" s="17">
        <f t="shared" si="50"/>
        <v>5.4968287526427059E-2</v>
      </c>
      <c r="H390" s="17">
        <f t="shared" si="49"/>
        <v>1.1871604036345373E-3</v>
      </c>
    </row>
    <row r="391" spans="1:8" x14ac:dyDescent="0.2">
      <c r="A391" s="14"/>
      <c r="B391" s="15" t="s">
        <v>367</v>
      </c>
      <c r="C391" s="16">
        <v>579</v>
      </c>
      <c r="D391" s="16">
        <v>151</v>
      </c>
      <c r="E391" s="17">
        <f t="shared" si="47"/>
        <v>2.6437148988630657E-2</v>
      </c>
      <c r="F391" s="17">
        <f t="shared" si="48"/>
        <v>6.7573614964646913E-3</v>
      </c>
      <c r="G391" s="17">
        <f t="shared" si="50"/>
        <v>-0.73920552677029361</v>
      </c>
      <c r="H391" s="17">
        <f t="shared" si="49"/>
        <v>-1.954248664444546E-2</v>
      </c>
    </row>
    <row r="392" spans="1:8" x14ac:dyDescent="0.2">
      <c r="A392" s="14"/>
      <c r="B392" s="15" t="s">
        <v>368</v>
      </c>
      <c r="C392" s="16">
        <v>50</v>
      </c>
      <c r="D392" s="16">
        <v>27</v>
      </c>
      <c r="E392" s="17">
        <f t="shared" si="47"/>
        <v>2.2830007762202637E-3</v>
      </c>
      <c r="F392" s="17">
        <f t="shared" si="48"/>
        <v>1.2082699364539516E-3</v>
      </c>
      <c r="G392" s="17">
        <f t="shared" si="50"/>
        <v>-0.46</v>
      </c>
      <c r="H392" s="17">
        <f t="shared" si="49"/>
        <v>-1.0501803570613214E-3</v>
      </c>
    </row>
    <row r="393" spans="1:8" x14ac:dyDescent="0.2">
      <c r="A393" s="14"/>
      <c r="B393" s="15" t="s">
        <v>369</v>
      </c>
      <c r="C393" s="16">
        <v>41</v>
      </c>
      <c r="D393" s="16">
        <v>53</v>
      </c>
      <c r="E393" s="17">
        <f t="shared" si="47"/>
        <v>1.8720606365006164E-3</v>
      </c>
      <c r="F393" s="17">
        <f t="shared" si="48"/>
        <v>2.3717891345207197E-3</v>
      </c>
      <c r="G393" s="17">
        <f t="shared" si="50"/>
        <v>0.29268292682926828</v>
      </c>
      <c r="H393" s="17">
        <f t="shared" si="49"/>
        <v>5.4792018629286332E-4</v>
      </c>
    </row>
    <row r="394" spans="1:8" x14ac:dyDescent="0.2">
      <c r="A394" s="14"/>
      <c r="B394" s="15" t="s">
        <v>370</v>
      </c>
      <c r="C394" s="16">
        <v>17</v>
      </c>
      <c r="D394" s="16">
        <v>8</v>
      </c>
      <c r="E394" s="17">
        <f t="shared" si="47"/>
        <v>7.7622026391488972E-4</v>
      </c>
      <c r="F394" s="17">
        <f t="shared" si="48"/>
        <v>3.5800590709746713E-4</v>
      </c>
      <c r="G394" s="17">
        <f t="shared" si="50"/>
        <v>-0.52941176470588236</v>
      </c>
      <c r="H394" s="17">
        <f t="shared" si="49"/>
        <v>-4.1094013971964752E-4</v>
      </c>
    </row>
    <row r="395" spans="1:8" x14ac:dyDescent="0.2">
      <c r="A395" s="14"/>
      <c r="B395" s="15" t="s">
        <v>371</v>
      </c>
      <c r="C395" s="16">
        <v>149</v>
      </c>
      <c r="D395" s="16">
        <v>76</v>
      </c>
      <c r="E395" s="17">
        <f t="shared" si="47"/>
        <v>6.8033423131363862E-3</v>
      </c>
      <c r="F395" s="17">
        <f t="shared" si="48"/>
        <v>3.4010561174259374E-3</v>
      </c>
      <c r="G395" s="17">
        <f t="shared" si="50"/>
        <v>-0.48993288590604028</v>
      </c>
      <c r="H395" s="17">
        <f t="shared" si="49"/>
        <v>-3.3331811332815852E-3</v>
      </c>
    </row>
    <row r="396" spans="1:8" x14ac:dyDescent="0.2">
      <c r="A396" s="14"/>
      <c r="B396" s="15" t="s">
        <v>372</v>
      </c>
      <c r="C396" s="16">
        <v>1</v>
      </c>
      <c r="D396" s="16">
        <v>3</v>
      </c>
      <c r="E396" s="17">
        <f t="shared" si="47"/>
        <v>4.5660015524405281E-5</v>
      </c>
      <c r="F396" s="17">
        <f t="shared" si="48"/>
        <v>1.3425221516155016E-4</v>
      </c>
      <c r="G396" s="17">
        <f t="shared" si="50"/>
        <v>2</v>
      </c>
      <c r="H396" s="17">
        <f t="shared" si="49"/>
        <v>9.1320031048810563E-5</v>
      </c>
    </row>
    <row r="397" spans="1:8" x14ac:dyDescent="0.2">
      <c r="A397" s="14"/>
      <c r="B397" s="15" t="s">
        <v>373</v>
      </c>
      <c r="C397" s="16">
        <v>3</v>
      </c>
      <c r="D397" s="16">
        <v>1</v>
      </c>
      <c r="E397" s="17">
        <f t="shared" si="47"/>
        <v>1.3698004657321583E-4</v>
      </c>
      <c r="F397" s="17">
        <f t="shared" si="48"/>
        <v>4.4750738387183391E-5</v>
      </c>
      <c r="G397" s="17">
        <f t="shared" si="50"/>
        <v>-0.66666666666666663</v>
      </c>
      <c r="H397" s="17">
        <f t="shared" si="49"/>
        <v>-9.1320031048810549E-5</v>
      </c>
    </row>
    <row r="398" spans="1:8" x14ac:dyDescent="0.2">
      <c r="A398" s="14"/>
      <c r="B398" s="15" t="s">
        <v>374</v>
      </c>
      <c r="C398" s="16">
        <v>164</v>
      </c>
      <c r="D398" s="16">
        <v>103</v>
      </c>
      <c r="E398" s="17">
        <f t="shared" si="47"/>
        <v>7.4882425460024655E-3</v>
      </c>
      <c r="F398" s="17">
        <f t="shared" si="48"/>
        <v>4.6093260538798888E-3</v>
      </c>
      <c r="G398" s="17">
        <f t="shared" si="50"/>
        <v>-0.37195121951219512</v>
      </c>
      <c r="H398" s="17">
        <f t="shared" si="49"/>
        <v>-2.7852609469887217E-3</v>
      </c>
    </row>
    <row r="399" spans="1:8" x14ac:dyDescent="0.2">
      <c r="A399" s="14"/>
      <c r="B399" s="15" t="s">
        <v>375</v>
      </c>
      <c r="C399" s="16">
        <v>4</v>
      </c>
      <c r="D399" s="16">
        <v>7</v>
      </c>
      <c r="E399" s="17">
        <f t="shared" si="47"/>
        <v>1.8264006209762113E-4</v>
      </c>
      <c r="F399" s="17">
        <f t="shared" si="48"/>
        <v>3.1325516871028372E-4</v>
      </c>
      <c r="G399" s="17">
        <f t="shared" si="50"/>
        <v>0.75</v>
      </c>
      <c r="H399" s="17">
        <f t="shared" si="49"/>
        <v>1.3698004657321586E-4</v>
      </c>
    </row>
    <row r="400" spans="1:8" x14ac:dyDescent="0.2">
      <c r="A400" s="14"/>
      <c r="B400" s="15" t="s">
        <v>376</v>
      </c>
      <c r="C400" s="16">
        <v>4</v>
      </c>
      <c r="D400" s="16">
        <v>0</v>
      </c>
      <c r="E400" s="17">
        <f t="shared" si="47"/>
        <v>1.8264006209762113E-4</v>
      </c>
      <c r="F400" s="17" t="str">
        <f t="shared" si="48"/>
        <v/>
      </c>
      <c r="G400" s="17">
        <f t="shared" si="50"/>
        <v>-1</v>
      </c>
      <c r="H400" s="17">
        <f t="shared" si="49"/>
        <v>-1.8264006209762113E-4</v>
      </c>
    </row>
    <row r="401" spans="1:8" x14ac:dyDescent="0.2">
      <c r="A401" s="14"/>
      <c r="B401" s="15" t="s">
        <v>377</v>
      </c>
      <c r="C401" s="16">
        <v>4</v>
      </c>
      <c r="D401" s="16">
        <v>9</v>
      </c>
      <c r="E401" s="17">
        <f t="shared" si="47"/>
        <v>1.8264006209762113E-4</v>
      </c>
      <c r="F401" s="17">
        <f t="shared" si="48"/>
        <v>4.0275664548465048E-4</v>
      </c>
      <c r="G401" s="17">
        <f t="shared" si="50"/>
        <v>1.25</v>
      </c>
      <c r="H401" s="17">
        <f t="shared" si="49"/>
        <v>2.2830007762202639E-4</v>
      </c>
    </row>
    <row r="402" spans="1:8" x14ac:dyDescent="0.2">
      <c r="A402" s="14"/>
      <c r="B402" s="15" t="s">
        <v>378</v>
      </c>
      <c r="C402" s="16">
        <v>1934</v>
      </c>
      <c r="D402" s="16">
        <v>4254</v>
      </c>
      <c r="E402" s="17">
        <f t="shared" si="47"/>
        <v>8.8306470024199807E-2</v>
      </c>
      <c r="F402" s="17">
        <f t="shared" si="48"/>
        <v>0.19036964109907814</v>
      </c>
      <c r="G402" s="17">
        <f t="shared" si="50"/>
        <v>1.1995863495346433</v>
      </c>
      <c r="H402" s="17">
        <f t="shared" si="49"/>
        <v>0.10593123601662024</v>
      </c>
    </row>
    <row r="403" spans="1:8" x14ac:dyDescent="0.2">
      <c r="A403" s="14"/>
      <c r="B403" s="15" t="s">
        <v>379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4.4750738387183391E-5</v>
      </c>
      <c r="G403" s="17">
        <f t="shared" si="50"/>
        <v>1</v>
      </c>
      <c r="H403" s="17" t="str">
        <f t="shared" si="49"/>
        <v/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263</v>
      </c>
      <c r="D405" s="16">
        <v>165</v>
      </c>
      <c r="E405" s="17">
        <f t="shared" si="47"/>
        <v>1.2008584082918588E-2</v>
      </c>
      <c r="F405" s="17">
        <f t="shared" si="48"/>
        <v>7.3838718338852588E-3</v>
      </c>
      <c r="G405" s="17">
        <f t="shared" si="50"/>
        <v>-0.37262357414448671</v>
      </c>
      <c r="H405" s="17">
        <f t="shared" si="49"/>
        <v>-4.4746815213917174E-3</v>
      </c>
    </row>
    <row r="406" spans="1:8" x14ac:dyDescent="0.2">
      <c r="A406" s="14"/>
      <c r="B406" s="15" t="s">
        <v>382</v>
      </c>
      <c r="C406" s="16">
        <v>722</v>
      </c>
      <c r="D406" s="16">
        <v>671</v>
      </c>
      <c r="E406" s="17">
        <f t="shared" si="47"/>
        <v>3.2966531208620614E-2</v>
      </c>
      <c r="F406" s="17">
        <f t="shared" si="48"/>
        <v>3.0027745457800053E-2</v>
      </c>
      <c r="G406" s="17">
        <f t="shared" si="50"/>
        <v>-7.0637119113573413E-2</v>
      </c>
      <c r="H406" s="17">
        <f t="shared" si="49"/>
        <v>-2.3286607917446696E-3</v>
      </c>
    </row>
    <row r="407" spans="1:8" x14ac:dyDescent="0.2">
      <c r="A407" s="14"/>
      <c r="B407" s="15" t="s">
        <v>383</v>
      </c>
      <c r="C407" s="16">
        <v>230</v>
      </c>
      <c r="D407" s="16">
        <v>144</v>
      </c>
      <c r="E407" s="17">
        <f t="shared" si="47"/>
        <v>1.0501803570613213E-2</v>
      </c>
      <c r="F407" s="17">
        <f t="shared" si="48"/>
        <v>6.4441063277544076E-3</v>
      </c>
      <c r="G407" s="17">
        <f t="shared" si="50"/>
        <v>-0.37391304347826088</v>
      </c>
      <c r="H407" s="17">
        <f t="shared" si="49"/>
        <v>-3.926761335098854E-3</v>
      </c>
    </row>
    <row r="408" spans="1:8" x14ac:dyDescent="0.2">
      <c r="A408" s="14"/>
      <c r="B408" s="15" t="s">
        <v>384</v>
      </c>
      <c r="C408" s="16">
        <v>3</v>
      </c>
      <c r="D408" s="16">
        <v>1</v>
      </c>
      <c r="E408" s="17">
        <f t="shared" si="47"/>
        <v>1.3698004657321583E-4</v>
      </c>
      <c r="F408" s="17">
        <f t="shared" si="48"/>
        <v>4.4750738387183391E-5</v>
      </c>
      <c r="G408" s="17">
        <f t="shared" si="50"/>
        <v>-0.66666666666666663</v>
      </c>
      <c r="H408" s="17">
        <f t="shared" si="49"/>
        <v>-9.1320031048810549E-5</v>
      </c>
    </row>
    <row r="409" spans="1:8" x14ac:dyDescent="0.2">
      <c r="A409" s="14"/>
      <c r="B409" s="15" t="s">
        <v>385</v>
      </c>
      <c r="C409" s="16">
        <v>27</v>
      </c>
      <c r="D409" s="16">
        <v>26</v>
      </c>
      <c r="E409" s="17">
        <f t="shared" si="47"/>
        <v>1.2328204191589425E-3</v>
      </c>
      <c r="F409" s="17">
        <f t="shared" si="48"/>
        <v>1.1635191980667681E-3</v>
      </c>
      <c r="G409" s="17">
        <f t="shared" si="50"/>
        <v>-3.7037037037037035E-2</v>
      </c>
      <c r="H409" s="17">
        <f t="shared" si="49"/>
        <v>-4.5660015524405275E-5</v>
      </c>
    </row>
    <row r="410" spans="1:8" ht="25.5" x14ac:dyDescent="0.2">
      <c r="A410" s="14"/>
      <c r="B410" s="15" t="s">
        <v>386</v>
      </c>
      <c r="C410" s="16">
        <v>73</v>
      </c>
      <c r="D410" s="16">
        <v>46</v>
      </c>
      <c r="E410" s="17">
        <f t="shared" si="47"/>
        <v>3.3331811332815852E-3</v>
      </c>
      <c r="F410" s="17">
        <f t="shared" si="48"/>
        <v>2.0585339658104359E-3</v>
      </c>
      <c r="G410" s="17">
        <f t="shared" si="50"/>
        <v>-0.36986301369863012</v>
      </c>
      <c r="H410" s="17">
        <f t="shared" si="49"/>
        <v>-1.2328204191589423E-3</v>
      </c>
    </row>
    <row r="411" spans="1:8" x14ac:dyDescent="0.2">
      <c r="A411" s="14"/>
      <c r="B411" s="15" t="s">
        <v>387</v>
      </c>
      <c r="C411" s="16">
        <v>27</v>
      </c>
      <c r="D411" s="16">
        <v>28</v>
      </c>
      <c r="E411" s="17">
        <f t="shared" si="47"/>
        <v>1.2328204191589425E-3</v>
      </c>
      <c r="F411" s="17">
        <f t="shared" si="48"/>
        <v>1.2530206748411349E-3</v>
      </c>
      <c r="G411" s="17">
        <f t="shared" si="50"/>
        <v>3.7037037037037035E-2</v>
      </c>
      <c r="H411" s="17">
        <f t="shared" si="49"/>
        <v>4.5660015524405275E-5</v>
      </c>
    </row>
    <row r="412" spans="1:8" x14ac:dyDescent="0.2">
      <c r="A412" s="14"/>
      <c r="B412" s="15" t="s">
        <v>388</v>
      </c>
      <c r="C412" s="16">
        <v>3</v>
      </c>
      <c r="D412" s="16">
        <v>44</v>
      </c>
      <c r="E412" s="17">
        <f t="shared" si="47"/>
        <v>1.3698004657321583E-4</v>
      </c>
      <c r="F412" s="17">
        <f t="shared" si="48"/>
        <v>1.9690324890360689E-3</v>
      </c>
      <c r="G412" s="17">
        <f t="shared" si="50"/>
        <v>13.666666666666666</v>
      </c>
      <c r="H412" s="17">
        <f t="shared" si="49"/>
        <v>1.8720606365006164E-3</v>
      </c>
    </row>
    <row r="413" spans="1:8" x14ac:dyDescent="0.2">
      <c r="A413" s="14"/>
      <c r="B413" s="15" t="s">
        <v>389</v>
      </c>
      <c r="C413" s="16">
        <v>1</v>
      </c>
      <c r="D413" s="16">
        <v>4</v>
      </c>
      <c r="E413" s="17">
        <f t="shared" si="47"/>
        <v>4.5660015524405281E-5</v>
      </c>
      <c r="F413" s="17">
        <f t="shared" si="48"/>
        <v>1.7900295354873356E-4</v>
      </c>
      <c r="G413" s="17">
        <f t="shared" si="50"/>
        <v>3</v>
      </c>
      <c r="H413" s="17">
        <f t="shared" si="49"/>
        <v>1.3698004657321586E-4</v>
      </c>
    </row>
    <row r="414" spans="1:8" x14ac:dyDescent="0.2">
      <c r="A414" s="14"/>
      <c r="B414" s="15" t="s">
        <v>390</v>
      </c>
      <c r="C414" s="16">
        <v>1</v>
      </c>
      <c r="D414" s="16">
        <v>1</v>
      </c>
      <c r="E414" s="17">
        <f t="shared" si="47"/>
        <v>4.5660015524405281E-5</v>
      </c>
      <c r="F414" s="17">
        <f t="shared" si="48"/>
        <v>4.4750738387183391E-5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391</v>
      </c>
      <c r="C415" s="16">
        <v>11</v>
      </c>
      <c r="D415" s="16">
        <v>19</v>
      </c>
      <c r="E415" s="17">
        <f t="shared" si="47"/>
        <v>5.0226017076845811E-4</v>
      </c>
      <c r="F415" s="17">
        <f t="shared" si="48"/>
        <v>8.5026402935648436E-4</v>
      </c>
      <c r="G415" s="17">
        <f t="shared" si="50"/>
        <v>0.72727272727272729</v>
      </c>
      <c r="H415" s="17">
        <f t="shared" si="49"/>
        <v>3.6528012419524225E-4</v>
      </c>
    </row>
    <row r="416" spans="1:8" ht="25.5" x14ac:dyDescent="0.2">
      <c r="A416" s="14"/>
      <c r="B416" s="15" t="s">
        <v>392</v>
      </c>
      <c r="C416" s="16">
        <v>107</v>
      </c>
      <c r="D416" s="16">
        <v>52</v>
      </c>
      <c r="E416" s="17">
        <f t="shared" si="47"/>
        <v>4.885621661111365E-3</v>
      </c>
      <c r="F416" s="17">
        <f t="shared" si="48"/>
        <v>2.3270383961335362E-3</v>
      </c>
      <c r="G416" s="17">
        <f t="shared" si="50"/>
        <v>-0.51401869158878499</v>
      </c>
      <c r="H416" s="17">
        <f t="shared" si="49"/>
        <v>-2.51130085384229E-3</v>
      </c>
    </row>
    <row r="417" spans="1:8" x14ac:dyDescent="0.2">
      <c r="A417" s="14"/>
      <c r="B417" s="15" t="s">
        <v>393</v>
      </c>
      <c r="C417" s="16">
        <v>73</v>
      </c>
      <c r="D417" s="16">
        <v>33</v>
      </c>
      <c r="E417" s="17">
        <f t="shared" si="47"/>
        <v>3.3331811332815852E-3</v>
      </c>
      <c r="F417" s="17">
        <f t="shared" si="48"/>
        <v>1.4767743667770518E-3</v>
      </c>
      <c r="G417" s="17">
        <f t="shared" si="50"/>
        <v>-0.54794520547945202</v>
      </c>
      <c r="H417" s="17">
        <f t="shared" si="49"/>
        <v>-1.8264006209762109E-3</v>
      </c>
    </row>
    <row r="418" spans="1:8" x14ac:dyDescent="0.2">
      <c r="A418" s="14"/>
      <c r="B418" s="15" t="s">
        <v>394</v>
      </c>
      <c r="C418" s="16">
        <v>68</v>
      </c>
      <c r="D418" s="16">
        <v>76</v>
      </c>
      <c r="E418" s="17">
        <f t="shared" si="47"/>
        <v>3.1048810556595589E-3</v>
      </c>
      <c r="F418" s="17">
        <f t="shared" si="48"/>
        <v>3.4010561174259374E-3</v>
      </c>
      <c r="G418" s="17">
        <f t="shared" si="50"/>
        <v>0.11764705882352941</v>
      </c>
      <c r="H418" s="17">
        <f t="shared" si="49"/>
        <v>3.652801241952422E-4</v>
      </c>
    </row>
    <row r="419" spans="1:8" x14ac:dyDescent="0.2">
      <c r="A419" s="14"/>
      <c r="B419" s="15" t="s">
        <v>395</v>
      </c>
      <c r="C419" s="16">
        <v>2</v>
      </c>
      <c r="D419" s="16">
        <v>6</v>
      </c>
      <c r="E419" s="17">
        <f t="shared" si="47"/>
        <v>9.1320031048810563E-5</v>
      </c>
      <c r="F419" s="17">
        <f t="shared" si="48"/>
        <v>2.6850443032310032E-4</v>
      </c>
      <c r="G419" s="17">
        <f t="shared" si="50"/>
        <v>2</v>
      </c>
      <c r="H419" s="17">
        <f t="shared" si="49"/>
        <v>1.8264006209762113E-4</v>
      </c>
    </row>
    <row r="420" spans="1:8" x14ac:dyDescent="0.2">
      <c r="A420" s="14"/>
      <c r="B420" s="15" t="s">
        <v>396</v>
      </c>
      <c r="C420" s="16">
        <v>159</v>
      </c>
      <c r="D420" s="16">
        <v>56</v>
      </c>
      <c r="E420" s="17">
        <f t="shared" ref="E420:E483" si="51">+IF(C420=0,"",C420/C$356)</f>
        <v>7.2599424683804396E-3</v>
      </c>
      <c r="F420" s="17">
        <f t="shared" ref="F420:F483" si="52">+IF(D420=0,"",D420/D$356)</f>
        <v>2.5060413496822698E-3</v>
      </c>
      <c r="G420" s="17">
        <f t="shared" si="50"/>
        <v>-0.64779874213836475</v>
      </c>
      <c r="H420" s="17">
        <f t="shared" ref="H420:H483" si="53">+IF(OR(AND(E420=""),(G420="")),"",E420*G420)</f>
        <v>-4.7029815990137433E-3</v>
      </c>
    </row>
    <row r="421" spans="1:8" x14ac:dyDescent="0.2">
      <c r="A421" s="14"/>
      <c r="B421" s="15" t="s">
        <v>397</v>
      </c>
      <c r="C421" s="16">
        <v>4</v>
      </c>
      <c r="D421" s="16">
        <v>4</v>
      </c>
      <c r="E421" s="17">
        <f t="shared" si="51"/>
        <v>1.8264006209762113E-4</v>
      </c>
      <c r="F421" s="17">
        <f t="shared" si="52"/>
        <v>1.7900295354873356E-4</v>
      </c>
      <c r="G421" s="17">
        <f t="shared" ref="G421:G484" si="54">+IF(AND(C421=0,D421=0)," ",IF(C421=0,1,IF(D421=0,-1,(D421-C421)/C421)))</f>
        <v>0</v>
      </c>
      <c r="H421" s="17">
        <f t="shared" si="53"/>
        <v>0</v>
      </c>
    </row>
    <row r="422" spans="1:8" x14ac:dyDescent="0.2">
      <c r="A422" s="14"/>
      <c r="B422" s="15" t="s">
        <v>398</v>
      </c>
      <c r="C422" s="16">
        <v>1</v>
      </c>
      <c r="D422" s="16">
        <v>1</v>
      </c>
      <c r="E422" s="17">
        <f t="shared" si="51"/>
        <v>4.5660015524405281E-5</v>
      </c>
      <c r="F422" s="17">
        <f t="shared" si="52"/>
        <v>4.4750738387183391E-5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399</v>
      </c>
      <c r="C423" s="16">
        <v>4</v>
      </c>
      <c r="D423" s="16">
        <v>1</v>
      </c>
      <c r="E423" s="17">
        <f t="shared" si="51"/>
        <v>1.8264006209762113E-4</v>
      </c>
      <c r="F423" s="17">
        <f t="shared" si="52"/>
        <v>4.4750738387183391E-5</v>
      </c>
      <c r="G423" s="17">
        <f t="shared" si="54"/>
        <v>-0.75</v>
      </c>
      <c r="H423" s="17">
        <f t="shared" si="53"/>
        <v>-1.3698004657321586E-4</v>
      </c>
    </row>
    <row r="424" spans="1:8" x14ac:dyDescent="0.2">
      <c r="A424" s="14"/>
      <c r="B424" s="15" t="s">
        <v>400</v>
      </c>
      <c r="C424" s="16">
        <v>47</v>
      </c>
      <c r="D424" s="16">
        <v>11</v>
      </c>
      <c r="E424" s="17">
        <f t="shared" si="51"/>
        <v>2.1460207296470483E-3</v>
      </c>
      <c r="F424" s="17">
        <f t="shared" si="52"/>
        <v>4.9225812225901723E-4</v>
      </c>
      <c r="G424" s="17">
        <f t="shared" si="54"/>
        <v>-0.76595744680851063</v>
      </c>
      <c r="H424" s="17">
        <f t="shared" si="53"/>
        <v>-1.6437605588785901E-3</v>
      </c>
    </row>
    <row r="425" spans="1:8" x14ac:dyDescent="0.2">
      <c r="A425" s="14"/>
      <c r="B425" s="15" t="s">
        <v>401</v>
      </c>
      <c r="C425" s="16">
        <v>1</v>
      </c>
      <c r="D425" s="16">
        <v>3</v>
      </c>
      <c r="E425" s="17">
        <f t="shared" si="51"/>
        <v>4.5660015524405281E-5</v>
      </c>
      <c r="F425" s="17">
        <f t="shared" si="52"/>
        <v>1.3425221516155016E-4</v>
      </c>
      <c r="G425" s="17">
        <f t="shared" si="54"/>
        <v>2</v>
      </c>
      <c r="H425" s="17">
        <f t="shared" si="53"/>
        <v>9.1320031048810563E-5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6</v>
      </c>
      <c r="D427" s="16">
        <v>3</v>
      </c>
      <c r="E427" s="17">
        <f t="shared" si="51"/>
        <v>2.7396009314643166E-4</v>
      </c>
      <c r="F427" s="17">
        <f t="shared" si="52"/>
        <v>1.3425221516155016E-4</v>
      </c>
      <c r="G427" s="17">
        <f t="shared" si="54"/>
        <v>-0.5</v>
      </c>
      <c r="H427" s="17">
        <f t="shared" si="53"/>
        <v>-1.3698004657321583E-4</v>
      </c>
    </row>
    <row r="428" spans="1:8" x14ac:dyDescent="0.2">
      <c r="A428" s="14"/>
      <c r="B428" s="15" t="s">
        <v>404</v>
      </c>
      <c r="C428" s="16">
        <v>171</v>
      </c>
      <c r="D428" s="16">
        <v>262</v>
      </c>
      <c r="E428" s="17">
        <f t="shared" si="51"/>
        <v>7.8078626546733022E-3</v>
      </c>
      <c r="F428" s="17">
        <f t="shared" si="52"/>
        <v>1.1724693457442047E-2</v>
      </c>
      <c r="G428" s="17">
        <f t="shared" si="54"/>
        <v>0.53216374269005851</v>
      </c>
      <c r="H428" s="17">
        <f t="shared" si="53"/>
        <v>4.1550614127208807E-3</v>
      </c>
    </row>
    <row r="429" spans="1:8" x14ac:dyDescent="0.2">
      <c r="A429" s="14"/>
      <c r="B429" s="15" t="s">
        <v>405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8.9501476774366781E-5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4</v>
      </c>
      <c r="D430" s="16">
        <v>6</v>
      </c>
      <c r="E430" s="17">
        <f t="shared" si="51"/>
        <v>1.8264006209762113E-4</v>
      </c>
      <c r="F430" s="17">
        <f t="shared" si="52"/>
        <v>2.6850443032310032E-4</v>
      </c>
      <c r="G430" s="17">
        <f t="shared" si="54"/>
        <v>0.5</v>
      </c>
      <c r="H430" s="17">
        <f t="shared" si="53"/>
        <v>9.1320031048810563E-5</v>
      </c>
    </row>
    <row r="431" spans="1:8" x14ac:dyDescent="0.2">
      <c r="A431" s="14"/>
      <c r="B431" s="15" t="s">
        <v>407</v>
      </c>
      <c r="C431" s="16">
        <v>4</v>
      </c>
      <c r="D431" s="16">
        <v>10</v>
      </c>
      <c r="E431" s="17">
        <f t="shared" si="51"/>
        <v>1.8264006209762113E-4</v>
      </c>
      <c r="F431" s="17">
        <f t="shared" si="52"/>
        <v>4.4750738387183388E-4</v>
      </c>
      <c r="G431" s="17">
        <f t="shared" si="54"/>
        <v>1.5</v>
      </c>
      <c r="H431" s="17">
        <f t="shared" si="53"/>
        <v>2.7396009314643172E-4</v>
      </c>
    </row>
    <row r="432" spans="1:8" x14ac:dyDescent="0.2">
      <c r="A432" s="14"/>
      <c r="B432" s="15" t="s">
        <v>408</v>
      </c>
      <c r="C432" s="16">
        <v>20</v>
      </c>
      <c r="D432" s="16">
        <v>18</v>
      </c>
      <c r="E432" s="17">
        <f t="shared" si="51"/>
        <v>9.1320031048810557E-4</v>
      </c>
      <c r="F432" s="17">
        <f t="shared" si="52"/>
        <v>8.0551329096930095E-4</v>
      </c>
      <c r="G432" s="17">
        <f t="shared" si="54"/>
        <v>-0.1</v>
      </c>
      <c r="H432" s="17">
        <f t="shared" si="53"/>
        <v>-9.1320031048810563E-5</v>
      </c>
    </row>
    <row r="433" spans="1:8" x14ac:dyDescent="0.2">
      <c r="A433" s="14"/>
      <c r="B433" s="15" t="s">
        <v>409</v>
      </c>
      <c r="C433" s="16">
        <v>0</v>
      </c>
      <c r="D433" s="16">
        <v>9</v>
      </c>
      <c r="E433" s="17" t="str">
        <f t="shared" si="51"/>
        <v/>
      </c>
      <c r="F433" s="17">
        <f t="shared" si="52"/>
        <v>4.0275664548465048E-4</v>
      </c>
      <c r="G433" s="17">
        <f t="shared" si="54"/>
        <v>1</v>
      </c>
      <c r="H433" s="17" t="str">
        <f t="shared" si="53"/>
        <v/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12</v>
      </c>
      <c r="D436" s="16">
        <v>8</v>
      </c>
      <c r="E436" s="17">
        <f t="shared" si="51"/>
        <v>5.4792018629286332E-4</v>
      </c>
      <c r="F436" s="17">
        <f t="shared" si="52"/>
        <v>3.5800590709746713E-4</v>
      </c>
      <c r="G436" s="17">
        <f t="shared" si="54"/>
        <v>-0.33333333333333331</v>
      </c>
      <c r="H436" s="17">
        <f t="shared" si="53"/>
        <v>-1.826400620976211E-4</v>
      </c>
    </row>
    <row r="437" spans="1:8" x14ac:dyDescent="0.2">
      <c r="A437" s="14"/>
      <c r="B437" s="15" t="s">
        <v>413</v>
      </c>
      <c r="C437" s="16">
        <v>33</v>
      </c>
      <c r="D437" s="16">
        <v>53</v>
      </c>
      <c r="E437" s="17">
        <f t="shared" si="51"/>
        <v>1.5067805123053742E-3</v>
      </c>
      <c r="F437" s="17">
        <f t="shared" si="52"/>
        <v>2.3717891345207197E-3</v>
      </c>
      <c r="G437" s="17">
        <f t="shared" si="54"/>
        <v>0.60606060606060608</v>
      </c>
      <c r="H437" s="17">
        <f t="shared" si="53"/>
        <v>9.1320031048810557E-4</v>
      </c>
    </row>
    <row r="438" spans="1:8" x14ac:dyDescent="0.2">
      <c r="A438" s="14"/>
      <c r="B438" s="15" t="s">
        <v>414</v>
      </c>
      <c r="C438" s="16">
        <v>1</v>
      </c>
      <c r="D438" s="16">
        <v>3</v>
      </c>
      <c r="E438" s="17">
        <f t="shared" si="51"/>
        <v>4.5660015524405281E-5</v>
      </c>
      <c r="F438" s="17">
        <f t="shared" si="52"/>
        <v>1.3425221516155016E-4</v>
      </c>
      <c r="G438" s="17">
        <f t="shared" si="54"/>
        <v>2</v>
      </c>
      <c r="H438" s="17">
        <f t="shared" si="53"/>
        <v>9.1320031048810563E-5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1</v>
      </c>
      <c r="D441" s="16">
        <v>1</v>
      </c>
      <c r="E441" s="17">
        <f t="shared" si="51"/>
        <v>4.5660015524405281E-5</v>
      </c>
      <c r="F441" s="17">
        <f t="shared" si="52"/>
        <v>4.4750738387183391E-5</v>
      </c>
      <c r="G441" s="17">
        <f t="shared" si="54"/>
        <v>0</v>
      </c>
      <c r="H441" s="17">
        <f t="shared" si="53"/>
        <v>0</v>
      </c>
    </row>
    <row r="442" spans="1:8" ht="25.5" x14ac:dyDescent="0.2">
      <c r="A442" s="14"/>
      <c r="B442" s="15" t="s">
        <v>418</v>
      </c>
      <c r="C442" s="16">
        <v>24</v>
      </c>
      <c r="D442" s="16">
        <v>102</v>
      </c>
      <c r="E442" s="17">
        <f t="shared" si="51"/>
        <v>1.0958403725857266E-3</v>
      </c>
      <c r="F442" s="17">
        <f t="shared" si="52"/>
        <v>4.5645753154927053E-3</v>
      </c>
      <c r="G442" s="17">
        <f t="shared" si="54"/>
        <v>3.25</v>
      </c>
      <c r="H442" s="17">
        <f t="shared" si="53"/>
        <v>3.5614812109036114E-3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4.4750738387183391E-5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2</v>
      </c>
      <c r="D444" s="16">
        <v>6</v>
      </c>
      <c r="E444" s="17">
        <f t="shared" si="51"/>
        <v>9.1320031048810563E-5</v>
      </c>
      <c r="F444" s="17">
        <f t="shared" si="52"/>
        <v>2.6850443032310032E-4</v>
      </c>
      <c r="G444" s="17">
        <f t="shared" si="54"/>
        <v>2</v>
      </c>
      <c r="H444" s="17">
        <f t="shared" si="53"/>
        <v>1.8264006209762113E-4</v>
      </c>
    </row>
    <row r="445" spans="1:8" ht="25.5" x14ac:dyDescent="0.2">
      <c r="A445" s="14"/>
      <c r="B445" s="15" t="s">
        <v>421</v>
      </c>
      <c r="C445" s="16">
        <v>1</v>
      </c>
      <c r="D445" s="16">
        <v>1</v>
      </c>
      <c r="E445" s="17">
        <f t="shared" si="51"/>
        <v>4.5660015524405281E-5</v>
      </c>
      <c r="F445" s="17">
        <f t="shared" si="52"/>
        <v>4.4750738387183391E-5</v>
      </c>
      <c r="G445" s="17">
        <f t="shared" si="54"/>
        <v>0</v>
      </c>
      <c r="H445" s="17">
        <f t="shared" si="53"/>
        <v>0</v>
      </c>
    </row>
    <row r="446" spans="1:8" x14ac:dyDescent="0.2">
      <c r="A446" s="14"/>
      <c r="B446" s="15" t="s">
        <v>422</v>
      </c>
      <c r="C446" s="16">
        <v>4</v>
      </c>
      <c r="D446" s="16">
        <v>5</v>
      </c>
      <c r="E446" s="17">
        <f t="shared" si="51"/>
        <v>1.8264006209762113E-4</v>
      </c>
      <c r="F446" s="17">
        <f t="shared" si="52"/>
        <v>2.2375369193591694E-4</v>
      </c>
      <c r="G446" s="17">
        <f t="shared" si="54"/>
        <v>0.25</v>
      </c>
      <c r="H446" s="17">
        <f t="shared" si="53"/>
        <v>4.5660015524405281E-5</v>
      </c>
    </row>
    <row r="447" spans="1:8" x14ac:dyDescent="0.2">
      <c r="A447" s="14"/>
      <c r="B447" s="15" t="s">
        <v>423</v>
      </c>
      <c r="C447" s="16">
        <v>0</v>
      </c>
      <c r="D447" s="16">
        <v>2</v>
      </c>
      <c r="E447" s="17" t="str">
        <f t="shared" si="51"/>
        <v/>
      </c>
      <c r="F447" s="17">
        <f t="shared" si="52"/>
        <v>8.9501476774366781E-5</v>
      </c>
      <c r="G447" s="17">
        <f t="shared" si="54"/>
        <v>1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2</v>
      </c>
      <c r="D449" s="16">
        <v>3</v>
      </c>
      <c r="E449" s="17">
        <f t="shared" si="51"/>
        <v>9.1320031048810563E-5</v>
      </c>
      <c r="F449" s="17">
        <f t="shared" si="52"/>
        <v>1.3425221516155016E-4</v>
      </c>
      <c r="G449" s="17">
        <f t="shared" si="54"/>
        <v>0.5</v>
      </c>
      <c r="H449" s="17">
        <f t="shared" si="53"/>
        <v>4.5660015524405281E-5</v>
      </c>
    </row>
    <row r="450" spans="1:8" x14ac:dyDescent="0.2">
      <c r="A450" s="14"/>
      <c r="B450" s="15" t="s">
        <v>426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4.4750738387183391E-5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344</v>
      </c>
      <c r="D452" s="16">
        <v>37</v>
      </c>
      <c r="E452" s="17">
        <f t="shared" si="51"/>
        <v>1.5707045340395416E-2</v>
      </c>
      <c r="F452" s="17">
        <f t="shared" si="52"/>
        <v>1.6557773203257854E-3</v>
      </c>
      <c r="G452" s="17">
        <f t="shared" si="54"/>
        <v>-0.89244186046511631</v>
      </c>
      <c r="H452" s="17">
        <f t="shared" si="53"/>
        <v>-1.4017624765992422E-2</v>
      </c>
    </row>
    <row r="453" spans="1:8" x14ac:dyDescent="0.2">
      <c r="A453" s="14"/>
      <c r="B453" s="15" t="s">
        <v>429</v>
      </c>
      <c r="C453" s="16">
        <v>126</v>
      </c>
      <c r="D453" s="16">
        <v>73</v>
      </c>
      <c r="E453" s="17">
        <f t="shared" si="51"/>
        <v>5.7531619560750652E-3</v>
      </c>
      <c r="F453" s="17">
        <f t="shared" si="52"/>
        <v>3.2668039022643873E-3</v>
      </c>
      <c r="G453" s="17">
        <f t="shared" si="54"/>
        <v>-0.42063492063492064</v>
      </c>
      <c r="H453" s="17">
        <f t="shared" si="53"/>
        <v>-2.41998082279348E-3</v>
      </c>
    </row>
    <row r="454" spans="1:8" x14ac:dyDescent="0.2">
      <c r="A454" s="14"/>
      <c r="B454" s="15" t="s">
        <v>430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4.4750738387183391E-5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153</v>
      </c>
      <c r="D455" s="16">
        <v>5</v>
      </c>
      <c r="E455" s="17">
        <f t="shared" si="51"/>
        <v>6.9859823752340079E-3</v>
      </c>
      <c r="F455" s="17">
        <f t="shared" si="52"/>
        <v>2.2375369193591694E-4</v>
      </c>
      <c r="G455" s="17">
        <f t="shared" si="54"/>
        <v>-0.9673202614379085</v>
      </c>
      <c r="H455" s="17">
        <f t="shared" si="53"/>
        <v>-6.7576822976119812E-3</v>
      </c>
    </row>
    <row r="456" spans="1:8" x14ac:dyDescent="0.2">
      <c r="A456" s="14"/>
      <c r="B456" s="15" t="s">
        <v>432</v>
      </c>
      <c r="C456" s="16">
        <v>0</v>
      </c>
      <c r="D456" s="16">
        <v>3</v>
      </c>
      <c r="E456" s="17" t="str">
        <f t="shared" si="51"/>
        <v/>
      </c>
      <c r="F456" s="17">
        <f t="shared" si="52"/>
        <v>1.3425221516155016E-4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14</v>
      </c>
      <c r="D458" s="16">
        <v>2</v>
      </c>
      <c r="E458" s="17">
        <f t="shared" si="51"/>
        <v>6.3924021734167386E-4</v>
      </c>
      <c r="F458" s="17">
        <f t="shared" si="52"/>
        <v>8.9501476774366781E-5</v>
      </c>
      <c r="G458" s="17">
        <f t="shared" si="54"/>
        <v>-0.8571428571428571</v>
      </c>
      <c r="H458" s="17">
        <f t="shared" si="53"/>
        <v>-5.4792018629286332E-4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8</v>
      </c>
      <c r="D460" s="16">
        <v>88</v>
      </c>
      <c r="E460" s="17">
        <f t="shared" si="51"/>
        <v>3.6528012419524225E-4</v>
      </c>
      <c r="F460" s="17">
        <f t="shared" si="52"/>
        <v>3.9380649780721378E-3</v>
      </c>
      <c r="G460" s="17">
        <f t="shared" si="54"/>
        <v>10</v>
      </c>
      <c r="H460" s="17">
        <f t="shared" si="53"/>
        <v>3.6528012419524223E-3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4.4750738387183391E-5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53</v>
      </c>
      <c r="D463" s="16">
        <v>40</v>
      </c>
      <c r="E463" s="17">
        <f t="shared" si="51"/>
        <v>2.4199808227934796E-3</v>
      </c>
      <c r="F463" s="17">
        <f t="shared" si="52"/>
        <v>1.7900295354873355E-3</v>
      </c>
      <c r="G463" s="17">
        <f t="shared" si="54"/>
        <v>-0.24528301886792453</v>
      </c>
      <c r="H463" s="17">
        <f t="shared" si="53"/>
        <v>-5.9358020181726854E-4</v>
      </c>
    </row>
    <row r="464" spans="1:8" x14ac:dyDescent="0.2">
      <c r="A464" s="14"/>
      <c r="B464" s="15" t="s">
        <v>440</v>
      </c>
      <c r="C464" s="16">
        <v>3</v>
      </c>
      <c r="D464" s="16">
        <v>0</v>
      </c>
      <c r="E464" s="17">
        <f t="shared" si="51"/>
        <v>1.3698004657321583E-4</v>
      </c>
      <c r="F464" s="17" t="str">
        <f t="shared" si="52"/>
        <v/>
      </c>
      <c r="G464" s="17">
        <f t="shared" si="54"/>
        <v>-1</v>
      </c>
      <c r="H464" s="17">
        <f t="shared" si="53"/>
        <v>-1.3698004657321583E-4</v>
      </c>
    </row>
    <row r="465" spans="1:8" x14ac:dyDescent="0.2">
      <c r="A465" s="14"/>
      <c r="B465" s="15" t="s">
        <v>441</v>
      </c>
      <c r="C465" s="16">
        <v>46</v>
      </c>
      <c r="D465" s="16">
        <v>56</v>
      </c>
      <c r="E465" s="17">
        <f t="shared" si="51"/>
        <v>2.1003607141226429E-3</v>
      </c>
      <c r="F465" s="17">
        <f t="shared" si="52"/>
        <v>2.5060413496822698E-3</v>
      </c>
      <c r="G465" s="17">
        <f t="shared" si="54"/>
        <v>0.21739130434782608</v>
      </c>
      <c r="H465" s="17">
        <f t="shared" si="53"/>
        <v>4.5660015524405279E-4</v>
      </c>
    </row>
    <row r="466" spans="1:8" x14ac:dyDescent="0.2">
      <c r="A466" s="14"/>
      <c r="B466" s="15" t="s">
        <v>442</v>
      </c>
      <c r="C466" s="16">
        <v>286</v>
      </c>
      <c r="D466" s="16">
        <v>246</v>
      </c>
      <c r="E466" s="17">
        <f t="shared" si="51"/>
        <v>1.3058764439979909E-2</v>
      </c>
      <c r="F466" s="17">
        <f t="shared" si="52"/>
        <v>1.1008681643247113E-2</v>
      </c>
      <c r="G466" s="17">
        <f t="shared" si="54"/>
        <v>-0.13986013986013987</v>
      </c>
      <c r="H466" s="17">
        <f t="shared" si="53"/>
        <v>-1.8264006209762111E-3</v>
      </c>
    </row>
    <row r="467" spans="1:8" x14ac:dyDescent="0.2">
      <c r="A467" s="14"/>
      <c r="B467" s="15" t="s">
        <v>443</v>
      </c>
      <c r="C467" s="16">
        <v>54</v>
      </c>
      <c r="D467" s="16">
        <v>21</v>
      </c>
      <c r="E467" s="17">
        <f t="shared" si="51"/>
        <v>2.465640838317885E-3</v>
      </c>
      <c r="F467" s="17">
        <f t="shared" si="52"/>
        <v>9.3976550613085116E-4</v>
      </c>
      <c r="G467" s="17">
        <f t="shared" si="54"/>
        <v>-0.61111111111111116</v>
      </c>
      <c r="H467" s="17">
        <f t="shared" si="53"/>
        <v>-1.5067805123053742E-3</v>
      </c>
    </row>
    <row r="468" spans="1:8" ht="25.5" x14ac:dyDescent="0.2">
      <c r="A468" s="14"/>
      <c r="B468" s="15" t="s">
        <v>444</v>
      </c>
      <c r="C468" s="16">
        <v>2</v>
      </c>
      <c r="D468" s="16">
        <v>6</v>
      </c>
      <c r="E468" s="17">
        <f t="shared" si="51"/>
        <v>9.1320031048810563E-5</v>
      </c>
      <c r="F468" s="17">
        <f t="shared" si="52"/>
        <v>2.6850443032310032E-4</v>
      </c>
      <c r="G468" s="17">
        <f t="shared" si="54"/>
        <v>2</v>
      </c>
      <c r="H468" s="17">
        <f t="shared" si="53"/>
        <v>1.8264006209762113E-4</v>
      </c>
    </row>
    <row r="469" spans="1:8" ht="25.5" x14ac:dyDescent="0.2">
      <c r="A469" s="14"/>
      <c r="B469" s="15" t="s">
        <v>445</v>
      </c>
      <c r="C469" s="16">
        <v>35</v>
      </c>
      <c r="D469" s="16">
        <v>177</v>
      </c>
      <c r="E469" s="17">
        <f t="shared" si="51"/>
        <v>1.5981005433541846E-3</v>
      </c>
      <c r="F469" s="17">
        <f t="shared" si="52"/>
        <v>7.9208806945314601E-3</v>
      </c>
      <c r="G469" s="17">
        <f t="shared" si="54"/>
        <v>4.0571428571428569</v>
      </c>
      <c r="H469" s="17">
        <f t="shared" si="53"/>
        <v>6.4837222044655486E-3</v>
      </c>
    </row>
    <row r="470" spans="1:8" ht="25.5" x14ac:dyDescent="0.2">
      <c r="A470" s="14"/>
      <c r="B470" s="15" t="s">
        <v>446</v>
      </c>
      <c r="C470" s="16">
        <v>0</v>
      </c>
      <c r="D470" s="16">
        <v>3</v>
      </c>
      <c r="E470" s="17" t="str">
        <f t="shared" si="51"/>
        <v/>
      </c>
      <c r="F470" s="17">
        <f t="shared" si="52"/>
        <v>1.3425221516155016E-4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2</v>
      </c>
      <c r="D471" s="16">
        <v>1</v>
      </c>
      <c r="E471" s="17">
        <f t="shared" si="51"/>
        <v>9.1320031048810563E-5</v>
      </c>
      <c r="F471" s="17">
        <f t="shared" si="52"/>
        <v>4.4750738387183391E-5</v>
      </c>
      <c r="G471" s="17">
        <f t="shared" si="54"/>
        <v>-0.5</v>
      </c>
      <c r="H471" s="17">
        <f t="shared" si="53"/>
        <v>-4.5660015524405281E-5</v>
      </c>
    </row>
    <row r="472" spans="1:8" ht="25.5" x14ac:dyDescent="0.2">
      <c r="A472" s="14"/>
      <c r="B472" s="15" t="s">
        <v>448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8.9501476774366781E-5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2</v>
      </c>
      <c r="D473" s="16">
        <v>7</v>
      </c>
      <c r="E473" s="17">
        <f t="shared" si="51"/>
        <v>9.1320031048810563E-5</v>
      </c>
      <c r="F473" s="17">
        <f t="shared" si="52"/>
        <v>3.1325516871028372E-4</v>
      </c>
      <c r="G473" s="17">
        <f t="shared" si="54"/>
        <v>2.5</v>
      </c>
      <c r="H473" s="17">
        <f t="shared" si="53"/>
        <v>2.2830007762202639E-4</v>
      </c>
    </row>
    <row r="474" spans="1:8" x14ac:dyDescent="0.2">
      <c r="A474" s="14"/>
      <c r="B474" s="15" t="s">
        <v>450</v>
      </c>
      <c r="C474" s="16">
        <v>2</v>
      </c>
      <c r="D474" s="16">
        <v>3</v>
      </c>
      <c r="E474" s="17">
        <f t="shared" si="51"/>
        <v>9.1320031048810563E-5</v>
      </c>
      <c r="F474" s="17">
        <f t="shared" si="52"/>
        <v>1.3425221516155016E-4</v>
      </c>
      <c r="G474" s="17">
        <f t="shared" si="54"/>
        <v>0.5</v>
      </c>
      <c r="H474" s="17">
        <f t="shared" si="53"/>
        <v>4.5660015524405281E-5</v>
      </c>
    </row>
    <row r="475" spans="1:8" x14ac:dyDescent="0.2">
      <c r="A475" s="14"/>
      <c r="B475" s="15" t="s">
        <v>451</v>
      </c>
      <c r="C475" s="16">
        <v>141</v>
      </c>
      <c r="D475" s="16">
        <v>133</v>
      </c>
      <c r="E475" s="17">
        <f t="shared" si="51"/>
        <v>6.4380621889411445E-3</v>
      </c>
      <c r="F475" s="17">
        <f t="shared" si="52"/>
        <v>5.9518482054953907E-3</v>
      </c>
      <c r="G475" s="17">
        <f t="shared" si="54"/>
        <v>-5.6737588652482268E-2</v>
      </c>
      <c r="H475" s="17">
        <f t="shared" si="53"/>
        <v>-3.6528012419524225E-4</v>
      </c>
    </row>
    <row r="476" spans="1:8" x14ac:dyDescent="0.2">
      <c r="A476" s="14"/>
      <c r="B476" s="15" t="s">
        <v>452</v>
      </c>
      <c r="C476" s="16">
        <v>12</v>
      </c>
      <c r="D476" s="16">
        <v>14</v>
      </c>
      <c r="E476" s="17">
        <f t="shared" si="51"/>
        <v>5.4792018629286332E-4</v>
      </c>
      <c r="F476" s="17">
        <f t="shared" si="52"/>
        <v>6.2651033742056744E-4</v>
      </c>
      <c r="G476" s="17">
        <f t="shared" si="54"/>
        <v>0.16666666666666666</v>
      </c>
      <c r="H476" s="17">
        <f t="shared" si="53"/>
        <v>9.1320031048810549E-5</v>
      </c>
    </row>
    <row r="477" spans="1:8" x14ac:dyDescent="0.2">
      <c r="A477" s="14"/>
      <c r="B477" s="15" t="s">
        <v>453</v>
      </c>
      <c r="C477" s="16">
        <v>1</v>
      </c>
      <c r="D477" s="16">
        <v>3</v>
      </c>
      <c r="E477" s="17">
        <f t="shared" si="51"/>
        <v>4.5660015524405281E-5</v>
      </c>
      <c r="F477" s="17">
        <f t="shared" si="52"/>
        <v>1.3425221516155016E-4</v>
      </c>
      <c r="G477" s="17">
        <f t="shared" si="54"/>
        <v>2</v>
      </c>
      <c r="H477" s="17">
        <f t="shared" si="53"/>
        <v>9.1320031048810563E-5</v>
      </c>
    </row>
    <row r="478" spans="1:8" x14ac:dyDescent="0.2">
      <c r="A478" s="14"/>
      <c r="B478" s="15" t="s">
        <v>454</v>
      </c>
      <c r="C478" s="16">
        <v>3</v>
      </c>
      <c r="D478" s="16">
        <v>2</v>
      </c>
      <c r="E478" s="17">
        <f t="shared" si="51"/>
        <v>1.3698004657321583E-4</v>
      </c>
      <c r="F478" s="17">
        <f t="shared" si="52"/>
        <v>8.9501476774366781E-5</v>
      </c>
      <c r="G478" s="17">
        <f t="shared" si="54"/>
        <v>-0.33333333333333331</v>
      </c>
      <c r="H478" s="17">
        <f t="shared" si="53"/>
        <v>-4.5660015524405275E-5</v>
      </c>
    </row>
    <row r="479" spans="1:8" x14ac:dyDescent="0.2">
      <c r="A479" s="14"/>
      <c r="B479" s="15" t="s">
        <v>455</v>
      </c>
      <c r="C479" s="16">
        <v>48</v>
      </c>
      <c r="D479" s="16">
        <v>16</v>
      </c>
      <c r="E479" s="17">
        <f t="shared" si="51"/>
        <v>2.1916807451714533E-3</v>
      </c>
      <c r="F479" s="17">
        <f t="shared" si="52"/>
        <v>7.1601181419493425E-4</v>
      </c>
      <c r="G479" s="17">
        <f t="shared" si="54"/>
        <v>-0.66666666666666663</v>
      </c>
      <c r="H479" s="17">
        <f t="shared" si="53"/>
        <v>-1.4611204967809688E-3</v>
      </c>
    </row>
    <row r="480" spans="1:8" x14ac:dyDescent="0.2">
      <c r="A480" s="14"/>
      <c r="B480" s="15" t="s">
        <v>456</v>
      </c>
      <c r="C480" s="16">
        <v>20</v>
      </c>
      <c r="D480" s="16">
        <v>32</v>
      </c>
      <c r="E480" s="17">
        <f t="shared" si="51"/>
        <v>9.1320031048810557E-4</v>
      </c>
      <c r="F480" s="17">
        <f t="shared" si="52"/>
        <v>1.4320236283898685E-3</v>
      </c>
      <c r="G480" s="17">
        <f t="shared" si="54"/>
        <v>0.6</v>
      </c>
      <c r="H480" s="17">
        <f t="shared" si="53"/>
        <v>5.4792018629286332E-4</v>
      </c>
    </row>
    <row r="481" spans="1:8" x14ac:dyDescent="0.2">
      <c r="A481" s="14"/>
      <c r="B481" s="15" t="s">
        <v>457</v>
      </c>
      <c r="C481" s="16">
        <v>95</v>
      </c>
      <c r="D481" s="16">
        <v>120</v>
      </c>
      <c r="E481" s="17">
        <f t="shared" si="51"/>
        <v>4.3377014748185016E-3</v>
      </c>
      <c r="F481" s="17">
        <f t="shared" si="52"/>
        <v>5.3700886064620068E-3</v>
      </c>
      <c r="G481" s="17">
        <f t="shared" si="54"/>
        <v>0.26315789473684209</v>
      </c>
      <c r="H481" s="17">
        <f t="shared" si="53"/>
        <v>1.1415003881101319E-3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2</v>
      </c>
      <c r="D483" s="16">
        <v>0</v>
      </c>
      <c r="E483" s="17">
        <f t="shared" si="51"/>
        <v>9.1320031048810563E-5</v>
      </c>
      <c r="F483" s="17" t="str">
        <f t="shared" si="52"/>
        <v/>
      </c>
      <c r="G483" s="17">
        <f t="shared" si="54"/>
        <v>-1</v>
      </c>
      <c r="H483" s="17">
        <f t="shared" si="53"/>
        <v>-9.1320031048810563E-5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6</v>
      </c>
      <c r="D485" s="16">
        <v>11</v>
      </c>
      <c r="E485" s="17">
        <f t="shared" si="55"/>
        <v>2.7396009314643166E-4</v>
      </c>
      <c r="F485" s="17">
        <f t="shared" si="56"/>
        <v>4.9225812225901723E-4</v>
      </c>
      <c r="G485" s="17">
        <f t="shared" ref="G485:G548" si="58">+IF(AND(C485=0,D485=0)," ",IF(C485=0,1,IF(D485=0,-1,(D485-C485)/C485)))</f>
        <v>0.83333333333333337</v>
      </c>
      <c r="H485" s="17">
        <f t="shared" si="57"/>
        <v>2.2830007762202639E-4</v>
      </c>
    </row>
    <row r="486" spans="1:8" x14ac:dyDescent="0.2">
      <c r="A486" s="14"/>
      <c r="B486" s="15" t="s">
        <v>462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4.4750738387183391E-5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4.4750738387183391E-5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1</v>
      </c>
      <c r="D488" s="16">
        <v>0</v>
      </c>
      <c r="E488" s="17">
        <f t="shared" si="55"/>
        <v>4.5660015524405281E-5</v>
      </c>
      <c r="F488" s="17" t="str">
        <f t="shared" si="56"/>
        <v/>
      </c>
      <c r="G488" s="17">
        <f t="shared" si="58"/>
        <v>-1</v>
      </c>
      <c r="H488" s="17">
        <f t="shared" si="57"/>
        <v>-4.5660015524405281E-5</v>
      </c>
    </row>
    <row r="489" spans="1:8" x14ac:dyDescent="0.2">
      <c r="A489" s="14"/>
      <c r="B489" s="15" t="s">
        <v>465</v>
      </c>
      <c r="C489" s="16">
        <v>237</v>
      </c>
      <c r="D489" s="16">
        <v>168</v>
      </c>
      <c r="E489" s="17">
        <f t="shared" si="55"/>
        <v>1.0821423679284051E-2</v>
      </c>
      <c r="F489" s="17">
        <f t="shared" si="56"/>
        <v>7.5181240490468093E-3</v>
      </c>
      <c r="G489" s="17">
        <f t="shared" si="58"/>
        <v>-0.29113924050632911</v>
      </c>
      <c r="H489" s="17">
        <f t="shared" si="57"/>
        <v>-3.1505410711839643E-3</v>
      </c>
    </row>
    <row r="490" spans="1:8" ht="25.5" x14ac:dyDescent="0.2">
      <c r="A490" s="14"/>
      <c r="B490" s="15" t="s">
        <v>466</v>
      </c>
      <c r="C490" s="16">
        <v>9</v>
      </c>
      <c r="D490" s="16">
        <v>47</v>
      </c>
      <c r="E490" s="17">
        <f t="shared" si="55"/>
        <v>4.1094013971964752E-4</v>
      </c>
      <c r="F490" s="17">
        <f t="shared" si="56"/>
        <v>2.1032847041976195E-3</v>
      </c>
      <c r="G490" s="17">
        <f t="shared" si="58"/>
        <v>4.2222222222222223</v>
      </c>
      <c r="H490" s="17">
        <f t="shared" si="57"/>
        <v>1.7350805899274007E-3</v>
      </c>
    </row>
    <row r="491" spans="1:8" x14ac:dyDescent="0.2">
      <c r="A491" s="14"/>
      <c r="B491" s="15" t="s">
        <v>467</v>
      </c>
      <c r="C491" s="16">
        <v>10</v>
      </c>
      <c r="D491" s="16">
        <v>7</v>
      </c>
      <c r="E491" s="17">
        <f t="shared" si="55"/>
        <v>4.5660015524405279E-4</v>
      </c>
      <c r="F491" s="17">
        <f t="shared" si="56"/>
        <v>3.1325516871028372E-4</v>
      </c>
      <c r="G491" s="17">
        <f t="shared" si="58"/>
        <v>-0.3</v>
      </c>
      <c r="H491" s="17">
        <f t="shared" si="57"/>
        <v>-1.3698004657321583E-4</v>
      </c>
    </row>
    <row r="492" spans="1:8" x14ac:dyDescent="0.2">
      <c r="A492" s="14"/>
      <c r="B492" s="15" t="s">
        <v>468</v>
      </c>
      <c r="C492" s="16">
        <v>14</v>
      </c>
      <c r="D492" s="16">
        <v>7</v>
      </c>
      <c r="E492" s="17">
        <f t="shared" si="55"/>
        <v>6.3924021734167386E-4</v>
      </c>
      <c r="F492" s="17">
        <f t="shared" si="56"/>
        <v>3.1325516871028372E-4</v>
      </c>
      <c r="G492" s="17">
        <f t="shared" si="58"/>
        <v>-0.5</v>
      </c>
      <c r="H492" s="17">
        <f t="shared" si="57"/>
        <v>-3.1962010867083693E-4</v>
      </c>
    </row>
    <row r="493" spans="1:8" x14ac:dyDescent="0.2">
      <c r="A493" s="14"/>
      <c r="B493" s="15" t="s">
        <v>469</v>
      </c>
      <c r="C493" s="16">
        <v>60</v>
      </c>
      <c r="D493" s="16">
        <v>28</v>
      </c>
      <c r="E493" s="17">
        <f t="shared" si="55"/>
        <v>2.7396009314643167E-3</v>
      </c>
      <c r="F493" s="17">
        <f t="shared" si="56"/>
        <v>1.2530206748411349E-3</v>
      </c>
      <c r="G493" s="17">
        <f t="shared" si="58"/>
        <v>-0.53333333333333333</v>
      </c>
      <c r="H493" s="17">
        <f t="shared" si="57"/>
        <v>-1.461120496780969E-3</v>
      </c>
    </row>
    <row r="494" spans="1:8" x14ac:dyDescent="0.2">
      <c r="A494" s="14"/>
      <c r="B494" s="15" t="s">
        <v>470</v>
      </c>
      <c r="C494" s="16">
        <v>152</v>
      </c>
      <c r="D494" s="16">
        <v>177</v>
      </c>
      <c r="E494" s="17">
        <f t="shared" si="55"/>
        <v>6.940322359709602E-3</v>
      </c>
      <c r="F494" s="17">
        <f t="shared" si="56"/>
        <v>7.9208806945314601E-3</v>
      </c>
      <c r="G494" s="17">
        <f t="shared" si="58"/>
        <v>0.16447368421052633</v>
      </c>
      <c r="H494" s="17">
        <f t="shared" si="57"/>
        <v>1.1415003881101321E-3</v>
      </c>
    </row>
    <row r="495" spans="1:8" x14ac:dyDescent="0.2">
      <c r="A495" s="14"/>
      <c r="B495" s="15" t="s">
        <v>471</v>
      </c>
      <c r="C495" s="16">
        <v>55</v>
      </c>
      <c r="D495" s="16">
        <v>0</v>
      </c>
      <c r="E495" s="17">
        <f t="shared" si="55"/>
        <v>2.5113008538422904E-3</v>
      </c>
      <c r="F495" s="17" t="str">
        <f t="shared" si="56"/>
        <v/>
      </c>
      <c r="G495" s="17">
        <f t="shared" si="58"/>
        <v>-1</v>
      </c>
      <c r="H495" s="17">
        <f t="shared" si="57"/>
        <v>-2.5113008538422904E-3</v>
      </c>
    </row>
    <row r="496" spans="1:8" x14ac:dyDescent="0.2">
      <c r="A496" s="14"/>
      <c r="B496" s="15" t="s">
        <v>472</v>
      </c>
      <c r="C496" s="16">
        <v>26</v>
      </c>
      <c r="D496" s="16">
        <v>124</v>
      </c>
      <c r="E496" s="17">
        <f t="shared" si="55"/>
        <v>1.1871604036345373E-3</v>
      </c>
      <c r="F496" s="17">
        <f t="shared" si="56"/>
        <v>5.54909156001074E-3</v>
      </c>
      <c r="G496" s="17">
        <f t="shared" si="58"/>
        <v>3.7692307692307692</v>
      </c>
      <c r="H496" s="17">
        <f t="shared" si="57"/>
        <v>4.4746815213917174E-3</v>
      </c>
    </row>
    <row r="497" spans="1:8" x14ac:dyDescent="0.2">
      <c r="A497" s="14"/>
      <c r="B497" s="15" t="s">
        <v>473</v>
      </c>
      <c r="C497" s="16">
        <v>9</v>
      </c>
      <c r="D497" s="16">
        <v>1</v>
      </c>
      <c r="E497" s="17">
        <f t="shared" si="55"/>
        <v>4.1094013971964752E-4</v>
      </c>
      <c r="F497" s="17">
        <f t="shared" si="56"/>
        <v>4.4750738387183391E-5</v>
      </c>
      <c r="G497" s="17">
        <f t="shared" si="58"/>
        <v>-0.88888888888888884</v>
      </c>
      <c r="H497" s="17">
        <f t="shared" si="57"/>
        <v>-3.652801241952422E-4</v>
      </c>
    </row>
    <row r="498" spans="1:8" x14ac:dyDescent="0.2">
      <c r="A498" s="14"/>
      <c r="B498" s="15" t="s">
        <v>474</v>
      </c>
      <c r="C498" s="16">
        <v>1</v>
      </c>
      <c r="D498" s="16">
        <v>6</v>
      </c>
      <c r="E498" s="17">
        <f t="shared" si="55"/>
        <v>4.5660015524405281E-5</v>
      </c>
      <c r="F498" s="17">
        <f t="shared" si="56"/>
        <v>2.6850443032310032E-4</v>
      </c>
      <c r="G498" s="17">
        <f t="shared" si="58"/>
        <v>5</v>
      </c>
      <c r="H498" s="17">
        <f t="shared" si="57"/>
        <v>2.2830007762202639E-4</v>
      </c>
    </row>
    <row r="499" spans="1:8" x14ac:dyDescent="0.2">
      <c r="A499" s="14"/>
      <c r="B499" s="15" t="s">
        <v>475</v>
      </c>
      <c r="C499" s="16">
        <v>37</v>
      </c>
      <c r="D499" s="16">
        <v>27</v>
      </c>
      <c r="E499" s="17">
        <f t="shared" si="55"/>
        <v>1.6894205744029953E-3</v>
      </c>
      <c r="F499" s="17">
        <f t="shared" si="56"/>
        <v>1.2082699364539516E-3</v>
      </c>
      <c r="G499" s="17">
        <f t="shared" si="58"/>
        <v>-0.27027027027027029</v>
      </c>
      <c r="H499" s="17">
        <f t="shared" si="57"/>
        <v>-4.5660015524405279E-4</v>
      </c>
    </row>
    <row r="500" spans="1:8" x14ac:dyDescent="0.2">
      <c r="A500" s="14"/>
      <c r="B500" s="15" t="s">
        <v>476</v>
      </c>
      <c r="C500" s="16">
        <v>347</v>
      </c>
      <c r="D500" s="16">
        <v>99</v>
      </c>
      <c r="E500" s="17">
        <f t="shared" si="55"/>
        <v>1.5844025386968632E-2</v>
      </c>
      <c r="F500" s="17">
        <f t="shared" si="56"/>
        <v>4.4303231003311556E-3</v>
      </c>
      <c r="G500" s="17">
        <f t="shared" si="58"/>
        <v>-0.71469740634005763</v>
      </c>
      <c r="H500" s="17">
        <f t="shared" si="57"/>
        <v>-1.1323683850052509E-2</v>
      </c>
    </row>
    <row r="501" spans="1:8" x14ac:dyDescent="0.2">
      <c r="A501" s="14"/>
      <c r="B501" s="15" t="s">
        <v>477</v>
      </c>
      <c r="C501" s="16">
        <v>1</v>
      </c>
      <c r="D501" s="16">
        <v>1</v>
      </c>
      <c r="E501" s="17">
        <f t="shared" si="55"/>
        <v>4.5660015524405281E-5</v>
      </c>
      <c r="F501" s="17">
        <f t="shared" si="56"/>
        <v>4.4750738387183391E-5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478</v>
      </c>
      <c r="C502" s="16">
        <v>15</v>
      </c>
      <c r="D502" s="16">
        <v>3</v>
      </c>
      <c r="E502" s="17">
        <f t="shared" si="55"/>
        <v>6.8490023286607918E-4</v>
      </c>
      <c r="F502" s="17">
        <f t="shared" si="56"/>
        <v>1.3425221516155016E-4</v>
      </c>
      <c r="G502" s="17">
        <f t="shared" si="58"/>
        <v>-0.8</v>
      </c>
      <c r="H502" s="17">
        <f t="shared" si="57"/>
        <v>-5.4792018629286332E-4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3</v>
      </c>
      <c r="D504" s="16">
        <v>2</v>
      </c>
      <c r="E504" s="17">
        <f t="shared" si="55"/>
        <v>1.3698004657321583E-4</v>
      </c>
      <c r="F504" s="17">
        <f t="shared" si="56"/>
        <v>8.9501476774366781E-5</v>
      </c>
      <c r="G504" s="17">
        <f t="shared" si="58"/>
        <v>-0.33333333333333331</v>
      </c>
      <c r="H504" s="17">
        <f t="shared" si="57"/>
        <v>-4.5660015524405275E-5</v>
      </c>
    </row>
    <row r="505" spans="1:8" x14ac:dyDescent="0.2">
      <c r="A505" s="14"/>
      <c r="B505" s="15" t="s">
        <v>481</v>
      </c>
      <c r="C505" s="16">
        <v>4</v>
      </c>
      <c r="D505" s="16">
        <v>5</v>
      </c>
      <c r="E505" s="17">
        <f t="shared" si="55"/>
        <v>1.8264006209762113E-4</v>
      </c>
      <c r="F505" s="17">
        <f t="shared" si="56"/>
        <v>2.2375369193591694E-4</v>
      </c>
      <c r="G505" s="17">
        <f t="shared" si="58"/>
        <v>0.25</v>
      </c>
      <c r="H505" s="17">
        <f t="shared" si="57"/>
        <v>4.5660015524405281E-5</v>
      </c>
    </row>
    <row r="506" spans="1:8" ht="25.5" x14ac:dyDescent="0.2">
      <c r="A506" s="14"/>
      <c r="B506" s="15" t="s">
        <v>482</v>
      </c>
      <c r="C506" s="16">
        <v>12</v>
      </c>
      <c r="D506" s="16">
        <v>1</v>
      </c>
      <c r="E506" s="17">
        <f t="shared" si="55"/>
        <v>5.4792018629286332E-4</v>
      </c>
      <c r="F506" s="17">
        <f t="shared" si="56"/>
        <v>4.4750738387183391E-5</v>
      </c>
      <c r="G506" s="17">
        <f t="shared" si="58"/>
        <v>-0.91666666666666663</v>
      </c>
      <c r="H506" s="17">
        <f t="shared" si="57"/>
        <v>-5.02260170768458E-4</v>
      </c>
    </row>
    <row r="507" spans="1:8" x14ac:dyDescent="0.2">
      <c r="A507" s="14"/>
      <c r="B507" s="15" t="s">
        <v>483</v>
      </c>
      <c r="C507" s="16">
        <v>3</v>
      </c>
      <c r="D507" s="16">
        <v>1</v>
      </c>
      <c r="E507" s="17">
        <f t="shared" si="55"/>
        <v>1.3698004657321583E-4</v>
      </c>
      <c r="F507" s="17">
        <f t="shared" si="56"/>
        <v>4.4750738387183391E-5</v>
      </c>
      <c r="G507" s="17">
        <f t="shared" si="58"/>
        <v>-0.66666666666666663</v>
      </c>
      <c r="H507" s="17">
        <f t="shared" si="57"/>
        <v>-9.1320031048810549E-5</v>
      </c>
    </row>
    <row r="508" spans="1:8" ht="25.5" x14ac:dyDescent="0.2">
      <c r="A508" s="14"/>
      <c r="B508" s="15" t="s">
        <v>484</v>
      </c>
      <c r="C508" s="16">
        <v>11</v>
      </c>
      <c r="D508" s="16">
        <v>8</v>
      </c>
      <c r="E508" s="17">
        <f t="shared" si="55"/>
        <v>5.0226017076845811E-4</v>
      </c>
      <c r="F508" s="17">
        <f t="shared" si="56"/>
        <v>3.5800590709746713E-4</v>
      </c>
      <c r="G508" s="17">
        <f t="shared" si="58"/>
        <v>-0.27272727272727271</v>
      </c>
      <c r="H508" s="17">
        <f t="shared" si="57"/>
        <v>-1.3698004657321583E-4</v>
      </c>
    </row>
    <row r="509" spans="1:8" ht="25.5" x14ac:dyDescent="0.2">
      <c r="A509" s="14"/>
      <c r="B509" s="15" t="s">
        <v>485</v>
      </c>
      <c r="C509" s="16">
        <v>2</v>
      </c>
      <c r="D509" s="16">
        <v>0</v>
      </c>
      <c r="E509" s="17">
        <f t="shared" si="55"/>
        <v>9.1320031048810563E-5</v>
      </c>
      <c r="F509" s="17" t="str">
        <f t="shared" si="56"/>
        <v/>
      </c>
      <c r="G509" s="17">
        <f t="shared" si="58"/>
        <v>-1</v>
      </c>
      <c r="H509" s="17">
        <f t="shared" si="57"/>
        <v>-9.1320031048810563E-5</v>
      </c>
    </row>
    <row r="510" spans="1:8" ht="25.5" x14ac:dyDescent="0.2">
      <c r="A510" s="14"/>
      <c r="B510" s="15" t="s">
        <v>486</v>
      </c>
      <c r="C510" s="16">
        <v>18</v>
      </c>
      <c r="D510" s="16">
        <v>6</v>
      </c>
      <c r="E510" s="17">
        <f t="shared" si="55"/>
        <v>8.2188027943929504E-4</v>
      </c>
      <c r="F510" s="17">
        <f t="shared" si="56"/>
        <v>2.6850443032310032E-4</v>
      </c>
      <c r="G510" s="17">
        <f t="shared" si="58"/>
        <v>-0.66666666666666663</v>
      </c>
      <c r="H510" s="17">
        <f t="shared" si="57"/>
        <v>-5.4792018629286332E-4</v>
      </c>
    </row>
    <row r="511" spans="1:8" ht="25.5" x14ac:dyDescent="0.2">
      <c r="A511" s="14"/>
      <c r="B511" s="15" t="s">
        <v>487</v>
      </c>
      <c r="C511" s="16">
        <v>1</v>
      </c>
      <c r="D511" s="16">
        <v>0</v>
      </c>
      <c r="E511" s="17">
        <f t="shared" si="55"/>
        <v>4.5660015524405281E-5</v>
      </c>
      <c r="F511" s="17" t="str">
        <f t="shared" si="56"/>
        <v/>
      </c>
      <c r="G511" s="17">
        <f t="shared" si="58"/>
        <v>-1</v>
      </c>
      <c r="H511" s="17">
        <f t="shared" si="57"/>
        <v>-4.5660015524405281E-5</v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4.4750738387183391E-5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4</v>
      </c>
      <c r="E514" s="17" t="str">
        <f t="shared" si="55"/>
        <v/>
      </c>
      <c r="F514" s="17">
        <f t="shared" si="56"/>
        <v>1.7900295354873356E-4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3</v>
      </c>
      <c r="E516" s="17">
        <f t="shared" si="55"/>
        <v>9.1320031048810563E-5</v>
      </c>
      <c r="F516" s="17">
        <f t="shared" si="56"/>
        <v>1.3425221516155016E-4</v>
      </c>
      <c r="G516" s="17">
        <f t="shared" si="58"/>
        <v>0.5</v>
      </c>
      <c r="H516" s="17">
        <f t="shared" si="57"/>
        <v>4.5660015524405281E-5</v>
      </c>
    </row>
    <row r="517" spans="1:8" x14ac:dyDescent="0.2">
      <c r="A517" s="14"/>
      <c r="B517" s="15" t="s">
        <v>493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4.4750738387183391E-5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494</v>
      </c>
      <c r="C518" s="16">
        <v>2</v>
      </c>
      <c r="D518" s="16">
        <v>3</v>
      </c>
      <c r="E518" s="17">
        <f t="shared" si="55"/>
        <v>9.1320031048810563E-5</v>
      </c>
      <c r="F518" s="17">
        <f t="shared" si="56"/>
        <v>1.3425221516155016E-4</v>
      </c>
      <c r="G518" s="17">
        <f t="shared" si="58"/>
        <v>0.5</v>
      </c>
      <c r="H518" s="17">
        <f t="shared" si="57"/>
        <v>4.5660015524405281E-5</v>
      </c>
    </row>
    <row r="519" spans="1:8" x14ac:dyDescent="0.2">
      <c r="A519" s="14"/>
      <c r="B519" s="15" t="s">
        <v>495</v>
      </c>
      <c r="C519" s="16">
        <v>18</v>
      </c>
      <c r="D519" s="16">
        <v>9</v>
      </c>
      <c r="E519" s="17">
        <f t="shared" si="55"/>
        <v>8.2188027943929504E-4</v>
      </c>
      <c r="F519" s="17">
        <f t="shared" si="56"/>
        <v>4.0275664548465048E-4</v>
      </c>
      <c r="G519" s="17">
        <f t="shared" si="58"/>
        <v>-0.5</v>
      </c>
      <c r="H519" s="17">
        <f t="shared" si="57"/>
        <v>-4.1094013971964752E-4</v>
      </c>
    </row>
    <row r="520" spans="1:8" x14ac:dyDescent="0.2">
      <c r="A520" s="14"/>
      <c r="B520" s="15" t="s">
        <v>496</v>
      </c>
      <c r="C520" s="16">
        <v>135</v>
      </c>
      <c r="D520" s="16">
        <v>133</v>
      </c>
      <c r="E520" s="17">
        <f t="shared" si="55"/>
        <v>6.1641020957947127E-3</v>
      </c>
      <c r="F520" s="17">
        <f t="shared" si="56"/>
        <v>5.9518482054953907E-3</v>
      </c>
      <c r="G520" s="17">
        <f t="shared" si="58"/>
        <v>-1.4814814814814815E-2</v>
      </c>
      <c r="H520" s="17">
        <f t="shared" si="57"/>
        <v>-9.1320031048810563E-5</v>
      </c>
    </row>
    <row r="521" spans="1:8" x14ac:dyDescent="0.2">
      <c r="A521" s="14"/>
      <c r="B521" s="15" t="s">
        <v>497</v>
      </c>
      <c r="C521" s="16">
        <v>135</v>
      </c>
      <c r="D521" s="16">
        <v>414</v>
      </c>
      <c r="E521" s="17">
        <f t="shared" si="55"/>
        <v>6.1641020957947127E-3</v>
      </c>
      <c r="F521" s="17">
        <f t="shared" si="56"/>
        <v>1.8526805692293924E-2</v>
      </c>
      <c r="G521" s="17">
        <f t="shared" si="58"/>
        <v>2.0666666666666669</v>
      </c>
      <c r="H521" s="17">
        <f t="shared" si="57"/>
        <v>1.2739144331309075E-2</v>
      </c>
    </row>
    <row r="522" spans="1:8" ht="38.25" x14ac:dyDescent="0.2">
      <c r="A522" s="14"/>
      <c r="B522" s="15" t="s">
        <v>498</v>
      </c>
      <c r="C522" s="16">
        <v>11</v>
      </c>
      <c r="D522" s="16">
        <v>9</v>
      </c>
      <c r="E522" s="17">
        <f t="shared" si="55"/>
        <v>5.0226017076845811E-4</v>
      </c>
      <c r="F522" s="17">
        <f t="shared" si="56"/>
        <v>4.0275664548465048E-4</v>
      </c>
      <c r="G522" s="17">
        <f t="shared" si="58"/>
        <v>-0.18181818181818182</v>
      </c>
      <c r="H522" s="17">
        <f t="shared" si="57"/>
        <v>-9.1320031048810563E-5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90</v>
      </c>
      <c r="D524" s="16">
        <v>22</v>
      </c>
      <c r="E524" s="17">
        <f t="shared" si="55"/>
        <v>4.1094013971964749E-3</v>
      </c>
      <c r="F524" s="17">
        <f t="shared" si="56"/>
        <v>9.8451624451803446E-4</v>
      </c>
      <c r="G524" s="17">
        <f t="shared" si="58"/>
        <v>-0.75555555555555554</v>
      </c>
      <c r="H524" s="17">
        <f t="shared" si="57"/>
        <v>-3.1048810556595589E-3</v>
      </c>
    </row>
    <row r="525" spans="1:8" ht="25.5" x14ac:dyDescent="0.2">
      <c r="A525" s="14"/>
      <c r="B525" s="15" t="s">
        <v>501</v>
      </c>
      <c r="C525" s="16">
        <v>191</v>
      </c>
      <c r="D525" s="16">
        <v>19</v>
      </c>
      <c r="E525" s="17">
        <f t="shared" si="55"/>
        <v>8.7210629651614073E-3</v>
      </c>
      <c r="F525" s="17">
        <f t="shared" si="56"/>
        <v>8.5026402935648436E-4</v>
      </c>
      <c r="G525" s="17">
        <f t="shared" si="58"/>
        <v>-0.90052356020942403</v>
      </c>
      <c r="H525" s="17">
        <f t="shared" si="57"/>
        <v>-7.8535226701977063E-3</v>
      </c>
    </row>
    <row r="526" spans="1:8" x14ac:dyDescent="0.2">
      <c r="A526" s="14"/>
      <c r="B526" s="15" t="s">
        <v>502</v>
      </c>
      <c r="C526" s="16">
        <v>35</v>
      </c>
      <c r="D526" s="16">
        <v>6</v>
      </c>
      <c r="E526" s="17">
        <f t="shared" si="55"/>
        <v>1.5981005433541846E-3</v>
      </c>
      <c r="F526" s="17">
        <f t="shared" si="56"/>
        <v>2.6850443032310032E-4</v>
      </c>
      <c r="G526" s="17">
        <f t="shared" si="58"/>
        <v>-0.82857142857142863</v>
      </c>
      <c r="H526" s="17">
        <f t="shared" si="57"/>
        <v>-1.3241404502077531E-3</v>
      </c>
    </row>
    <row r="527" spans="1:8" ht="25.5" x14ac:dyDescent="0.2">
      <c r="A527" s="14"/>
      <c r="B527" s="15" t="s">
        <v>503</v>
      </c>
      <c r="C527" s="16">
        <v>205</v>
      </c>
      <c r="D527" s="16">
        <v>67</v>
      </c>
      <c r="E527" s="17">
        <f t="shared" si="55"/>
        <v>9.3603031825030825E-3</v>
      </c>
      <c r="F527" s="17">
        <f t="shared" si="56"/>
        <v>2.9982994719412871E-3</v>
      </c>
      <c r="G527" s="17">
        <f t="shared" si="58"/>
        <v>-0.67317073170731712</v>
      </c>
      <c r="H527" s="17">
        <f t="shared" si="57"/>
        <v>-6.3010821423679295E-3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2</v>
      </c>
      <c r="D529" s="16">
        <v>1</v>
      </c>
      <c r="E529" s="17">
        <f t="shared" si="55"/>
        <v>9.1320031048810563E-5</v>
      </c>
      <c r="F529" s="17">
        <f t="shared" si="56"/>
        <v>4.4750738387183391E-5</v>
      </c>
      <c r="G529" s="17">
        <f t="shared" si="58"/>
        <v>-0.5</v>
      </c>
      <c r="H529" s="17">
        <f t="shared" si="57"/>
        <v>-4.5660015524405281E-5</v>
      </c>
    </row>
    <row r="530" spans="1:8" x14ac:dyDescent="0.2">
      <c r="A530" s="14"/>
      <c r="B530" s="15" t="s">
        <v>506</v>
      </c>
      <c r="C530" s="16">
        <v>0</v>
      </c>
      <c r="D530" s="16">
        <v>4</v>
      </c>
      <c r="E530" s="17" t="str">
        <f t="shared" si="55"/>
        <v/>
      </c>
      <c r="F530" s="17">
        <f t="shared" si="56"/>
        <v>1.7900295354873356E-4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507</v>
      </c>
      <c r="C531" s="16">
        <v>7</v>
      </c>
      <c r="D531" s="16">
        <v>5</v>
      </c>
      <c r="E531" s="17">
        <f t="shared" si="55"/>
        <v>3.1962010867083693E-4</v>
      </c>
      <c r="F531" s="17">
        <f t="shared" si="56"/>
        <v>2.2375369193591694E-4</v>
      </c>
      <c r="G531" s="17">
        <f t="shared" si="58"/>
        <v>-0.2857142857142857</v>
      </c>
      <c r="H531" s="17">
        <f t="shared" si="57"/>
        <v>-9.1320031048810549E-5</v>
      </c>
    </row>
    <row r="532" spans="1:8" ht="25.5" x14ac:dyDescent="0.2">
      <c r="A532" s="14"/>
      <c r="B532" s="15" t="s">
        <v>508</v>
      </c>
      <c r="C532" s="16">
        <v>10</v>
      </c>
      <c r="D532" s="16">
        <v>3</v>
      </c>
      <c r="E532" s="17">
        <f t="shared" si="55"/>
        <v>4.5660015524405279E-4</v>
      </c>
      <c r="F532" s="17">
        <f t="shared" si="56"/>
        <v>1.3425221516155016E-4</v>
      </c>
      <c r="G532" s="17">
        <f t="shared" si="58"/>
        <v>-0.7</v>
      </c>
      <c r="H532" s="17">
        <f t="shared" si="57"/>
        <v>-3.1962010867083693E-4</v>
      </c>
    </row>
    <row r="533" spans="1:8" ht="25.5" x14ac:dyDescent="0.2">
      <c r="A533" s="14"/>
      <c r="B533" s="15" t="s">
        <v>509</v>
      </c>
      <c r="C533" s="16">
        <v>4</v>
      </c>
      <c r="D533" s="16">
        <v>32</v>
      </c>
      <c r="E533" s="17">
        <f t="shared" si="55"/>
        <v>1.8264006209762113E-4</v>
      </c>
      <c r="F533" s="17">
        <f t="shared" si="56"/>
        <v>1.4320236283898685E-3</v>
      </c>
      <c r="G533" s="17">
        <f t="shared" si="58"/>
        <v>7</v>
      </c>
      <c r="H533" s="17">
        <f t="shared" si="57"/>
        <v>1.2784804346833479E-3</v>
      </c>
    </row>
    <row r="534" spans="1:8" ht="25.5" x14ac:dyDescent="0.2">
      <c r="A534" s="14"/>
      <c r="B534" s="15" t="s">
        <v>510</v>
      </c>
      <c r="C534" s="16">
        <v>5</v>
      </c>
      <c r="D534" s="16">
        <v>14</v>
      </c>
      <c r="E534" s="17">
        <f t="shared" si="55"/>
        <v>2.2830007762202639E-4</v>
      </c>
      <c r="F534" s="17">
        <f t="shared" si="56"/>
        <v>6.2651033742056744E-4</v>
      </c>
      <c r="G534" s="17">
        <f t="shared" si="58"/>
        <v>1.8</v>
      </c>
      <c r="H534" s="17">
        <f t="shared" si="57"/>
        <v>4.1094013971964752E-4</v>
      </c>
    </row>
    <row r="535" spans="1:8" ht="25.5" x14ac:dyDescent="0.2">
      <c r="A535" s="14"/>
      <c r="B535" s="15" t="s">
        <v>511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4.4750738387183391E-5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4</v>
      </c>
      <c r="D536" s="16">
        <v>1</v>
      </c>
      <c r="E536" s="17">
        <f t="shared" si="55"/>
        <v>1.8264006209762113E-4</v>
      </c>
      <c r="F536" s="17">
        <f t="shared" si="56"/>
        <v>4.4750738387183391E-5</v>
      </c>
      <c r="G536" s="17">
        <f t="shared" si="58"/>
        <v>-0.75</v>
      </c>
      <c r="H536" s="17">
        <f t="shared" si="57"/>
        <v>-1.3698004657321586E-4</v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4</v>
      </c>
      <c r="E538" s="17" t="str">
        <f t="shared" si="55"/>
        <v/>
      </c>
      <c r="F538" s="17">
        <f t="shared" si="56"/>
        <v>1.7900295354873356E-4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13</v>
      </c>
      <c r="D539" s="16">
        <v>33</v>
      </c>
      <c r="E539" s="17">
        <f t="shared" si="55"/>
        <v>5.9358020181726865E-4</v>
      </c>
      <c r="F539" s="17">
        <f t="shared" si="56"/>
        <v>1.4767743667770518E-3</v>
      </c>
      <c r="G539" s="17">
        <f t="shared" si="58"/>
        <v>1.5384615384615385</v>
      </c>
      <c r="H539" s="17">
        <f t="shared" si="57"/>
        <v>9.1320031048810568E-4</v>
      </c>
    </row>
    <row r="540" spans="1:8" ht="25.5" x14ac:dyDescent="0.2">
      <c r="A540" s="14"/>
      <c r="B540" s="15" t="s">
        <v>516</v>
      </c>
      <c r="C540" s="16">
        <v>17</v>
      </c>
      <c r="D540" s="16">
        <v>5</v>
      </c>
      <c r="E540" s="17">
        <f t="shared" si="55"/>
        <v>7.7622026391488972E-4</v>
      </c>
      <c r="F540" s="17">
        <f t="shared" si="56"/>
        <v>2.2375369193591694E-4</v>
      </c>
      <c r="G540" s="17">
        <f t="shared" si="58"/>
        <v>-0.70588235294117652</v>
      </c>
      <c r="H540" s="17">
        <f t="shared" si="57"/>
        <v>-5.4792018629286332E-4</v>
      </c>
    </row>
    <row r="541" spans="1:8" ht="25.5" x14ac:dyDescent="0.2">
      <c r="A541" s="14"/>
      <c r="B541" s="15" t="s">
        <v>517</v>
      </c>
      <c r="C541" s="16">
        <v>3</v>
      </c>
      <c r="D541" s="16">
        <v>1</v>
      </c>
      <c r="E541" s="17">
        <f t="shared" si="55"/>
        <v>1.3698004657321583E-4</v>
      </c>
      <c r="F541" s="17">
        <f t="shared" si="56"/>
        <v>4.4750738387183391E-5</v>
      </c>
      <c r="G541" s="17">
        <f t="shared" si="58"/>
        <v>-0.66666666666666663</v>
      </c>
      <c r="H541" s="17">
        <f t="shared" si="57"/>
        <v>-9.1320031048810549E-5</v>
      </c>
    </row>
    <row r="542" spans="1:8" x14ac:dyDescent="0.2">
      <c r="A542" s="14"/>
      <c r="B542" s="15" t="s">
        <v>518</v>
      </c>
      <c r="C542" s="16">
        <v>46</v>
      </c>
      <c r="D542" s="16">
        <v>6</v>
      </c>
      <c r="E542" s="17">
        <f t="shared" si="55"/>
        <v>2.1003607141226429E-3</v>
      </c>
      <c r="F542" s="17">
        <f t="shared" si="56"/>
        <v>2.6850443032310032E-4</v>
      </c>
      <c r="G542" s="17">
        <f t="shared" si="58"/>
        <v>-0.86956521739130432</v>
      </c>
      <c r="H542" s="17">
        <f t="shared" si="57"/>
        <v>-1.8264006209762111E-3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38</v>
      </c>
      <c r="D544" s="16">
        <v>275</v>
      </c>
      <c r="E544" s="17">
        <f t="shared" si="55"/>
        <v>1.7350805899274005E-3</v>
      </c>
      <c r="F544" s="17">
        <f t="shared" si="56"/>
        <v>1.2306453056475432E-2</v>
      </c>
      <c r="G544" s="17">
        <f t="shared" si="58"/>
        <v>6.2368421052631575</v>
      </c>
      <c r="H544" s="17">
        <f t="shared" si="57"/>
        <v>1.0821423679284049E-2</v>
      </c>
    </row>
    <row r="545" spans="1:8" x14ac:dyDescent="0.2">
      <c r="A545" s="14"/>
      <c r="B545" s="15" t="s">
        <v>521</v>
      </c>
      <c r="C545" s="16">
        <v>223</v>
      </c>
      <c r="D545" s="16">
        <v>163</v>
      </c>
      <c r="E545" s="17">
        <f t="shared" si="55"/>
        <v>1.0182183461942378E-2</v>
      </c>
      <c r="F545" s="17">
        <f t="shared" si="56"/>
        <v>7.2943703571108926E-3</v>
      </c>
      <c r="G545" s="17">
        <f t="shared" si="58"/>
        <v>-0.26905829596412556</v>
      </c>
      <c r="H545" s="17">
        <f t="shared" si="57"/>
        <v>-2.7396009314643167E-3</v>
      </c>
    </row>
    <row r="546" spans="1:8" ht="25.5" x14ac:dyDescent="0.2">
      <c r="A546" s="14"/>
      <c r="B546" s="15" t="s">
        <v>522</v>
      </c>
      <c r="C546" s="16">
        <v>2</v>
      </c>
      <c r="D546" s="16">
        <v>0</v>
      </c>
      <c r="E546" s="17">
        <f t="shared" si="55"/>
        <v>9.1320031048810563E-5</v>
      </c>
      <c r="F546" s="17" t="str">
        <f t="shared" si="56"/>
        <v/>
      </c>
      <c r="G546" s="17">
        <f t="shared" si="58"/>
        <v>-1</v>
      </c>
      <c r="H546" s="17">
        <f t="shared" si="57"/>
        <v>-9.1320031048810563E-5</v>
      </c>
    </row>
    <row r="547" spans="1:8" x14ac:dyDescent="0.2">
      <c r="A547" s="14"/>
      <c r="B547" s="15" t="s">
        <v>523</v>
      </c>
      <c r="C547" s="16">
        <v>141</v>
      </c>
      <c r="D547" s="16">
        <v>125</v>
      </c>
      <c r="E547" s="17">
        <f t="shared" si="55"/>
        <v>6.4380621889411445E-3</v>
      </c>
      <c r="F547" s="17">
        <f t="shared" si="56"/>
        <v>5.5938422983979235E-3</v>
      </c>
      <c r="G547" s="17">
        <f t="shared" si="58"/>
        <v>-0.11347517730496454</v>
      </c>
      <c r="H547" s="17">
        <f t="shared" si="57"/>
        <v>-7.305602483904845E-4</v>
      </c>
    </row>
    <row r="548" spans="1:8" x14ac:dyDescent="0.2">
      <c r="A548" s="14"/>
      <c r="B548" s="15" t="s">
        <v>524</v>
      </c>
      <c r="C548" s="16">
        <v>104</v>
      </c>
      <c r="D548" s="16">
        <v>281</v>
      </c>
      <c r="E548" s="17">
        <f t="shared" ref="E548:E585" si="59">+IF(C548=0,"",C548/C$356)</f>
        <v>4.7486416145381492E-3</v>
      </c>
      <c r="F548" s="17">
        <f t="shared" ref="F548:F585" si="60">+IF(D548=0,"",D548/D$356)</f>
        <v>1.2574957486798531E-2</v>
      </c>
      <c r="G548" s="17">
        <f t="shared" si="58"/>
        <v>1.7019230769230769</v>
      </c>
      <c r="H548" s="17">
        <f t="shared" ref="H548:H585" si="61">+IF(OR(AND(E548=""),(G548="")),"",E548*G548)</f>
        <v>8.0818227478197339E-3</v>
      </c>
    </row>
    <row r="549" spans="1:8" x14ac:dyDescent="0.2">
      <c r="A549" s="14"/>
      <c r="B549" s="15" t="s">
        <v>525</v>
      </c>
      <c r="C549" s="16">
        <v>53</v>
      </c>
      <c r="D549" s="16">
        <v>59</v>
      </c>
      <c r="E549" s="17">
        <f t="shared" si="59"/>
        <v>2.4199808227934796E-3</v>
      </c>
      <c r="F549" s="17">
        <f t="shared" si="60"/>
        <v>2.6402935648438199E-3</v>
      </c>
      <c r="G549" s="17">
        <f t="shared" ref="G549:G585" si="62">+IF(AND(C549=0,D549=0)," ",IF(C549=0,1,IF(D549=0,-1,(D549-C549)/C549)))</f>
        <v>0.11320754716981132</v>
      </c>
      <c r="H549" s="17">
        <f t="shared" si="61"/>
        <v>2.7396009314643166E-4</v>
      </c>
    </row>
    <row r="550" spans="1:8" x14ac:dyDescent="0.2">
      <c r="A550" s="14"/>
      <c r="B550" s="15" t="s">
        <v>526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4.4750738387183391E-5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527</v>
      </c>
      <c r="C551" s="16">
        <v>2</v>
      </c>
      <c r="D551" s="16">
        <v>7</v>
      </c>
      <c r="E551" s="17">
        <f t="shared" si="59"/>
        <v>9.1320031048810563E-5</v>
      </c>
      <c r="F551" s="17">
        <f t="shared" si="60"/>
        <v>3.1325516871028372E-4</v>
      </c>
      <c r="G551" s="17">
        <f t="shared" si="62"/>
        <v>2.5</v>
      </c>
      <c r="H551" s="17">
        <f t="shared" si="61"/>
        <v>2.2830007762202639E-4</v>
      </c>
    </row>
    <row r="552" spans="1:8" x14ac:dyDescent="0.2">
      <c r="A552" s="14"/>
      <c r="B552" s="15" t="s">
        <v>528</v>
      </c>
      <c r="C552" s="16">
        <v>14</v>
      </c>
      <c r="D552" s="16">
        <v>182</v>
      </c>
      <c r="E552" s="17">
        <f t="shared" si="59"/>
        <v>6.3924021734167386E-4</v>
      </c>
      <c r="F552" s="17">
        <f t="shared" si="60"/>
        <v>8.1446343864673768E-3</v>
      </c>
      <c r="G552" s="17">
        <f t="shared" si="62"/>
        <v>12</v>
      </c>
      <c r="H552" s="17">
        <f t="shared" si="61"/>
        <v>7.6708826081000863E-3</v>
      </c>
    </row>
    <row r="553" spans="1:8" x14ac:dyDescent="0.2">
      <c r="A553" s="14"/>
      <c r="B553" s="15" t="s">
        <v>529</v>
      </c>
      <c r="C553" s="16">
        <v>1</v>
      </c>
      <c r="D553" s="16">
        <v>1</v>
      </c>
      <c r="E553" s="17">
        <f t="shared" si="59"/>
        <v>4.5660015524405281E-5</v>
      </c>
      <c r="F553" s="17">
        <f t="shared" si="60"/>
        <v>4.4750738387183391E-5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530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x14ac:dyDescent="0.2">
      <c r="A555" s="14"/>
      <c r="B555" s="15" t="s">
        <v>531</v>
      </c>
      <c r="C555" s="16">
        <v>0</v>
      </c>
      <c r="D555" s="16">
        <v>8</v>
      </c>
      <c r="E555" s="17" t="str">
        <f t="shared" si="59"/>
        <v/>
      </c>
      <c r="F555" s="17">
        <f t="shared" si="60"/>
        <v>3.5800590709746713E-4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4.4750738387183391E-5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10</v>
      </c>
      <c r="D558" s="16">
        <v>4</v>
      </c>
      <c r="E558" s="17">
        <f t="shared" si="59"/>
        <v>4.5660015524405279E-4</v>
      </c>
      <c r="F558" s="17">
        <f t="shared" si="60"/>
        <v>1.7900295354873356E-4</v>
      </c>
      <c r="G558" s="17">
        <f t="shared" si="62"/>
        <v>-0.6</v>
      </c>
      <c r="H558" s="17">
        <f t="shared" si="61"/>
        <v>-2.7396009314643166E-4</v>
      </c>
    </row>
    <row r="559" spans="1:8" ht="25.5" x14ac:dyDescent="0.2">
      <c r="A559" s="14"/>
      <c r="B559" s="15" t="s">
        <v>535</v>
      </c>
      <c r="C559" s="16">
        <v>4</v>
      </c>
      <c r="D559" s="16">
        <v>7</v>
      </c>
      <c r="E559" s="17">
        <f t="shared" si="59"/>
        <v>1.8264006209762113E-4</v>
      </c>
      <c r="F559" s="17">
        <f t="shared" si="60"/>
        <v>3.1325516871028372E-4</v>
      </c>
      <c r="G559" s="17">
        <f t="shared" si="62"/>
        <v>0.75</v>
      </c>
      <c r="H559" s="17">
        <f t="shared" si="61"/>
        <v>1.3698004657321586E-4</v>
      </c>
    </row>
    <row r="560" spans="1:8" x14ac:dyDescent="0.2">
      <c r="A560" s="14"/>
      <c r="B560" s="15" t="s">
        <v>536</v>
      </c>
      <c r="C560" s="16">
        <v>1</v>
      </c>
      <c r="D560" s="16">
        <v>0</v>
      </c>
      <c r="E560" s="17">
        <f t="shared" si="59"/>
        <v>4.5660015524405281E-5</v>
      </c>
      <c r="F560" s="17" t="str">
        <f t="shared" si="60"/>
        <v/>
      </c>
      <c r="G560" s="17">
        <f t="shared" si="62"/>
        <v>-1</v>
      </c>
      <c r="H560" s="17">
        <f t="shared" si="61"/>
        <v>-4.5660015524405281E-5</v>
      </c>
    </row>
    <row r="561" spans="1:8" x14ac:dyDescent="0.2">
      <c r="A561" s="14"/>
      <c r="B561" s="15" t="s">
        <v>537</v>
      </c>
      <c r="C561" s="16">
        <v>4</v>
      </c>
      <c r="D561" s="16">
        <v>1</v>
      </c>
      <c r="E561" s="17">
        <f t="shared" si="59"/>
        <v>1.8264006209762113E-4</v>
      </c>
      <c r="F561" s="17">
        <f t="shared" si="60"/>
        <v>4.4750738387183391E-5</v>
      </c>
      <c r="G561" s="17">
        <f t="shared" si="62"/>
        <v>-0.75</v>
      </c>
      <c r="H561" s="17">
        <f t="shared" si="61"/>
        <v>-1.3698004657321586E-4</v>
      </c>
    </row>
    <row r="562" spans="1:8" ht="25.5" x14ac:dyDescent="0.2">
      <c r="A562" s="14"/>
      <c r="B562" s="15" t="s">
        <v>538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4.4750738387183391E-5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30</v>
      </c>
      <c r="D564" s="16">
        <v>46</v>
      </c>
      <c r="E564" s="17">
        <f t="shared" si="59"/>
        <v>1.3698004657321584E-3</v>
      </c>
      <c r="F564" s="17">
        <f t="shared" si="60"/>
        <v>2.0585339658104359E-3</v>
      </c>
      <c r="G564" s="17">
        <f t="shared" si="62"/>
        <v>0.53333333333333333</v>
      </c>
      <c r="H564" s="17">
        <f t="shared" si="61"/>
        <v>7.305602483904845E-4</v>
      </c>
    </row>
    <row r="565" spans="1:8" ht="25.5" x14ac:dyDescent="0.2">
      <c r="A565" s="14"/>
      <c r="B565" s="15" t="s">
        <v>541</v>
      </c>
      <c r="C565" s="16">
        <v>14</v>
      </c>
      <c r="D565" s="16">
        <v>2</v>
      </c>
      <c r="E565" s="17">
        <f t="shared" si="59"/>
        <v>6.3924021734167386E-4</v>
      </c>
      <c r="F565" s="17">
        <f t="shared" si="60"/>
        <v>8.9501476774366781E-5</v>
      </c>
      <c r="G565" s="17">
        <f t="shared" si="62"/>
        <v>-0.8571428571428571</v>
      </c>
      <c r="H565" s="17">
        <f t="shared" si="61"/>
        <v>-5.4792018629286332E-4</v>
      </c>
    </row>
    <row r="566" spans="1:8" x14ac:dyDescent="0.2">
      <c r="A566" s="14"/>
      <c r="B566" s="15" t="s">
        <v>542</v>
      </c>
      <c r="C566" s="16">
        <v>41</v>
      </c>
      <c r="D566" s="16">
        <v>0</v>
      </c>
      <c r="E566" s="17">
        <f t="shared" si="59"/>
        <v>1.8720606365006164E-3</v>
      </c>
      <c r="F566" s="17" t="str">
        <f t="shared" si="60"/>
        <v/>
      </c>
      <c r="G566" s="17">
        <f t="shared" si="62"/>
        <v>-1</v>
      </c>
      <c r="H566" s="17">
        <f t="shared" si="61"/>
        <v>-1.8720606365006164E-3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46</v>
      </c>
      <c r="D569" s="16">
        <v>64</v>
      </c>
      <c r="E569" s="17">
        <f t="shared" si="59"/>
        <v>2.1003607141226429E-3</v>
      </c>
      <c r="F569" s="17">
        <f t="shared" si="60"/>
        <v>2.864047256779737E-3</v>
      </c>
      <c r="G569" s="17">
        <f t="shared" si="62"/>
        <v>0.39130434782608697</v>
      </c>
      <c r="H569" s="17">
        <f t="shared" si="61"/>
        <v>8.2188027943929504E-4</v>
      </c>
    </row>
    <row r="570" spans="1:8" ht="25.5" x14ac:dyDescent="0.2">
      <c r="A570" s="14"/>
      <c r="B570" s="15" t="s">
        <v>546</v>
      </c>
      <c r="C570" s="16">
        <v>30</v>
      </c>
      <c r="D570" s="16">
        <v>26</v>
      </c>
      <c r="E570" s="17">
        <f t="shared" si="59"/>
        <v>1.3698004657321584E-3</v>
      </c>
      <c r="F570" s="17">
        <f t="shared" si="60"/>
        <v>1.1635191980667681E-3</v>
      </c>
      <c r="G570" s="17">
        <f t="shared" si="62"/>
        <v>-0.13333333333333333</v>
      </c>
      <c r="H570" s="17">
        <f t="shared" si="61"/>
        <v>-1.8264006209762113E-4</v>
      </c>
    </row>
    <row r="571" spans="1:8" x14ac:dyDescent="0.2">
      <c r="A571" s="14"/>
      <c r="B571" s="15" t="s">
        <v>547</v>
      </c>
      <c r="C571" s="16">
        <v>70</v>
      </c>
      <c r="D571" s="16">
        <v>129</v>
      </c>
      <c r="E571" s="17">
        <f t="shared" si="59"/>
        <v>3.1962010867083693E-3</v>
      </c>
      <c r="F571" s="17">
        <f t="shared" si="60"/>
        <v>5.7728452519466575E-3</v>
      </c>
      <c r="G571" s="17">
        <f t="shared" si="62"/>
        <v>0.84285714285714286</v>
      </c>
      <c r="H571" s="17">
        <f t="shared" si="61"/>
        <v>2.6939409159399113E-3</v>
      </c>
    </row>
    <row r="572" spans="1:8" x14ac:dyDescent="0.2">
      <c r="A572" s="14"/>
      <c r="B572" s="15" t="s">
        <v>548</v>
      </c>
      <c r="C572" s="16">
        <v>10</v>
      </c>
      <c r="D572" s="16">
        <v>13</v>
      </c>
      <c r="E572" s="17">
        <f t="shared" si="59"/>
        <v>4.5660015524405279E-4</v>
      </c>
      <c r="F572" s="17">
        <f t="shared" si="60"/>
        <v>5.8175959903338404E-4</v>
      </c>
      <c r="G572" s="17">
        <f t="shared" si="62"/>
        <v>0.3</v>
      </c>
      <c r="H572" s="17">
        <f t="shared" si="61"/>
        <v>1.3698004657321583E-4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23</v>
      </c>
      <c r="D576" s="16">
        <v>3</v>
      </c>
      <c r="E576" s="17">
        <f t="shared" si="59"/>
        <v>1.0501803570613214E-3</v>
      </c>
      <c r="F576" s="17">
        <f t="shared" si="60"/>
        <v>1.3425221516155016E-4</v>
      </c>
      <c r="G576" s="17">
        <f t="shared" si="62"/>
        <v>-0.86956521739130432</v>
      </c>
      <c r="H576" s="17">
        <f t="shared" si="61"/>
        <v>-9.1320031048810557E-4</v>
      </c>
    </row>
    <row r="577" spans="1:8" x14ac:dyDescent="0.2">
      <c r="A577" s="14"/>
      <c r="B577" s="15" t="s">
        <v>553</v>
      </c>
      <c r="C577" s="16">
        <v>28</v>
      </c>
      <c r="D577" s="16">
        <v>33</v>
      </c>
      <c r="E577" s="17">
        <f t="shared" si="59"/>
        <v>1.2784804346833477E-3</v>
      </c>
      <c r="F577" s="17">
        <f t="shared" si="60"/>
        <v>1.4767743667770518E-3</v>
      </c>
      <c r="G577" s="17">
        <f t="shared" si="62"/>
        <v>0.17857142857142858</v>
      </c>
      <c r="H577" s="17">
        <f t="shared" si="61"/>
        <v>2.2830007762202639E-4</v>
      </c>
    </row>
    <row r="578" spans="1:8" x14ac:dyDescent="0.2">
      <c r="A578" s="14"/>
      <c r="B578" s="15" t="s">
        <v>554</v>
      </c>
      <c r="C578" s="16">
        <v>143</v>
      </c>
      <c r="D578" s="16">
        <v>125</v>
      </c>
      <c r="E578" s="17">
        <f t="shared" si="59"/>
        <v>6.5293822199899544E-3</v>
      </c>
      <c r="F578" s="17">
        <f t="shared" si="60"/>
        <v>5.5938422983979235E-3</v>
      </c>
      <c r="G578" s="17">
        <f t="shared" si="62"/>
        <v>-0.12587412587412589</v>
      </c>
      <c r="H578" s="17">
        <f t="shared" si="61"/>
        <v>-8.2188027943929504E-4</v>
      </c>
    </row>
    <row r="579" spans="1:8" x14ac:dyDescent="0.2">
      <c r="A579" s="14"/>
      <c r="B579" s="15" t="s">
        <v>555</v>
      </c>
      <c r="C579" s="16">
        <v>2</v>
      </c>
      <c r="D579" s="16">
        <v>4</v>
      </c>
      <c r="E579" s="17">
        <f t="shared" si="59"/>
        <v>9.1320031048810563E-5</v>
      </c>
      <c r="F579" s="17">
        <f t="shared" si="60"/>
        <v>1.7900295354873356E-4</v>
      </c>
      <c r="G579" s="17">
        <f t="shared" si="62"/>
        <v>1</v>
      </c>
      <c r="H579" s="17">
        <f t="shared" si="61"/>
        <v>9.1320031048810563E-5</v>
      </c>
    </row>
    <row r="580" spans="1:8" ht="25.5" x14ac:dyDescent="0.2">
      <c r="A580" s="14"/>
      <c r="B580" s="15" t="s">
        <v>556</v>
      </c>
      <c r="C580" s="16">
        <v>2</v>
      </c>
      <c r="D580" s="16">
        <v>15</v>
      </c>
      <c r="E580" s="17">
        <f t="shared" si="59"/>
        <v>9.1320031048810563E-5</v>
      </c>
      <c r="F580" s="17">
        <f t="shared" si="60"/>
        <v>6.7126107580775085E-4</v>
      </c>
      <c r="G580" s="17">
        <f t="shared" si="62"/>
        <v>6.5</v>
      </c>
      <c r="H580" s="17">
        <f t="shared" si="61"/>
        <v>5.9358020181726865E-4</v>
      </c>
    </row>
    <row r="581" spans="1:8" x14ac:dyDescent="0.2">
      <c r="A581" s="14"/>
      <c r="B581" s="15" t="s">
        <v>557</v>
      </c>
      <c r="C581" s="16">
        <v>2</v>
      </c>
      <c r="D581" s="16">
        <v>74</v>
      </c>
      <c r="E581" s="17">
        <f t="shared" si="59"/>
        <v>9.1320031048810563E-5</v>
      </c>
      <c r="F581" s="17">
        <f t="shared" si="60"/>
        <v>3.3115546406515708E-3</v>
      </c>
      <c r="G581" s="17">
        <f t="shared" si="62"/>
        <v>36</v>
      </c>
      <c r="H581" s="17">
        <f t="shared" si="61"/>
        <v>3.2875211177571802E-3</v>
      </c>
    </row>
    <row r="582" spans="1:8" x14ac:dyDescent="0.2">
      <c r="A582" s="14"/>
      <c r="B582" s="15" t="s">
        <v>558</v>
      </c>
      <c r="C582" s="16">
        <v>1</v>
      </c>
      <c r="D582" s="16">
        <v>0</v>
      </c>
      <c r="E582" s="17">
        <f t="shared" si="59"/>
        <v>4.5660015524405281E-5</v>
      </c>
      <c r="F582" s="17" t="str">
        <f t="shared" si="60"/>
        <v/>
      </c>
      <c r="G582" s="17">
        <f t="shared" si="62"/>
        <v>-1</v>
      </c>
      <c r="H582" s="17">
        <f t="shared" si="61"/>
        <v>-4.5660015524405281E-5</v>
      </c>
    </row>
    <row r="583" spans="1:8" x14ac:dyDescent="0.2">
      <c r="A583" s="14"/>
      <c r="B583" s="15" t="s">
        <v>559</v>
      </c>
      <c r="C583" s="16">
        <v>14</v>
      </c>
      <c r="D583" s="16">
        <v>8</v>
      </c>
      <c r="E583" s="17">
        <f t="shared" si="59"/>
        <v>6.3924021734167386E-4</v>
      </c>
      <c r="F583" s="17">
        <f t="shared" si="60"/>
        <v>3.5800590709746713E-4</v>
      </c>
      <c r="G583" s="17">
        <f t="shared" si="62"/>
        <v>-0.42857142857142855</v>
      </c>
      <c r="H583" s="17">
        <f t="shared" si="61"/>
        <v>-2.7396009314643166E-4</v>
      </c>
    </row>
    <row r="584" spans="1:8" ht="25.5" x14ac:dyDescent="0.2">
      <c r="A584" s="14"/>
      <c r="B584" s="15" t="s">
        <v>560</v>
      </c>
      <c r="C584" s="16">
        <v>0</v>
      </c>
      <c r="D584" s="16">
        <v>0</v>
      </c>
      <c r="E584" s="17" t="str">
        <f t="shared" si="59"/>
        <v/>
      </c>
      <c r="F584" s="17" t="str">
        <f t="shared" si="60"/>
        <v/>
      </c>
      <c r="G584" s="17" t="str">
        <f t="shared" si="62"/>
        <v xml:space="preserve"> </v>
      </c>
      <c r="H584" s="17" t="str">
        <f t="shared" si="61"/>
        <v/>
      </c>
    </row>
    <row r="585" spans="1:8" ht="25.5" x14ac:dyDescent="0.2">
      <c r="A585" s="14"/>
      <c r="B585" s="15" t="s">
        <v>561</v>
      </c>
      <c r="C585" s="16">
        <v>1</v>
      </c>
      <c r="D585" s="16">
        <v>0</v>
      </c>
      <c r="E585" s="17">
        <f t="shared" si="59"/>
        <v>4.5660015524405281E-5</v>
      </c>
      <c r="F585" s="17" t="str">
        <f t="shared" si="60"/>
        <v/>
      </c>
      <c r="G585" s="17">
        <f t="shared" si="62"/>
        <v>-1</v>
      </c>
      <c r="H585" s="17">
        <f t="shared" si="61"/>
        <v>-4.5660015524405281E-5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3486</v>
      </c>
      <c r="D591" s="20">
        <f>SUM(D592:D618)</f>
        <v>4014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0.15146299483648881</v>
      </c>
      <c r="H591" s="21">
        <f t="shared" ref="H591:H618" si="65">+IF(OR(AND(E591=""),(G591="")),"",E591*G591)</f>
        <v>0.15146299483648881</v>
      </c>
    </row>
    <row r="592" spans="1:8" x14ac:dyDescent="0.2">
      <c r="A592" s="14"/>
      <c r="B592" s="15" t="s">
        <v>562</v>
      </c>
      <c r="C592" s="16">
        <v>23</v>
      </c>
      <c r="D592" s="16">
        <v>9</v>
      </c>
      <c r="E592" s="17">
        <f t="shared" si="63"/>
        <v>6.5978198508318993E-3</v>
      </c>
      <c r="F592" s="17">
        <f t="shared" si="64"/>
        <v>2.242152466367713E-3</v>
      </c>
      <c r="G592" s="17">
        <f t="shared" ref="G592:G618" si="66">+IF(AND(C592=0,D592=0)," ",IF(C592=0,1,IF(D592=0,-1,(D592-C592)/C592)))</f>
        <v>-0.60869565217391308</v>
      </c>
      <c r="H592" s="17">
        <f t="shared" si="65"/>
        <v>-4.0160642570281129E-3</v>
      </c>
    </row>
    <row r="593" spans="1:8" x14ac:dyDescent="0.2">
      <c r="A593" s="14"/>
      <c r="B593" s="15" t="s">
        <v>563</v>
      </c>
      <c r="C593" s="16">
        <v>119</v>
      </c>
      <c r="D593" s="16">
        <v>81</v>
      </c>
      <c r="E593" s="17">
        <f t="shared" si="63"/>
        <v>3.4136546184738957E-2</v>
      </c>
      <c r="F593" s="17">
        <f t="shared" si="64"/>
        <v>2.0179372197309416E-2</v>
      </c>
      <c r="G593" s="17">
        <f t="shared" si="66"/>
        <v>-0.31932773109243695</v>
      </c>
      <c r="H593" s="17">
        <f t="shared" si="65"/>
        <v>-1.0900745840504876E-2</v>
      </c>
    </row>
    <row r="594" spans="1:8" ht="25.5" x14ac:dyDescent="0.2">
      <c r="A594" s="14"/>
      <c r="B594" s="15" t="s">
        <v>564</v>
      </c>
      <c r="C594" s="16">
        <v>496</v>
      </c>
      <c r="D594" s="16">
        <v>1162</v>
      </c>
      <c r="E594" s="17">
        <f t="shared" si="63"/>
        <v>0.14228341939185313</v>
      </c>
      <c r="F594" s="17">
        <f t="shared" si="64"/>
        <v>0.28948679621325363</v>
      </c>
      <c r="G594" s="17">
        <f t="shared" si="66"/>
        <v>1.342741935483871</v>
      </c>
      <c r="H594" s="17">
        <f t="shared" si="65"/>
        <v>0.19104991394148021</v>
      </c>
    </row>
    <row r="595" spans="1:8" x14ac:dyDescent="0.2">
      <c r="A595" s="14"/>
      <c r="B595" s="15" t="s">
        <v>565</v>
      </c>
      <c r="C595" s="16">
        <v>1412</v>
      </c>
      <c r="D595" s="16">
        <v>665</v>
      </c>
      <c r="E595" s="17">
        <f t="shared" si="63"/>
        <v>0.40504876649454963</v>
      </c>
      <c r="F595" s="17">
        <f t="shared" si="64"/>
        <v>0.16567015445939212</v>
      </c>
      <c r="G595" s="17">
        <f t="shared" si="66"/>
        <v>-0.52903682719546741</v>
      </c>
      <c r="H595" s="17">
        <f t="shared" si="65"/>
        <v>-0.21428571428571427</v>
      </c>
    </row>
    <row r="596" spans="1:8" x14ac:dyDescent="0.2">
      <c r="A596" s="14"/>
      <c r="B596" s="15" t="s">
        <v>566</v>
      </c>
      <c r="C596" s="16">
        <v>48</v>
      </c>
      <c r="D596" s="16">
        <v>20</v>
      </c>
      <c r="E596" s="17">
        <f t="shared" si="63"/>
        <v>1.3769363166953529E-2</v>
      </c>
      <c r="F596" s="17">
        <f t="shared" si="64"/>
        <v>4.9825610363726956E-3</v>
      </c>
      <c r="G596" s="17">
        <f t="shared" si="66"/>
        <v>-0.58333333333333337</v>
      </c>
      <c r="H596" s="17">
        <f t="shared" si="65"/>
        <v>-8.0321285140562259E-3</v>
      </c>
    </row>
    <row r="597" spans="1:8" x14ac:dyDescent="0.2">
      <c r="A597" s="14"/>
      <c r="B597" s="15" t="s">
        <v>567</v>
      </c>
      <c r="C597" s="16">
        <v>0</v>
      </c>
      <c r="D597" s="16">
        <v>1</v>
      </c>
      <c r="E597" s="17" t="str">
        <f t="shared" si="63"/>
        <v/>
      </c>
      <c r="F597" s="17">
        <f t="shared" si="64"/>
        <v>2.4912805181863477E-4</v>
      </c>
      <c r="G597" s="17">
        <f t="shared" si="66"/>
        <v>1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11</v>
      </c>
      <c r="D598" s="16">
        <v>7</v>
      </c>
      <c r="E598" s="17">
        <f t="shared" si="63"/>
        <v>3.1554790590935171E-3</v>
      </c>
      <c r="F598" s="17">
        <f t="shared" si="64"/>
        <v>1.7438963627304435E-3</v>
      </c>
      <c r="G598" s="17">
        <f t="shared" si="66"/>
        <v>-0.36363636363636365</v>
      </c>
      <c r="H598" s="17">
        <f t="shared" si="65"/>
        <v>-1.1474469305794608E-3</v>
      </c>
    </row>
    <row r="599" spans="1:8" x14ac:dyDescent="0.2">
      <c r="A599" s="14"/>
      <c r="B599" s="15" t="s">
        <v>569</v>
      </c>
      <c r="C599" s="16">
        <v>5</v>
      </c>
      <c r="D599" s="16">
        <v>8</v>
      </c>
      <c r="E599" s="17">
        <f t="shared" si="63"/>
        <v>1.434308663224326E-3</v>
      </c>
      <c r="F599" s="17">
        <f t="shared" si="64"/>
        <v>1.9930244145490781E-3</v>
      </c>
      <c r="G599" s="17">
        <f t="shared" si="66"/>
        <v>0.6</v>
      </c>
      <c r="H599" s="17">
        <f t="shared" si="65"/>
        <v>8.6058519793459555E-4</v>
      </c>
    </row>
    <row r="600" spans="1:8" x14ac:dyDescent="0.2">
      <c r="A600" s="14"/>
      <c r="B600" s="15" t="s">
        <v>570</v>
      </c>
      <c r="C600" s="16">
        <v>0</v>
      </c>
      <c r="D600" s="16">
        <v>1</v>
      </c>
      <c r="E600" s="17" t="str">
        <f t="shared" si="63"/>
        <v/>
      </c>
      <c r="F600" s="17">
        <f t="shared" si="64"/>
        <v>2.4912805181863477E-4</v>
      </c>
      <c r="G600" s="17">
        <f t="shared" si="66"/>
        <v>1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10</v>
      </c>
      <c r="D601" s="16">
        <v>13</v>
      </c>
      <c r="E601" s="17">
        <f t="shared" si="63"/>
        <v>2.8686173264486519E-3</v>
      </c>
      <c r="F601" s="17">
        <f t="shared" si="64"/>
        <v>3.2386646736422523E-3</v>
      </c>
      <c r="G601" s="17">
        <f t="shared" si="66"/>
        <v>0.3</v>
      </c>
      <c r="H601" s="17">
        <f t="shared" si="65"/>
        <v>8.6058519793459555E-4</v>
      </c>
    </row>
    <row r="602" spans="1:8" x14ac:dyDescent="0.2">
      <c r="A602" s="14"/>
      <c r="B602" s="15" t="s">
        <v>572</v>
      </c>
      <c r="C602" s="16">
        <v>14</v>
      </c>
      <c r="D602" s="16">
        <v>22</v>
      </c>
      <c r="E602" s="17">
        <f t="shared" si="63"/>
        <v>4.0160642570281121E-3</v>
      </c>
      <c r="F602" s="17">
        <f t="shared" si="64"/>
        <v>5.4808171400099652E-3</v>
      </c>
      <c r="G602" s="17">
        <f t="shared" si="66"/>
        <v>0.5714285714285714</v>
      </c>
      <c r="H602" s="17">
        <f t="shared" si="65"/>
        <v>2.2948938611589212E-3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2</v>
      </c>
      <c r="E604" s="17">
        <f t="shared" si="63"/>
        <v>2.8686173264486515E-4</v>
      </c>
      <c r="F604" s="17">
        <f t="shared" si="64"/>
        <v>4.9825610363726954E-4</v>
      </c>
      <c r="G604" s="17">
        <f t="shared" si="66"/>
        <v>1</v>
      </c>
      <c r="H604" s="17">
        <f t="shared" si="65"/>
        <v>2.8686173264486515E-4</v>
      </c>
    </row>
    <row r="605" spans="1:8" x14ac:dyDescent="0.2">
      <c r="A605" s="14"/>
      <c r="B605" s="15" t="s">
        <v>575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130</v>
      </c>
      <c r="D606" s="16">
        <v>158</v>
      </c>
      <c r="E606" s="17">
        <f t="shared" si="63"/>
        <v>3.7292025243832475E-2</v>
      </c>
      <c r="F606" s="17">
        <f t="shared" si="64"/>
        <v>3.9362232187344297E-2</v>
      </c>
      <c r="G606" s="17">
        <f t="shared" si="66"/>
        <v>0.2153846153846154</v>
      </c>
      <c r="H606" s="17">
        <f t="shared" si="65"/>
        <v>8.0321285140562259E-3</v>
      </c>
    </row>
    <row r="607" spans="1:8" x14ac:dyDescent="0.2">
      <c r="A607" s="14"/>
      <c r="B607" s="15" t="s">
        <v>577</v>
      </c>
      <c r="C607" s="16">
        <v>187</v>
      </c>
      <c r="D607" s="16">
        <v>102</v>
      </c>
      <c r="E607" s="17">
        <f t="shared" si="63"/>
        <v>5.3643144004589791E-2</v>
      </c>
      <c r="F607" s="17">
        <f t="shared" si="64"/>
        <v>2.5411061285500747E-2</v>
      </c>
      <c r="G607" s="17">
        <f t="shared" si="66"/>
        <v>-0.45454545454545453</v>
      </c>
      <c r="H607" s="17">
        <f t="shared" si="65"/>
        <v>-2.438324727481354E-2</v>
      </c>
    </row>
    <row r="608" spans="1:8" x14ac:dyDescent="0.2">
      <c r="A608" s="14"/>
      <c r="B608" s="15" t="s">
        <v>578</v>
      </c>
      <c r="C608" s="16">
        <v>6</v>
      </c>
      <c r="D608" s="16">
        <v>31</v>
      </c>
      <c r="E608" s="17">
        <f t="shared" si="63"/>
        <v>1.7211703958691911E-3</v>
      </c>
      <c r="F608" s="17">
        <f t="shared" si="64"/>
        <v>7.7229696063776778E-3</v>
      </c>
      <c r="G608" s="17">
        <f t="shared" si="66"/>
        <v>4.166666666666667</v>
      </c>
      <c r="H608" s="17">
        <f t="shared" si="65"/>
        <v>7.1715433161216305E-3</v>
      </c>
    </row>
    <row r="609" spans="1:8" x14ac:dyDescent="0.2">
      <c r="A609" s="14"/>
      <c r="B609" s="15" t="s">
        <v>579</v>
      </c>
      <c r="C609" s="16">
        <v>243</v>
      </c>
      <c r="D609" s="16">
        <v>815</v>
      </c>
      <c r="E609" s="17">
        <f t="shared" si="63"/>
        <v>6.9707401032702232E-2</v>
      </c>
      <c r="F609" s="17">
        <f t="shared" si="64"/>
        <v>0.20303936223218735</v>
      </c>
      <c r="G609" s="17">
        <f t="shared" si="66"/>
        <v>2.3539094650205761</v>
      </c>
      <c r="H609" s="17">
        <f t="shared" si="65"/>
        <v>0.16408491107286285</v>
      </c>
    </row>
    <row r="610" spans="1:8" x14ac:dyDescent="0.2">
      <c r="A610" s="14"/>
      <c r="B610" s="15" t="s">
        <v>580</v>
      </c>
      <c r="C610" s="16">
        <v>151</v>
      </c>
      <c r="D610" s="16">
        <v>313</v>
      </c>
      <c r="E610" s="17">
        <f t="shared" si="63"/>
        <v>4.3316121629374642E-2</v>
      </c>
      <c r="F610" s="17">
        <f t="shared" si="64"/>
        <v>7.7977080219232692E-2</v>
      </c>
      <c r="G610" s="17">
        <f t="shared" si="66"/>
        <v>1.0728476821192052</v>
      </c>
      <c r="H610" s="17">
        <f t="shared" si="65"/>
        <v>4.6471600688468152E-2</v>
      </c>
    </row>
    <row r="611" spans="1:8" x14ac:dyDescent="0.2">
      <c r="A611" s="14"/>
      <c r="B611" s="15" t="s">
        <v>581</v>
      </c>
      <c r="C611" s="16">
        <v>8</v>
      </c>
      <c r="D611" s="16">
        <v>7</v>
      </c>
      <c r="E611" s="17">
        <f t="shared" si="63"/>
        <v>2.2948938611589212E-3</v>
      </c>
      <c r="F611" s="17">
        <f t="shared" si="64"/>
        <v>1.7438963627304435E-3</v>
      </c>
      <c r="G611" s="17">
        <f t="shared" si="66"/>
        <v>-0.125</v>
      </c>
      <c r="H611" s="17">
        <f t="shared" si="65"/>
        <v>-2.8686173264486515E-4</v>
      </c>
    </row>
    <row r="612" spans="1:8" x14ac:dyDescent="0.2">
      <c r="A612" s="14"/>
      <c r="B612" s="15" t="s">
        <v>582</v>
      </c>
      <c r="C612" s="16">
        <v>19</v>
      </c>
      <c r="D612" s="16">
        <v>20</v>
      </c>
      <c r="E612" s="17">
        <f t="shared" si="63"/>
        <v>5.4503729202524387E-3</v>
      </c>
      <c r="F612" s="17">
        <f t="shared" si="64"/>
        <v>4.9825610363726956E-3</v>
      </c>
      <c r="G612" s="17">
        <f t="shared" si="66"/>
        <v>5.2631578947368418E-2</v>
      </c>
      <c r="H612" s="17">
        <f t="shared" si="65"/>
        <v>2.868617326448652E-4</v>
      </c>
    </row>
    <row r="613" spans="1:8" ht="25.5" x14ac:dyDescent="0.2">
      <c r="A613" s="14"/>
      <c r="B613" s="15" t="s">
        <v>583</v>
      </c>
      <c r="C613" s="16">
        <v>0</v>
      </c>
      <c r="D613" s="16">
        <v>0</v>
      </c>
      <c r="E613" s="17" t="str">
        <f t="shared" si="63"/>
        <v/>
      </c>
      <c r="F613" s="17" t="str">
        <f t="shared" si="64"/>
        <v/>
      </c>
      <c r="G613" s="17" t="str">
        <f t="shared" si="66"/>
        <v xml:space="preserve"> </v>
      </c>
      <c r="H613" s="17" t="str">
        <f t="shared" si="65"/>
        <v/>
      </c>
    </row>
    <row r="614" spans="1:8" x14ac:dyDescent="0.2">
      <c r="A614" s="14"/>
      <c r="B614" s="15" t="s">
        <v>584</v>
      </c>
      <c r="C614" s="16">
        <v>128</v>
      </c>
      <c r="D614" s="16">
        <v>93</v>
      </c>
      <c r="E614" s="17">
        <f t="shared" si="63"/>
        <v>3.6718301778542739E-2</v>
      </c>
      <c r="F614" s="17">
        <f t="shared" si="64"/>
        <v>2.3168908819133034E-2</v>
      </c>
      <c r="G614" s="17">
        <f t="shared" si="66"/>
        <v>-0.2734375</v>
      </c>
      <c r="H614" s="17">
        <f t="shared" si="65"/>
        <v>-1.0040160642570281E-2</v>
      </c>
    </row>
    <row r="615" spans="1:8" x14ac:dyDescent="0.2">
      <c r="A615" s="14"/>
      <c r="B615" s="15" t="s">
        <v>585</v>
      </c>
      <c r="C615" s="16">
        <v>2</v>
      </c>
      <c r="D615" s="16">
        <v>6</v>
      </c>
      <c r="E615" s="17">
        <f t="shared" si="63"/>
        <v>5.737234652897303E-4</v>
      </c>
      <c r="F615" s="17">
        <f t="shared" si="64"/>
        <v>1.4947683109118087E-3</v>
      </c>
      <c r="G615" s="17">
        <f t="shared" si="66"/>
        <v>2</v>
      </c>
      <c r="H615" s="17">
        <f t="shared" si="65"/>
        <v>1.1474469305794606E-3</v>
      </c>
    </row>
    <row r="616" spans="1:8" ht="25.5" x14ac:dyDescent="0.2">
      <c r="A616" s="14"/>
      <c r="B616" s="15" t="s">
        <v>586</v>
      </c>
      <c r="C616" s="16">
        <v>13</v>
      </c>
      <c r="D616" s="16">
        <v>90</v>
      </c>
      <c r="E616" s="17">
        <f t="shared" si="63"/>
        <v>3.7292025243832474E-3</v>
      </c>
      <c r="F616" s="17">
        <f t="shared" si="64"/>
        <v>2.2421524663677129E-2</v>
      </c>
      <c r="G616" s="17">
        <f t="shared" si="66"/>
        <v>5.9230769230769234</v>
      </c>
      <c r="H616" s="17">
        <f t="shared" si="65"/>
        <v>2.2088353413654619E-2</v>
      </c>
    </row>
    <row r="617" spans="1:8" ht="25.5" x14ac:dyDescent="0.2">
      <c r="A617" s="14"/>
      <c r="B617" s="15" t="s">
        <v>587</v>
      </c>
      <c r="C617" s="16">
        <v>303</v>
      </c>
      <c r="D617" s="16">
        <v>40</v>
      </c>
      <c r="E617" s="17">
        <f t="shared" si="63"/>
        <v>8.6919104991394144E-2</v>
      </c>
      <c r="F617" s="17">
        <f t="shared" si="64"/>
        <v>9.9651220727453912E-3</v>
      </c>
      <c r="G617" s="17">
        <f t="shared" si="66"/>
        <v>-0.86798679867986794</v>
      </c>
      <c r="H617" s="17">
        <f t="shared" si="65"/>
        <v>-7.5444635685599531E-2</v>
      </c>
    </row>
    <row r="618" spans="1:8" ht="25.5" x14ac:dyDescent="0.2">
      <c r="A618" s="14"/>
      <c r="B618" s="15" t="s">
        <v>588</v>
      </c>
      <c r="C618" s="16">
        <v>157</v>
      </c>
      <c r="D618" s="16">
        <v>348</v>
      </c>
      <c r="E618" s="17">
        <f t="shared" si="63"/>
        <v>4.5037292025243834E-2</v>
      </c>
      <c r="F618" s="17">
        <f t="shared" si="64"/>
        <v>8.6696562032884908E-2</v>
      </c>
      <c r="G618" s="17">
        <f t="shared" si="66"/>
        <v>1.2165605095541401</v>
      </c>
      <c r="H618" s="17">
        <f t="shared" si="65"/>
        <v>5.4790590935169248E-2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597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598</v>
      </c>
      <c r="C8" s="12">
        <f>+C19+C76+C177+C356+C591</f>
        <v>171726</v>
      </c>
      <c r="D8" s="13">
        <f>+D19+D76+D177+D356+D591</f>
        <v>181547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5.7189942117093509E-2</v>
      </c>
      <c r="H8" s="10">
        <f t="shared" ref="H8:H13" si="1">+IF(OR(AND(E8=""),(G8="")),"",E8*G8)</f>
        <v>5.7189942117093509E-2</v>
      </c>
    </row>
    <row r="9" spans="1:8" x14ac:dyDescent="0.2">
      <c r="A9" s="14"/>
      <c r="B9" s="15" t="s">
        <v>6</v>
      </c>
      <c r="C9" s="16">
        <f>+C19</f>
        <v>2258</v>
      </c>
      <c r="D9" s="16">
        <f>+D19</f>
        <v>1640</v>
      </c>
      <c r="E9" s="17">
        <f t="shared" ref="E9:F13" si="2">+C9/C$8</f>
        <v>1.3148853406007244E-2</v>
      </c>
      <c r="F9" s="17">
        <f t="shared" si="2"/>
        <v>9.0334734256143044E-3</v>
      </c>
      <c r="G9" s="17">
        <f t="shared" si="0"/>
        <v>-0.2736935341009743</v>
      </c>
      <c r="H9" s="17">
        <f t="shared" si="1"/>
        <v>-3.5987561580657556E-3</v>
      </c>
    </row>
    <row r="10" spans="1:8" x14ac:dyDescent="0.2">
      <c r="A10" s="14"/>
      <c r="B10" s="15" t="s">
        <v>7</v>
      </c>
      <c r="C10" s="16">
        <f>+C76</f>
        <v>23738</v>
      </c>
      <c r="D10" s="16">
        <f>+D76</f>
        <v>19168</v>
      </c>
      <c r="E10" s="17">
        <f t="shared" si="2"/>
        <v>0.13823183443392381</v>
      </c>
      <c r="F10" s="17">
        <f t="shared" si="2"/>
        <v>0.10558147476961889</v>
      </c>
      <c r="G10" s="17">
        <f t="shared" si="0"/>
        <v>-0.19251832504844554</v>
      </c>
      <c r="H10" s="17">
        <f t="shared" si="1"/>
        <v>-2.6612161233593053E-2</v>
      </c>
    </row>
    <row r="11" spans="1:8" ht="25.5" x14ac:dyDescent="0.2">
      <c r="A11" s="14"/>
      <c r="B11" s="15" t="s">
        <v>8</v>
      </c>
      <c r="C11" s="16">
        <f>+C177</f>
        <v>20526</v>
      </c>
      <c r="D11" s="16">
        <f>+D177</f>
        <v>16007</v>
      </c>
      <c r="E11" s="17">
        <f t="shared" si="2"/>
        <v>0.11952761958002865</v>
      </c>
      <c r="F11" s="17">
        <f t="shared" si="2"/>
        <v>8.8170005563297654E-2</v>
      </c>
      <c r="G11" s="17">
        <f t="shared" si="0"/>
        <v>-0.22015979733021535</v>
      </c>
      <c r="H11" s="17">
        <f t="shared" si="1"/>
        <v>-2.6315176502102189E-2</v>
      </c>
    </row>
    <row r="12" spans="1:8" x14ac:dyDescent="0.2">
      <c r="A12" s="14"/>
      <c r="B12" s="15" t="s">
        <v>9</v>
      </c>
      <c r="C12" s="16">
        <f>+C356</f>
        <v>115346</v>
      </c>
      <c r="D12" s="16">
        <f>+D356</f>
        <v>136427</v>
      </c>
      <c r="E12" s="17">
        <f t="shared" si="2"/>
        <v>0.67168629095186516</v>
      </c>
      <c r="F12" s="17">
        <f t="shared" si="2"/>
        <v>0.75146931648553816</v>
      </c>
      <c r="G12" s="17">
        <f t="shared" si="0"/>
        <v>0.18276316473913271</v>
      </c>
      <c r="H12" s="17">
        <f t="shared" si="1"/>
        <v>0.12275951224625276</v>
      </c>
    </row>
    <row r="13" spans="1:8" x14ac:dyDescent="0.2">
      <c r="A13" s="14"/>
      <c r="B13" s="15" t="s">
        <v>10</v>
      </c>
      <c r="C13" s="16">
        <f>+C591</f>
        <v>9858</v>
      </c>
      <c r="D13" s="16">
        <f>+D591</f>
        <v>8305</v>
      </c>
      <c r="E13" s="17">
        <f t="shared" si="2"/>
        <v>5.7405401628175118E-2</v>
      </c>
      <c r="F13" s="17">
        <f t="shared" si="2"/>
        <v>4.5745729755930969E-2</v>
      </c>
      <c r="G13" s="17">
        <f t="shared" si="0"/>
        <v>-0.15753702576587544</v>
      </c>
      <c r="H13" s="17">
        <f t="shared" si="1"/>
        <v>-9.0434762353982512E-3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2258</v>
      </c>
      <c r="D19" s="20">
        <f>SUM(D20:D70)</f>
        <v>1640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-0.2736935341009743</v>
      </c>
      <c r="H19" s="21">
        <f t="shared" ref="H19:H50" si="5">+IF(OR(AND(E19=""),(G19="")),"",E19*G19)</f>
        <v>-0.2736935341009743</v>
      </c>
    </row>
    <row r="20" spans="1:8" x14ac:dyDescent="0.2">
      <c r="A20" s="14"/>
      <c r="B20" s="15" t="s">
        <v>13</v>
      </c>
      <c r="C20" s="16">
        <v>0</v>
      </c>
      <c r="D20" s="16">
        <v>3</v>
      </c>
      <c r="E20" s="17" t="str">
        <f t="shared" si="3"/>
        <v/>
      </c>
      <c r="F20" s="17">
        <f t="shared" si="4"/>
        <v>1.8292682926829269E-3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62</v>
      </c>
      <c r="D21" s="16">
        <v>41</v>
      </c>
      <c r="E21" s="17">
        <f t="shared" si="3"/>
        <v>2.7457927369353409E-2</v>
      </c>
      <c r="F21" s="17">
        <f t="shared" si="4"/>
        <v>2.5000000000000001E-2</v>
      </c>
      <c r="G21" s="17">
        <f t="shared" si="6"/>
        <v>-0.33870967741935482</v>
      </c>
      <c r="H21" s="17">
        <f t="shared" si="5"/>
        <v>-9.3002657218777662E-3</v>
      </c>
    </row>
    <row r="22" spans="1:8" ht="38.25" x14ac:dyDescent="0.2">
      <c r="A22" s="14"/>
      <c r="B22" s="15" t="s">
        <v>15</v>
      </c>
      <c r="C22" s="16">
        <v>19</v>
      </c>
      <c r="D22" s="16">
        <v>6</v>
      </c>
      <c r="E22" s="17">
        <f t="shared" si="3"/>
        <v>8.4145261293179802E-3</v>
      </c>
      <c r="F22" s="17">
        <f t="shared" si="4"/>
        <v>3.6585365853658539E-3</v>
      </c>
      <c r="G22" s="17">
        <f t="shared" si="6"/>
        <v>-0.68421052631578949</v>
      </c>
      <c r="H22" s="17">
        <f t="shared" si="5"/>
        <v>-5.7573073516386181E-3</v>
      </c>
    </row>
    <row r="23" spans="1:8" ht="38.25" x14ac:dyDescent="0.2">
      <c r="A23" s="14"/>
      <c r="B23" s="15" t="s">
        <v>16</v>
      </c>
      <c r="C23" s="16">
        <v>36</v>
      </c>
      <c r="D23" s="16">
        <v>18</v>
      </c>
      <c r="E23" s="17">
        <f t="shared" si="3"/>
        <v>1.5943312666076175E-2</v>
      </c>
      <c r="F23" s="17">
        <f t="shared" si="4"/>
        <v>1.097560975609756E-2</v>
      </c>
      <c r="G23" s="17">
        <f t="shared" si="6"/>
        <v>-0.5</v>
      </c>
      <c r="H23" s="17">
        <f t="shared" si="5"/>
        <v>-7.9716563330380873E-3</v>
      </c>
    </row>
    <row r="24" spans="1:8" ht="25.5" x14ac:dyDescent="0.2">
      <c r="A24" s="14"/>
      <c r="B24" s="15" t="s">
        <v>17</v>
      </c>
      <c r="C24" s="16">
        <v>27</v>
      </c>
      <c r="D24" s="16">
        <v>30</v>
      </c>
      <c r="E24" s="17">
        <f t="shared" si="3"/>
        <v>1.1957484499557131E-2</v>
      </c>
      <c r="F24" s="17">
        <f t="shared" si="4"/>
        <v>1.8292682926829267E-2</v>
      </c>
      <c r="G24" s="17">
        <f t="shared" si="6"/>
        <v>0.1111111111111111</v>
      </c>
      <c r="H24" s="17">
        <f t="shared" si="5"/>
        <v>1.3286093888396811E-3</v>
      </c>
    </row>
    <row r="25" spans="1:8" ht="38.25" x14ac:dyDescent="0.2">
      <c r="A25" s="14"/>
      <c r="B25" s="15" t="s">
        <v>18</v>
      </c>
      <c r="C25" s="16">
        <v>10</v>
      </c>
      <c r="D25" s="16">
        <v>16</v>
      </c>
      <c r="E25" s="17">
        <f t="shared" si="3"/>
        <v>4.4286979627989375E-3</v>
      </c>
      <c r="F25" s="17">
        <f t="shared" si="4"/>
        <v>9.7560975609756097E-3</v>
      </c>
      <c r="G25" s="17">
        <f t="shared" si="6"/>
        <v>0.6</v>
      </c>
      <c r="H25" s="17">
        <f t="shared" si="5"/>
        <v>2.6572187776793626E-3</v>
      </c>
    </row>
    <row r="26" spans="1:8" ht="25.5" x14ac:dyDescent="0.2">
      <c r="A26" s="14"/>
      <c r="B26" s="15" t="s">
        <v>19</v>
      </c>
      <c r="C26" s="16">
        <v>33</v>
      </c>
      <c r="D26" s="16">
        <v>23</v>
      </c>
      <c r="E26" s="17">
        <f t="shared" si="3"/>
        <v>1.4614703277236492E-2</v>
      </c>
      <c r="F26" s="17">
        <f t="shared" si="4"/>
        <v>1.4024390243902439E-2</v>
      </c>
      <c r="G26" s="17">
        <f t="shared" si="6"/>
        <v>-0.30303030303030304</v>
      </c>
      <c r="H26" s="17">
        <f t="shared" si="5"/>
        <v>-4.4286979627989375E-3</v>
      </c>
    </row>
    <row r="27" spans="1:8" x14ac:dyDescent="0.2">
      <c r="A27" s="14"/>
      <c r="B27" s="15" t="s">
        <v>20</v>
      </c>
      <c r="C27" s="16">
        <v>55</v>
      </c>
      <c r="D27" s="16">
        <v>52</v>
      </c>
      <c r="E27" s="17">
        <f t="shared" si="3"/>
        <v>2.4357838795394153E-2</v>
      </c>
      <c r="F27" s="17">
        <f t="shared" si="4"/>
        <v>3.1707317073170732E-2</v>
      </c>
      <c r="G27" s="17">
        <f t="shared" si="6"/>
        <v>-5.4545454545454543E-2</v>
      </c>
      <c r="H27" s="17">
        <f t="shared" si="5"/>
        <v>-1.3286093888396811E-3</v>
      </c>
    </row>
    <row r="28" spans="1:8" x14ac:dyDescent="0.2">
      <c r="A28" s="14"/>
      <c r="B28" s="15" t="s">
        <v>21</v>
      </c>
      <c r="C28" s="16">
        <v>40</v>
      </c>
      <c r="D28" s="16">
        <v>41</v>
      </c>
      <c r="E28" s="17">
        <f t="shared" si="3"/>
        <v>1.771479185119575E-2</v>
      </c>
      <c r="F28" s="17">
        <f t="shared" si="4"/>
        <v>2.5000000000000001E-2</v>
      </c>
      <c r="G28" s="17">
        <f t="shared" si="6"/>
        <v>2.5000000000000001E-2</v>
      </c>
      <c r="H28" s="17">
        <f t="shared" si="5"/>
        <v>4.4286979627989378E-4</v>
      </c>
    </row>
    <row r="29" spans="1:8" x14ac:dyDescent="0.2">
      <c r="A29" s="14"/>
      <c r="B29" s="15" t="s">
        <v>22</v>
      </c>
      <c r="C29" s="16">
        <v>78</v>
      </c>
      <c r="D29" s="16">
        <v>36</v>
      </c>
      <c r="E29" s="17">
        <f t="shared" si="3"/>
        <v>3.454384410983171E-2</v>
      </c>
      <c r="F29" s="17">
        <f t="shared" si="4"/>
        <v>2.1951219512195121E-2</v>
      </c>
      <c r="G29" s="17">
        <f t="shared" si="6"/>
        <v>-0.53846153846153844</v>
      </c>
      <c r="H29" s="17">
        <f t="shared" si="5"/>
        <v>-1.8600531443755536E-2</v>
      </c>
    </row>
    <row r="30" spans="1:8" x14ac:dyDescent="0.2">
      <c r="A30" s="14"/>
      <c r="B30" s="15" t="s">
        <v>23</v>
      </c>
      <c r="C30" s="16">
        <v>187</v>
      </c>
      <c r="D30" s="16">
        <v>148</v>
      </c>
      <c r="E30" s="17">
        <f t="shared" si="3"/>
        <v>8.2816651904340122E-2</v>
      </c>
      <c r="F30" s="17">
        <f t="shared" si="4"/>
        <v>9.0243902439024387E-2</v>
      </c>
      <c r="G30" s="17">
        <f t="shared" si="6"/>
        <v>-0.20855614973262032</v>
      </c>
      <c r="H30" s="17">
        <f t="shared" si="5"/>
        <v>-1.7271922054915855E-2</v>
      </c>
    </row>
    <row r="31" spans="1:8" ht="25.5" x14ac:dyDescent="0.2">
      <c r="A31" s="14"/>
      <c r="B31" s="15" t="s">
        <v>24</v>
      </c>
      <c r="C31" s="16">
        <v>14</v>
      </c>
      <c r="D31" s="16">
        <v>11</v>
      </c>
      <c r="E31" s="17">
        <f t="shared" si="3"/>
        <v>6.2001771479185119E-3</v>
      </c>
      <c r="F31" s="17">
        <f t="shared" si="4"/>
        <v>6.7073170731707316E-3</v>
      </c>
      <c r="G31" s="17">
        <f t="shared" si="6"/>
        <v>-0.21428571428571427</v>
      </c>
      <c r="H31" s="17">
        <f t="shared" si="5"/>
        <v>-1.3286093888396811E-3</v>
      </c>
    </row>
    <row r="32" spans="1:8" x14ac:dyDescent="0.2">
      <c r="A32" s="14"/>
      <c r="B32" s="15" t="s">
        <v>25</v>
      </c>
      <c r="C32" s="16">
        <v>27</v>
      </c>
      <c r="D32" s="16">
        <v>27</v>
      </c>
      <c r="E32" s="17">
        <f t="shared" si="3"/>
        <v>1.1957484499557131E-2</v>
      </c>
      <c r="F32" s="17">
        <f t="shared" si="4"/>
        <v>1.6463414634146342E-2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26</v>
      </c>
      <c r="D33" s="16">
        <v>17</v>
      </c>
      <c r="E33" s="17">
        <f t="shared" si="3"/>
        <v>1.1514614703277236E-2</v>
      </c>
      <c r="F33" s="17">
        <f t="shared" si="4"/>
        <v>1.0365853658536586E-2</v>
      </c>
      <c r="G33" s="17">
        <f t="shared" si="6"/>
        <v>-0.34615384615384615</v>
      </c>
      <c r="H33" s="17">
        <f t="shared" si="5"/>
        <v>-3.9858281665190436E-3</v>
      </c>
    </row>
    <row r="34" spans="1:8" x14ac:dyDescent="0.2">
      <c r="A34" s="14"/>
      <c r="B34" s="15" t="s">
        <v>27</v>
      </c>
      <c r="C34" s="16">
        <v>4</v>
      </c>
      <c r="D34" s="16">
        <v>4</v>
      </c>
      <c r="E34" s="17">
        <f t="shared" si="3"/>
        <v>1.7714791851195749E-3</v>
      </c>
      <c r="F34" s="17">
        <f t="shared" si="4"/>
        <v>2.4390243902439024E-3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28</v>
      </c>
      <c r="C35" s="16">
        <v>3</v>
      </c>
      <c r="D35" s="16">
        <v>9</v>
      </c>
      <c r="E35" s="17">
        <f t="shared" si="3"/>
        <v>1.3286093888396811E-3</v>
      </c>
      <c r="F35" s="17">
        <f t="shared" si="4"/>
        <v>5.4878048780487802E-3</v>
      </c>
      <c r="G35" s="17">
        <f t="shared" si="6"/>
        <v>2</v>
      </c>
      <c r="H35" s="17">
        <f t="shared" si="5"/>
        <v>2.6572187776793621E-3</v>
      </c>
    </row>
    <row r="36" spans="1:8" x14ac:dyDescent="0.2">
      <c r="A36" s="14"/>
      <c r="B36" s="15" t="s">
        <v>29</v>
      </c>
      <c r="C36" s="16">
        <v>93</v>
      </c>
      <c r="D36" s="16">
        <v>71</v>
      </c>
      <c r="E36" s="17">
        <f t="shared" si="3"/>
        <v>4.1186891054030117E-2</v>
      </c>
      <c r="F36" s="17">
        <f t="shared" si="4"/>
        <v>4.3292682926829265E-2</v>
      </c>
      <c r="G36" s="17">
        <f t="shared" si="6"/>
        <v>-0.23655913978494625</v>
      </c>
      <c r="H36" s="17">
        <f t="shared" si="5"/>
        <v>-9.7431355181576626E-3</v>
      </c>
    </row>
    <row r="37" spans="1:8" ht="25.5" x14ac:dyDescent="0.2">
      <c r="A37" s="14"/>
      <c r="B37" s="15" t="s">
        <v>30</v>
      </c>
      <c r="C37" s="16">
        <v>6</v>
      </c>
      <c r="D37" s="16">
        <v>5</v>
      </c>
      <c r="E37" s="17">
        <f t="shared" si="3"/>
        <v>2.6572187776793621E-3</v>
      </c>
      <c r="F37" s="17">
        <f t="shared" si="4"/>
        <v>3.0487804878048782E-3</v>
      </c>
      <c r="G37" s="17">
        <f t="shared" si="6"/>
        <v>-0.16666666666666666</v>
      </c>
      <c r="H37" s="17">
        <f t="shared" si="5"/>
        <v>-4.4286979627989367E-4</v>
      </c>
    </row>
    <row r="38" spans="1:8" ht="25.5" x14ac:dyDescent="0.2">
      <c r="A38" s="14"/>
      <c r="B38" s="15" t="s">
        <v>31</v>
      </c>
      <c r="C38" s="16">
        <v>20</v>
      </c>
      <c r="D38" s="16">
        <v>18</v>
      </c>
      <c r="E38" s="17">
        <f t="shared" si="3"/>
        <v>8.8573959255978749E-3</v>
      </c>
      <c r="F38" s="17">
        <f t="shared" si="4"/>
        <v>1.097560975609756E-2</v>
      </c>
      <c r="G38" s="17">
        <f t="shared" si="6"/>
        <v>-0.1</v>
      </c>
      <c r="H38" s="17">
        <f t="shared" si="5"/>
        <v>-8.8573959255978756E-4</v>
      </c>
    </row>
    <row r="39" spans="1:8" x14ac:dyDescent="0.2">
      <c r="A39" s="14"/>
      <c r="B39" s="15" t="s">
        <v>32</v>
      </c>
      <c r="C39" s="16">
        <v>87</v>
      </c>
      <c r="D39" s="16">
        <v>39</v>
      </c>
      <c r="E39" s="17">
        <f t="shared" si="3"/>
        <v>3.8529672276350756E-2</v>
      </c>
      <c r="F39" s="17">
        <f t="shared" si="4"/>
        <v>2.3780487804878049E-2</v>
      </c>
      <c r="G39" s="17">
        <f t="shared" si="6"/>
        <v>-0.55172413793103448</v>
      </c>
      <c r="H39" s="17">
        <f t="shared" si="5"/>
        <v>-2.1257750221434901E-2</v>
      </c>
    </row>
    <row r="40" spans="1:8" ht="25.5" x14ac:dyDescent="0.2">
      <c r="A40" s="14"/>
      <c r="B40" s="15" t="s">
        <v>33</v>
      </c>
      <c r="C40" s="16">
        <v>2</v>
      </c>
      <c r="D40" s="16">
        <v>0</v>
      </c>
      <c r="E40" s="17">
        <f t="shared" si="3"/>
        <v>8.8573959255978745E-4</v>
      </c>
      <c r="F40" s="17" t="str">
        <f t="shared" si="4"/>
        <v/>
      </c>
      <c r="G40" s="17">
        <f t="shared" si="6"/>
        <v>-1</v>
      </c>
      <c r="H40" s="17">
        <f t="shared" si="5"/>
        <v>-8.8573959255978745E-4</v>
      </c>
    </row>
    <row r="41" spans="1:8" ht="25.5" x14ac:dyDescent="0.2">
      <c r="A41" s="14"/>
      <c r="B41" s="15" t="s">
        <v>34</v>
      </c>
      <c r="C41" s="16">
        <v>12</v>
      </c>
      <c r="D41" s="16">
        <v>13</v>
      </c>
      <c r="E41" s="17">
        <f t="shared" si="3"/>
        <v>5.3144375553587243E-3</v>
      </c>
      <c r="F41" s="17">
        <f t="shared" si="4"/>
        <v>7.926829268292683E-3</v>
      </c>
      <c r="G41" s="17">
        <f t="shared" si="6"/>
        <v>8.3333333333333329E-2</v>
      </c>
      <c r="H41" s="17">
        <f t="shared" si="5"/>
        <v>4.4286979627989367E-4</v>
      </c>
    </row>
    <row r="42" spans="1:8" x14ac:dyDescent="0.2">
      <c r="A42" s="14"/>
      <c r="B42" s="15" t="s">
        <v>35</v>
      </c>
      <c r="C42" s="16">
        <v>0</v>
      </c>
      <c r="D42" s="16">
        <v>1</v>
      </c>
      <c r="E42" s="17" t="str">
        <f t="shared" si="3"/>
        <v/>
      </c>
      <c r="F42" s="17">
        <f t="shared" si="4"/>
        <v>6.0975609756097561E-4</v>
      </c>
      <c r="G42" s="17">
        <f t="shared" si="6"/>
        <v>1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6</v>
      </c>
      <c r="D43" s="16">
        <v>3</v>
      </c>
      <c r="E43" s="17">
        <f t="shared" si="3"/>
        <v>2.6572187776793621E-3</v>
      </c>
      <c r="F43" s="17">
        <f t="shared" si="4"/>
        <v>1.8292682926829269E-3</v>
      </c>
      <c r="G43" s="17">
        <f t="shared" si="6"/>
        <v>-0.5</v>
      </c>
      <c r="H43" s="17">
        <f t="shared" si="5"/>
        <v>-1.3286093888396811E-3</v>
      </c>
    </row>
    <row r="44" spans="1:8" ht="25.5" x14ac:dyDescent="0.2">
      <c r="A44" s="14"/>
      <c r="B44" s="15" t="s">
        <v>37</v>
      </c>
      <c r="C44" s="16">
        <v>21</v>
      </c>
      <c r="D44" s="16">
        <v>23</v>
      </c>
      <c r="E44" s="17">
        <f t="shared" si="3"/>
        <v>9.3002657218777679E-3</v>
      </c>
      <c r="F44" s="17">
        <f t="shared" si="4"/>
        <v>1.4024390243902439E-2</v>
      </c>
      <c r="G44" s="17">
        <f t="shared" si="6"/>
        <v>9.5238095238095233E-2</v>
      </c>
      <c r="H44" s="17">
        <f t="shared" si="5"/>
        <v>8.8573959255978734E-4</v>
      </c>
    </row>
    <row r="45" spans="1:8" ht="25.5" x14ac:dyDescent="0.2">
      <c r="A45" s="14"/>
      <c r="B45" s="15" t="s">
        <v>38</v>
      </c>
      <c r="C45" s="16">
        <v>53</v>
      </c>
      <c r="D45" s="16">
        <v>47</v>
      </c>
      <c r="E45" s="17">
        <f t="shared" si="3"/>
        <v>2.3472099202834367E-2</v>
      </c>
      <c r="F45" s="17">
        <f t="shared" si="4"/>
        <v>2.8658536585365855E-2</v>
      </c>
      <c r="G45" s="17">
        <f t="shared" si="6"/>
        <v>-0.11320754716981132</v>
      </c>
      <c r="H45" s="17">
        <f t="shared" si="5"/>
        <v>-2.6572187776793626E-3</v>
      </c>
    </row>
    <row r="46" spans="1:8" ht="25.5" x14ac:dyDescent="0.2">
      <c r="A46" s="14"/>
      <c r="B46" s="15" t="s">
        <v>39</v>
      </c>
      <c r="C46" s="16">
        <v>2</v>
      </c>
      <c r="D46" s="16">
        <v>1</v>
      </c>
      <c r="E46" s="17">
        <f t="shared" si="3"/>
        <v>8.8573959255978745E-4</v>
      </c>
      <c r="F46" s="17">
        <f t="shared" si="4"/>
        <v>6.0975609756097561E-4</v>
      </c>
      <c r="G46" s="17">
        <f t="shared" si="6"/>
        <v>-0.5</v>
      </c>
      <c r="H46" s="17">
        <f t="shared" si="5"/>
        <v>-4.4286979627989372E-4</v>
      </c>
    </row>
    <row r="47" spans="1:8" x14ac:dyDescent="0.2">
      <c r="A47" s="14"/>
      <c r="B47" s="15" t="s">
        <v>40</v>
      </c>
      <c r="C47" s="16">
        <v>3</v>
      </c>
      <c r="D47" s="16">
        <v>6</v>
      </c>
      <c r="E47" s="17">
        <f t="shared" si="3"/>
        <v>1.3286093888396811E-3</v>
      </c>
      <c r="F47" s="17">
        <f t="shared" si="4"/>
        <v>3.6585365853658539E-3</v>
      </c>
      <c r="G47" s="17">
        <f t="shared" si="6"/>
        <v>1</v>
      </c>
      <c r="H47" s="17">
        <f t="shared" si="5"/>
        <v>1.3286093888396811E-3</v>
      </c>
    </row>
    <row r="48" spans="1:8" ht="25.5" x14ac:dyDescent="0.2">
      <c r="A48" s="14"/>
      <c r="B48" s="15" t="s">
        <v>41</v>
      </c>
      <c r="C48" s="16">
        <v>118</v>
      </c>
      <c r="D48" s="16">
        <v>27</v>
      </c>
      <c r="E48" s="17">
        <f t="shared" si="3"/>
        <v>5.2258635961027457E-2</v>
      </c>
      <c r="F48" s="17">
        <f t="shared" si="4"/>
        <v>1.6463414634146342E-2</v>
      </c>
      <c r="G48" s="17">
        <f t="shared" si="6"/>
        <v>-0.77118644067796616</v>
      </c>
      <c r="H48" s="17">
        <f t="shared" si="5"/>
        <v>-4.0301151461470328E-2</v>
      </c>
    </row>
    <row r="49" spans="1:8" ht="25.5" x14ac:dyDescent="0.2">
      <c r="A49" s="14"/>
      <c r="B49" s="15" t="s">
        <v>42</v>
      </c>
      <c r="C49" s="16">
        <v>84</v>
      </c>
      <c r="D49" s="16">
        <v>31</v>
      </c>
      <c r="E49" s="17">
        <f t="shared" si="3"/>
        <v>3.7201062887511072E-2</v>
      </c>
      <c r="F49" s="17">
        <f t="shared" si="4"/>
        <v>1.8902439024390243E-2</v>
      </c>
      <c r="G49" s="17">
        <f t="shared" si="6"/>
        <v>-0.63095238095238093</v>
      </c>
      <c r="H49" s="17">
        <f t="shared" si="5"/>
        <v>-2.3472099202834367E-2</v>
      </c>
    </row>
    <row r="50" spans="1:8" x14ac:dyDescent="0.2">
      <c r="A50" s="14"/>
      <c r="B50" s="15" t="s">
        <v>43</v>
      </c>
      <c r="C50" s="16">
        <v>203</v>
      </c>
      <c r="D50" s="16">
        <v>147</v>
      </c>
      <c r="E50" s="17">
        <f t="shared" si="3"/>
        <v>8.9902568644818423E-2</v>
      </c>
      <c r="F50" s="17">
        <f t="shared" si="4"/>
        <v>8.9634146341463411E-2</v>
      </c>
      <c r="G50" s="17">
        <f t="shared" si="6"/>
        <v>-0.27586206896551724</v>
      </c>
      <c r="H50" s="17">
        <f t="shared" si="5"/>
        <v>-2.4800708591674048E-2</v>
      </c>
    </row>
    <row r="51" spans="1:8" x14ac:dyDescent="0.2">
      <c r="A51" s="14"/>
      <c r="B51" s="15" t="s">
        <v>44</v>
      </c>
      <c r="C51" s="16">
        <v>21</v>
      </c>
      <c r="D51" s="16">
        <v>29</v>
      </c>
      <c r="E51" s="17">
        <f t="shared" ref="E51:E70" si="7">+IF(C51=0,"",C51/C$19)</f>
        <v>9.3002657218777679E-3</v>
      </c>
      <c r="F51" s="17">
        <f t="shared" ref="F51:F70" si="8">+IF(D51=0,"",D51/D$19)</f>
        <v>1.7682926829268291E-2</v>
      </c>
      <c r="G51" s="17">
        <f t="shared" si="6"/>
        <v>0.38095238095238093</v>
      </c>
      <c r="H51" s="17">
        <f t="shared" ref="H51:H70" si="9">+IF(OR(AND(E51=""),(G51="")),"",E51*G51)</f>
        <v>3.5429583702391494E-3</v>
      </c>
    </row>
    <row r="52" spans="1:8" x14ac:dyDescent="0.2">
      <c r="A52" s="14"/>
      <c r="B52" s="15" t="s">
        <v>45</v>
      </c>
      <c r="C52" s="16">
        <v>11</v>
      </c>
      <c r="D52" s="16">
        <v>7</v>
      </c>
      <c r="E52" s="17">
        <f t="shared" si="7"/>
        <v>4.8715677590788304E-3</v>
      </c>
      <c r="F52" s="17">
        <f t="shared" si="8"/>
        <v>4.2682926829268296E-3</v>
      </c>
      <c r="G52" s="17">
        <f t="shared" ref="G52:G70" si="10">+IF(AND(C52=0,D52=0)," ",IF(C52=0,1,IF(D52=0,-1,(D52-C52)/C52)))</f>
        <v>-0.36363636363636365</v>
      </c>
      <c r="H52" s="17">
        <f t="shared" si="9"/>
        <v>-1.7714791851195747E-3</v>
      </c>
    </row>
    <row r="53" spans="1:8" x14ac:dyDescent="0.2">
      <c r="A53" s="14"/>
      <c r="B53" s="15" t="s">
        <v>46</v>
      </c>
      <c r="C53" s="16">
        <v>13</v>
      </c>
      <c r="D53" s="16">
        <v>9</v>
      </c>
      <c r="E53" s="17">
        <f t="shared" si="7"/>
        <v>5.7573073516386181E-3</v>
      </c>
      <c r="F53" s="17">
        <f t="shared" si="8"/>
        <v>5.4878048780487802E-3</v>
      </c>
      <c r="G53" s="17">
        <f t="shared" si="10"/>
        <v>-0.30769230769230771</v>
      </c>
      <c r="H53" s="17">
        <f t="shared" si="9"/>
        <v>-1.7714791851195749E-3</v>
      </c>
    </row>
    <row r="54" spans="1:8" x14ac:dyDescent="0.2">
      <c r="A54" s="14"/>
      <c r="B54" s="15" t="s">
        <v>47</v>
      </c>
      <c r="C54" s="16">
        <v>59</v>
      </c>
      <c r="D54" s="16">
        <v>44</v>
      </c>
      <c r="E54" s="17">
        <f t="shared" si="7"/>
        <v>2.6129317980513728E-2</v>
      </c>
      <c r="F54" s="17">
        <f t="shared" si="8"/>
        <v>2.6829268292682926E-2</v>
      </c>
      <c r="G54" s="17">
        <f t="shared" si="10"/>
        <v>-0.25423728813559321</v>
      </c>
      <c r="H54" s="17">
        <f t="shared" si="9"/>
        <v>-6.6430469441984049E-3</v>
      </c>
    </row>
    <row r="55" spans="1:8" x14ac:dyDescent="0.2">
      <c r="A55" s="14"/>
      <c r="B55" s="15" t="s">
        <v>48</v>
      </c>
      <c r="C55" s="16">
        <v>49</v>
      </c>
      <c r="D55" s="16">
        <v>73</v>
      </c>
      <c r="E55" s="17">
        <f t="shared" si="7"/>
        <v>2.1700620017714792E-2</v>
      </c>
      <c r="F55" s="17">
        <f t="shared" si="8"/>
        <v>4.4512195121951217E-2</v>
      </c>
      <c r="G55" s="17">
        <f t="shared" si="10"/>
        <v>0.48979591836734693</v>
      </c>
      <c r="H55" s="17">
        <f t="shared" si="9"/>
        <v>1.0628875110717449E-2</v>
      </c>
    </row>
    <row r="56" spans="1:8" x14ac:dyDescent="0.2">
      <c r="A56" s="14"/>
      <c r="B56" s="15" t="s">
        <v>49</v>
      </c>
      <c r="C56" s="16">
        <v>18</v>
      </c>
      <c r="D56" s="16">
        <v>10</v>
      </c>
      <c r="E56" s="17">
        <f t="shared" si="7"/>
        <v>7.9716563330380873E-3</v>
      </c>
      <c r="F56" s="17">
        <f t="shared" si="8"/>
        <v>6.0975609756097563E-3</v>
      </c>
      <c r="G56" s="17">
        <f t="shared" si="10"/>
        <v>-0.44444444444444442</v>
      </c>
      <c r="H56" s="17">
        <f t="shared" si="9"/>
        <v>-3.5429583702391498E-3</v>
      </c>
    </row>
    <row r="57" spans="1:8" x14ac:dyDescent="0.2">
      <c r="A57" s="14"/>
      <c r="B57" s="15" t="s">
        <v>50</v>
      </c>
      <c r="C57" s="16">
        <v>2</v>
      </c>
      <c r="D57" s="16">
        <v>0</v>
      </c>
      <c r="E57" s="17">
        <f t="shared" si="7"/>
        <v>8.8573959255978745E-4</v>
      </c>
      <c r="F57" s="17" t="str">
        <f t="shared" si="8"/>
        <v/>
      </c>
      <c r="G57" s="17">
        <f t="shared" si="10"/>
        <v>-1</v>
      </c>
      <c r="H57" s="17">
        <f t="shared" si="9"/>
        <v>-8.8573959255978745E-4</v>
      </c>
    </row>
    <row r="58" spans="1:8" x14ac:dyDescent="0.2">
      <c r="A58" s="14"/>
      <c r="B58" s="15" t="s">
        <v>51</v>
      </c>
      <c r="C58" s="16">
        <v>10</v>
      </c>
      <c r="D58" s="16">
        <v>6</v>
      </c>
      <c r="E58" s="17">
        <f t="shared" si="7"/>
        <v>4.4286979627989375E-3</v>
      </c>
      <c r="F58" s="17">
        <f t="shared" si="8"/>
        <v>3.6585365853658539E-3</v>
      </c>
      <c r="G58" s="17">
        <f t="shared" si="10"/>
        <v>-0.4</v>
      </c>
      <c r="H58" s="17">
        <f t="shared" si="9"/>
        <v>-1.7714791851195751E-3</v>
      </c>
    </row>
    <row r="59" spans="1:8" x14ac:dyDescent="0.2">
      <c r="A59" s="14"/>
      <c r="B59" s="15" t="s">
        <v>52</v>
      </c>
      <c r="C59" s="16">
        <v>40</v>
      </c>
      <c r="D59" s="16">
        <v>40</v>
      </c>
      <c r="E59" s="17">
        <f t="shared" si="7"/>
        <v>1.771479185119575E-2</v>
      </c>
      <c r="F59" s="17">
        <f t="shared" si="8"/>
        <v>2.4390243902439025E-2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7</v>
      </c>
      <c r="D60" s="16">
        <v>5</v>
      </c>
      <c r="E60" s="17">
        <f t="shared" si="7"/>
        <v>3.100088573959256E-3</v>
      </c>
      <c r="F60" s="17">
        <f t="shared" si="8"/>
        <v>3.0487804878048782E-3</v>
      </c>
      <c r="G60" s="17">
        <f t="shared" si="10"/>
        <v>-0.2857142857142857</v>
      </c>
      <c r="H60" s="17">
        <f t="shared" si="9"/>
        <v>-8.8573959255978734E-4</v>
      </c>
    </row>
    <row r="61" spans="1:8" ht="25.5" x14ac:dyDescent="0.2">
      <c r="A61" s="14"/>
      <c r="B61" s="15" t="s">
        <v>54</v>
      </c>
      <c r="C61" s="16">
        <v>8</v>
      </c>
      <c r="D61" s="16">
        <v>28</v>
      </c>
      <c r="E61" s="17">
        <f t="shared" si="7"/>
        <v>3.5429583702391498E-3</v>
      </c>
      <c r="F61" s="17">
        <f t="shared" si="8"/>
        <v>1.7073170731707318E-2</v>
      </c>
      <c r="G61" s="17">
        <f t="shared" si="10"/>
        <v>2.5</v>
      </c>
      <c r="H61" s="17">
        <f t="shared" si="9"/>
        <v>8.8573959255978749E-3</v>
      </c>
    </row>
    <row r="62" spans="1:8" x14ac:dyDescent="0.2">
      <c r="A62" s="14"/>
      <c r="B62" s="15" t="s">
        <v>55</v>
      </c>
      <c r="C62" s="16">
        <v>55</v>
      </c>
      <c r="D62" s="16">
        <v>38</v>
      </c>
      <c r="E62" s="17">
        <f t="shared" si="7"/>
        <v>2.4357838795394153E-2</v>
      </c>
      <c r="F62" s="17">
        <f t="shared" si="8"/>
        <v>2.3170731707317073E-2</v>
      </c>
      <c r="G62" s="17">
        <f t="shared" si="10"/>
        <v>-0.30909090909090908</v>
      </c>
      <c r="H62" s="17">
        <f t="shared" si="9"/>
        <v>-7.5287865367581926E-3</v>
      </c>
    </row>
    <row r="63" spans="1:8" x14ac:dyDescent="0.2">
      <c r="A63" s="14"/>
      <c r="B63" s="15" t="s">
        <v>56</v>
      </c>
      <c r="C63" s="16">
        <v>10</v>
      </c>
      <c r="D63" s="16">
        <v>6</v>
      </c>
      <c r="E63" s="17">
        <f t="shared" si="7"/>
        <v>4.4286979627989375E-3</v>
      </c>
      <c r="F63" s="17">
        <f t="shared" si="8"/>
        <v>3.6585365853658539E-3</v>
      </c>
      <c r="G63" s="17">
        <f t="shared" si="10"/>
        <v>-0.4</v>
      </c>
      <c r="H63" s="17">
        <f t="shared" si="9"/>
        <v>-1.7714791851195751E-3</v>
      </c>
    </row>
    <row r="64" spans="1:8" x14ac:dyDescent="0.2">
      <c r="A64" s="14"/>
      <c r="B64" s="15" t="s">
        <v>57</v>
      </c>
      <c r="C64" s="16">
        <v>458</v>
      </c>
      <c r="D64" s="16">
        <v>293</v>
      </c>
      <c r="E64" s="17">
        <f t="shared" si="7"/>
        <v>0.20283436669619131</v>
      </c>
      <c r="F64" s="17">
        <f t="shared" si="8"/>
        <v>0.17865853658536585</v>
      </c>
      <c r="G64" s="17">
        <f t="shared" si="10"/>
        <v>-0.36026200873362446</v>
      </c>
      <c r="H64" s="17">
        <f t="shared" si="9"/>
        <v>-7.3073516386182466E-2</v>
      </c>
    </row>
    <row r="65" spans="1:8" x14ac:dyDescent="0.2">
      <c r="A65" s="14"/>
      <c r="B65" s="15" t="s">
        <v>58</v>
      </c>
      <c r="C65" s="16">
        <v>32</v>
      </c>
      <c r="D65" s="16">
        <v>20</v>
      </c>
      <c r="E65" s="17">
        <f t="shared" si="7"/>
        <v>1.4171833480956599E-2</v>
      </c>
      <c r="F65" s="17">
        <f t="shared" si="8"/>
        <v>1.2195121951219513E-2</v>
      </c>
      <c r="G65" s="17">
        <f t="shared" si="10"/>
        <v>-0.375</v>
      </c>
      <c r="H65" s="17">
        <f t="shared" si="9"/>
        <v>-5.3144375553587243E-3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29</v>
      </c>
      <c r="D67" s="16">
        <v>27</v>
      </c>
      <c r="E67" s="17">
        <f t="shared" si="7"/>
        <v>1.2843224092116917E-2</v>
      </c>
      <c r="F67" s="17">
        <f t="shared" si="8"/>
        <v>1.6463414634146342E-2</v>
      </c>
      <c r="G67" s="17">
        <f t="shared" si="10"/>
        <v>-6.8965517241379309E-2</v>
      </c>
      <c r="H67" s="17">
        <f t="shared" si="9"/>
        <v>-8.8573959255978734E-4</v>
      </c>
    </row>
    <row r="68" spans="1:8" x14ac:dyDescent="0.2">
      <c r="A68" s="14"/>
      <c r="B68" s="15" t="s">
        <v>62</v>
      </c>
      <c r="C68" s="16">
        <v>24</v>
      </c>
      <c r="D68" s="16">
        <v>36</v>
      </c>
      <c r="E68" s="17">
        <f t="shared" si="7"/>
        <v>1.0628875110717449E-2</v>
      </c>
      <c r="F68" s="17">
        <f t="shared" si="8"/>
        <v>2.1951219512195121E-2</v>
      </c>
      <c r="G68" s="17">
        <f t="shared" si="10"/>
        <v>0.5</v>
      </c>
      <c r="H68" s="17">
        <f t="shared" si="9"/>
        <v>5.3144375553587243E-3</v>
      </c>
    </row>
    <row r="69" spans="1:8" x14ac:dyDescent="0.2">
      <c r="A69" s="14"/>
      <c r="B69" s="15" t="s">
        <v>63</v>
      </c>
      <c r="C69" s="16">
        <v>27</v>
      </c>
      <c r="D69" s="16">
        <v>25</v>
      </c>
      <c r="E69" s="17">
        <f t="shared" si="7"/>
        <v>1.1957484499557131E-2</v>
      </c>
      <c r="F69" s="17">
        <f t="shared" si="8"/>
        <v>1.524390243902439E-2</v>
      </c>
      <c r="G69" s="17">
        <f t="shared" si="10"/>
        <v>-7.407407407407407E-2</v>
      </c>
      <c r="H69" s="17">
        <f t="shared" si="9"/>
        <v>-8.8573959255978745E-4</v>
      </c>
    </row>
    <row r="70" spans="1:8" x14ac:dyDescent="0.2">
      <c r="A70" s="14"/>
      <c r="B70" s="15" t="s">
        <v>64</v>
      </c>
      <c r="C70" s="16">
        <v>54</v>
      </c>
      <c r="D70" s="16">
        <v>30</v>
      </c>
      <c r="E70" s="17">
        <f t="shared" si="7"/>
        <v>2.3914968999114262E-2</v>
      </c>
      <c r="F70" s="17">
        <f t="shared" si="8"/>
        <v>1.8292682926829267E-2</v>
      </c>
      <c r="G70" s="17">
        <f t="shared" si="10"/>
        <v>-0.44444444444444442</v>
      </c>
      <c r="H70" s="17">
        <f t="shared" si="9"/>
        <v>-1.0628875110717449E-2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23738</v>
      </c>
      <c r="D76" s="20">
        <f>SUM(D77:D171)</f>
        <v>19168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-0.19251832504844554</v>
      </c>
      <c r="H76" s="21">
        <f t="shared" ref="H76:H107" si="13">+IF(OR(AND(E76=""),(G76="")),"",E76*G76)</f>
        <v>-0.19251832504844554</v>
      </c>
    </row>
    <row r="77" spans="1:8" x14ac:dyDescent="0.2">
      <c r="A77" s="14"/>
      <c r="B77" s="15" t="s">
        <v>65</v>
      </c>
      <c r="C77" s="16">
        <v>627</v>
      </c>
      <c r="D77" s="16">
        <v>521</v>
      </c>
      <c r="E77" s="17">
        <f t="shared" si="11"/>
        <v>2.6413345690454126E-2</v>
      </c>
      <c r="F77" s="17">
        <f t="shared" si="12"/>
        <v>2.7180717863105174E-2</v>
      </c>
      <c r="G77" s="17">
        <f t="shared" ref="G77:G108" si="14">+IF(AND(C77=0,D77=0)," ",IF(C77=0,1,IF(D77=0,-1,(D77-C77)/C77)))</f>
        <v>-0.16905901116427433</v>
      </c>
      <c r="H77" s="17">
        <f t="shared" si="13"/>
        <v>-4.4654141039683209E-3</v>
      </c>
    </row>
    <row r="78" spans="1:8" ht="25.5" x14ac:dyDescent="0.2">
      <c r="A78" s="14"/>
      <c r="B78" s="15" t="s">
        <v>66</v>
      </c>
      <c r="C78" s="16">
        <v>421</v>
      </c>
      <c r="D78" s="16">
        <v>340</v>
      </c>
      <c r="E78" s="17">
        <f t="shared" si="11"/>
        <v>1.7735276771421348E-2</v>
      </c>
      <c r="F78" s="17">
        <f t="shared" si="12"/>
        <v>1.7737896494156927E-2</v>
      </c>
      <c r="G78" s="17">
        <f t="shared" si="14"/>
        <v>-0.19239904988123516</v>
      </c>
      <c r="H78" s="17">
        <f t="shared" si="13"/>
        <v>-3.4122504002022072E-3</v>
      </c>
    </row>
    <row r="79" spans="1:8" x14ac:dyDescent="0.2">
      <c r="A79" s="14"/>
      <c r="B79" s="15" t="s">
        <v>67</v>
      </c>
      <c r="C79" s="16">
        <v>154</v>
      </c>
      <c r="D79" s="16">
        <v>104</v>
      </c>
      <c r="E79" s="17">
        <f t="shared" si="11"/>
        <v>6.4874884151992582E-3</v>
      </c>
      <c r="F79" s="17">
        <f t="shared" si="12"/>
        <v>5.4257095158597663E-3</v>
      </c>
      <c r="G79" s="17">
        <f t="shared" si="14"/>
        <v>-0.32467532467532467</v>
      </c>
      <c r="H79" s="17">
        <f t="shared" si="13"/>
        <v>-2.1063274075322266E-3</v>
      </c>
    </row>
    <row r="80" spans="1:8" x14ac:dyDescent="0.2">
      <c r="A80" s="14"/>
      <c r="B80" s="15" t="s">
        <v>68</v>
      </c>
      <c r="C80" s="16">
        <v>1196</v>
      </c>
      <c r="D80" s="16">
        <v>619</v>
      </c>
      <c r="E80" s="17">
        <f t="shared" si="11"/>
        <v>5.0383351588170866E-2</v>
      </c>
      <c r="F80" s="17">
        <f t="shared" si="12"/>
        <v>3.2293405676126881E-2</v>
      </c>
      <c r="G80" s="17">
        <f t="shared" si="14"/>
        <v>-0.48244147157190637</v>
      </c>
      <c r="H80" s="17">
        <f t="shared" si="13"/>
        <v>-2.4307018282921897E-2</v>
      </c>
    </row>
    <row r="81" spans="1:8" ht="25.5" x14ac:dyDescent="0.2">
      <c r="A81" s="14"/>
      <c r="B81" s="15" t="s">
        <v>69</v>
      </c>
      <c r="C81" s="16">
        <v>1540</v>
      </c>
      <c r="D81" s="16">
        <v>1212</v>
      </c>
      <c r="E81" s="17">
        <f t="shared" si="11"/>
        <v>6.4874884151992579E-2</v>
      </c>
      <c r="F81" s="17">
        <f t="shared" si="12"/>
        <v>6.3230383973288812E-2</v>
      </c>
      <c r="G81" s="17">
        <f t="shared" si="14"/>
        <v>-0.21298701298701297</v>
      </c>
      <c r="H81" s="17">
        <f t="shared" si="13"/>
        <v>-1.3817507793411406E-2</v>
      </c>
    </row>
    <row r="82" spans="1:8" x14ac:dyDescent="0.2">
      <c r="A82" s="14"/>
      <c r="B82" s="15" t="s">
        <v>70</v>
      </c>
      <c r="C82" s="16">
        <v>8</v>
      </c>
      <c r="D82" s="16">
        <v>5</v>
      </c>
      <c r="E82" s="17">
        <f t="shared" si="11"/>
        <v>3.3701238520515627E-4</v>
      </c>
      <c r="F82" s="17">
        <f t="shared" si="12"/>
        <v>2.6085141903171952E-4</v>
      </c>
      <c r="G82" s="17">
        <f t="shared" si="14"/>
        <v>-0.375</v>
      </c>
      <c r="H82" s="17">
        <f t="shared" si="13"/>
        <v>-1.2637964445193361E-4</v>
      </c>
    </row>
    <row r="83" spans="1:8" x14ac:dyDescent="0.2">
      <c r="A83" s="14"/>
      <c r="B83" s="15" t="s">
        <v>71</v>
      </c>
      <c r="C83" s="16">
        <v>101</v>
      </c>
      <c r="D83" s="16">
        <v>91</v>
      </c>
      <c r="E83" s="17">
        <f t="shared" si="11"/>
        <v>4.2547813632150978E-3</v>
      </c>
      <c r="F83" s="17">
        <f t="shared" si="12"/>
        <v>4.7474958263772956E-3</v>
      </c>
      <c r="G83" s="17">
        <f t="shared" si="14"/>
        <v>-9.9009900990099015E-2</v>
      </c>
      <c r="H83" s="17">
        <f t="shared" si="13"/>
        <v>-4.2126548150644532E-4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15</v>
      </c>
      <c r="D85" s="16">
        <v>27</v>
      </c>
      <c r="E85" s="17">
        <f t="shared" si="11"/>
        <v>6.3189822225966801E-4</v>
      </c>
      <c r="F85" s="17">
        <f t="shared" si="12"/>
        <v>1.4085976627712855E-3</v>
      </c>
      <c r="G85" s="17">
        <f t="shared" si="14"/>
        <v>0.8</v>
      </c>
      <c r="H85" s="17">
        <f t="shared" si="13"/>
        <v>5.0551857780773443E-4</v>
      </c>
    </row>
    <row r="86" spans="1:8" x14ac:dyDescent="0.2">
      <c r="A86" s="14"/>
      <c r="B86" s="15" t="s">
        <v>74</v>
      </c>
      <c r="C86" s="16">
        <v>62</v>
      </c>
      <c r="D86" s="16">
        <v>67</v>
      </c>
      <c r="E86" s="17">
        <f t="shared" si="11"/>
        <v>2.6118459853399613E-3</v>
      </c>
      <c r="F86" s="17">
        <f t="shared" si="12"/>
        <v>3.4954090150250416E-3</v>
      </c>
      <c r="G86" s="17">
        <f t="shared" si="14"/>
        <v>8.0645161290322578E-2</v>
      </c>
      <c r="H86" s="17">
        <f t="shared" si="13"/>
        <v>2.1063274075322269E-4</v>
      </c>
    </row>
    <row r="87" spans="1:8" x14ac:dyDescent="0.2">
      <c r="A87" s="14"/>
      <c r="B87" s="15" t="s">
        <v>75</v>
      </c>
      <c r="C87" s="16">
        <v>70</v>
      </c>
      <c r="D87" s="16">
        <v>78</v>
      </c>
      <c r="E87" s="17">
        <f t="shared" si="11"/>
        <v>2.9488583705451175E-3</v>
      </c>
      <c r="F87" s="17">
        <f t="shared" si="12"/>
        <v>4.0692821368948249E-3</v>
      </c>
      <c r="G87" s="17">
        <f t="shared" si="14"/>
        <v>0.11428571428571428</v>
      </c>
      <c r="H87" s="17">
        <f t="shared" si="13"/>
        <v>3.3701238520515627E-4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240</v>
      </c>
      <c r="D89" s="16">
        <v>250</v>
      </c>
      <c r="E89" s="17">
        <f t="shared" si="11"/>
        <v>1.0110371556154688E-2</v>
      </c>
      <c r="F89" s="17">
        <f t="shared" si="12"/>
        <v>1.3042570951585977E-2</v>
      </c>
      <c r="G89" s="17">
        <f t="shared" si="14"/>
        <v>4.1666666666666664E-2</v>
      </c>
      <c r="H89" s="17">
        <f t="shared" si="13"/>
        <v>4.2126548150644532E-4</v>
      </c>
    </row>
    <row r="90" spans="1:8" x14ac:dyDescent="0.2">
      <c r="A90" s="14"/>
      <c r="B90" s="15" t="s">
        <v>78</v>
      </c>
      <c r="C90" s="16">
        <v>40</v>
      </c>
      <c r="D90" s="16">
        <v>33</v>
      </c>
      <c r="E90" s="17">
        <f t="shared" si="11"/>
        <v>1.6850619260257815E-3</v>
      </c>
      <c r="F90" s="17">
        <f t="shared" si="12"/>
        <v>1.721619365609349E-3</v>
      </c>
      <c r="G90" s="17">
        <f t="shared" si="14"/>
        <v>-0.17499999999999999</v>
      </c>
      <c r="H90" s="17">
        <f t="shared" si="13"/>
        <v>-2.9488583705451174E-4</v>
      </c>
    </row>
    <row r="91" spans="1:8" x14ac:dyDescent="0.2">
      <c r="A91" s="14"/>
      <c r="B91" s="15" t="s">
        <v>79</v>
      </c>
      <c r="C91" s="16">
        <v>121</v>
      </c>
      <c r="D91" s="16">
        <v>182</v>
      </c>
      <c r="E91" s="17">
        <f t="shared" si="11"/>
        <v>5.0973123262279887E-3</v>
      </c>
      <c r="F91" s="17">
        <f t="shared" si="12"/>
        <v>9.4949916527545912E-3</v>
      </c>
      <c r="G91" s="17">
        <f t="shared" si="14"/>
        <v>0.50413223140495866</v>
      </c>
      <c r="H91" s="17">
        <f t="shared" si="13"/>
        <v>2.5697194371893167E-3</v>
      </c>
    </row>
    <row r="92" spans="1:8" x14ac:dyDescent="0.2">
      <c r="A92" s="14"/>
      <c r="B92" s="15" t="s">
        <v>80</v>
      </c>
      <c r="C92" s="16">
        <v>570</v>
      </c>
      <c r="D92" s="16">
        <v>526</v>
      </c>
      <c r="E92" s="17">
        <f t="shared" si="11"/>
        <v>2.4012132445867387E-2</v>
      </c>
      <c r="F92" s="17">
        <f t="shared" si="12"/>
        <v>2.7441569282136896E-2</v>
      </c>
      <c r="G92" s="17">
        <f t="shared" si="14"/>
        <v>-7.7192982456140355E-2</v>
      </c>
      <c r="H92" s="17">
        <f t="shared" si="13"/>
        <v>-1.8535681186283598E-3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763</v>
      </c>
      <c r="D94" s="16">
        <v>737</v>
      </c>
      <c r="E94" s="17">
        <f t="shared" si="11"/>
        <v>3.2142556238941779E-2</v>
      </c>
      <c r="F94" s="17">
        <f t="shared" si="12"/>
        <v>3.8449499165275458E-2</v>
      </c>
      <c r="G94" s="17">
        <f t="shared" si="14"/>
        <v>-3.4076015727391877E-2</v>
      </c>
      <c r="H94" s="17">
        <f t="shared" si="13"/>
        <v>-1.0952902519167579E-3</v>
      </c>
    </row>
    <row r="95" spans="1:8" x14ac:dyDescent="0.2">
      <c r="A95" s="14"/>
      <c r="B95" s="15" t="s">
        <v>83</v>
      </c>
      <c r="C95" s="16">
        <v>347</v>
      </c>
      <c r="D95" s="16">
        <v>377</v>
      </c>
      <c r="E95" s="17">
        <f t="shared" si="11"/>
        <v>1.4617912208273654E-2</v>
      </c>
      <c r="F95" s="17">
        <f t="shared" si="12"/>
        <v>1.9668196994991654E-2</v>
      </c>
      <c r="G95" s="17">
        <f t="shared" si="14"/>
        <v>8.645533141210375E-2</v>
      </c>
      <c r="H95" s="17">
        <f t="shared" si="13"/>
        <v>1.263796444519336E-3</v>
      </c>
    </row>
    <row r="96" spans="1:8" x14ac:dyDescent="0.2">
      <c r="A96" s="14"/>
      <c r="B96" s="15" t="s">
        <v>84</v>
      </c>
      <c r="C96" s="16">
        <v>310</v>
      </c>
      <c r="D96" s="16">
        <v>213</v>
      </c>
      <c r="E96" s="17">
        <f t="shared" si="11"/>
        <v>1.3059229926699806E-2</v>
      </c>
      <c r="F96" s="17">
        <f t="shared" si="12"/>
        <v>1.1112270450751253E-2</v>
      </c>
      <c r="G96" s="17">
        <f t="shared" si="14"/>
        <v>-0.31290322580645163</v>
      </c>
      <c r="H96" s="17">
        <f t="shared" si="13"/>
        <v>-4.0862751706125201E-3</v>
      </c>
    </row>
    <row r="97" spans="1:8" x14ac:dyDescent="0.2">
      <c r="A97" s="14"/>
      <c r="B97" s="15" t="s">
        <v>85</v>
      </c>
      <c r="C97" s="16">
        <v>267</v>
      </c>
      <c r="D97" s="16">
        <v>231</v>
      </c>
      <c r="E97" s="17">
        <f t="shared" si="11"/>
        <v>1.1247788356222092E-2</v>
      </c>
      <c r="F97" s="17">
        <f t="shared" si="12"/>
        <v>1.2051335559265443E-2</v>
      </c>
      <c r="G97" s="17">
        <f t="shared" si="14"/>
        <v>-0.1348314606741573</v>
      </c>
      <c r="H97" s="17">
        <f t="shared" si="13"/>
        <v>-1.5165557334232034E-3</v>
      </c>
    </row>
    <row r="98" spans="1:8" x14ac:dyDescent="0.2">
      <c r="A98" s="14"/>
      <c r="B98" s="15" t="s">
        <v>86</v>
      </c>
      <c r="C98" s="16">
        <v>296</v>
      </c>
      <c r="D98" s="16">
        <v>312</v>
      </c>
      <c r="E98" s="17">
        <f t="shared" si="11"/>
        <v>1.2469458252590783E-2</v>
      </c>
      <c r="F98" s="17">
        <f t="shared" si="12"/>
        <v>1.62771285475793E-2</v>
      </c>
      <c r="G98" s="17">
        <f t="shared" si="14"/>
        <v>5.4054054054054057E-2</v>
      </c>
      <c r="H98" s="17">
        <f t="shared" si="13"/>
        <v>6.7402477041031265E-4</v>
      </c>
    </row>
    <row r="99" spans="1:8" x14ac:dyDescent="0.2">
      <c r="A99" s="14"/>
      <c r="B99" s="15" t="s">
        <v>87</v>
      </c>
      <c r="C99" s="16">
        <v>336</v>
      </c>
      <c r="D99" s="16">
        <v>223</v>
      </c>
      <c r="E99" s="17">
        <f t="shared" si="11"/>
        <v>1.4154520178616565E-2</v>
      </c>
      <c r="F99" s="17">
        <f t="shared" si="12"/>
        <v>1.1633973288814691E-2</v>
      </c>
      <c r="G99" s="17">
        <f t="shared" si="14"/>
        <v>-0.33630952380952384</v>
      </c>
      <c r="H99" s="17">
        <f t="shared" si="13"/>
        <v>-4.7602999410228334E-3</v>
      </c>
    </row>
    <row r="100" spans="1:8" x14ac:dyDescent="0.2">
      <c r="A100" s="14"/>
      <c r="B100" s="15" t="s">
        <v>88</v>
      </c>
      <c r="C100" s="16">
        <v>140</v>
      </c>
      <c r="D100" s="16">
        <v>76</v>
      </c>
      <c r="E100" s="17">
        <f t="shared" si="11"/>
        <v>5.8977167410902351E-3</v>
      </c>
      <c r="F100" s="17">
        <f t="shared" si="12"/>
        <v>3.9649415692821367E-3</v>
      </c>
      <c r="G100" s="17">
        <f t="shared" si="14"/>
        <v>-0.45714285714285713</v>
      </c>
      <c r="H100" s="17">
        <f t="shared" si="13"/>
        <v>-2.6960990816412502E-3</v>
      </c>
    </row>
    <row r="101" spans="1:8" x14ac:dyDescent="0.2">
      <c r="A101" s="14"/>
      <c r="B101" s="15" t="s">
        <v>89</v>
      </c>
      <c r="C101" s="16">
        <v>1</v>
      </c>
      <c r="D101" s="16">
        <v>4</v>
      </c>
      <c r="E101" s="17">
        <f t="shared" si="11"/>
        <v>4.2126548150644534E-5</v>
      </c>
      <c r="F101" s="17">
        <f t="shared" si="12"/>
        <v>2.0868113522537563E-4</v>
      </c>
      <c r="G101" s="17">
        <f t="shared" si="14"/>
        <v>3</v>
      </c>
      <c r="H101" s="17">
        <f t="shared" si="13"/>
        <v>1.2637964445193361E-4</v>
      </c>
    </row>
    <row r="102" spans="1:8" x14ac:dyDescent="0.2">
      <c r="A102" s="14"/>
      <c r="B102" s="15" t="s">
        <v>90</v>
      </c>
      <c r="C102" s="16">
        <v>803</v>
      </c>
      <c r="D102" s="16">
        <v>796</v>
      </c>
      <c r="E102" s="17">
        <f t="shared" si="11"/>
        <v>3.3827618164967564E-2</v>
      </c>
      <c r="F102" s="17">
        <f t="shared" si="12"/>
        <v>4.152754590984975E-2</v>
      </c>
      <c r="G102" s="17">
        <f t="shared" si="14"/>
        <v>-8.717310087173101E-3</v>
      </c>
      <c r="H102" s="17">
        <f t="shared" si="13"/>
        <v>-2.948858370545118E-4</v>
      </c>
    </row>
    <row r="103" spans="1:8" x14ac:dyDescent="0.2">
      <c r="A103" s="14"/>
      <c r="B103" s="15" t="s">
        <v>91</v>
      </c>
      <c r="C103" s="16">
        <v>6</v>
      </c>
      <c r="D103" s="16">
        <v>11</v>
      </c>
      <c r="E103" s="17">
        <f t="shared" si="11"/>
        <v>2.5275928890386722E-4</v>
      </c>
      <c r="F103" s="17">
        <f t="shared" si="12"/>
        <v>5.7387312186978295E-4</v>
      </c>
      <c r="G103" s="17">
        <f t="shared" si="14"/>
        <v>0.83333333333333337</v>
      </c>
      <c r="H103" s="17">
        <f t="shared" si="13"/>
        <v>2.1063274075322269E-4</v>
      </c>
    </row>
    <row r="104" spans="1:8" x14ac:dyDescent="0.2">
      <c r="A104" s="14"/>
      <c r="B104" s="15" t="s">
        <v>92</v>
      </c>
      <c r="C104" s="16">
        <v>9</v>
      </c>
      <c r="D104" s="16">
        <v>18</v>
      </c>
      <c r="E104" s="17">
        <f t="shared" si="11"/>
        <v>3.7913893335580085E-4</v>
      </c>
      <c r="F104" s="17">
        <f t="shared" si="12"/>
        <v>9.3906510851419036E-4</v>
      </c>
      <c r="G104" s="17">
        <f t="shared" si="14"/>
        <v>1</v>
      </c>
      <c r="H104" s="17">
        <f t="shared" si="13"/>
        <v>3.7913893335580085E-4</v>
      </c>
    </row>
    <row r="105" spans="1:8" x14ac:dyDescent="0.2">
      <c r="A105" s="14"/>
      <c r="B105" s="15" t="s">
        <v>93</v>
      </c>
      <c r="C105" s="16">
        <v>226</v>
      </c>
      <c r="D105" s="16">
        <v>236</v>
      </c>
      <c r="E105" s="17">
        <f t="shared" si="11"/>
        <v>9.5205998820456651E-3</v>
      </c>
      <c r="F105" s="17">
        <f t="shared" si="12"/>
        <v>1.2312186978297161E-2</v>
      </c>
      <c r="G105" s="17">
        <f t="shared" si="14"/>
        <v>4.4247787610619468E-2</v>
      </c>
      <c r="H105" s="17">
        <f t="shared" si="13"/>
        <v>4.2126548150644532E-4</v>
      </c>
    </row>
    <row r="106" spans="1:8" x14ac:dyDescent="0.2">
      <c r="A106" s="14"/>
      <c r="B106" s="15" t="s">
        <v>94</v>
      </c>
      <c r="C106" s="16">
        <v>686</v>
      </c>
      <c r="D106" s="16">
        <v>469</v>
      </c>
      <c r="E106" s="17">
        <f t="shared" si="11"/>
        <v>2.8898812031342151E-2</v>
      </c>
      <c r="F106" s="17">
        <f t="shared" si="12"/>
        <v>2.4467863105175292E-2</v>
      </c>
      <c r="G106" s="17">
        <f t="shared" si="14"/>
        <v>-0.31632653061224492</v>
      </c>
      <c r="H106" s="17">
        <f t="shared" si="13"/>
        <v>-9.1414609486898651E-3</v>
      </c>
    </row>
    <row r="107" spans="1:8" x14ac:dyDescent="0.2">
      <c r="A107" s="14"/>
      <c r="B107" s="15" t="s">
        <v>95</v>
      </c>
      <c r="C107" s="16">
        <v>454</v>
      </c>
      <c r="D107" s="16">
        <v>544</v>
      </c>
      <c r="E107" s="17">
        <f t="shared" si="11"/>
        <v>1.9125452860392619E-2</v>
      </c>
      <c r="F107" s="17">
        <f t="shared" si="12"/>
        <v>2.8380634390651086E-2</v>
      </c>
      <c r="G107" s="17">
        <f t="shared" si="14"/>
        <v>0.19823788546255505</v>
      </c>
      <c r="H107" s="17">
        <f t="shared" si="13"/>
        <v>3.7913893335580081E-3</v>
      </c>
    </row>
    <row r="108" spans="1:8" x14ac:dyDescent="0.2">
      <c r="A108" s="14"/>
      <c r="B108" s="15" t="s">
        <v>96</v>
      </c>
      <c r="C108" s="16">
        <v>38</v>
      </c>
      <c r="D108" s="16">
        <v>45</v>
      </c>
      <c r="E108" s="17">
        <f t="shared" ref="E108:E139" si="15">+IF(C108=0,"",C108/C$76)</f>
        <v>1.6008088297244925E-3</v>
      </c>
      <c r="F108" s="17">
        <f t="shared" ref="F108:F139" si="16">+IF(D108=0,"",D108/D$76)</f>
        <v>2.347662771285476E-3</v>
      </c>
      <c r="G108" s="17">
        <f t="shared" si="14"/>
        <v>0.18421052631578946</v>
      </c>
      <c r="H108" s="17">
        <f t="shared" ref="H108:H139" si="17">+IF(OR(AND(E108=""),(G108="")),"",E108*G108)</f>
        <v>2.9488583705451174E-4</v>
      </c>
    </row>
    <row r="109" spans="1:8" x14ac:dyDescent="0.2">
      <c r="A109" s="14"/>
      <c r="B109" s="15" t="s">
        <v>97</v>
      </c>
      <c r="C109" s="16">
        <v>469</v>
      </c>
      <c r="D109" s="16">
        <v>541</v>
      </c>
      <c r="E109" s="17">
        <f t="shared" si="15"/>
        <v>1.9757351082652287E-2</v>
      </c>
      <c r="F109" s="17">
        <f t="shared" si="16"/>
        <v>2.8224123539232055E-2</v>
      </c>
      <c r="G109" s="17">
        <f t="shared" ref="G109:G140" si="18">+IF(AND(C109=0,D109=0)," ",IF(C109=0,1,IF(D109=0,-1,(D109-C109)/C109)))</f>
        <v>0.15351812366737741</v>
      </c>
      <c r="H109" s="17">
        <f t="shared" si="17"/>
        <v>3.0331114668464068E-3</v>
      </c>
    </row>
    <row r="110" spans="1:8" x14ac:dyDescent="0.2">
      <c r="A110" s="14"/>
      <c r="B110" s="15" t="s">
        <v>98</v>
      </c>
      <c r="C110" s="16">
        <v>7</v>
      </c>
      <c r="D110" s="16">
        <v>9</v>
      </c>
      <c r="E110" s="17">
        <f t="shared" si="15"/>
        <v>2.9488583705451174E-4</v>
      </c>
      <c r="F110" s="17">
        <f t="shared" si="16"/>
        <v>4.6953255425709518E-4</v>
      </c>
      <c r="G110" s="17">
        <f t="shared" si="18"/>
        <v>0.2857142857142857</v>
      </c>
      <c r="H110" s="17">
        <f t="shared" si="17"/>
        <v>8.4253096301289068E-5</v>
      </c>
    </row>
    <row r="111" spans="1:8" x14ac:dyDescent="0.2">
      <c r="A111" s="14"/>
      <c r="B111" s="15" t="s">
        <v>99</v>
      </c>
      <c r="C111" s="16">
        <v>90</v>
      </c>
      <c r="D111" s="16">
        <v>60</v>
      </c>
      <c r="E111" s="17">
        <f t="shared" si="15"/>
        <v>3.7913893335580081E-3</v>
      </c>
      <c r="F111" s="17">
        <f t="shared" si="16"/>
        <v>3.1302170283806345E-3</v>
      </c>
      <c r="G111" s="17">
        <f t="shared" si="18"/>
        <v>-0.33333333333333331</v>
      </c>
      <c r="H111" s="17">
        <f t="shared" si="17"/>
        <v>-1.263796444519336E-3</v>
      </c>
    </row>
    <row r="112" spans="1:8" x14ac:dyDescent="0.2">
      <c r="A112" s="14"/>
      <c r="B112" s="15" t="s">
        <v>100</v>
      </c>
      <c r="C112" s="16">
        <v>131</v>
      </c>
      <c r="D112" s="16">
        <v>120</v>
      </c>
      <c r="E112" s="17">
        <f t="shared" si="15"/>
        <v>5.5185778077344342E-3</v>
      </c>
      <c r="F112" s="17">
        <f t="shared" si="16"/>
        <v>6.2604340567612689E-3</v>
      </c>
      <c r="G112" s="17">
        <f t="shared" si="18"/>
        <v>-8.3969465648854963E-2</v>
      </c>
      <c r="H112" s="17">
        <f t="shared" si="17"/>
        <v>-4.6339202965708991E-4</v>
      </c>
    </row>
    <row r="113" spans="1:8" x14ac:dyDescent="0.2">
      <c r="A113" s="14"/>
      <c r="B113" s="15" t="s">
        <v>101</v>
      </c>
      <c r="C113" s="16">
        <v>62</v>
      </c>
      <c r="D113" s="16">
        <v>55</v>
      </c>
      <c r="E113" s="17">
        <f t="shared" si="15"/>
        <v>2.6118459853399613E-3</v>
      </c>
      <c r="F113" s="17">
        <f t="shared" si="16"/>
        <v>2.8693656093489147E-3</v>
      </c>
      <c r="G113" s="17">
        <f t="shared" si="18"/>
        <v>-0.11290322580645161</v>
      </c>
      <c r="H113" s="17">
        <f t="shared" si="17"/>
        <v>-2.9488583705451174E-4</v>
      </c>
    </row>
    <row r="114" spans="1:8" x14ac:dyDescent="0.2">
      <c r="A114" s="14"/>
      <c r="B114" s="15" t="s">
        <v>102</v>
      </c>
      <c r="C114" s="16">
        <v>1095</v>
      </c>
      <c r="D114" s="16">
        <v>595</v>
      </c>
      <c r="E114" s="17">
        <f t="shared" si="15"/>
        <v>4.612857022495577E-2</v>
      </c>
      <c r="F114" s="17">
        <f t="shared" si="16"/>
        <v>3.1041318864774625E-2</v>
      </c>
      <c r="G114" s="17">
        <f t="shared" si="18"/>
        <v>-0.45662100456621002</v>
      </c>
      <c r="H114" s="17">
        <f t="shared" si="17"/>
        <v>-2.1063274075322269E-2</v>
      </c>
    </row>
    <row r="115" spans="1:8" ht="25.5" x14ac:dyDescent="0.2">
      <c r="A115" s="14"/>
      <c r="B115" s="15" t="s">
        <v>103</v>
      </c>
      <c r="C115" s="16">
        <v>748</v>
      </c>
      <c r="D115" s="16">
        <v>610</v>
      </c>
      <c r="E115" s="17">
        <f t="shared" si="15"/>
        <v>3.1510658016682111E-2</v>
      </c>
      <c r="F115" s="17">
        <f t="shared" si="16"/>
        <v>3.1823873121869781E-2</v>
      </c>
      <c r="G115" s="17">
        <f t="shared" si="18"/>
        <v>-0.18449197860962566</v>
      </c>
      <c r="H115" s="17">
        <f t="shared" si="17"/>
        <v>-5.8134636447889449E-3</v>
      </c>
    </row>
    <row r="116" spans="1:8" ht="25.5" x14ac:dyDescent="0.2">
      <c r="A116" s="14"/>
      <c r="B116" s="15" t="s">
        <v>104</v>
      </c>
      <c r="C116" s="16">
        <v>930</v>
      </c>
      <c r="D116" s="16">
        <v>387</v>
      </c>
      <c r="E116" s="17">
        <f t="shared" si="15"/>
        <v>3.9177689780099417E-2</v>
      </c>
      <c r="F116" s="17">
        <f t="shared" si="16"/>
        <v>2.0189899833055091E-2</v>
      </c>
      <c r="G116" s="17">
        <f t="shared" si="18"/>
        <v>-0.58387096774193548</v>
      </c>
      <c r="H116" s="17">
        <f t="shared" si="17"/>
        <v>-2.2874715645799983E-2</v>
      </c>
    </row>
    <row r="117" spans="1:8" x14ac:dyDescent="0.2">
      <c r="A117" s="14"/>
      <c r="B117" s="15" t="s">
        <v>105</v>
      </c>
      <c r="C117" s="16">
        <v>84</v>
      </c>
      <c r="D117" s="16">
        <v>110</v>
      </c>
      <c r="E117" s="17">
        <f t="shared" si="15"/>
        <v>3.5386300446541411E-3</v>
      </c>
      <c r="F117" s="17">
        <f t="shared" si="16"/>
        <v>5.7387312186978293E-3</v>
      </c>
      <c r="G117" s="17">
        <f t="shared" si="18"/>
        <v>0.30952380952380953</v>
      </c>
      <c r="H117" s="17">
        <f t="shared" si="17"/>
        <v>1.0952902519167579E-3</v>
      </c>
    </row>
    <row r="118" spans="1:8" x14ac:dyDescent="0.2">
      <c r="A118" s="14"/>
      <c r="B118" s="15" t="s">
        <v>106</v>
      </c>
      <c r="C118" s="16">
        <v>311</v>
      </c>
      <c r="D118" s="16">
        <v>209</v>
      </c>
      <c r="E118" s="17">
        <f t="shared" si="15"/>
        <v>1.310135647485045E-2</v>
      </c>
      <c r="F118" s="17">
        <f t="shared" si="16"/>
        <v>1.0903589315525876E-2</v>
      </c>
      <c r="G118" s="17">
        <f t="shared" si="18"/>
        <v>-0.32797427652733119</v>
      </c>
      <c r="H118" s="17">
        <f t="shared" si="17"/>
        <v>-4.2969079113657424E-3</v>
      </c>
    </row>
    <row r="119" spans="1:8" x14ac:dyDescent="0.2">
      <c r="A119" s="14"/>
      <c r="B119" s="15" t="s">
        <v>107</v>
      </c>
      <c r="C119" s="16">
        <v>111</v>
      </c>
      <c r="D119" s="16">
        <v>143</v>
      </c>
      <c r="E119" s="17">
        <f t="shared" si="15"/>
        <v>4.6760468447215433E-3</v>
      </c>
      <c r="F119" s="17">
        <f t="shared" si="16"/>
        <v>7.4603505843071783E-3</v>
      </c>
      <c r="G119" s="17">
        <f t="shared" si="18"/>
        <v>0.28828828828828829</v>
      </c>
      <c r="H119" s="17">
        <f t="shared" si="17"/>
        <v>1.3480495408206251E-3</v>
      </c>
    </row>
    <row r="120" spans="1:8" x14ac:dyDescent="0.2">
      <c r="A120" s="14"/>
      <c r="B120" s="15" t="s">
        <v>108</v>
      </c>
      <c r="C120" s="16">
        <v>60</v>
      </c>
      <c r="D120" s="16">
        <v>73</v>
      </c>
      <c r="E120" s="17">
        <f t="shared" si="15"/>
        <v>2.5275928890386721E-3</v>
      </c>
      <c r="F120" s="17">
        <f t="shared" si="16"/>
        <v>3.8084307178631051E-3</v>
      </c>
      <c r="G120" s="17">
        <f t="shared" si="18"/>
        <v>0.21666666666666667</v>
      </c>
      <c r="H120" s="17">
        <f t="shared" si="17"/>
        <v>5.4764512595837896E-4</v>
      </c>
    </row>
    <row r="121" spans="1:8" x14ac:dyDescent="0.2">
      <c r="A121" s="14"/>
      <c r="B121" s="15" t="s">
        <v>109</v>
      </c>
      <c r="C121" s="16">
        <v>8</v>
      </c>
      <c r="D121" s="16">
        <v>9</v>
      </c>
      <c r="E121" s="17">
        <f t="shared" si="15"/>
        <v>3.3701238520515627E-4</v>
      </c>
      <c r="F121" s="17">
        <f t="shared" si="16"/>
        <v>4.6953255425709518E-4</v>
      </c>
      <c r="G121" s="17">
        <f t="shared" si="18"/>
        <v>0.125</v>
      </c>
      <c r="H121" s="17">
        <f t="shared" si="17"/>
        <v>4.2126548150644534E-5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77</v>
      </c>
      <c r="D123" s="16">
        <v>45</v>
      </c>
      <c r="E123" s="17">
        <f t="shared" si="15"/>
        <v>3.2437442075996291E-3</v>
      </c>
      <c r="F123" s="17">
        <f t="shared" si="16"/>
        <v>2.347662771285476E-3</v>
      </c>
      <c r="G123" s="17">
        <f t="shared" si="18"/>
        <v>-0.41558441558441561</v>
      </c>
      <c r="H123" s="17">
        <f t="shared" si="17"/>
        <v>-1.3480495408206251E-3</v>
      </c>
    </row>
    <row r="124" spans="1:8" x14ac:dyDescent="0.2">
      <c r="A124" s="14"/>
      <c r="B124" s="15" t="s">
        <v>112</v>
      </c>
      <c r="C124" s="16">
        <v>265</v>
      </c>
      <c r="D124" s="16">
        <v>110</v>
      </c>
      <c r="E124" s="17">
        <f t="shared" si="15"/>
        <v>1.1163535259920802E-2</v>
      </c>
      <c r="F124" s="17">
        <f t="shared" si="16"/>
        <v>5.7387312186978293E-3</v>
      </c>
      <c r="G124" s="17">
        <f t="shared" si="18"/>
        <v>-0.58490566037735847</v>
      </c>
      <c r="H124" s="17">
        <f t="shared" si="17"/>
        <v>-6.5296149633499029E-3</v>
      </c>
    </row>
    <row r="125" spans="1:8" x14ac:dyDescent="0.2">
      <c r="A125" s="14"/>
      <c r="B125" s="15" t="s">
        <v>113</v>
      </c>
      <c r="C125" s="16">
        <v>49</v>
      </c>
      <c r="D125" s="16">
        <v>33</v>
      </c>
      <c r="E125" s="17">
        <f t="shared" si="15"/>
        <v>2.0642008593815824E-3</v>
      </c>
      <c r="F125" s="17">
        <f t="shared" si="16"/>
        <v>1.721619365609349E-3</v>
      </c>
      <c r="G125" s="17">
        <f t="shared" si="18"/>
        <v>-0.32653061224489793</v>
      </c>
      <c r="H125" s="17">
        <f t="shared" si="17"/>
        <v>-6.7402477041031254E-4</v>
      </c>
    </row>
    <row r="126" spans="1:8" x14ac:dyDescent="0.2">
      <c r="A126" s="14"/>
      <c r="B126" s="15" t="s">
        <v>114</v>
      </c>
      <c r="C126" s="16">
        <v>150</v>
      </c>
      <c r="D126" s="16">
        <v>176</v>
      </c>
      <c r="E126" s="17">
        <f t="shared" si="15"/>
        <v>6.3189822225966806E-3</v>
      </c>
      <c r="F126" s="17">
        <f t="shared" si="16"/>
        <v>9.1819699499165273E-3</v>
      </c>
      <c r="G126" s="17">
        <f t="shared" si="18"/>
        <v>0.17333333333333334</v>
      </c>
      <c r="H126" s="17">
        <f t="shared" si="17"/>
        <v>1.0952902519167579E-3</v>
      </c>
    </row>
    <row r="127" spans="1:8" x14ac:dyDescent="0.2">
      <c r="A127" s="14"/>
      <c r="B127" s="15" t="s">
        <v>115</v>
      </c>
      <c r="C127" s="16">
        <v>42</v>
      </c>
      <c r="D127" s="16">
        <v>27</v>
      </c>
      <c r="E127" s="17">
        <f t="shared" si="15"/>
        <v>1.7693150223270706E-3</v>
      </c>
      <c r="F127" s="17">
        <f t="shared" si="16"/>
        <v>1.4085976627712855E-3</v>
      </c>
      <c r="G127" s="17">
        <f t="shared" si="18"/>
        <v>-0.35714285714285715</v>
      </c>
      <c r="H127" s="17">
        <f t="shared" si="17"/>
        <v>-6.3189822225966812E-4</v>
      </c>
    </row>
    <row r="128" spans="1:8" x14ac:dyDescent="0.2">
      <c r="A128" s="14"/>
      <c r="B128" s="15" t="s">
        <v>116</v>
      </c>
      <c r="C128" s="16">
        <v>347</v>
      </c>
      <c r="D128" s="16">
        <v>251</v>
      </c>
      <c r="E128" s="17">
        <f t="shared" si="15"/>
        <v>1.4617912208273654E-2</v>
      </c>
      <c r="F128" s="17">
        <f t="shared" si="16"/>
        <v>1.309474123539232E-2</v>
      </c>
      <c r="G128" s="17">
        <f t="shared" si="18"/>
        <v>-0.27665706051873201</v>
      </c>
      <c r="H128" s="17">
        <f t="shared" si="17"/>
        <v>-4.0441486224618755E-3</v>
      </c>
    </row>
    <row r="129" spans="1:8" x14ac:dyDescent="0.2">
      <c r="A129" s="14" t="s">
        <v>59</v>
      </c>
      <c r="B129" s="15" t="s">
        <v>117</v>
      </c>
      <c r="C129" s="16">
        <v>45</v>
      </c>
      <c r="D129" s="16">
        <v>18</v>
      </c>
      <c r="E129" s="17">
        <f t="shared" si="15"/>
        <v>1.895694666779004E-3</v>
      </c>
      <c r="F129" s="17">
        <f t="shared" si="16"/>
        <v>9.3906510851419036E-4</v>
      </c>
      <c r="G129" s="17">
        <f t="shared" si="18"/>
        <v>-0.6</v>
      </c>
      <c r="H129" s="17">
        <f t="shared" si="17"/>
        <v>-1.1374168000674023E-3</v>
      </c>
    </row>
    <row r="130" spans="1:8" x14ac:dyDescent="0.2">
      <c r="A130" s="14"/>
      <c r="B130" s="15" t="s">
        <v>118</v>
      </c>
      <c r="C130" s="16">
        <v>1217</v>
      </c>
      <c r="D130" s="16">
        <v>1090</v>
      </c>
      <c r="E130" s="17">
        <f t="shared" si="15"/>
        <v>5.1268009099334398E-2</v>
      </c>
      <c r="F130" s="17">
        <f t="shared" si="16"/>
        <v>5.686560934891486E-2</v>
      </c>
      <c r="G130" s="17">
        <f t="shared" si="18"/>
        <v>-0.10435497124075596</v>
      </c>
      <c r="H130" s="17">
        <f t="shared" si="17"/>
        <v>-5.3500716151318557E-3</v>
      </c>
    </row>
    <row r="131" spans="1:8" x14ac:dyDescent="0.2">
      <c r="A131" s="14"/>
      <c r="B131" s="15" t="s">
        <v>119</v>
      </c>
      <c r="C131" s="16">
        <v>1</v>
      </c>
      <c r="D131" s="16">
        <v>2</v>
      </c>
      <c r="E131" s="17">
        <f t="shared" si="15"/>
        <v>4.2126548150644534E-5</v>
      </c>
      <c r="F131" s="17">
        <f t="shared" si="16"/>
        <v>1.0434056761268782E-4</v>
      </c>
      <c r="G131" s="17">
        <f t="shared" si="18"/>
        <v>1</v>
      </c>
      <c r="H131" s="17">
        <f t="shared" si="17"/>
        <v>4.2126548150644534E-5</v>
      </c>
    </row>
    <row r="132" spans="1:8" x14ac:dyDescent="0.2">
      <c r="A132" s="14"/>
      <c r="B132" s="15" t="s">
        <v>120</v>
      </c>
      <c r="C132" s="16">
        <v>1368</v>
      </c>
      <c r="D132" s="16">
        <v>1020</v>
      </c>
      <c r="E132" s="17">
        <f t="shared" si="15"/>
        <v>5.7629117870081722E-2</v>
      </c>
      <c r="F132" s="17">
        <f t="shared" si="16"/>
        <v>5.3213689482470787E-2</v>
      </c>
      <c r="G132" s="17">
        <f t="shared" si="18"/>
        <v>-0.25438596491228072</v>
      </c>
      <c r="H132" s="17">
        <f t="shared" si="17"/>
        <v>-1.4660038756424298E-2</v>
      </c>
    </row>
    <row r="133" spans="1:8" x14ac:dyDescent="0.2">
      <c r="A133" s="14"/>
      <c r="B133" s="15" t="s">
        <v>121</v>
      </c>
      <c r="C133" s="16">
        <v>577</v>
      </c>
      <c r="D133" s="16">
        <v>533</v>
      </c>
      <c r="E133" s="17">
        <f t="shared" si="15"/>
        <v>2.4307018282921897E-2</v>
      </c>
      <c r="F133" s="17">
        <f t="shared" si="16"/>
        <v>2.7806761268781302E-2</v>
      </c>
      <c r="G133" s="17">
        <f t="shared" si="18"/>
        <v>-7.6256499133448868E-2</v>
      </c>
      <c r="H133" s="17">
        <f t="shared" si="17"/>
        <v>-1.8535681186283594E-3</v>
      </c>
    </row>
    <row r="134" spans="1:8" x14ac:dyDescent="0.2">
      <c r="A134" s="14"/>
      <c r="B134" s="15" t="s">
        <v>122</v>
      </c>
      <c r="C134" s="16">
        <v>93</v>
      </c>
      <c r="D134" s="16">
        <v>18</v>
      </c>
      <c r="E134" s="17">
        <f t="shared" si="15"/>
        <v>3.9177689780099416E-3</v>
      </c>
      <c r="F134" s="17">
        <f t="shared" si="16"/>
        <v>9.3906510851419036E-4</v>
      </c>
      <c r="G134" s="17">
        <f t="shared" si="18"/>
        <v>-0.80645161290322576</v>
      </c>
      <c r="H134" s="17">
        <f t="shared" si="17"/>
        <v>-3.1594911112983399E-3</v>
      </c>
    </row>
    <row r="135" spans="1:8" ht="25.5" x14ac:dyDescent="0.2">
      <c r="A135" s="14"/>
      <c r="B135" s="15" t="s">
        <v>123</v>
      </c>
      <c r="C135" s="16">
        <v>385</v>
      </c>
      <c r="D135" s="16">
        <v>381</v>
      </c>
      <c r="E135" s="17">
        <f t="shared" si="15"/>
        <v>1.6218721037998145E-2</v>
      </c>
      <c r="F135" s="17">
        <f t="shared" si="16"/>
        <v>1.9876878130217029E-2</v>
      </c>
      <c r="G135" s="17">
        <f t="shared" si="18"/>
        <v>-1.038961038961039E-2</v>
      </c>
      <c r="H135" s="17">
        <f t="shared" si="17"/>
        <v>-1.6850619260257814E-4</v>
      </c>
    </row>
    <row r="136" spans="1:8" ht="25.5" x14ac:dyDescent="0.2">
      <c r="A136" s="14"/>
      <c r="B136" s="15" t="s">
        <v>124</v>
      </c>
      <c r="C136" s="16">
        <v>637</v>
      </c>
      <c r="D136" s="16">
        <v>676</v>
      </c>
      <c r="E136" s="17">
        <f t="shared" si="15"/>
        <v>2.6834611171960569E-2</v>
      </c>
      <c r="F136" s="17">
        <f t="shared" si="16"/>
        <v>3.5267111853088479E-2</v>
      </c>
      <c r="G136" s="17">
        <f t="shared" si="18"/>
        <v>6.1224489795918366E-2</v>
      </c>
      <c r="H136" s="17">
        <f t="shared" si="17"/>
        <v>1.6429353778751369E-3</v>
      </c>
    </row>
    <row r="137" spans="1:8" x14ac:dyDescent="0.2">
      <c r="A137" s="14"/>
      <c r="B137" s="15" t="s">
        <v>125</v>
      </c>
      <c r="C137" s="16">
        <v>388</v>
      </c>
      <c r="D137" s="16">
        <v>468</v>
      </c>
      <c r="E137" s="17">
        <f t="shared" si="15"/>
        <v>1.634510068245008E-2</v>
      </c>
      <c r="F137" s="17">
        <f t="shared" si="16"/>
        <v>2.4415692821368948E-2</v>
      </c>
      <c r="G137" s="17">
        <f t="shared" si="18"/>
        <v>0.20618556701030927</v>
      </c>
      <c r="H137" s="17">
        <f t="shared" si="17"/>
        <v>3.3701238520515626E-3</v>
      </c>
    </row>
    <row r="138" spans="1:8" x14ac:dyDescent="0.2">
      <c r="A138" s="14"/>
      <c r="B138" s="15" t="s">
        <v>126</v>
      </c>
      <c r="C138" s="16">
        <v>280</v>
      </c>
      <c r="D138" s="16">
        <v>218</v>
      </c>
      <c r="E138" s="17">
        <f t="shared" si="15"/>
        <v>1.179543348218047E-2</v>
      </c>
      <c r="F138" s="17">
        <f t="shared" si="16"/>
        <v>1.1373121869782971E-2</v>
      </c>
      <c r="G138" s="17">
        <f t="shared" si="18"/>
        <v>-0.22142857142857142</v>
      </c>
      <c r="H138" s="17">
        <f t="shared" si="17"/>
        <v>-2.6118459853399613E-3</v>
      </c>
    </row>
    <row r="139" spans="1:8" x14ac:dyDescent="0.2">
      <c r="A139" s="14"/>
      <c r="B139" s="15" t="s">
        <v>127</v>
      </c>
      <c r="C139" s="16">
        <v>31</v>
      </c>
      <c r="D139" s="16">
        <v>29</v>
      </c>
      <c r="E139" s="17">
        <f t="shared" si="15"/>
        <v>1.3059229926699807E-3</v>
      </c>
      <c r="F139" s="17">
        <f t="shared" si="16"/>
        <v>1.5129382303839733E-3</v>
      </c>
      <c r="G139" s="17">
        <f t="shared" si="18"/>
        <v>-6.4516129032258063E-2</v>
      </c>
      <c r="H139" s="17">
        <f t="shared" si="17"/>
        <v>-8.4253096301289068E-5</v>
      </c>
    </row>
    <row r="140" spans="1:8" x14ac:dyDescent="0.2">
      <c r="A140" s="14"/>
      <c r="B140" s="15" t="s">
        <v>128</v>
      </c>
      <c r="C140" s="16">
        <v>101</v>
      </c>
      <c r="D140" s="16">
        <v>126</v>
      </c>
      <c r="E140" s="17">
        <f t="shared" ref="E140:E171" si="19">+IF(C140=0,"",C140/C$76)</f>
        <v>4.2547813632150978E-3</v>
      </c>
      <c r="F140" s="17">
        <f t="shared" ref="F140:F171" si="20">+IF(D140=0,"",D140/D$76)</f>
        <v>6.573455759599332E-3</v>
      </c>
      <c r="G140" s="17">
        <f t="shared" si="18"/>
        <v>0.24752475247524752</v>
      </c>
      <c r="H140" s="17">
        <f t="shared" ref="H140:H171" si="21">+IF(OR(AND(E140=""),(G140="")),"",E140*G140)</f>
        <v>1.0531637037661133E-3</v>
      </c>
    </row>
    <row r="141" spans="1:8" x14ac:dyDescent="0.2">
      <c r="A141" s="14"/>
      <c r="B141" s="15" t="s">
        <v>129</v>
      </c>
      <c r="C141" s="16">
        <v>126</v>
      </c>
      <c r="D141" s="16">
        <v>79</v>
      </c>
      <c r="E141" s="17">
        <f t="shared" si="19"/>
        <v>5.3079450669812119E-3</v>
      </c>
      <c r="F141" s="17">
        <f t="shared" si="20"/>
        <v>4.1214524207011686E-3</v>
      </c>
      <c r="G141" s="17">
        <f t="shared" ref="G141:G171" si="22">+IF(AND(C141=0,D141=0)," ",IF(C141=0,1,IF(D141=0,-1,(D141-C141)/C141)))</f>
        <v>-0.37301587301587302</v>
      </c>
      <c r="H141" s="17">
        <f t="shared" si="21"/>
        <v>-1.9799477630802935E-3</v>
      </c>
    </row>
    <row r="142" spans="1:8" x14ac:dyDescent="0.2">
      <c r="A142" s="14"/>
      <c r="B142" s="15" t="s">
        <v>130</v>
      </c>
      <c r="C142" s="16">
        <v>3</v>
      </c>
      <c r="D142" s="16">
        <v>2</v>
      </c>
      <c r="E142" s="17">
        <f t="shared" si="19"/>
        <v>1.2637964445193361E-4</v>
      </c>
      <c r="F142" s="17">
        <f t="shared" si="20"/>
        <v>1.0434056761268782E-4</v>
      </c>
      <c r="G142" s="17">
        <f t="shared" si="22"/>
        <v>-0.33333333333333331</v>
      </c>
      <c r="H142" s="17">
        <f t="shared" si="21"/>
        <v>-4.2126548150644534E-5</v>
      </c>
    </row>
    <row r="143" spans="1:8" x14ac:dyDescent="0.2">
      <c r="A143" s="14"/>
      <c r="B143" s="15" t="s">
        <v>131</v>
      </c>
      <c r="C143" s="16">
        <v>137</v>
      </c>
      <c r="D143" s="16">
        <v>114</v>
      </c>
      <c r="E143" s="17">
        <f t="shared" si="19"/>
        <v>5.7713370966383012E-3</v>
      </c>
      <c r="F143" s="17">
        <f t="shared" si="20"/>
        <v>5.947412353923205E-3</v>
      </c>
      <c r="G143" s="17">
        <f t="shared" si="22"/>
        <v>-0.16788321167883211</v>
      </c>
      <c r="H143" s="17">
        <f t="shared" si="21"/>
        <v>-9.6891060746482423E-4</v>
      </c>
    </row>
    <row r="144" spans="1:8" x14ac:dyDescent="0.2">
      <c r="A144" s="14"/>
      <c r="B144" s="15" t="s">
        <v>132</v>
      </c>
      <c r="C144" s="16">
        <v>132</v>
      </c>
      <c r="D144" s="16">
        <v>96</v>
      </c>
      <c r="E144" s="17">
        <f t="shared" si="19"/>
        <v>5.5607043558850789E-3</v>
      </c>
      <c r="F144" s="17">
        <f t="shared" si="20"/>
        <v>5.008347245409015E-3</v>
      </c>
      <c r="G144" s="17">
        <f t="shared" si="22"/>
        <v>-0.27272727272727271</v>
      </c>
      <c r="H144" s="17">
        <f t="shared" si="21"/>
        <v>-1.5165557334232032E-3</v>
      </c>
    </row>
    <row r="145" spans="1:8" ht="25.5" x14ac:dyDescent="0.2">
      <c r="A145" s="14"/>
      <c r="B145" s="15" t="s">
        <v>133</v>
      </c>
      <c r="C145" s="16">
        <v>372</v>
      </c>
      <c r="D145" s="16">
        <v>267</v>
      </c>
      <c r="E145" s="17">
        <f t="shared" si="19"/>
        <v>1.5671075912039766E-2</v>
      </c>
      <c r="F145" s="17">
        <f t="shared" si="20"/>
        <v>1.3929465776293823E-2</v>
      </c>
      <c r="G145" s="17">
        <f t="shared" si="22"/>
        <v>-0.28225806451612906</v>
      </c>
      <c r="H145" s="17">
        <f t="shared" si="21"/>
        <v>-4.4232875558176763E-3</v>
      </c>
    </row>
    <row r="146" spans="1:8" ht="25.5" x14ac:dyDescent="0.2">
      <c r="A146" s="14"/>
      <c r="B146" s="15" t="s">
        <v>134</v>
      </c>
      <c r="C146" s="16">
        <v>201</v>
      </c>
      <c r="D146" s="16">
        <v>112</v>
      </c>
      <c r="E146" s="17">
        <f t="shared" si="19"/>
        <v>8.4674361782795526E-3</v>
      </c>
      <c r="F146" s="17">
        <f t="shared" si="20"/>
        <v>5.8430717863105176E-3</v>
      </c>
      <c r="G146" s="17">
        <f t="shared" si="22"/>
        <v>-0.44278606965174128</v>
      </c>
      <c r="H146" s="17">
        <f t="shared" si="21"/>
        <v>-3.7492627854073639E-3</v>
      </c>
    </row>
    <row r="147" spans="1:8" ht="25.5" x14ac:dyDescent="0.2">
      <c r="A147" s="14"/>
      <c r="B147" s="15" t="s">
        <v>135</v>
      </c>
      <c r="C147" s="16">
        <v>101</v>
      </c>
      <c r="D147" s="16">
        <v>59</v>
      </c>
      <c r="E147" s="17">
        <f t="shared" si="19"/>
        <v>4.2547813632150978E-3</v>
      </c>
      <c r="F147" s="17">
        <f t="shared" si="20"/>
        <v>3.0780467445742903E-3</v>
      </c>
      <c r="G147" s="17">
        <f t="shared" si="22"/>
        <v>-0.41584158415841582</v>
      </c>
      <c r="H147" s="17">
        <f t="shared" si="21"/>
        <v>-1.7693150223270704E-3</v>
      </c>
    </row>
    <row r="148" spans="1:8" ht="25.5" x14ac:dyDescent="0.2">
      <c r="A148" s="14"/>
      <c r="B148" s="15" t="s">
        <v>136</v>
      </c>
      <c r="C148" s="16">
        <v>90</v>
      </c>
      <c r="D148" s="16">
        <v>78</v>
      </c>
      <c r="E148" s="17">
        <f t="shared" si="19"/>
        <v>3.7913893335580081E-3</v>
      </c>
      <c r="F148" s="17">
        <f t="shared" si="20"/>
        <v>4.0692821368948249E-3</v>
      </c>
      <c r="G148" s="17">
        <f t="shared" si="22"/>
        <v>-0.13333333333333333</v>
      </c>
      <c r="H148" s="17">
        <f t="shared" si="21"/>
        <v>-5.0551857780773443E-4</v>
      </c>
    </row>
    <row r="149" spans="1:8" ht="25.5" x14ac:dyDescent="0.2">
      <c r="A149" s="14"/>
      <c r="B149" s="15" t="s">
        <v>137</v>
      </c>
      <c r="C149" s="16">
        <v>24</v>
      </c>
      <c r="D149" s="16">
        <v>19</v>
      </c>
      <c r="E149" s="17">
        <f t="shared" si="19"/>
        <v>1.0110371556154689E-3</v>
      </c>
      <c r="F149" s="17">
        <f t="shared" si="20"/>
        <v>9.9123539232053417E-4</v>
      </c>
      <c r="G149" s="17">
        <f t="shared" si="22"/>
        <v>-0.20833333333333334</v>
      </c>
      <c r="H149" s="17">
        <f t="shared" si="21"/>
        <v>-2.1063274075322269E-4</v>
      </c>
    </row>
    <row r="150" spans="1:8" x14ac:dyDescent="0.2">
      <c r="A150" s="14"/>
      <c r="B150" s="15" t="s">
        <v>138</v>
      </c>
      <c r="C150" s="16">
        <v>8</v>
      </c>
      <c r="D150" s="16">
        <v>10</v>
      </c>
      <c r="E150" s="17">
        <f t="shared" si="19"/>
        <v>3.3701238520515627E-4</v>
      </c>
      <c r="F150" s="17">
        <f t="shared" si="20"/>
        <v>5.2170283806343904E-4</v>
      </c>
      <c r="G150" s="17">
        <f t="shared" si="22"/>
        <v>0.25</v>
      </c>
      <c r="H150" s="17">
        <f t="shared" si="21"/>
        <v>8.4253096301289068E-5</v>
      </c>
    </row>
    <row r="151" spans="1:8" x14ac:dyDescent="0.2">
      <c r="A151" s="14"/>
      <c r="B151" s="15" t="s">
        <v>139</v>
      </c>
      <c r="C151" s="16">
        <v>4</v>
      </c>
      <c r="D151" s="16">
        <v>3</v>
      </c>
      <c r="E151" s="17">
        <f t="shared" si="19"/>
        <v>1.6850619260257814E-4</v>
      </c>
      <c r="F151" s="17">
        <f t="shared" si="20"/>
        <v>1.5651085141903172E-4</v>
      </c>
      <c r="G151" s="17">
        <f t="shared" si="22"/>
        <v>-0.25</v>
      </c>
      <c r="H151" s="17">
        <f t="shared" si="21"/>
        <v>-4.2126548150644534E-5</v>
      </c>
    </row>
    <row r="152" spans="1:8" x14ac:dyDescent="0.2">
      <c r="A152" s="14"/>
      <c r="B152" s="15" t="s">
        <v>140</v>
      </c>
      <c r="C152" s="16">
        <v>50</v>
      </c>
      <c r="D152" s="16">
        <v>26</v>
      </c>
      <c r="E152" s="17">
        <f t="shared" si="19"/>
        <v>2.106327407532227E-3</v>
      </c>
      <c r="F152" s="17">
        <f t="shared" si="20"/>
        <v>1.3564273789649416E-3</v>
      </c>
      <c r="G152" s="17">
        <f t="shared" si="22"/>
        <v>-0.48</v>
      </c>
      <c r="H152" s="17">
        <f t="shared" si="21"/>
        <v>-1.0110371556154689E-3</v>
      </c>
    </row>
    <row r="153" spans="1:8" x14ac:dyDescent="0.2">
      <c r="A153" s="14"/>
      <c r="B153" s="15" t="s">
        <v>141</v>
      </c>
      <c r="C153" s="16">
        <v>6</v>
      </c>
      <c r="D153" s="16">
        <v>2</v>
      </c>
      <c r="E153" s="17">
        <f t="shared" si="19"/>
        <v>2.5275928890386722E-4</v>
      </c>
      <c r="F153" s="17">
        <f t="shared" si="20"/>
        <v>1.0434056761268782E-4</v>
      </c>
      <c r="G153" s="17">
        <f t="shared" si="22"/>
        <v>-0.66666666666666663</v>
      </c>
      <c r="H153" s="17">
        <f t="shared" si="21"/>
        <v>-1.6850619260257814E-4</v>
      </c>
    </row>
    <row r="154" spans="1:8" x14ac:dyDescent="0.2">
      <c r="A154" s="14"/>
      <c r="B154" s="15" t="s">
        <v>142</v>
      </c>
      <c r="C154" s="16">
        <v>2</v>
      </c>
      <c r="D154" s="16">
        <v>1</v>
      </c>
      <c r="E154" s="17">
        <f t="shared" si="19"/>
        <v>8.4253096301289068E-5</v>
      </c>
      <c r="F154" s="17">
        <f t="shared" si="20"/>
        <v>5.2170283806343908E-5</v>
      </c>
      <c r="G154" s="17">
        <f t="shared" si="22"/>
        <v>-0.5</v>
      </c>
      <c r="H154" s="17">
        <f t="shared" si="21"/>
        <v>-4.2126548150644534E-5</v>
      </c>
    </row>
    <row r="155" spans="1:8" x14ac:dyDescent="0.2">
      <c r="A155" s="14"/>
      <c r="B155" s="15" t="s">
        <v>143</v>
      </c>
      <c r="C155" s="16">
        <v>5</v>
      </c>
      <c r="D155" s="16">
        <v>13</v>
      </c>
      <c r="E155" s="17">
        <f t="shared" si="19"/>
        <v>2.1063274075322269E-4</v>
      </c>
      <c r="F155" s="17">
        <f t="shared" si="20"/>
        <v>6.7821368948247078E-4</v>
      </c>
      <c r="G155" s="17">
        <f t="shared" si="22"/>
        <v>1.6</v>
      </c>
      <c r="H155" s="17">
        <f t="shared" si="21"/>
        <v>3.3701238520515632E-4</v>
      </c>
    </row>
    <row r="156" spans="1:8" x14ac:dyDescent="0.2">
      <c r="A156" s="14"/>
      <c r="B156" s="15" t="s">
        <v>144</v>
      </c>
      <c r="C156" s="16">
        <v>78</v>
      </c>
      <c r="D156" s="16">
        <v>91</v>
      </c>
      <c r="E156" s="17">
        <f t="shared" si="19"/>
        <v>3.2858707557502738E-3</v>
      </c>
      <c r="F156" s="17">
        <f t="shared" si="20"/>
        <v>4.7474958263772956E-3</v>
      </c>
      <c r="G156" s="17">
        <f t="shared" si="22"/>
        <v>0.16666666666666666</v>
      </c>
      <c r="H156" s="17">
        <f t="shared" si="21"/>
        <v>5.4764512595837896E-4</v>
      </c>
    </row>
    <row r="157" spans="1:8" x14ac:dyDescent="0.2">
      <c r="A157" s="14"/>
      <c r="B157" s="15" t="s">
        <v>145</v>
      </c>
      <c r="C157" s="16">
        <v>501</v>
      </c>
      <c r="D157" s="16">
        <v>422</v>
      </c>
      <c r="E157" s="17">
        <f t="shared" si="19"/>
        <v>2.1105400623472912E-2</v>
      </c>
      <c r="F157" s="17">
        <f t="shared" si="20"/>
        <v>2.2015859766277127E-2</v>
      </c>
      <c r="G157" s="17">
        <f t="shared" si="22"/>
        <v>-0.15768463073852296</v>
      </c>
      <c r="H157" s="17">
        <f t="shared" si="21"/>
        <v>-3.3279973039009184E-3</v>
      </c>
    </row>
    <row r="158" spans="1:8" x14ac:dyDescent="0.2">
      <c r="A158" s="14"/>
      <c r="B158" s="15" t="s">
        <v>146</v>
      </c>
      <c r="C158" s="16">
        <v>17</v>
      </c>
      <c r="D158" s="16">
        <v>24</v>
      </c>
      <c r="E158" s="17">
        <f t="shared" si="19"/>
        <v>7.1615131856095707E-4</v>
      </c>
      <c r="F158" s="17">
        <f t="shared" si="20"/>
        <v>1.2520868113522537E-3</v>
      </c>
      <c r="G158" s="17">
        <f t="shared" si="22"/>
        <v>0.41176470588235292</v>
      </c>
      <c r="H158" s="17">
        <f t="shared" si="21"/>
        <v>2.9488583705451174E-4</v>
      </c>
    </row>
    <row r="159" spans="1:8" ht="25.5" x14ac:dyDescent="0.2">
      <c r="A159" s="14"/>
      <c r="B159" s="15" t="s">
        <v>147</v>
      </c>
      <c r="C159" s="16">
        <v>120</v>
      </c>
      <c r="D159" s="16">
        <v>83</v>
      </c>
      <c r="E159" s="17">
        <f t="shared" si="19"/>
        <v>5.0551857780773441E-3</v>
      </c>
      <c r="F159" s="17">
        <f t="shared" si="20"/>
        <v>4.3301335559265443E-3</v>
      </c>
      <c r="G159" s="17">
        <f t="shared" si="22"/>
        <v>-0.30833333333333335</v>
      </c>
      <c r="H159" s="17">
        <f t="shared" si="21"/>
        <v>-1.5586822815738478E-3</v>
      </c>
    </row>
    <row r="160" spans="1:8" x14ac:dyDescent="0.2">
      <c r="A160" s="14"/>
      <c r="B160" s="15" t="s">
        <v>148</v>
      </c>
      <c r="C160" s="16">
        <v>74</v>
      </c>
      <c r="D160" s="16">
        <v>77</v>
      </c>
      <c r="E160" s="17">
        <f t="shared" si="19"/>
        <v>3.1173645631476956E-3</v>
      </c>
      <c r="F160" s="17">
        <f t="shared" si="20"/>
        <v>4.0171118530884812E-3</v>
      </c>
      <c r="G160" s="17">
        <f t="shared" si="22"/>
        <v>4.0540540540540543E-2</v>
      </c>
      <c r="H160" s="17">
        <f t="shared" si="21"/>
        <v>1.2637964445193361E-4</v>
      </c>
    </row>
    <row r="161" spans="1:8" ht="25.5" x14ac:dyDescent="0.2">
      <c r="A161" s="14"/>
      <c r="B161" s="15" t="s">
        <v>149</v>
      </c>
      <c r="C161" s="16">
        <v>40</v>
      </c>
      <c r="D161" s="16">
        <v>67</v>
      </c>
      <c r="E161" s="17">
        <f t="shared" si="19"/>
        <v>1.6850619260257815E-3</v>
      </c>
      <c r="F161" s="17">
        <f t="shared" si="20"/>
        <v>3.4954090150250416E-3</v>
      </c>
      <c r="G161" s="17">
        <f t="shared" si="22"/>
        <v>0.67500000000000004</v>
      </c>
      <c r="H161" s="17">
        <f t="shared" si="21"/>
        <v>1.1374168000674026E-3</v>
      </c>
    </row>
    <row r="162" spans="1:8" x14ac:dyDescent="0.2">
      <c r="A162" s="14"/>
      <c r="B162" s="15" t="s">
        <v>150</v>
      </c>
      <c r="C162" s="16">
        <v>71</v>
      </c>
      <c r="D162" s="16">
        <v>80</v>
      </c>
      <c r="E162" s="17">
        <f t="shared" si="19"/>
        <v>2.9909849186957622E-3</v>
      </c>
      <c r="F162" s="17">
        <f t="shared" si="20"/>
        <v>4.1736227045075123E-3</v>
      </c>
      <c r="G162" s="17">
        <f t="shared" si="22"/>
        <v>0.12676056338028169</v>
      </c>
      <c r="H162" s="17">
        <f t="shared" si="21"/>
        <v>3.7913893335580085E-4</v>
      </c>
    </row>
    <row r="163" spans="1:8" x14ac:dyDescent="0.2">
      <c r="A163" s="14"/>
      <c r="B163" s="15" t="s">
        <v>151</v>
      </c>
      <c r="C163" s="16">
        <v>24</v>
      </c>
      <c r="D163" s="16">
        <v>8</v>
      </c>
      <c r="E163" s="17">
        <f t="shared" si="19"/>
        <v>1.0110371556154689E-3</v>
      </c>
      <c r="F163" s="17">
        <f t="shared" si="20"/>
        <v>4.1736227045075126E-4</v>
      </c>
      <c r="G163" s="17">
        <f t="shared" si="22"/>
        <v>-0.66666666666666663</v>
      </c>
      <c r="H163" s="17">
        <f t="shared" si="21"/>
        <v>-6.7402477041031254E-4</v>
      </c>
    </row>
    <row r="164" spans="1:8" x14ac:dyDescent="0.2">
      <c r="A164" s="14"/>
      <c r="B164" s="15" t="s">
        <v>152</v>
      </c>
      <c r="C164" s="16">
        <v>64</v>
      </c>
      <c r="D164" s="16">
        <v>64</v>
      </c>
      <c r="E164" s="17">
        <f t="shared" si="19"/>
        <v>2.6960990816412502E-3</v>
      </c>
      <c r="F164" s="17">
        <f t="shared" si="20"/>
        <v>3.3388981636060101E-3</v>
      </c>
      <c r="G164" s="17">
        <f t="shared" si="22"/>
        <v>0</v>
      </c>
      <c r="H164" s="17">
        <f t="shared" si="21"/>
        <v>0</v>
      </c>
    </row>
    <row r="165" spans="1:8" x14ac:dyDescent="0.2">
      <c r="A165" s="14"/>
      <c r="B165" s="15" t="s">
        <v>153</v>
      </c>
      <c r="C165" s="16">
        <v>19</v>
      </c>
      <c r="D165" s="16">
        <v>25</v>
      </c>
      <c r="E165" s="17">
        <f t="shared" si="19"/>
        <v>8.0040441486224623E-4</v>
      </c>
      <c r="F165" s="17">
        <f t="shared" si="20"/>
        <v>1.3042570951585977E-3</v>
      </c>
      <c r="G165" s="17">
        <f t="shared" si="22"/>
        <v>0.31578947368421051</v>
      </c>
      <c r="H165" s="17">
        <f t="shared" si="21"/>
        <v>2.5275928890386722E-4</v>
      </c>
    </row>
    <row r="166" spans="1:8" x14ac:dyDescent="0.2">
      <c r="A166" s="14"/>
      <c r="B166" s="15" t="s">
        <v>154</v>
      </c>
      <c r="C166" s="16">
        <v>17</v>
      </c>
      <c r="D166" s="16">
        <v>23</v>
      </c>
      <c r="E166" s="17">
        <f t="shared" si="19"/>
        <v>7.1615131856095707E-4</v>
      </c>
      <c r="F166" s="17">
        <f t="shared" si="20"/>
        <v>1.1999165275459098E-3</v>
      </c>
      <c r="G166" s="17">
        <f t="shared" si="22"/>
        <v>0.35294117647058826</v>
      </c>
      <c r="H166" s="17">
        <f t="shared" si="21"/>
        <v>2.5275928890386722E-4</v>
      </c>
    </row>
    <row r="167" spans="1:8" x14ac:dyDescent="0.2">
      <c r="A167" s="14"/>
      <c r="B167" s="15" t="s">
        <v>155</v>
      </c>
      <c r="C167" s="16">
        <v>57</v>
      </c>
      <c r="D167" s="16">
        <v>35</v>
      </c>
      <c r="E167" s="17">
        <f t="shared" si="19"/>
        <v>2.4012132445867386E-3</v>
      </c>
      <c r="F167" s="17">
        <f t="shared" si="20"/>
        <v>1.8259599332220368E-3</v>
      </c>
      <c r="G167" s="17">
        <f t="shared" si="22"/>
        <v>-0.38596491228070173</v>
      </c>
      <c r="H167" s="17">
        <f t="shared" si="21"/>
        <v>-9.267840593141797E-4</v>
      </c>
    </row>
    <row r="168" spans="1:8" x14ac:dyDescent="0.2">
      <c r="A168" s="14"/>
      <c r="B168" s="15" t="s">
        <v>156</v>
      </c>
      <c r="C168" s="16">
        <v>1367</v>
      </c>
      <c r="D168" s="16">
        <v>782</v>
      </c>
      <c r="E168" s="17">
        <f t="shared" si="19"/>
        <v>5.7586991321931083E-2</v>
      </c>
      <c r="F168" s="17">
        <f t="shared" si="20"/>
        <v>4.0797161936560931E-2</v>
      </c>
      <c r="G168" s="17">
        <f t="shared" si="22"/>
        <v>-0.42794440380395027</v>
      </c>
      <c r="H168" s="17">
        <f t="shared" si="21"/>
        <v>-2.4644030668127054E-2</v>
      </c>
    </row>
    <row r="169" spans="1:8" ht="25.5" x14ac:dyDescent="0.2">
      <c r="A169" s="14"/>
      <c r="B169" s="15" t="s">
        <v>157</v>
      </c>
      <c r="C169" s="16">
        <v>15</v>
      </c>
      <c r="D169" s="16">
        <v>17</v>
      </c>
      <c r="E169" s="17">
        <f t="shared" si="19"/>
        <v>6.3189822225966801E-4</v>
      </c>
      <c r="F169" s="17">
        <f t="shared" si="20"/>
        <v>8.8689482470784644E-4</v>
      </c>
      <c r="G169" s="17">
        <f t="shared" si="22"/>
        <v>0.13333333333333333</v>
      </c>
      <c r="H169" s="17">
        <f t="shared" si="21"/>
        <v>8.4253096301289068E-5</v>
      </c>
    </row>
    <row r="170" spans="1:8" ht="25.5" x14ac:dyDescent="0.2">
      <c r="A170" s="14"/>
      <c r="B170" s="15" t="s">
        <v>158</v>
      </c>
      <c r="C170" s="16">
        <v>4</v>
      </c>
      <c r="D170" s="16">
        <v>0</v>
      </c>
      <c r="E170" s="17">
        <f t="shared" si="19"/>
        <v>1.6850619260257814E-4</v>
      </c>
      <c r="F170" s="17" t="str">
        <f t="shared" si="20"/>
        <v/>
      </c>
      <c r="G170" s="17">
        <f t="shared" si="22"/>
        <v>-1</v>
      </c>
      <c r="H170" s="17">
        <f t="shared" si="21"/>
        <v>-1.6850619260257814E-4</v>
      </c>
    </row>
    <row r="171" spans="1:8" x14ac:dyDescent="0.2">
      <c r="A171" s="14"/>
      <c r="B171" s="15" t="s">
        <v>159</v>
      </c>
      <c r="C171" s="16">
        <v>3</v>
      </c>
      <c r="D171" s="16">
        <v>0</v>
      </c>
      <c r="E171" s="17">
        <f t="shared" si="19"/>
        <v>1.2637964445193361E-4</v>
      </c>
      <c r="F171" s="17" t="str">
        <f t="shared" si="20"/>
        <v/>
      </c>
      <c r="G171" s="17">
        <f t="shared" si="22"/>
        <v>-1</v>
      </c>
      <c r="H171" s="17">
        <f t="shared" si="21"/>
        <v>-1.2637964445193361E-4</v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20526</v>
      </c>
      <c r="D177" s="20">
        <f>SUM(D178:D350)</f>
        <v>16007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-0.22015979733021535</v>
      </c>
      <c r="H177" s="21">
        <f t="shared" ref="H177:H208" si="25">+IF(OR(AND(E177=""),(G177="")),"",E177*G177)</f>
        <v>-0.22015979733021535</v>
      </c>
    </row>
    <row r="178" spans="1:8" x14ac:dyDescent="0.2">
      <c r="A178" s="14"/>
      <c r="B178" s="15" t="s">
        <v>160</v>
      </c>
      <c r="C178" s="16">
        <v>188</v>
      </c>
      <c r="D178" s="16">
        <v>150</v>
      </c>
      <c r="E178" s="17">
        <f t="shared" si="23"/>
        <v>9.1591152684400278E-3</v>
      </c>
      <c r="F178" s="17">
        <f t="shared" si="24"/>
        <v>9.3709002311488723E-3</v>
      </c>
      <c r="G178" s="17">
        <f t="shared" ref="G178:G209" si="26">+IF(AND(C178=0,D178=0)," ",IF(C178=0,1,IF(D178=0,-1,(D178-C178)/C178)))</f>
        <v>-0.20212765957446807</v>
      </c>
      <c r="H178" s="17">
        <f t="shared" si="25"/>
        <v>-1.8513105329825586E-3</v>
      </c>
    </row>
    <row r="179" spans="1:8" x14ac:dyDescent="0.2">
      <c r="A179" s="14"/>
      <c r="B179" s="15" t="s">
        <v>161</v>
      </c>
      <c r="C179" s="16">
        <v>45</v>
      </c>
      <c r="D179" s="16">
        <v>27</v>
      </c>
      <c r="E179" s="17">
        <f t="shared" si="23"/>
        <v>2.1923414206372407E-3</v>
      </c>
      <c r="F179" s="17">
        <f t="shared" si="24"/>
        <v>1.6867620416067971E-3</v>
      </c>
      <c r="G179" s="17">
        <f t="shared" si="26"/>
        <v>-0.4</v>
      </c>
      <c r="H179" s="17">
        <f t="shared" si="25"/>
        <v>-8.769365682548963E-4</v>
      </c>
    </row>
    <row r="180" spans="1:8" ht="38.25" x14ac:dyDescent="0.2">
      <c r="A180" s="14"/>
      <c r="B180" s="15" t="s">
        <v>162</v>
      </c>
      <c r="C180" s="16">
        <v>102</v>
      </c>
      <c r="D180" s="16">
        <v>103</v>
      </c>
      <c r="E180" s="17">
        <f t="shared" si="23"/>
        <v>4.9693072201110787E-3</v>
      </c>
      <c r="F180" s="17">
        <f t="shared" si="24"/>
        <v>6.4346848253888922E-3</v>
      </c>
      <c r="G180" s="17">
        <f t="shared" si="26"/>
        <v>9.8039215686274508E-3</v>
      </c>
      <c r="H180" s="17">
        <f t="shared" si="25"/>
        <v>4.8718698236383124E-5</v>
      </c>
    </row>
    <row r="181" spans="1:8" x14ac:dyDescent="0.2">
      <c r="A181" s="14"/>
      <c r="B181" s="15" t="s">
        <v>163</v>
      </c>
      <c r="C181" s="16">
        <v>4</v>
      </c>
      <c r="D181" s="16">
        <v>4</v>
      </c>
      <c r="E181" s="17">
        <f t="shared" si="23"/>
        <v>1.948747929455325E-4</v>
      </c>
      <c r="F181" s="17">
        <f t="shared" si="24"/>
        <v>2.4989067283063659E-4</v>
      </c>
      <c r="G181" s="17">
        <f t="shared" si="26"/>
        <v>0</v>
      </c>
      <c r="H181" s="17">
        <f t="shared" si="25"/>
        <v>0</v>
      </c>
    </row>
    <row r="182" spans="1:8" ht="25.5" x14ac:dyDescent="0.2">
      <c r="A182" s="14"/>
      <c r="B182" s="15" t="s">
        <v>164</v>
      </c>
      <c r="C182" s="16">
        <v>287</v>
      </c>
      <c r="D182" s="16">
        <v>284</v>
      </c>
      <c r="E182" s="17">
        <f t="shared" si="23"/>
        <v>1.3982266393841956E-2</v>
      </c>
      <c r="F182" s="17">
        <f t="shared" si="24"/>
        <v>1.7742237770975198E-2</v>
      </c>
      <c r="G182" s="17">
        <f t="shared" si="26"/>
        <v>-1.0452961672473868E-2</v>
      </c>
      <c r="H182" s="17">
        <f t="shared" si="25"/>
        <v>-1.4615609470914936E-4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3545</v>
      </c>
      <c r="D184" s="16">
        <v>2115</v>
      </c>
      <c r="E184" s="17">
        <f t="shared" si="23"/>
        <v>0.17270778524797817</v>
      </c>
      <c r="F184" s="17">
        <f t="shared" si="24"/>
        <v>0.1321296932591991</v>
      </c>
      <c r="G184" s="17">
        <f t="shared" si="26"/>
        <v>-0.40338504936530323</v>
      </c>
      <c r="H184" s="17">
        <f t="shared" si="25"/>
        <v>-6.966773847802786E-2</v>
      </c>
    </row>
    <row r="185" spans="1:8" x14ac:dyDescent="0.2">
      <c r="A185" s="14"/>
      <c r="B185" s="15" t="s">
        <v>167</v>
      </c>
      <c r="C185" s="16">
        <v>111</v>
      </c>
      <c r="D185" s="16">
        <v>106</v>
      </c>
      <c r="E185" s="17">
        <f t="shared" si="23"/>
        <v>5.4077755042385269E-3</v>
      </c>
      <c r="F185" s="17">
        <f t="shared" si="24"/>
        <v>6.6221028300118695E-3</v>
      </c>
      <c r="G185" s="17">
        <f t="shared" si="26"/>
        <v>-4.5045045045045043E-2</v>
      </c>
      <c r="H185" s="17">
        <f t="shared" si="25"/>
        <v>-2.4359349118191563E-4</v>
      </c>
    </row>
    <row r="186" spans="1:8" x14ac:dyDescent="0.2">
      <c r="A186" s="14"/>
      <c r="B186" s="15" t="s">
        <v>168</v>
      </c>
      <c r="C186" s="16">
        <v>490</v>
      </c>
      <c r="D186" s="16">
        <v>338</v>
      </c>
      <c r="E186" s="17">
        <f t="shared" si="23"/>
        <v>2.387216213582773E-2</v>
      </c>
      <c r="F186" s="17">
        <f t="shared" si="24"/>
        <v>2.1115761854188793E-2</v>
      </c>
      <c r="G186" s="17">
        <f t="shared" si="26"/>
        <v>-0.31020408163265306</v>
      </c>
      <c r="H186" s="17">
        <f t="shared" si="25"/>
        <v>-7.4052421319302343E-3</v>
      </c>
    </row>
    <row r="187" spans="1:8" x14ac:dyDescent="0.2">
      <c r="A187" s="14"/>
      <c r="B187" s="15" t="s">
        <v>169</v>
      </c>
      <c r="C187" s="16">
        <v>131</v>
      </c>
      <c r="D187" s="16">
        <v>74</v>
      </c>
      <c r="E187" s="17">
        <f t="shared" si="23"/>
        <v>6.382149468966189E-3</v>
      </c>
      <c r="F187" s="17">
        <f t="shared" si="24"/>
        <v>4.6229774473667768E-3</v>
      </c>
      <c r="G187" s="17">
        <f t="shared" si="26"/>
        <v>-0.4351145038167939</v>
      </c>
      <c r="H187" s="17">
        <f t="shared" si="25"/>
        <v>-2.776965799473838E-3</v>
      </c>
    </row>
    <row r="188" spans="1:8" x14ac:dyDescent="0.2">
      <c r="A188" s="14"/>
      <c r="B188" s="15" t="s">
        <v>170</v>
      </c>
      <c r="C188" s="16">
        <v>9</v>
      </c>
      <c r="D188" s="16">
        <v>22</v>
      </c>
      <c r="E188" s="17">
        <f t="shared" si="23"/>
        <v>4.3846828412744809E-4</v>
      </c>
      <c r="F188" s="17">
        <f t="shared" si="24"/>
        <v>1.3743987005685012E-3</v>
      </c>
      <c r="G188" s="17">
        <f t="shared" si="26"/>
        <v>1.4444444444444444</v>
      </c>
      <c r="H188" s="17">
        <f t="shared" si="25"/>
        <v>6.3334307707298056E-4</v>
      </c>
    </row>
    <row r="189" spans="1:8" ht="25.5" x14ac:dyDescent="0.2">
      <c r="A189" s="14"/>
      <c r="B189" s="15" t="s">
        <v>171</v>
      </c>
      <c r="C189" s="16">
        <v>9</v>
      </c>
      <c r="D189" s="16">
        <v>8</v>
      </c>
      <c r="E189" s="17">
        <f t="shared" si="23"/>
        <v>4.3846828412744809E-4</v>
      </c>
      <c r="F189" s="17">
        <f t="shared" si="24"/>
        <v>4.9978134566127318E-4</v>
      </c>
      <c r="G189" s="17">
        <f t="shared" si="26"/>
        <v>-0.1111111111111111</v>
      </c>
      <c r="H189" s="17">
        <f t="shared" si="25"/>
        <v>-4.8718698236383117E-5</v>
      </c>
    </row>
    <row r="190" spans="1:8" x14ac:dyDescent="0.2">
      <c r="A190" s="14"/>
      <c r="B190" s="15" t="s">
        <v>172</v>
      </c>
      <c r="C190" s="16">
        <v>202</v>
      </c>
      <c r="D190" s="16">
        <v>184</v>
      </c>
      <c r="E190" s="17">
        <f t="shared" si="23"/>
        <v>9.8411770437493908E-3</v>
      </c>
      <c r="F190" s="17">
        <f t="shared" si="24"/>
        <v>1.1494970950209283E-2</v>
      </c>
      <c r="G190" s="17">
        <f t="shared" si="26"/>
        <v>-8.9108910891089105E-2</v>
      </c>
      <c r="H190" s="17">
        <f t="shared" si="25"/>
        <v>-8.7693656825489619E-4</v>
      </c>
    </row>
    <row r="191" spans="1:8" x14ac:dyDescent="0.2">
      <c r="A191" s="14"/>
      <c r="B191" s="15" t="s">
        <v>173</v>
      </c>
      <c r="C191" s="16">
        <v>166</v>
      </c>
      <c r="D191" s="16">
        <v>138</v>
      </c>
      <c r="E191" s="17">
        <f t="shared" si="23"/>
        <v>8.0873039072395982E-3</v>
      </c>
      <c r="F191" s="17">
        <f t="shared" si="24"/>
        <v>8.6212282126569631E-3</v>
      </c>
      <c r="G191" s="17">
        <f t="shared" si="26"/>
        <v>-0.16867469879518071</v>
      </c>
      <c r="H191" s="17">
        <f t="shared" si="25"/>
        <v>-1.3641235506187273E-3</v>
      </c>
    </row>
    <row r="192" spans="1:8" x14ac:dyDescent="0.2">
      <c r="A192" s="14"/>
      <c r="B192" s="15" t="s">
        <v>174</v>
      </c>
      <c r="C192" s="16">
        <v>816</v>
      </c>
      <c r="D192" s="16">
        <v>715</v>
      </c>
      <c r="E192" s="17">
        <f t="shared" si="23"/>
        <v>3.975445776088863E-2</v>
      </c>
      <c r="F192" s="17">
        <f t="shared" si="24"/>
        <v>4.4667957768476291E-2</v>
      </c>
      <c r="G192" s="17">
        <f t="shared" si="26"/>
        <v>-0.12377450980392157</v>
      </c>
      <c r="H192" s="17">
        <f t="shared" si="25"/>
        <v>-4.9205885218746954E-3</v>
      </c>
    </row>
    <row r="193" spans="1:8" ht="25.5" x14ac:dyDescent="0.2">
      <c r="A193" s="14"/>
      <c r="B193" s="15" t="s">
        <v>175</v>
      </c>
      <c r="C193" s="16">
        <v>860</v>
      </c>
      <c r="D193" s="16">
        <v>593</v>
      </c>
      <c r="E193" s="17">
        <f t="shared" si="23"/>
        <v>4.1898080483289489E-2</v>
      </c>
      <c r="F193" s="17">
        <f t="shared" si="24"/>
        <v>3.7046292247141878E-2</v>
      </c>
      <c r="G193" s="17">
        <f t="shared" si="26"/>
        <v>-0.31046511627906975</v>
      </c>
      <c r="H193" s="17">
        <f t="shared" si="25"/>
        <v>-1.3007892429114295E-2</v>
      </c>
    </row>
    <row r="194" spans="1:8" ht="25.5" x14ac:dyDescent="0.2">
      <c r="A194" s="14"/>
      <c r="B194" s="15" t="s">
        <v>176</v>
      </c>
      <c r="C194" s="16">
        <v>82</v>
      </c>
      <c r="D194" s="16">
        <v>80</v>
      </c>
      <c r="E194" s="17">
        <f t="shared" si="23"/>
        <v>3.9949332553834158E-3</v>
      </c>
      <c r="F194" s="17">
        <f t="shared" si="24"/>
        <v>4.9978134566127323E-3</v>
      </c>
      <c r="G194" s="17">
        <f t="shared" si="26"/>
        <v>-2.4390243902439025E-2</v>
      </c>
      <c r="H194" s="17">
        <f t="shared" si="25"/>
        <v>-9.7437396472766248E-5</v>
      </c>
    </row>
    <row r="195" spans="1:8" x14ac:dyDescent="0.2">
      <c r="A195" s="14"/>
      <c r="B195" s="15" t="s">
        <v>177</v>
      </c>
      <c r="C195" s="16">
        <v>22</v>
      </c>
      <c r="D195" s="16">
        <v>43</v>
      </c>
      <c r="E195" s="17">
        <f t="shared" si="23"/>
        <v>1.0718113612004287E-3</v>
      </c>
      <c r="F195" s="17">
        <f t="shared" si="24"/>
        <v>2.6863247329293434E-3</v>
      </c>
      <c r="G195" s="17">
        <f t="shared" si="26"/>
        <v>0.95454545454545459</v>
      </c>
      <c r="H195" s="17">
        <f t="shared" si="25"/>
        <v>1.0230926629640456E-3</v>
      </c>
    </row>
    <row r="196" spans="1:8" x14ac:dyDescent="0.2">
      <c r="A196" s="14"/>
      <c r="B196" s="15" t="s">
        <v>178</v>
      </c>
      <c r="C196" s="16">
        <v>67</v>
      </c>
      <c r="D196" s="16">
        <v>53</v>
      </c>
      <c r="E196" s="17">
        <f t="shared" si="23"/>
        <v>3.2641527818376695E-3</v>
      </c>
      <c r="F196" s="17">
        <f t="shared" si="24"/>
        <v>3.3110514150059348E-3</v>
      </c>
      <c r="G196" s="17">
        <f t="shared" si="26"/>
        <v>-0.20895522388059701</v>
      </c>
      <c r="H196" s="17">
        <f t="shared" si="25"/>
        <v>-6.8206177530936378E-4</v>
      </c>
    </row>
    <row r="197" spans="1:8" x14ac:dyDescent="0.2">
      <c r="A197" s="14"/>
      <c r="B197" s="15" t="s">
        <v>179</v>
      </c>
      <c r="C197" s="16">
        <v>29</v>
      </c>
      <c r="D197" s="16">
        <v>15</v>
      </c>
      <c r="E197" s="17">
        <f t="shared" si="23"/>
        <v>1.4128422488551107E-3</v>
      </c>
      <c r="F197" s="17">
        <f t="shared" si="24"/>
        <v>9.3709002311488719E-4</v>
      </c>
      <c r="G197" s="17">
        <f t="shared" si="26"/>
        <v>-0.48275862068965519</v>
      </c>
      <c r="H197" s="17">
        <f t="shared" si="25"/>
        <v>-6.8206177530936378E-4</v>
      </c>
    </row>
    <row r="198" spans="1:8" ht="25.5" x14ac:dyDescent="0.2">
      <c r="A198" s="14"/>
      <c r="B198" s="15" t="s">
        <v>180</v>
      </c>
      <c r="C198" s="16">
        <v>500</v>
      </c>
      <c r="D198" s="16">
        <v>589</v>
      </c>
      <c r="E198" s="17">
        <f t="shared" si="23"/>
        <v>2.4359349118191563E-2</v>
      </c>
      <c r="F198" s="17">
        <f t="shared" si="24"/>
        <v>3.6796401574311237E-2</v>
      </c>
      <c r="G198" s="17">
        <f t="shared" si="26"/>
        <v>0.17799999999999999</v>
      </c>
      <c r="H198" s="17">
        <f t="shared" si="25"/>
        <v>4.3359641430380982E-3</v>
      </c>
    </row>
    <row r="199" spans="1:8" x14ac:dyDescent="0.2">
      <c r="A199" s="14"/>
      <c r="B199" s="15" t="s">
        <v>181</v>
      </c>
      <c r="C199" s="16">
        <v>275</v>
      </c>
      <c r="D199" s="16">
        <v>280</v>
      </c>
      <c r="E199" s="17">
        <f t="shared" si="23"/>
        <v>1.3397642015005359E-2</v>
      </c>
      <c r="F199" s="17">
        <f t="shared" si="24"/>
        <v>1.749234709814456E-2</v>
      </c>
      <c r="G199" s="17">
        <f t="shared" si="26"/>
        <v>1.8181818181818181E-2</v>
      </c>
      <c r="H199" s="17">
        <f t="shared" si="25"/>
        <v>2.435934911819156E-4</v>
      </c>
    </row>
    <row r="200" spans="1:8" x14ac:dyDescent="0.2">
      <c r="A200" s="14"/>
      <c r="B200" s="15" t="s">
        <v>182</v>
      </c>
      <c r="C200" s="16">
        <v>20</v>
      </c>
      <c r="D200" s="16">
        <v>23</v>
      </c>
      <c r="E200" s="17">
        <f t="shared" si="23"/>
        <v>9.7437396472766251E-4</v>
      </c>
      <c r="F200" s="17">
        <f t="shared" si="24"/>
        <v>1.4368713687761604E-3</v>
      </c>
      <c r="G200" s="17">
        <f t="shared" si="26"/>
        <v>0.15</v>
      </c>
      <c r="H200" s="17">
        <f t="shared" si="25"/>
        <v>1.4615609470914936E-4</v>
      </c>
    </row>
    <row r="201" spans="1:8" x14ac:dyDescent="0.2">
      <c r="A201" s="14"/>
      <c r="B201" s="15" t="s">
        <v>183</v>
      </c>
      <c r="C201" s="16">
        <v>2</v>
      </c>
      <c r="D201" s="16">
        <v>1</v>
      </c>
      <c r="E201" s="17">
        <f t="shared" si="23"/>
        <v>9.7437396472766248E-5</v>
      </c>
      <c r="F201" s="17">
        <f t="shared" si="24"/>
        <v>6.2472668207659148E-5</v>
      </c>
      <c r="G201" s="17">
        <f t="shared" si="26"/>
        <v>-0.5</v>
      </c>
      <c r="H201" s="17">
        <f t="shared" si="25"/>
        <v>-4.8718698236383124E-5</v>
      </c>
    </row>
    <row r="202" spans="1:8" x14ac:dyDescent="0.2">
      <c r="A202" s="14"/>
      <c r="B202" s="15" t="s">
        <v>184</v>
      </c>
      <c r="C202" s="16">
        <v>108</v>
      </c>
      <c r="D202" s="16">
        <v>40</v>
      </c>
      <c r="E202" s="17">
        <f t="shared" si="23"/>
        <v>5.2616194095293778E-3</v>
      </c>
      <c r="F202" s="17">
        <f t="shared" si="24"/>
        <v>2.4989067283063661E-3</v>
      </c>
      <c r="G202" s="17">
        <f t="shared" si="26"/>
        <v>-0.62962962962962965</v>
      </c>
      <c r="H202" s="17">
        <f t="shared" si="25"/>
        <v>-3.3128714800740528E-3</v>
      </c>
    </row>
    <row r="203" spans="1:8" x14ac:dyDescent="0.2">
      <c r="A203" s="14"/>
      <c r="B203" s="15" t="s">
        <v>185</v>
      </c>
      <c r="C203" s="16">
        <v>24</v>
      </c>
      <c r="D203" s="16">
        <v>29</v>
      </c>
      <c r="E203" s="17">
        <f t="shared" si="23"/>
        <v>1.1692487576731949E-3</v>
      </c>
      <c r="F203" s="17">
        <f t="shared" si="24"/>
        <v>1.8117073780221154E-3</v>
      </c>
      <c r="G203" s="17">
        <f t="shared" si="26"/>
        <v>0.20833333333333334</v>
      </c>
      <c r="H203" s="17">
        <f t="shared" si="25"/>
        <v>2.4359349118191563E-4</v>
      </c>
    </row>
    <row r="204" spans="1:8" x14ac:dyDescent="0.2">
      <c r="A204" s="14"/>
      <c r="B204" s="15" t="s">
        <v>186</v>
      </c>
      <c r="C204" s="16">
        <v>46</v>
      </c>
      <c r="D204" s="16">
        <v>133</v>
      </c>
      <c r="E204" s="17">
        <f t="shared" si="23"/>
        <v>2.2410601188736236E-3</v>
      </c>
      <c r="F204" s="17">
        <f t="shared" si="24"/>
        <v>8.308864871618667E-3</v>
      </c>
      <c r="G204" s="17">
        <f t="shared" si="26"/>
        <v>1.8913043478260869</v>
      </c>
      <c r="H204" s="17">
        <f t="shared" si="25"/>
        <v>4.2385267465653315E-3</v>
      </c>
    </row>
    <row r="205" spans="1:8" ht="25.5" x14ac:dyDescent="0.2">
      <c r="A205" s="14"/>
      <c r="B205" s="15" t="s">
        <v>187</v>
      </c>
      <c r="C205" s="16">
        <v>118</v>
      </c>
      <c r="D205" s="16">
        <v>125</v>
      </c>
      <c r="E205" s="17">
        <f t="shared" si="23"/>
        <v>5.7488063918932084E-3</v>
      </c>
      <c r="F205" s="17">
        <f t="shared" si="24"/>
        <v>7.8090835259573936E-3</v>
      </c>
      <c r="G205" s="17">
        <f t="shared" si="26"/>
        <v>5.9322033898305086E-2</v>
      </c>
      <c r="H205" s="17">
        <f t="shared" si="25"/>
        <v>3.4103088765468189E-4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383</v>
      </c>
      <c r="D207" s="16">
        <v>538</v>
      </c>
      <c r="E207" s="17">
        <f t="shared" si="23"/>
        <v>1.8659261424534737E-2</v>
      </c>
      <c r="F207" s="17">
        <f t="shared" si="24"/>
        <v>3.3610295495720623E-2</v>
      </c>
      <c r="G207" s="17">
        <f t="shared" si="26"/>
        <v>0.40469973890339428</v>
      </c>
      <c r="H207" s="17">
        <f t="shared" si="25"/>
        <v>7.5513982266393852E-3</v>
      </c>
    </row>
    <row r="208" spans="1:8" x14ac:dyDescent="0.2">
      <c r="A208" s="14"/>
      <c r="B208" s="15" t="s">
        <v>190</v>
      </c>
      <c r="C208" s="16">
        <v>143</v>
      </c>
      <c r="D208" s="16">
        <v>165</v>
      </c>
      <c r="E208" s="17">
        <f t="shared" si="23"/>
        <v>6.9667738478027871E-3</v>
      </c>
      <c r="F208" s="17">
        <f t="shared" si="24"/>
        <v>1.0307990254263759E-2</v>
      </c>
      <c r="G208" s="17">
        <f t="shared" si="26"/>
        <v>0.15384615384615385</v>
      </c>
      <c r="H208" s="17">
        <f t="shared" si="25"/>
        <v>1.0718113612004289E-3</v>
      </c>
    </row>
    <row r="209" spans="1:8" x14ac:dyDescent="0.2">
      <c r="A209" s="14"/>
      <c r="B209" s="15" t="s">
        <v>191</v>
      </c>
      <c r="C209" s="16">
        <v>473</v>
      </c>
      <c r="D209" s="16">
        <v>468</v>
      </c>
      <c r="E209" s="17">
        <f t="shared" ref="E209:E240" si="27">+IF(C209=0,"",C209/C$177)</f>
        <v>2.3043944265809219E-2</v>
      </c>
      <c r="F209" s="17">
        <f t="shared" ref="F209:F240" si="28">+IF(D209=0,"",D209/D$177)</f>
        <v>2.9237208721184481E-2</v>
      </c>
      <c r="G209" s="17">
        <f t="shared" si="26"/>
        <v>-1.0570824524312896E-2</v>
      </c>
      <c r="H209" s="17">
        <f t="shared" ref="H209:H240" si="29">+IF(OR(AND(E209=""),(G209="")),"",E209*G209)</f>
        <v>-2.4359349118191563E-4</v>
      </c>
    </row>
    <row r="210" spans="1:8" x14ac:dyDescent="0.2">
      <c r="A210" s="14"/>
      <c r="B210" s="15" t="s">
        <v>192</v>
      </c>
      <c r="C210" s="16">
        <v>89</v>
      </c>
      <c r="D210" s="16">
        <v>152</v>
      </c>
      <c r="E210" s="17">
        <f t="shared" si="27"/>
        <v>4.3359641430380982E-3</v>
      </c>
      <c r="F210" s="17">
        <f t="shared" si="28"/>
        <v>9.4958455675641911E-3</v>
      </c>
      <c r="G210" s="17">
        <f t="shared" ref="G210:G241" si="30">+IF(AND(C210=0,D210=0)," ",IF(C210=0,1,IF(D210=0,-1,(D210-C210)/C210)))</f>
        <v>0.7078651685393258</v>
      </c>
      <c r="H210" s="17">
        <f t="shared" si="29"/>
        <v>3.0692779888921366E-3</v>
      </c>
    </row>
    <row r="211" spans="1:8" x14ac:dyDescent="0.2">
      <c r="A211" s="14"/>
      <c r="B211" s="15" t="s">
        <v>193</v>
      </c>
      <c r="C211" s="16">
        <v>204</v>
      </c>
      <c r="D211" s="16">
        <v>139</v>
      </c>
      <c r="E211" s="17">
        <f t="shared" si="27"/>
        <v>9.9386144402221575E-3</v>
      </c>
      <c r="F211" s="17">
        <f t="shared" si="28"/>
        <v>8.6837008808646216E-3</v>
      </c>
      <c r="G211" s="17">
        <f t="shared" si="30"/>
        <v>-0.31862745098039214</v>
      </c>
      <c r="H211" s="17">
        <f t="shared" si="29"/>
        <v>-3.1667153853649028E-3</v>
      </c>
    </row>
    <row r="212" spans="1:8" x14ac:dyDescent="0.2">
      <c r="A212" s="14"/>
      <c r="B212" s="15" t="s">
        <v>194</v>
      </c>
      <c r="C212" s="16">
        <v>20</v>
      </c>
      <c r="D212" s="16">
        <v>27</v>
      </c>
      <c r="E212" s="17">
        <f t="shared" si="27"/>
        <v>9.7437396472766251E-4</v>
      </c>
      <c r="F212" s="17">
        <f t="shared" si="28"/>
        <v>1.6867620416067971E-3</v>
      </c>
      <c r="G212" s="17">
        <f t="shared" si="30"/>
        <v>0.35</v>
      </c>
      <c r="H212" s="17">
        <f t="shared" si="29"/>
        <v>3.4103088765468183E-4</v>
      </c>
    </row>
    <row r="213" spans="1:8" x14ac:dyDescent="0.2">
      <c r="A213" s="14"/>
      <c r="B213" s="15" t="s">
        <v>195</v>
      </c>
      <c r="C213" s="16">
        <v>9</v>
      </c>
      <c r="D213" s="16">
        <v>4</v>
      </c>
      <c r="E213" s="17">
        <f t="shared" si="27"/>
        <v>4.3846828412744809E-4</v>
      </c>
      <c r="F213" s="17">
        <f t="shared" si="28"/>
        <v>2.4989067283063659E-4</v>
      </c>
      <c r="G213" s="17">
        <f t="shared" si="30"/>
        <v>-0.55555555555555558</v>
      </c>
      <c r="H213" s="17">
        <f t="shared" si="29"/>
        <v>-2.4359349118191563E-4</v>
      </c>
    </row>
    <row r="214" spans="1:8" x14ac:dyDescent="0.2">
      <c r="A214" s="14"/>
      <c r="B214" s="15" t="s">
        <v>196</v>
      </c>
      <c r="C214" s="16">
        <v>73</v>
      </c>
      <c r="D214" s="16">
        <v>34</v>
      </c>
      <c r="E214" s="17">
        <f t="shared" si="27"/>
        <v>3.5564649712559681E-3</v>
      </c>
      <c r="F214" s="17">
        <f t="shared" si="28"/>
        <v>2.1240707190604111E-3</v>
      </c>
      <c r="G214" s="17">
        <f t="shared" si="30"/>
        <v>-0.53424657534246578</v>
      </c>
      <c r="H214" s="17">
        <f t="shared" si="29"/>
        <v>-1.9000292312189419E-3</v>
      </c>
    </row>
    <row r="215" spans="1:8" x14ac:dyDescent="0.2">
      <c r="A215" s="14"/>
      <c r="B215" s="15" t="s">
        <v>197</v>
      </c>
      <c r="C215" s="16">
        <v>415</v>
      </c>
      <c r="D215" s="16">
        <v>431</v>
      </c>
      <c r="E215" s="17">
        <f t="shared" si="27"/>
        <v>2.0218259768098996E-2</v>
      </c>
      <c r="F215" s="17">
        <f t="shared" si="28"/>
        <v>2.6925719997501093E-2</v>
      </c>
      <c r="G215" s="17">
        <f t="shared" si="30"/>
        <v>3.8554216867469883E-2</v>
      </c>
      <c r="H215" s="17">
        <f t="shared" si="29"/>
        <v>7.7949917178213009E-4</v>
      </c>
    </row>
    <row r="216" spans="1:8" x14ac:dyDescent="0.2">
      <c r="A216" s="14"/>
      <c r="B216" s="15" t="s">
        <v>198</v>
      </c>
      <c r="C216" s="16">
        <v>54</v>
      </c>
      <c r="D216" s="16">
        <v>99</v>
      </c>
      <c r="E216" s="17">
        <f t="shared" si="27"/>
        <v>2.6308097047646889E-3</v>
      </c>
      <c r="F216" s="17">
        <f t="shared" si="28"/>
        <v>6.1847941525582555E-3</v>
      </c>
      <c r="G216" s="17">
        <f t="shared" si="30"/>
        <v>0.83333333333333337</v>
      </c>
      <c r="H216" s="17">
        <f t="shared" si="29"/>
        <v>2.1923414206372407E-3</v>
      </c>
    </row>
    <row r="217" spans="1:8" x14ac:dyDescent="0.2">
      <c r="A217" s="14"/>
      <c r="B217" s="15" t="s">
        <v>199</v>
      </c>
      <c r="C217" s="16">
        <v>24</v>
      </c>
      <c r="D217" s="16">
        <v>16</v>
      </c>
      <c r="E217" s="17">
        <f t="shared" si="27"/>
        <v>1.1692487576731949E-3</v>
      </c>
      <c r="F217" s="17">
        <f t="shared" si="28"/>
        <v>9.9956269132254636E-4</v>
      </c>
      <c r="G217" s="17">
        <f t="shared" si="30"/>
        <v>-0.33333333333333331</v>
      </c>
      <c r="H217" s="17">
        <f t="shared" si="29"/>
        <v>-3.8974958589106494E-4</v>
      </c>
    </row>
    <row r="218" spans="1:8" x14ac:dyDescent="0.2">
      <c r="A218" s="14"/>
      <c r="B218" s="15" t="s">
        <v>200</v>
      </c>
      <c r="C218" s="16">
        <v>13</v>
      </c>
      <c r="D218" s="16">
        <v>6</v>
      </c>
      <c r="E218" s="17">
        <f t="shared" si="27"/>
        <v>6.3334307707298056E-4</v>
      </c>
      <c r="F218" s="17">
        <f t="shared" si="28"/>
        <v>3.7483600924595489E-4</v>
      </c>
      <c r="G218" s="17">
        <f t="shared" si="30"/>
        <v>-0.53846153846153844</v>
      </c>
      <c r="H218" s="17">
        <f t="shared" si="29"/>
        <v>-3.4103088765468183E-4</v>
      </c>
    </row>
    <row r="219" spans="1:8" ht="25.5" x14ac:dyDescent="0.2">
      <c r="A219" s="14"/>
      <c r="B219" s="15" t="s">
        <v>201</v>
      </c>
      <c r="C219" s="16">
        <v>291</v>
      </c>
      <c r="D219" s="16">
        <v>145</v>
      </c>
      <c r="E219" s="17">
        <f t="shared" si="27"/>
        <v>1.4177141186787489E-2</v>
      </c>
      <c r="F219" s="17">
        <f t="shared" si="28"/>
        <v>9.0585368901105762E-3</v>
      </c>
      <c r="G219" s="17">
        <f t="shared" si="30"/>
        <v>-0.50171821305841924</v>
      </c>
      <c r="H219" s="17">
        <f t="shared" si="29"/>
        <v>-7.1129299425119362E-3</v>
      </c>
    </row>
    <row r="220" spans="1:8" x14ac:dyDescent="0.2">
      <c r="A220" s="14"/>
      <c r="B220" s="15" t="s">
        <v>202</v>
      </c>
      <c r="C220" s="16">
        <v>26</v>
      </c>
      <c r="D220" s="16">
        <v>29</v>
      </c>
      <c r="E220" s="17">
        <f t="shared" si="27"/>
        <v>1.2666861541459611E-3</v>
      </c>
      <c r="F220" s="17">
        <f t="shared" si="28"/>
        <v>1.8117073780221154E-3</v>
      </c>
      <c r="G220" s="17">
        <f t="shared" si="30"/>
        <v>0.11538461538461539</v>
      </c>
      <c r="H220" s="17">
        <f t="shared" si="29"/>
        <v>1.4615609470914936E-4</v>
      </c>
    </row>
    <row r="221" spans="1:8" ht="25.5" x14ac:dyDescent="0.2">
      <c r="A221" s="14"/>
      <c r="B221" s="15" t="s">
        <v>203</v>
      </c>
      <c r="C221" s="16">
        <v>6</v>
      </c>
      <c r="D221" s="16">
        <v>2</v>
      </c>
      <c r="E221" s="17">
        <f t="shared" si="27"/>
        <v>2.9231218941829873E-4</v>
      </c>
      <c r="F221" s="17">
        <f t="shared" si="28"/>
        <v>1.249453364153183E-4</v>
      </c>
      <c r="G221" s="17">
        <f t="shared" si="30"/>
        <v>-0.66666666666666663</v>
      </c>
      <c r="H221" s="17">
        <f t="shared" si="29"/>
        <v>-1.9487479294553247E-4</v>
      </c>
    </row>
    <row r="222" spans="1:8" ht="25.5" x14ac:dyDescent="0.2">
      <c r="A222" s="14"/>
      <c r="B222" s="15" t="s">
        <v>204</v>
      </c>
      <c r="C222" s="16">
        <v>1</v>
      </c>
      <c r="D222" s="16">
        <v>12</v>
      </c>
      <c r="E222" s="17">
        <f t="shared" si="27"/>
        <v>4.8718698236383124E-5</v>
      </c>
      <c r="F222" s="17">
        <f t="shared" si="28"/>
        <v>7.4967201849190977E-4</v>
      </c>
      <c r="G222" s="17">
        <f t="shared" si="30"/>
        <v>11</v>
      </c>
      <c r="H222" s="17">
        <f t="shared" si="29"/>
        <v>5.3590568060021436E-4</v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6.2472668207659148E-5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272</v>
      </c>
      <c r="D224" s="16">
        <v>199</v>
      </c>
      <c r="E224" s="17">
        <f t="shared" si="27"/>
        <v>1.3251485920296209E-2</v>
      </c>
      <c r="F224" s="17">
        <f t="shared" si="28"/>
        <v>1.2432060973324171E-2</v>
      </c>
      <c r="G224" s="17">
        <f t="shared" si="30"/>
        <v>-0.26838235294117646</v>
      </c>
      <c r="H224" s="17">
        <f t="shared" si="29"/>
        <v>-3.5564649712559676E-3</v>
      </c>
    </row>
    <row r="225" spans="1:8" x14ac:dyDescent="0.2">
      <c r="A225" s="14"/>
      <c r="B225" s="15" t="s">
        <v>207</v>
      </c>
      <c r="C225" s="16">
        <v>14</v>
      </c>
      <c r="D225" s="16">
        <v>17</v>
      </c>
      <c r="E225" s="17">
        <f t="shared" si="27"/>
        <v>6.8206177530936378E-4</v>
      </c>
      <c r="F225" s="17">
        <f t="shared" si="28"/>
        <v>1.0620353595302055E-3</v>
      </c>
      <c r="G225" s="17">
        <f t="shared" si="30"/>
        <v>0.21428571428571427</v>
      </c>
      <c r="H225" s="17">
        <f t="shared" si="29"/>
        <v>1.4615609470914936E-4</v>
      </c>
    </row>
    <row r="226" spans="1:8" x14ac:dyDescent="0.2">
      <c r="A226" s="14"/>
      <c r="B226" s="15" t="s">
        <v>208</v>
      </c>
      <c r="C226" s="16">
        <v>4</v>
      </c>
      <c r="D226" s="16">
        <v>9</v>
      </c>
      <c r="E226" s="17">
        <f t="shared" si="27"/>
        <v>1.948747929455325E-4</v>
      </c>
      <c r="F226" s="17">
        <f t="shared" si="28"/>
        <v>5.6225401386893236E-4</v>
      </c>
      <c r="G226" s="17">
        <f t="shared" si="30"/>
        <v>1.25</v>
      </c>
      <c r="H226" s="17">
        <f t="shared" si="29"/>
        <v>2.4359349118191563E-4</v>
      </c>
    </row>
    <row r="227" spans="1:8" x14ac:dyDescent="0.2">
      <c r="A227" s="14"/>
      <c r="B227" s="15" t="s">
        <v>209</v>
      </c>
      <c r="C227" s="16">
        <v>2</v>
      </c>
      <c r="D227" s="16">
        <v>5</v>
      </c>
      <c r="E227" s="17">
        <f t="shared" si="27"/>
        <v>9.7437396472766248E-5</v>
      </c>
      <c r="F227" s="17">
        <f t="shared" si="28"/>
        <v>3.1236334103829577E-4</v>
      </c>
      <c r="G227" s="17">
        <f t="shared" si="30"/>
        <v>1.5</v>
      </c>
      <c r="H227" s="17">
        <f t="shared" si="29"/>
        <v>1.4615609470914936E-4</v>
      </c>
    </row>
    <row r="228" spans="1:8" x14ac:dyDescent="0.2">
      <c r="A228" s="14"/>
      <c r="B228" s="15" t="s">
        <v>210</v>
      </c>
      <c r="C228" s="16">
        <v>2</v>
      </c>
      <c r="D228" s="16">
        <v>3</v>
      </c>
      <c r="E228" s="17">
        <f t="shared" si="27"/>
        <v>9.7437396472766248E-5</v>
      </c>
      <c r="F228" s="17">
        <f t="shared" si="28"/>
        <v>1.8741800462297744E-4</v>
      </c>
      <c r="G228" s="17">
        <f t="shared" si="30"/>
        <v>0.5</v>
      </c>
      <c r="H228" s="17">
        <f t="shared" si="29"/>
        <v>4.8718698236383124E-5</v>
      </c>
    </row>
    <row r="229" spans="1:8" x14ac:dyDescent="0.2">
      <c r="A229" s="14"/>
      <c r="B229" s="15" t="s">
        <v>211</v>
      </c>
      <c r="C229" s="16">
        <v>2</v>
      </c>
      <c r="D229" s="16">
        <v>1</v>
      </c>
      <c r="E229" s="17">
        <f t="shared" si="27"/>
        <v>9.7437396472766248E-5</v>
      </c>
      <c r="F229" s="17">
        <f t="shared" si="28"/>
        <v>6.2472668207659148E-5</v>
      </c>
      <c r="G229" s="17">
        <f t="shared" si="30"/>
        <v>-0.5</v>
      </c>
      <c r="H229" s="17">
        <f t="shared" si="29"/>
        <v>-4.8718698236383124E-5</v>
      </c>
    </row>
    <row r="230" spans="1:8" x14ac:dyDescent="0.2">
      <c r="A230" s="14"/>
      <c r="B230" s="15" t="s">
        <v>212</v>
      </c>
      <c r="C230" s="16">
        <v>6</v>
      </c>
      <c r="D230" s="16">
        <v>4</v>
      </c>
      <c r="E230" s="17">
        <f t="shared" si="27"/>
        <v>2.9231218941829873E-4</v>
      </c>
      <c r="F230" s="17">
        <f t="shared" si="28"/>
        <v>2.4989067283063659E-4</v>
      </c>
      <c r="G230" s="17">
        <f t="shared" si="30"/>
        <v>-0.33333333333333331</v>
      </c>
      <c r="H230" s="17">
        <f t="shared" si="29"/>
        <v>-9.7437396472766234E-5</v>
      </c>
    </row>
    <row r="231" spans="1:8" x14ac:dyDescent="0.2">
      <c r="A231" s="14"/>
      <c r="B231" s="15" t="s">
        <v>213</v>
      </c>
      <c r="C231" s="16">
        <v>1254</v>
      </c>
      <c r="D231" s="16">
        <v>866</v>
      </c>
      <c r="E231" s="17">
        <f t="shared" si="27"/>
        <v>6.1093247588424437E-2</v>
      </c>
      <c r="F231" s="17">
        <f t="shared" si="28"/>
        <v>5.410133066783282E-2</v>
      </c>
      <c r="G231" s="17">
        <f t="shared" si="30"/>
        <v>-0.3094098883572568</v>
      </c>
      <c r="H231" s="17">
        <f t="shared" si="29"/>
        <v>-1.8902854915716652E-2</v>
      </c>
    </row>
    <row r="232" spans="1:8" x14ac:dyDescent="0.2">
      <c r="A232" s="14"/>
      <c r="B232" s="15" t="s">
        <v>214</v>
      </c>
      <c r="C232" s="16">
        <v>47</v>
      </c>
      <c r="D232" s="16">
        <v>57</v>
      </c>
      <c r="E232" s="17">
        <f t="shared" si="27"/>
        <v>2.289778817110007E-3</v>
      </c>
      <c r="F232" s="17">
        <f t="shared" si="28"/>
        <v>3.5609420878365714E-3</v>
      </c>
      <c r="G232" s="17">
        <f t="shared" si="30"/>
        <v>0.21276595744680851</v>
      </c>
      <c r="H232" s="17">
        <f t="shared" si="29"/>
        <v>4.8718698236383125E-4</v>
      </c>
    </row>
    <row r="233" spans="1:8" x14ac:dyDescent="0.2">
      <c r="A233" s="14"/>
      <c r="B233" s="15" t="s">
        <v>215</v>
      </c>
      <c r="C233" s="16">
        <v>21</v>
      </c>
      <c r="D233" s="16">
        <v>9</v>
      </c>
      <c r="E233" s="17">
        <f t="shared" si="27"/>
        <v>1.0230926629640456E-3</v>
      </c>
      <c r="F233" s="17">
        <f t="shared" si="28"/>
        <v>5.6225401386893236E-4</v>
      </c>
      <c r="G233" s="17">
        <f t="shared" si="30"/>
        <v>-0.5714285714285714</v>
      </c>
      <c r="H233" s="17">
        <f t="shared" si="29"/>
        <v>-5.8462437883659746E-4</v>
      </c>
    </row>
    <row r="234" spans="1:8" x14ac:dyDescent="0.2">
      <c r="A234" s="14"/>
      <c r="B234" s="15" t="s">
        <v>216</v>
      </c>
      <c r="C234" s="16">
        <v>61</v>
      </c>
      <c r="D234" s="16">
        <v>35</v>
      </c>
      <c r="E234" s="17">
        <f t="shared" si="27"/>
        <v>2.9718405924193704E-3</v>
      </c>
      <c r="F234" s="17">
        <f t="shared" si="28"/>
        <v>2.18654338726807E-3</v>
      </c>
      <c r="G234" s="17">
        <f t="shared" si="30"/>
        <v>-0.42622950819672129</v>
      </c>
      <c r="H234" s="17">
        <f t="shared" si="29"/>
        <v>-1.2666861541459611E-3</v>
      </c>
    </row>
    <row r="235" spans="1:8" x14ac:dyDescent="0.2">
      <c r="A235" s="14"/>
      <c r="B235" s="15" t="s">
        <v>217</v>
      </c>
      <c r="C235" s="16">
        <v>7</v>
      </c>
      <c r="D235" s="16">
        <v>4</v>
      </c>
      <c r="E235" s="17">
        <f t="shared" si="27"/>
        <v>3.4103088765468189E-4</v>
      </c>
      <c r="F235" s="17">
        <f t="shared" si="28"/>
        <v>2.4989067283063659E-4</v>
      </c>
      <c r="G235" s="17">
        <f t="shared" si="30"/>
        <v>-0.42857142857142855</v>
      </c>
      <c r="H235" s="17">
        <f t="shared" si="29"/>
        <v>-1.4615609470914936E-4</v>
      </c>
    </row>
    <row r="236" spans="1:8" x14ac:dyDescent="0.2">
      <c r="A236" s="14"/>
      <c r="B236" s="15" t="s">
        <v>218</v>
      </c>
      <c r="C236" s="16">
        <v>0</v>
      </c>
      <c r="D236" s="16">
        <v>8</v>
      </c>
      <c r="E236" s="17" t="str">
        <f t="shared" si="27"/>
        <v/>
      </c>
      <c r="F236" s="17">
        <f t="shared" si="28"/>
        <v>4.9978134566127318E-4</v>
      </c>
      <c r="G236" s="17">
        <f t="shared" si="30"/>
        <v>1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35</v>
      </c>
      <c r="D237" s="16">
        <v>45</v>
      </c>
      <c r="E237" s="17">
        <f t="shared" si="27"/>
        <v>1.7051544382734093E-3</v>
      </c>
      <c r="F237" s="17">
        <f t="shared" si="28"/>
        <v>2.8112700693446618E-3</v>
      </c>
      <c r="G237" s="17">
        <f t="shared" si="30"/>
        <v>0.2857142857142857</v>
      </c>
      <c r="H237" s="17">
        <f t="shared" si="29"/>
        <v>4.871869823638312E-4</v>
      </c>
    </row>
    <row r="238" spans="1:8" x14ac:dyDescent="0.2">
      <c r="A238" s="14"/>
      <c r="B238" s="15" t="s">
        <v>220</v>
      </c>
      <c r="C238" s="16">
        <v>11</v>
      </c>
      <c r="D238" s="16">
        <v>12</v>
      </c>
      <c r="E238" s="17">
        <f t="shared" si="27"/>
        <v>5.3590568060021436E-4</v>
      </c>
      <c r="F238" s="17">
        <f t="shared" si="28"/>
        <v>7.4967201849190977E-4</v>
      </c>
      <c r="G238" s="17">
        <f t="shared" si="30"/>
        <v>9.0909090909090912E-2</v>
      </c>
      <c r="H238" s="17">
        <f t="shared" si="29"/>
        <v>4.8718698236383124E-5</v>
      </c>
    </row>
    <row r="239" spans="1:8" x14ac:dyDescent="0.2">
      <c r="A239" s="14"/>
      <c r="B239" s="15" t="s">
        <v>221</v>
      </c>
      <c r="C239" s="16">
        <v>4</v>
      </c>
      <c r="D239" s="16">
        <v>2</v>
      </c>
      <c r="E239" s="17">
        <f t="shared" si="27"/>
        <v>1.948747929455325E-4</v>
      </c>
      <c r="F239" s="17">
        <f t="shared" si="28"/>
        <v>1.249453364153183E-4</v>
      </c>
      <c r="G239" s="17">
        <f t="shared" si="30"/>
        <v>-0.5</v>
      </c>
      <c r="H239" s="17">
        <f t="shared" si="29"/>
        <v>-9.7437396472766248E-5</v>
      </c>
    </row>
    <row r="240" spans="1:8" x14ac:dyDescent="0.2">
      <c r="A240" s="14"/>
      <c r="B240" s="15" t="s">
        <v>222</v>
      </c>
      <c r="C240" s="16">
        <v>4</v>
      </c>
      <c r="D240" s="16">
        <v>11</v>
      </c>
      <c r="E240" s="17">
        <f t="shared" si="27"/>
        <v>1.948747929455325E-4</v>
      </c>
      <c r="F240" s="17">
        <f t="shared" si="28"/>
        <v>6.871993502842506E-4</v>
      </c>
      <c r="G240" s="17">
        <f t="shared" si="30"/>
        <v>1.75</v>
      </c>
      <c r="H240" s="17">
        <f t="shared" si="29"/>
        <v>3.4103088765468189E-4</v>
      </c>
    </row>
    <row r="241" spans="1:8" ht="25.5" x14ac:dyDescent="0.2">
      <c r="A241" s="14"/>
      <c r="B241" s="15" t="s">
        <v>223</v>
      </c>
      <c r="C241" s="16">
        <v>11</v>
      </c>
      <c r="D241" s="16">
        <v>13</v>
      </c>
      <c r="E241" s="17">
        <f t="shared" ref="E241:E272" si="31">+IF(C241=0,"",C241/C$177)</f>
        <v>5.3590568060021436E-4</v>
      </c>
      <c r="F241" s="17">
        <f t="shared" ref="F241:F272" si="32">+IF(D241=0,"",D241/D$177)</f>
        <v>8.1214468669956895E-4</v>
      </c>
      <c r="G241" s="17">
        <f t="shared" si="30"/>
        <v>0.18181818181818182</v>
      </c>
      <c r="H241" s="17">
        <f t="shared" ref="H241:H272" si="33">+IF(OR(AND(E241=""),(G241="")),"",E241*G241)</f>
        <v>9.7437396472766248E-5</v>
      </c>
    </row>
    <row r="242" spans="1:8" ht="25.5" x14ac:dyDescent="0.2">
      <c r="A242" s="14"/>
      <c r="B242" s="15" t="s">
        <v>224</v>
      </c>
      <c r="C242" s="16">
        <v>12</v>
      </c>
      <c r="D242" s="16">
        <v>1</v>
      </c>
      <c r="E242" s="17">
        <f t="shared" si="31"/>
        <v>5.8462437883659746E-4</v>
      </c>
      <c r="F242" s="17">
        <f t="shared" si="32"/>
        <v>6.2472668207659148E-5</v>
      </c>
      <c r="G242" s="17">
        <f t="shared" ref="G242:G273" si="34">+IF(AND(C242=0,D242=0)," ",IF(C242=0,1,IF(D242=0,-1,(D242-C242)/C242)))</f>
        <v>-0.91666666666666663</v>
      </c>
      <c r="H242" s="17">
        <f t="shared" si="33"/>
        <v>-5.3590568060021436E-4</v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676</v>
      </c>
      <c r="D244" s="16">
        <v>327</v>
      </c>
      <c r="E244" s="17">
        <f t="shared" si="31"/>
        <v>3.2933840007794993E-2</v>
      </c>
      <c r="F244" s="17">
        <f t="shared" si="32"/>
        <v>2.042856250390454E-2</v>
      </c>
      <c r="G244" s="17">
        <f t="shared" si="34"/>
        <v>-0.51627218934911245</v>
      </c>
      <c r="H244" s="17">
        <f t="shared" si="33"/>
        <v>-1.7002825684497711E-2</v>
      </c>
    </row>
    <row r="245" spans="1:8" x14ac:dyDescent="0.2">
      <c r="A245" s="14"/>
      <c r="B245" s="15" t="s">
        <v>227</v>
      </c>
      <c r="C245" s="16">
        <v>7</v>
      </c>
      <c r="D245" s="16">
        <v>4</v>
      </c>
      <c r="E245" s="17">
        <f t="shared" si="31"/>
        <v>3.4103088765468189E-4</v>
      </c>
      <c r="F245" s="17">
        <f t="shared" si="32"/>
        <v>2.4989067283063659E-4</v>
      </c>
      <c r="G245" s="17">
        <f t="shared" si="34"/>
        <v>-0.42857142857142855</v>
      </c>
      <c r="H245" s="17">
        <f t="shared" si="33"/>
        <v>-1.4615609470914936E-4</v>
      </c>
    </row>
    <row r="246" spans="1:8" ht="25.5" x14ac:dyDescent="0.2">
      <c r="A246" s="14"/>
      <c r="B246" s="15" t="s">
        <v>228</v>
      </c>
      <c r="C246" s="16">
        <v>6</v>
      </c>
      <c r="D246" s="16">
        <v>10</v>
      </c>
      <c r="E246" s="17">
        <f t="shared" si="31"/>
        <v>2.9231218941829873E-4</v>
      </c>
      <c r="F246" s="17">
        <f t="shared" si="32"/>
        <v>6.2472668207659153E-4</v>
      </c>
      <c r="G246" s="17">
        <f t="shared" si="34"/>
        <v>0.66666666666666663</v>
      </c>
      <c r="H246" s="17">
        <f t="shared" si="33"/>
        <v>1.9487479294553247E-4</v>
      </c>
    </row>
    <row r="247" spans="1:8" x14ac:dyDescent="0.2">
      <c r="A247" s="14"/>
      <c r="B247" s="15" t="s">
        <v>229</v>
      </c>
      <c r="C247" s="16">
        <v>271</v>
      </c>
      <c r="D247" s="16">
        <v>99</v>
      </c>
      <c r="E247" s="17">
        <f t="shared" si="31"/>
        <v>1.3202767222059826E-2</v>
      </c>
      <c r="F247" s="17">
        <f t="shared" si="32"/>
        <v>6.1847941525582555E-3</v>
      </c>
      <c r="G247" s="17">
        <f t="shared" si="34"/>
        <v>-0.63468634686346859</v>
      </c>
      <c r="H247" s="17">
        <f t="shared" si="33"/>
        <v>-8.3796160966578964E-3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111</v>
      </c>
      <c r="D249" s="16">
        <v>97</v>
      </c>
      <c r="E249" s="17">
        <f t="shared" si="31"/>
        <v>5.4077755042385269E-3</v>
      </c>
      <c r="F249" s="17">
        <f t="shared" si="32"/>
        <v>6.0598488161429376E-3</v>
      </c>
      <c r="G249" s="17">
        <f t="shared" si="34"/>
        <v>-0.12612612612612611</v>
      </c>
      <c r="H249" s="17">
        <f t="shared" si="33"/>
        <v>-6.8206177530936367E-4</v>
      </c>
    </row>
    <row r="250" spans="1:8" x14ac:dyDescent="0.2">
      <c r="A250" s="14"/>
      <c r="B250" s="15" t="s">
        <v>232</v>
      </c>
      <c r="C250" s="16">
        <v>279</v>
      </c>
      <c r="D250" s="16">
        <v>284</v>
      </c>
      <c r="E250" s="17">
        <f t="shared" si="31"/>
        <v>1.3592516807950891E-2</v>
      </c>
      <c r="F250" s="17">
        <f t="shared" si="32"/>
        <v>1.7742237770975198E-2</v>
      </c>
      <c r="G250" s="17">
        <f t="shared" si="34"/>
        <v>1.7921146953405017E-2</v>
      </c>
      <c r="H250" s="17">
        <f t="shared" si="33"/>
        <v>2.435934911819156E-4</v>
      </c>
    </row>
    <row r="251" spans="1:8" ht="25.5" x14ac:dyDescent="0.2">
      <c r="A251" s="14"/>
      <c r="B251" s="15" t="s">
        <v>233</v>
      </c>
      <c r="C251" s="16">
        <v>3</v>
      </c>
      <c r="D251" s="16">
        <v>8</v>
      </c>
      <c r="E251" s="17">
        <f t="shared" si="31"/>
        <v>1.4615609470914936E-4</v>
      </c>
      <c r="F251" s="17">
        <f t="shared" si="32"/>
        <v>4.9978134566127318E-4</v>
      </c>
      <c r="G251" s="17">
        <f t="shared" si="34"/>
        <v>1.6666666666666667</v>
      </c>
      <c r="H251" s="17">
        <f t="shared" si="33"/>
        <v>2.4359349118191563E-4</v>
      </c>
    </row>
    <row r="252" spans="1:8" x14ac:dyDescent="0.2">
      <c r="A252" s="14"/>
      <c r="B252" s="15" t="s">
        <v>234</v>
      </c>
      <c r="C252" s="16">
        <v>47</v>
      </c>
      <c r="D252" s="16">
        <v>15</v>
      </c>
      <c r="E252" s="17">
        <f t="shared" si="31"/>
        <v>2.289778817110007E-3</v>
      </c>
      <c r="F252" s="17">
        <f t="shared" si="32"/>
        <v>9.3709002311488719E-4</v>
      </c>
      <c r="G252" s="17">
        <f t="shared" si="34"/>
        <v>-0.68085106382978722</v>
      </c>
      <c r="H252" s="17">
        <f t="shared" si="33"/>
        <v>-1.55899834356426E-3</v>
      </c>
    </row>
    <row r="253" spans="1:8" ht="25.5" x14ac:dyDescent="0.2">
      <c r="A253" s="14"/>
      <c r="B253" s="15" t="s">
        <v>235</v>
      </c>
      <c r="C253" s="16">
        <v>44</v>
      </c>
      <c r="D253" s="16">
        <v>8</v>
      </c>
      <c r="E253" s="17">
        <f t="shared" si="31"/>
        <v>2.1436227224008574E-3</v>
      </c>
      <c r="F253" s="17">
        <f t="shared" si="32"/>
        <v>4.9978134566127318E-4</v>
      </c>
      <c r="G253" s="17">
        <f t="shared" si="34"/>
        <v>-0.81818181818181823</v>
      </c>
      <c r="H253" s="17">
        <f t="shared" si="33"/>
        <v>-1.7538731365097926E-3</v>
      </c>
    </row>
    <row r="254" spans="1:8" x14ac:dyDescent="0.2">
      <c r="A254" s="14"/>
      <c r="B254" s="15" t="s">
        <v>236</v>
      </c>
      <c r="C254" s="16">
        <v>87</v>
      </c>
      <c r="D254" s="16">
        <v>93</v>
      </c>
      <c r="E254" s="17">
        <f t="shared" si="31"/>
        <v>4.2385267465653315E-3</v>
      </c>
      <c r="F254" s="17">
        <f t="shared" si="32"/>
        <v>5.8099581433123009E-3</v>
      </c>
      <c r="G254" s="17">
        <f t="shared" si="34"/>
        <v>6.8965517241379309E-2</v>
      </c>
      <c r="H254" s="17">
        <f t="shared" si="33"/>
        <v>2.9231218941829873E-4</v>
      </c>
    </row>
    <row r="255" spans="1:8" x14ac:dyDescent="0.2">
      <c r="A255" s="14"/>
      <c r="B255" s="15" t="s">
        <v>237</v>
      </c>
      <c r="C255" s="16">
        <v>50</v>
      </c>
      <c r="D255" s="16">
        <v>15</v>
      </c>
      <c r="E255" s="17">
        <f t="shared" si="31"/>
        <v>2.435934911819156E-3</v>
      </c>
      <c r="F255" s="17">
        <f t="shared" si="32"/>
        <v>9.3709002311488719E-4</v>
      </c>
      <c r="G255" s="17">
        <f t="shared" si="34"/>
        <v>-0.7</v>
      </c>
      <c r="H255" s="17">
        <f t="shared" si="33"/>
        <v>-1.7051544382734091E-3</v>
      </c>
    </row>
    <row r="256" spans="1:8" x14ac:dyDescent="0.2">
      <c r="A256" s="14"/>
      <c r="B256" s="15" t="s">
        <v>238</v>
      </c>
      <c r="C256" s="16">
        <v>98</v>
      </c>
      <c r="D256" s="16">
        <v>45</v>
      </c>
      <c r="E256" s="17">
        <f t="shared" si="31"/>
        <v>4.7744324271655463E-3</v>
      </c>
      <c r="F256" s="17">
        <f t="shared" si="32"/>
        <v>2.8112700693446618E-3</v>
      </c>
      <c r="G256" s="17">
        <f t="shared" si="34"/>
        <v>-0.54081632653061229</v>
      </c>
      <c r="H256" s="17">
        <f t="shared" si="33"/>
        <v>-2.582091006528306E-3</v>
      </c>
    </row>
    <row r="257" spans="1:8" x14ac:dyDescent="0.2">
      <c r="A257" s="14"/>
      <c r="B257" s="15" t="s">
        <v>239</v>
      </c>
      <c r="C257" s="16">
        <v>6</v>
      </c>
      <c r="D257" s="16">
        <v>2</v>
      </c>
      <c r="E257" s="17">
        <f t="shared" si="31"/>
        <v>2.9231218941829873E-4</v>
      </c>
      <c r="F257" s="17">
        <f t="shared" si="32"/>
        <v>1.249453364153183E-4</v>
      </c>
      <c r="G257" s="17">
        <f t="shared" si="34"/>
        <v>-0.66666666666666663</v>
      </c>
      <c r="H257" s="17">
        <f t="shared" si="33"/>
        <v>-1.9487479294553247E-4</v>
      </c>
    </row>
    <row r="258" spans="1:8" ht="25.5" x14ac:dyDescent="0.2">
      <c r="A258" s="14"/>
      <c r="B258" s="15" t="s">
        <v>240</v>
      </c>
      <c r="C258" s="16">
        <v>30</v>
      </c>
      <c r="D258" s="16">
        <v>33</v>
      </c>
      <c r="E258" s="17">
        <f t="shared" si="31"/>
        <v>1.4615609470914938E-3</v>
      </c>
      <c r="F258" s="17">
        <f t="shared" si="32"/>
        <v>2.0615980508527521E-3</v>
      </c>
      <c r="G258" s="17">
        <f t="shared" si="34"/>
        <v>0.1</v>
      </c>
      <c r="H258" s="17">
        <f t="shared" si="33"/>
        <v>1.4615609470914939E-4</v>
      </c>
    </row>
    <row r="259" spans="1:8" ht="25.5" x14ac:dyDescent="0.2">
      <c r="A259" s="14"/>
      <c r="B259" s="15" t="s">
        <v>241</v>
      </c>
      <c r="C259" s="16">
        <v>122</v>
      </c>
      <c r="D259" s="16">
        <v>138</v>
      </c>
      <c r="E259" s="17">
        <f t="shared" si="31"/>
        <v>5.9436811848387408E-3</v>
      </c>
      <c r="F259" s="17">
        <f t="shared" si="32"/>
        <v>8.6212282126569631E-3</v>
      </c>
      <c r="G259" s="17">
        <f t="shared" si="34"/>
        <v>0.13114754098360656</v>
      </c>
      <c r="H259" s="17">
        <f t="shared" si="33"/>
        <v>7.7949917178212998E-4</v>
      </c>
    </row>
    <row r="260" spans="1:8" x14ac:dyDescent="0.2">
      <c r="A260" s="14"/>
      <c r="B260" s="15" t="s">
        <v>242</v>
      </c>
      <c r="C260" s="16">
        <v>24</v>
      </c>
      <c r="D260" s="16">
        <v>33</v>
      </c>
      <c r="E260" s="17">
        <f t="shared" si="31"/>
        <v>1.1692487576731949E-3</v>
      </c>
      <c r="F260" s="17">
        <f t="shared" si="32"/>
        <v>2.0615980508527521E-3</v>
      </c>
      <c r="G260" s="17">
        <f t="shared" si="34"/>
        <v>0.375</v>
      </c>
      <c r="H260" s="17">
        <f t="shared" si="33"/>
        <v>4.3846828412744809E-4</v>
      </c>
    </row>
    <row r="261" spans="1:8" ht="25.5" x14ac:dyDescent="0.2">
      <c r="A261" s="14"/>
      <c r="B261" s="15" t="s">
        <v>243</v>
      </c>
      <c r="C261" s="16">
        <v>30</v>
      </c>
      <c r="D261" s="16">
        <v>15</v>
      </c>
      <c r="E261" s="17">
        <f t="shared" si="31"/>
        <v>1.4615609470914938E-3</v>
      </c>
      <c r="F261" s="17">
        <f t="shared" si="32"/>
        <v>9.3709002311488719E-4</v>
      </c>
      <c r="G261" s="17">
        <f t="shared" si="34"/>
        <v>-0.5</v>
      </c>
      <c r="H261" s="17">
        <f t="shared" si="33"/>
        <v>-7.3078047354574688E-4</v>
      </c>
    </row>
    <row r="262" spans="1:8" x14ac:dyDescent="0.2">
      <c r="A262" s="14"/>
      <c r="B262" s="15" t="s">
        <v>244</v>
      </c>
      <c r="C262" s="16">
        <v>46</v>
      </c>
      <c r="D262" s="16">
        <v>7</v>
      </c>
      <c r="E262" s="17">
        <f t="shared" si="31"/>
        <v>2.2410601188736236E-3</v>
      </c>
      <c r="F262" s="17">
        <f t="shared" si="32"/>
        <v>4.3730867745361406E-4</v>
      </c>
      <c r="G262" s="17">
        <f t="shared" si="34"/>
        <v>-0.84782608695652173</v>
      </c>
      <c r="H262" s="17">
        <f t="shared" si="33"/>
        <v>-1.9000292312189417E-3</v>
      </c>
    </row>
    <row r="263" spans="1:8" x14ac:dyDescent="0.2">
      <c r="A263" s="14"/>
      <c r="B263" s="15" t="s">
        <v>245</v>
      </c>
      <c r="C263" s="16">
        <v>0</v>
      </c>
      <c r="D263" s="16">
        <v>12</v>
      </c>
      <c r="E263" s="17" t="str">
        <f t="shared" si="31"/>
        <v/>
      </c>
      <c r="F263" s="17">
        <f t="shared" si="32"/>
        <v>7.4967201849190977E-4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26</v>
      </c>
      <c r="D264" s="16">
        <v>25</v>
      </c>
      <c r="E264" s="17">
        <f t="shared" si="31"/>
        <v>1.2666861541459611E-3</v>
      </c>
      <c r="F264" s="17">
        <f t="shared" si="32"/>
        <v>1.5618167051914787E-3</v>
      </c>
      <c r="G264" s="17">
        <f t="shared" si="34"/>
        <v>-3.8461538461538464E-2</v>
      </c>
      <c r="H264" s="17">
        <f t="shared" si="33"/>
        <v>-4.8718698236383124E-5</v>
      </c>
    </row>
    <row r="265" spans="1:8" ht="25.5" x14ac:dyDescent="0.2">
      <c r="A265" s="14"/>
      <c r="B265" s="15" t="s">
        <v>247</v>
      </c>
      <c r="C265" s="16">
        <v>116</v>
      </c>
      <c r="D265" s="16">
        <v>114</v>
      </c>
      <c r="E265" s="17">
        <f t="shared" si="31"/>
        <v>5.6513689954204426E-3</v>
      </c>
      <c r="F265" s="17">
        <f t="shared" si="32"/>
        <v>7.1218841756731429E-3</v>
      </c>
      <c r="G265" s="17">
        <f t="shared" si="34"/>
        <v>-1.7241379310344827E-2</v>
      </c>
      <c r="H265" s="17">
        <f t="shared" si="33"/>
        <v>-9.7437396472766248E-5</v>
      </c>
    </row>
    <row r="266" spans="1:8" x14ac:dyDescent="0.2">
      <c r="A266" s="14"/>
      <c r="B266" s="15" t="s">
        <v>248</v>
      </c>
      <c r="C266" s="16">
        <v>52</v>
      </c>
      <c r="D266" s="16">
        <v>47</v>
      </c>
      <c r="E266" s="17">
        <f t="shared" si="31"/>
        <v>2.5333723082919223E-3</v>
      </c>
      <c r="F266" s="17">
        <f t="shared" si="32"/>
        <v>2.9362154057599801E-3</v>
      </c>
      <c r="G266" s="17">
        <f t="shared" si="34"/>
        <v>-9.6153846153846159E-2</v>
      </c>
      <c r="H266" s="17">
        <f t="shared" si="33"/>
        <v>-2.4359349118191563E-4</v>
      </c>
    </row>
    <row r="267" spans="1:8" x14ac:dyDescent="0.2">
      <c r="A267" s="14"/>
      <c r="B267" s="15" t="s">
        <v>249</v>
      </c>
      <c r="C267" s="16">
        <v>10</v>
      </c>
      <c r="D267" s="16">
        <v>15</v>
      </c>
      <c r="E267" s="17">
        <f t="shared" si="31"/>
        <v>4.8718698236383125E-4</v>
      </c>
      <c r="F267" s="17">
        <f t="shared" si="32"/>
        <v>9.3709002311488719E-4</v>
      </c>
      <c r="G267" s="17">
        <f t="shared" si="34"/>
        <v>0.5</v>
      </c>
      <c r="H267" s="17">
        <f t="shared" si="33"/>
        <v>2.4359349118191563E-4</v>
      </c>
    </row>
    <row r="268" spans="1:8" x14ac:dyDescent="0.2">
      <c r="A268" s="14"/>
      <c r="B268" s="15" t="s">
        <v>250</v>
      </c>
      <c r="C268" s="16">
        <v>179</v>
      </c>
      <c r="D268" s="16">
        <v>69</v>
      </c>
      <c r="E268" s="17">
        <f t="shared" si="31"/>
        <v>8.7206469843125797E-3</v>
      </c>
      <c r="F268" s="17">
        <f t="shared" si="32"/>
        <v>4.3106141063284815E-3</v>
      </c>
      <c r="G268" s="17">
        <f t="shared" si="34"/>
        <v>-0.61452513966480449</v>
      </c>
      <c r="H268" s="17">
        <f t="shared" si="33"/>
        <v>-5.3590568060021444E-3</v>
      </c>
    </row>
    <row r="269" spans="1:8" x14ac:dyDescent="0.2">
      <c r="A269" s="14"/>
      <c r="B269" s="15" t="s">
        <v>251</v>
      </c>
      <c r="C269" s="16">
        <v>14</v>
      </c>
      <c r="D269" s="16">
        <v>20</v>
      </c>
      <c r="E269" s="17">
        <f t="shared" si="31"/>
        <v>6.8206177530936378E-4</v>
      </c>
      <c r="F269" s="17">
        <f t="shared" si="32"/>
        <v>1.2494533641531831E-3</v>
      </c>
      <c r="G269" s="17">
        <f t="shared" si="34"/>
        <v>0.42857142857142855</v>
      </c>
      <c r="H269" s="17">
        <f t="shared" si="33"/>
        <v>2.9231218941829873E-4</v>
      </c>
    </row>
    <row r="270" spans="1:8" x14ac:dyDescent="0.2">
      <c r="A270" s="14"/>
      <c r="B270" s="15" t="s">
        <v>252</v>
      </c>
      <c r="C270" s="16">
        <v>677</v>
      </c>
      <c r="D270" s="16">
        <v>383</v>
      </c>
      <c r="E270" s="17">
        <f t="shared" si="31"/>
        <v>3.2982558706031374E-2</v>
      </c>
      <c r="F270" s="17">
        <f t="shared" si="32"/>
        <v>2.3927031923533452E-2</v>
      </c>
      <c r="G270" s="17">
        <f t="shared" si="34"/>
        <v>-0.4342688330871492</v>
      </c>
      <c r="H270" s="17">
        <f t="shared" si="33"/>
        <v>-1.4323297281496639E-2</v>
      </c>
    </row>
    <row r="271" spans="1:8" x14ac:dyDescent="0.2">
      <c r="A271" s="14"/>
      <c r="B271" s="15" t="s">
        <v>253</v>
      </c>
      <c r="C271" s="16">
        <v>4</v>
      </c>
      <c r="D271" s="16">
        <v>3</v>
      </c>
      <c r="E271" s="17">
        <f t="shared" si="31"/>
        <v>1.948747929455325E-4</v>
      </c>
      <c r="F271" s="17">
        <f t="shared" si="32"/>
        <v>1.8741800462297744E-4</v>
      </c>
      <c r="G271" s="17">
        <f t="shared" si="34"/>
        <v>-0.25</v>
      </c>
      <c r="H271" s="17">
        <f t="shared" si="33"/>
        <v>-4.8718698236383124E-5</v>
      </c>
    </row>
    <row r="272" spans="1:8" x14ac:dyDescent="0.2">
      <c r="A272" s="14"/>
      <c r="B272" s="15" t="s">
        <v>254</v>
      </c>
      <c r="C272" s="16">
        <v>5</v>
      </c>
      <c r="D272" s="16">
        <v>6</v>
      </c>
      <c r="E272" s="17">
        <f t="shared" si="31"/>
        <v>2.4359349118191563E-4</v>
      </c>
      <c r="F272" s="17">
        <f t="shared" si="32"/>
        <v>3.7483600924595489E-4</v>
      </c>
      <c r="G272" s="17">
        <f t="shared" si="34"/>
        <v>0.2</v>
      </c>
      <c r="H272" s="17">
        <f t="shared" si="33"/>
        <v>4.8718698236383131E-5</v>
      </c>
    </row>
    <row r="273" spans="1:8" x14ac:dyDescent="0.2">
      <c r="A273" s="14"/>
      <c r="B273" s="15" t="s">
        <v>255</v>
      </c>
      <c r="C273" s="16">
        <v>13</v>
      </c>
      <c r="D273" s="16">
        <v>4</v>
      </c>
      <c r="E273" s="17">
        <f t="shared" ref="E273:E304" si="35">+IF(C273=0,"",C273/C$177)</f>
        <v>6.3334307707298056E-4</v>
      </c>
      <c r="F273" s="17">
        <f t="shared" ref="F273:F304" si="36">+IF(D273=0,"",D273/D$177)</f>
        <v>2.4989067283063659E-4</v>
      </c>
      <c r="G273" s="17">
        <f t="shared" si="34"/>
        <v>-0.69230769230769229</v>
      </c>
      <c r="H273" s="17">
        <f t="shared" ref="H273:H304" si="37">+IF(OR(AND(E273=""),(G273="")),"",E273*G273)</f>
        <v>-4.3846828412744809E-4</v>
      </c>
    </row>
    <row r="274" spans="1:8" x14ac:dyDescent="0.2">
      <c r="A274" s="14"/>
      <c r="B274" s="15" t="s">
        <v>256</v>
      </c>
      <c r="C274" s="16">
        <v>16</v>
      </c>
      <c r="D274" s="16">
        <v>19</v>
      </c>
      <c r="E274" s="17">
        <f t="shared" si="35"/>
        <v>7.7949917178212998E-4</v>
      </c>
      <c r="F274" s="17">
        <f t="shared" si="36"/>
        <v>1.1869806959455239E-3</v>
      </c>
      <c r="G274" s="17">
        <f t="shared" ref="G274:G305" si="38">+IF(AND(C274=0,D274=0)," ",IF(C274=0,1,IF(D274=0,-1,(D274-C274)/C274)))</f>
        <v>0.1875</v>
      </c>
      <c r="H274" s="17">
        <f t="shared" si="37"/>
        <v>1.4615609470914936E-4</v>
      </c>
    </row>
    <row r="275" spans="1:8" x14ac:dyDescent="0.2">
      <c r="A275" s="14"/>
      <c r="B275" s="15" t="s">
        <v>257</v>
      </c>
      <c r="C275" s="16">
        <v>42</v>
      </c>
      <c r="D275" s="16">
        <v>19</v>
      </c>
      <c r="E275" s="17">
        <f t="shared" si="35"/>
        <v>2.0461853259280912E-3</v>
      </c>
      <c r="F275" s="17">
        <f t="shared" si="36"/>
        <v>1.1869806959455239E-3</v>
      </c>
      <c r="G275" s="17">
        <f t="shared" si="38"/>
        <v>-0.54761904761904767</v>
      </c>
      <c r="H275" s="17">
        <f t="shared" si="37"/>
        <v>-1.120530059436812E-3</v>
      </c>
    </row>
    <row r="276" spans="1:8" x14ac:dyDescent="0.2">
      <c r="A276" s="14"/>
      <c r="B276" s="15" t="s">
        <v>258</v>
      </c>
      <c r="C276" s="16">
        <v>6</v>
      </c>
      <c r="D276" s="16">
        <v>21</v>
      </c>
      <c r="E276" s="17">
        <f t="shared" si="35"/>
        <v>2.9231218941829873E-4</v>
      </c>
      <c r="F276" s="17">
        <f t="shared" si="36"/>
        <v>1.3119260323608422E-3</v>
      </c>
      <c r="G276" s="17">
        <f t="shared" si="38"/>
        <v>2.5</v>
      </c>
      <c r="H276" s="17">
        <f t="shared" si="37"/>
        <v>7.3078047354574677E-4</v>
      </c>
    </row>
    <row r="277" spans="1:8" x14ac:dyDescent="0.2">
      <c r="A277" s="14"/>
      <c r="B277" s="15" t="s">
        <v>259</v>
      </c>
      <c r="C277" s="16">
        <v>49</v>
      </c>
      <c r="D277" s="16">
        <v>21</v>
      </c>
      <c r="E277" s="17">
        <f t="shared" si="35"/>
        <v>2.3872162135827732E-3</v>
      </c>
      <c r="F277" s="17">
        <f t="shared" si="36"/>
        <v>1.3119260323608422E-3</v>
      </c>
      <c r="G277" s="17">
        <f t="shared" si="38"/>
        <v>-0.5714285714285714</v>
      </c>
      <c r="H277" s="17">
        <f t="shared" si="37"/>
        <v>-1.3641235506187276E-3</v>
      </c>
    </row>
    <row r="278" spans="1:8" x14ac:dyDescent="0.2">
      <c r="A278" s="14"/>
      <c r="B278" s="15" t="s">
        <v>260</v>
      </c>
      <c r="C278" s="16">
        <v>4</v>
      </c>
      <c r="D278" s="16">
        <v>0</v>
      </c>
      <c r="E278" s="17">
        <f t="shared" si="35"/>
        <v>1.948747929455325E-4</v>
      </c>
      <c r="F278" s="17" t="str">
        <f t="shared" si="36"/>
        <v/>
      </c>
      <c r="G278" s="17">
        <f t="shared" si="38"/>
        <v>-1</v>
      </c>
      <c r="H278" s="17">
        <f t="shared" si="37"/>
        <v>-1.948747929455325E-4</v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1</v>
      </c>
      <c r="D280" s="16">
        <v>2</v>
      </c>
      <c r="E280" s="17">
        <f t="shared" si="35"/>
        <v>4.8718698236383124E-5</v>
      </c>
      <c r="F280" s="17">
        <f t="shared" si="36"/>
        <v>1.249453364153183E-4</v>
      </c>
      <c r="G280" s="17">
        <f t="shared" si="38"/>
        <v>1</v>
      </c>
      <c r="H280" s="17">
        <f t="shared" si="37"/>
        <v>4.8718698236383124E-5</v>
      </c>
    </row>
    <row r="281" spans="1:8" x14ac:dyDescent="0.2">
      <c r="A281" s="14"/>
      <c r="B281" s="15" t="s">
        <v>263</v>
      </c>
      <c r="C281" s="16">
        <v>159</v>
      </c>
      <c r="D281" s="16">
        <v>55</v>
      </c>
      <c r="E281" s="17">
        <f t="shared" si="35"/>
        <v>7.7462730195849167E-3</v>
      </c>
      <c r="F281" s="17">
        <f t="shared" si="36"/>
        <v>3.4359967514212531E-3</v>
      </c>
      <c r="G281" s="17">
        <f t="shared" si="38"/>
        <v>-0.65408805031446537</v>
      </c>
      <c r="H281" s="17">
        <f t="shared" si="37"/>
        <v>-5.0667446165838445E-3</v>
      </c>
    </row>
    <row r="282" spans="1:8" ht="25.5" x14ac:dyDescent="0.2">
      <c r="A282" s="14"/>
      <c r="B282" s="15" t="s">
        <v>264</v>
      </c>
      <c r="C282" s="16">
        <v>664</v>
      </c>
      <c r="D282" s="16">
        <v>575</v>
      </c>
      <c r="E282" s="17">
        <f t="shared" si="35"/>
        <v>3.2349215628958393E-2</v>
      </c>
      <c r="F282" s="17">
        <f t="shared" si="36"/>
        <v>3.5921784219404014E-2</v>
      </c>
      <c r="G282" s="17">
        <f t="shared" si="38"/>
        <v>-0.13403614457831325</v>
      </c>
      <c r="H282" s="17">
        <f t="shared" si="37"/>
        <v>-4.3359641430380982E-3</v>
      </c>
    </row>
    <row r="283" spans="1:8" x14ac:dyDescent="0.2">
      <c r="A283" s="14"/>
      <c r="B283" s="15" t="s">
        <v>265</v>
      </c>
      <c r="C283" s="16">
        <v>89</v>
      </c>
      <c r="D283" s="16">
        <v>99</v>
      </c>
      <c r="E283" s="17">
        <f t="shared" si="35"/>
        <v>4.3359641430380982E-3</v>
      </c>
      <c r="F283" s="17">
        <f t="shared" si="36"/>
        <v>6.1847941525582555E-3</v>
      </c>
      <c r="G283" s="17">
        <f t="shared" si="38"/>
        <v>0.11235955056179775</v>
      </c>
      <c r="H283" s="17">
        <f t="shared" si="37"/>
        <v>4.8718698236383125E-4</v>
      </c>
    </row>
    <row r="284" spans="1:8" x14ac:dyDescent="0.2">
      <c r="A284" s="14"/>
      <c r="B284" s="15" t="s">
        <v>266</v>
      </c>
      <c r="C284" s="16">
        <v>18</v>
      </c>
      <c r="D284" s="16">
        <v>18</v>
      </c>
      <c r="E284" s="17">
        <f t="shared" si="35"/>
        <v>8.7693656825489619E-4</v>
      </c>
      <c r="F284" s="17">
        <f t="shared" si="36"/>
        <v>1.1245080277378647E-3</v>
      </c>
      <c r="G284" s="17">
        <f t="shared" si="38"/>
        <v>0</v>
      </c>
      <c r="H284" s="17">
        <f t="shared" si="37"/>
        <v>0</v>
      </c>
    </row>
    <row r="285" spans="1:8" x14ac:dyDescent="0.2">
      <c r="A285" s="14"/>
      <c r="B285" s="15" t="s">
        <v>267</v>
      </c>
      <c r="C285" s="16">
        <v>0</v>
      </c>
      <c r="D285" s="16">
        <v>2</v>
      </c>
      <c r="E285" s="17" t="str">
        <f t="shared" si="35"/>
        <v/>
      </c>
      <c r="F285" s="17">
        <f t="shared" si="36"/>
        <v>1.249453364153183E-4</v>
      </c>
      <c r="G285" s="17">
        <f t="shared" si="38"/>
        <v>1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40</v>
      </c>
      <c r="D286" s="16">
        <v>16</v>
      </c>
      <c r="E286" s="17">
        <f t="shared" si="35"/>
        <v>1.948747929455325E-3</v>
      </c>
      <c r="F286" s="17">
        <f t="shared" si="36"/>
        <v>9.9956269132254636E-4</v>
      </c>
      <c r="G286" s="17">
        <f t="shared" si="38"/>
        <v>-0.6</v>
      </c>
      <c r="H286" s="17">
        <f t="shared" si="37"/>
        <v>-1.1692487576731949E-3</v>
      </c>
    </row>
    <row r="287" spans="1:8" x14ac:dyDescent="0.2">
      <c r="A287" s="14"/>
      <c r="B287" s="15" t="s">
        <v>269</v>
      </c>
      <c r="C287" s="16">
        <v>26</v>
      </c>
      <c r="D287" s="16">
        <v>26</v>
      </c>
      <c r="E287" s="17">
        <f t="shared" si="35"/>
        <v>1.2666861541459611E-3</v>
      </c>
      <c r="F287" s="17">
        <f t="shared" si="36"/>
        <v>1.6242893733991379E-3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270</v>
      </c>
      <c r="C288" s="16">
        <v>67</v>
      </c>
      <c r="D288" s="16">
        <v>40</v>
      </c>
      <c r="E288" s="17">
        <f t="shared" si="35"/>
        <v>3.2641527818376695E-3</v>
      </c>
      <c r="F288" s="17">
        <f t="shared" si="36"/>
        <v>2.4989067283063661E-3</v>
      </c>
      <c r="G288" s="17">
        <f t="shared" si="38"/>
        <v>-0.40298507462686567</v>
      </c>
      <c r="H288" s="17">
        <f t="shared" si="37"/>
        <v>-1.3154048523823444E-3</v>
      </c>
    </row>
    <row r="289" spans="1:8" x14ac:dyDescent="0.2">
      <c r="A289" s="14"/>
      <c r="B289" s="15" t="s">
        <v>271</v>
      </c>
      <c r="C289" s="16">
        <v>107</v>
      </c>
      <c r="D289" s="16">
        <v>81</v>
      </c>
      <c r="E289" s="17">
        <f t="shared" si="35"/>
        <v>5.2129007112929945E-3</v>
      </c>
      <c r="F289" s="17">
        <f t="shared" si="36"/>
        <v>5.0602861248203908E-3</v>
      </c>
      <c r="G289" s="17">
        <f t="shared" si="38"/>
        <v>-0.24299065420560748</v>
      </c>
      <c r="H289" s="17">
        <f t="shared" si="37"/>
        <v>-1.2666861541459613E-3</v>
      </c>
    </row>
    <row r="290" spans="1:8" x14ac:dyDescent="0.2">
      <c r="A290" s="14"/>
      <c r="B290" s="15" t="s">
        <v>272</v>
      </c>
      <c r="C290" s="16">
        <v>0</v>
      </c>
      <c r="D290" s="16">
        <v>3</v>
      </c>
      <c r="E290" s="17" t="str">
        <f t="shared" si="35"/>
        <v/>
      </c>
      <c r="F290" s="17">
        <f t="shared" si="36"/>
        <v>1.8741800462297744E-4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6.2472668207659148E-5</v>
      </c>
      <c r="G291" s="17">
        <f t="shared" si="38"/>
        <v>1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139</v>
      </c>
      <c r="D292" s="16">
        <v>87</v>
      </c>
      <c r="E292" s="17">
        <f t="shared" si="35"/>
        <v>6.7718990548572538E-3</v>
      </c>
      <c r="F292" s="17">
        <f t="shared" si="36"/>
        <v>5.4351221340663463E-3</v>
      </c>
      <c r="G292" s="17">
        <f t="shared" si="38"/>
        <v>-0.37410071942446044</v>
      </c>
      <c r="H292" s="17">
        <f t="shared" si="37"/>
        <v>-2.5333723082919223E-3</v>
      </c>
    </row>
    <row r="293" spans="1:8" x14ac:dyDescent="0.2">
      <c r="A293" s="14"/>
      <c r="B293" s="15" t="s">
        <v>275</v>
      </c>
      <c r="C293" s="16">
        <v>22</v>
      </c>
      <c r="D293" s="16">
        <v>17</v>
      </c>
      <c r="E293" s="17">
        <f t="shared" si="35"/>
        <v>1.0718113612004287E-3</v>
      </c>
      <c r="F293" s="17">
        <f t="shared" si="36"/>
        <v>1.0620353595302055E-3</v>
      </c>
      <c r="G293" s="17">
        <f t="shared" si="38"/>
        <v>-0.22727272727272727</v>
      </c>
      <c r="H293" s="17">
        <f t="shared" si="37"/>
        <v>-2.435934911819156E-4</v>
      </c>
    </row>
    <row r="294" spans="1:8" x14ac:dyDescent="0.2">
      <c r="A294" s="14"/>
      <c r="B294" s="15" t="s">
        <v>276</v>
      </c>
      <c r="C294" s="16">
        <v>1116</v>
      </c>
      <c r="D294" s="16">
        <v>933</v>
      </c>
      <c r="E294" s="17">
        <f t="shared" si="35"/>
        <v>5.4370067231803564E-2</v>
      </c>
      <c r="F294" s="17">
        <f t="shared" si="36"/>
        <v>5.8286999437745984E-2</v>
      </c>
      <c r="G294" s="17">
        <f t="shared" si="38"/>
        <v>-0.16397849462365591</v>
      </c>
      <c r="H294" s="17">
        <f t="shared" si="37"/>
        <v>-8.9155217772581112E-3</v>
      </c>
    </row>
    <row r="295" spans="1:8" x14ac:dyDescent="0.2">
      <c r="A295" s="14"/>
      <c r="B295" s="15" t="s">
        <v>277</v>
      </c>
      <c r="C295" s="16">
        <v>650</v>
      </c>
      <c r="D295" s="16">
        <v>513</v>
      </c>
      <c r="E295" s="17">
        <f t="shared" si="35"/>
        <v>3.166715385364903E-2</v>
      </c>
      <c r="F295" s="17">
        <f t="shared" si="36"/>
        <v>3.204847879052914E-2</v>
      </c>
      <c r="G295" s="17">
        <f t="shared" si="38"/>
        <v>-0.21076923076923076</v>
      </c>
      <c r="H295" s="17">
        <f t="shared" si="37"/>
        <v>-6.674461658384488E-3</v>
      </c>
    </row>
    <row r="296" spans="1:8" x14ac:dyDescent="0.2">
      <c r="A296" s="14"/>
      <c r="B296" s="15" t="s">
        <v>278</v>
      </c>
      <c r="C296" s="16">
        <v>112</v>
      </c>
      <c r="D296" s="16">
        <v>84</v>
      </c>
      <c r="E296" s="17">
        <f t="shared" si="35"/>
        <v>5.4564942024749102E-3</v>
      </c>
      <c r="F296" s="17">
        <f t="shared" si="36"/>
        <v>5.247704129443369E-3</v>
      </c>
      <c r="G296" s="17">
        <f t="shared" si="38"/>
        <v>-0.25</v>
      </c>
      <c r="H296" s="17">
        <f t="shared" si="37"/>
        <v>-1.3641235506187276E-3</v>
      </c>
    </row>
    <row r="297" spans="1:8" x14ac:dyDescent="0.2">
      <c r="A297" s="14"/>
      <c r="B297" s="15" t="s">
        <v>279</v>
      </c>
      <c r="C297" s="16">
        <v>110</v>
      </c>
      <c r="D297" s="16">
        <v>141</v>
      </c>
      <c r="E297" s="17">
        <f t="shared" si="35"/>
        <v>5.3590568060021436E-3</v>
      </c>
      <c r="F297" s="17">
        <f t="shared" si="36"/>
        <v>8.8086462172799404E-3</v>
      </c>
      <c r="G297" s="17">
        <f t="shared" si="38"/>
        <v>0.2818181818181818</v>
      </c>
      <c r="H297" s="17">
        <f t="shared" si="37"/>
        <v>1.5102796453278766E-3</v>
      </c>
    </row>
    <row r="298" spans="1:8" x14ac:dyDescent="0.2">
      <c r="A298" s="14"/>
      <c r="B298" s="15" t="s">
        <v>280</v>
      </c>
      <c r="C298" s="16">
        <v>14</v>
      </c>
      <c r="D298" s="16">
        <v>48</v>
      </c>
      <c r="E298" s="17">
        <f t="shared" si="35"/>
        <v>6.8206177530936378E-4</v>
      </c>
      <c r="F298" s="17">
        <f t="shared" si="36"/>
        <v>2.9986880739676391E-3</v>
      </c>
      <c r="G298" s="17">
        <f t="shared" si="38"/>
        <v>2.4285714285714284</v>
      </c>
      <c r="H298" s="17">
        <f t="shared" si="37"/>
        <v>1.6564357400370262E-3</v>
      </c>
    </row>
    <row r="299" spans="1:8" ht="25.5" x14ac:dyDescent="0.2">
      <c r="A299" s="14"/>
      <c r="B299" s="15" t="s">
        <v>281</v>
      </c>
      <c r="C299" s="16">
        <v>192</v>
      </c>
      <c r="D299" s="16">
        <v>60</v>
      </c>
      <c r="E299" s="17">
        <f t="shared" si="35"/>
        <v>9.3539900613855594E-3</v>
      </c>
      <c r="F299" s="17">
        <f t="shared" si="36"/>
        <v>3.7483600924595488E-3</v>
      </c>
      <c r="G299" s="17">
        <f t="shared" si="38"/>
        <v>-0.6875</v>
      </c>
      <c r="H299" s="17">
        <f t="shared" si="37"/>
        <v>-6.4308681672025723E-3</v>
      </c>
    </row>
    <row r="300" spans="1:8" x14ac:dyDescent="0.2">
      <c r="A300" s="14"/>
      <c r="B300" s="15" t="s">
        <v>282</v>
      </c>
      <c r="C300" s="16">
        <v>163</v>
      </c>
      <c r="D300" s="16">
        <v>146</v>
      </c>
      <c r="E300" s="17">
        <f t="shared" si="35"/>
        <v>7.94114781253045E-3</v>
      </c>
      <c r="F300" s="17">
        <f t="shared" si="36"/>
        <v>9.1210095583182365E-3</v>
      </c>
      <c r="G300" s="17">
        <f t="shared" si="38"/>
        <v>-0.10429447852760736</v>
      </c>
      <c r="H300" s="17">
        <f t="shared" si="37"/>
        <v>-8.2821787001851319E-4</v>
      </c>
    </row>
    <row r="301" spans="1:8" x14ac:dyDescent="0.2">
      <c r="A301" s="14"/>
      <c r="B301" s="15" t="s">
        <v>283</v>
      </c>
      <c r="C301" s="16">
        <v>55</v>
      </c>
      <c r="D301" s="16">
        <v>59</v>
      </c>
      <c r="E301" s="17">
        <f t="shared" si="35"/>
        <v>2.6795284030010718E-3</v>
      </c>
      <c r="F301" s="17">
        <f t="shared" si="36"/>
        <v>3.6858874242518898E-3</v>
      </c>
      <c r="G301" s="17">
        <f t="shared" si="38"/>
        <v>7.2727272727272724E-2</v>
      </c>
      <c r="H301" s="17">
        <f t="shared" si="37"/>
        <v>1.948747929455325E-4</v>
      </c>
    </row>
    <row r="302" spans="1:8" x14ac:dyDescent="0.2">
      <c r="A302" s="14"/>
      <c r="B302" s="15" t="s">
        <v>284</v>
      </c>
      <c r="C302" s="16">
        <v>1</v>
      </c>
      <c r="D302" s="16">
        <v>2</v>
      </c>
      <c r="E302" s="17">
        <f t="shared" si="35"/>
        <v>4.8718698236383124E-5</v>
      </c>
      <c r="F302" s="17">
        <f t="shared" si="36"/>
        <v>1.249453364153183E-4</v>
      </c>
      <c r="G302" s="17">
        <f t="shared" si="38"/>
        <v>1</v>
      </c>
      <c r="H302" s="17">
        <f t="shared" si="37"/>
        <v>4.8718698236383124E-5</v>
      </c>
    </row>
    <row r="303" spans="1:8" x14ac:dyDescent="0.2">
      <c r="A303" s="14"/>
      <c r="B303" s="15" t="s">
        <v>285</v>
      </c>
      <c r="C303" s="16">
        <v>8</v>
      </c>
      <c r="D303" s="16">
        <v>11</v>
      </c>
      <c r="E303" s="17">
        <f t="shared" si="35"/>
        <v>3.8974958589106499E-4</v>
      </c>
      <c r="F303" s="17">
        <f t="shared" si="36"/>
        <v>6.871993502842506E-4</v>
      </c>
      <c r="G303" s="17">
        <f t="shared" si="38"/>
        <v>0.375</v>
      </c>
      <c r="H303" s="17">
        <f t="shared" si="37"/>
        <v>1.4615609470914936E-4</v>
      </c>
    </row>
    <row r="304" spans="1:8" ht="25.5" x14ac:dyDescent="0.2">
      <c r="A304" s="14"/>
      <c r="B304" s="15" t="s">
        <v>286</v>
      </c>
      <c r="C304" s="16">
        <v>14</v>
      </c>
      <c r="D304" s="16">
        <v>4</v>
      </c>
      <c r="E304" s="17">
        <f t="shared" si="35"/>
        <v>6.8206177530936378E-4</v>
      </c>
      <c r="F304" s="17">
        <f t="shared" si="36"/>
        <v>2.4989067283063659E-4</v>
      </c>
      <c r="G304" s="17">
        <f t="shared" si="38"/>
        <v>-0.7142857142857143</v>
      </c>
      <c r="H304" s="17">
        <f t="shared" si="37"/>
        <v>-4.8718698236383125E-4</v>
      </c>
    </row>
    <row r="305" spans="1:8" x14ac:dyDescent="0.2">
      <c r="A305" s="14"/>
      <c r="B305" s="15" t="s">
        <v>287</v>
      </c>
      <c r="C305" s="16">
        <v>0</v>
      </c>
      <c r="D305" s="16">
        <v>1</v>
      </c>
      <c r="E305" s="17" t="str">
        <f t="shared" ref="E305:E336" si="39">+IF(C305=0,"",C305/C$177)</f>
        <v/>
      </c>
      <c r="F305" s="17">
        <f t="shared" ref="F305:F336" si="40">+IF(D305=0,"",D305/D$177)</f>
        <v>6.2472668207659148E-5</v>
      </c>
      <c r="G305" s="17">
        <f t="shared" si="38"/>
        <v>1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138</v>
      </c>
      <c r="D306" s="16">
        <v>47</v>
      </c>
      <c r="E306" s="17">
        <f t="shared" si="39"/>
        <v>6.7231803566208713E-3</v>
      </c>
      <c r="F306" s="17">
        <f t="shared" si="40"/>
        <v>2.9362154057599801E-3</v>
      </c>
      <c r="G306" s="17">
        <f t="shared" ref="G306:G337" si="42">+IF(AND(C306=0,D306=0)," ",IF(C306=0,1,IF(D306=0,-1,(D306-C306)/C306)))</f>
        <v>-0.65942028985507251</v>
      </c>
      <c r="H306" s="17">
        <f t="shared" si="41"/>
        <v>-4.4334015395108648E-3</v>
      </c>
    </row>
    <row r="307" spans="1:8" x14ac:dyDescent="0.2">
      <c r="A307" s="14"/>
      <c r="B307" s="15" t="s">
        <v>289</v>
      </c>
      <c r="C307" s="16">
        <v>7</v>
      </c>
      <c r="D307" s="16">
        <v>9</v>
      </c>
      <c r="E307" s="17">
        <f t="shared" si="39"/>
        <v>3.4103088765468189E-4</v>
      </c>
      <c r="F307" s="17">
        <f t="shared" si="40"/>
        <v>5.6225401386893236E-4</v>
      </c>
      <c r="G307" s="17">
        <f t="shared" si="42"/>
        <v>0.2857142857142857</v>
      </c>
      <c r="H307" s="17">
        <f t="shared" si="41"/>
        <v>9.7437396472766248E-5</v>
      </c>
    </row>
    <row r="308" spans="1:8" ht="25.5" x14ac:dyDescent="0.2">
      <c r="A308" s="14"/>
      <c r="B308" s="15" t="s">
        <v>290</v>
      </c>
      <c r="C308" s="16">
        <v>28</v>
      </c>
      <c r="D308" s="16">
        <v>33</v>
      </c>
      <c r="E308" s="17">
        <f t="shared" si="39"/>
        <v>1.3641235506187276E-3</v>
      </c>
      <c r="F308" s="17">
        <f t="shared" si="40"/>
        <v>2.0615980508527521E-3</v>
      </c>
      <c r="G308" s="17">
        <f t="shared" si="42"/>
        <v>0.17857142857142858</v>
      </c>
      <c r="H308" s="17">
        <f t="shared" si="41"/>
        <v>2.4359349118191563E-4</v>
      </c>
    </row>
    <row r="309" spans="1:8" x14ac:dyDescent="0.2">
      <c r="A309" s="14"/>
      <c r="B309" s="15" t="s">
        <v>291</v>
      </c>
      <c r="C309" s="16">
        <v>14</v>
      </c>
      <c r="D309" s="16">
        <v>9</v>
      </c>
      <c r="E309" s="17">
        <f t="shared" si="39"/>
        <v>6.8206177530936378E-4</v>
      </c>
      <c r="F309" s="17">
        <f t="shared" si="40"/>
        <v>5.6225401386893236E-4</v>
      </c>
      <c r="G309" s="17">
        <f t="shared" si="42"/>
        <v>-0.35714285714285715</v>
      </c>
      <c r="H309" s="17">
        <f t="shared" si="41"/>
        <v>-2.4359349118191563E-4</v>
      </c>
    </row>
    <row r="310" spans="1:8" ht="25.5" x14ac:dyDescent="0.2">
      <c r="A310" s="14"/>
      <c r="B310" s="15" t="s">
        <v>292</v>
      </c>
      <c r="C310" s="16">
        <v>10</v>
      </c>
      <c r="D310" s="16">
        <v>7</v>
      </c>
      <c r="E310" s="17">
        <f t="shared" si="39"/>
        <v>4.8718698236383125E-4</v>
      </c>
      <c r="F310" s="17">
        <f t="shared" si="40"/>
        <v>4.3730867745361406E-4</v>
      </c>
      <c r="G310" s="17">
        <f t="shared" si="42"/>
        <v>-0.3</v>
      </c>
      <c r="H310" s="17">
        <f t="shared" si="41"/>
        <v>-1.4615609470914936E-4</v>
      </c>
    </row>
    <row r="311" spans="1:8" x14ac:dyDescent="0.2">
      <c r="A311" s="14"/>
      <c r="B311" s="15" t="s">
        <v>293</v>
      </c>
      <c r="C311" s="16">
        <v>11</v>
      </c>
      <c r="D311" s="16">
        <v>72</v>
      </c>
      <c r="E311" s="17">
        <f t="shared" si="39"/>
        <v>5.3590568060021436E-4</v>
      </c>
      <c r="F311" s="17">
        <f t="shared" si="40"/>
        <v>4.4980321109514589E-3</v>
      </c>
      <c r="G311" s="17">
        <f t="shared" si="42"/>
        <v>5.5454545454545459</v>
      </c>
      <c r="H311" s="17">
        <f t="shared" si="41"/>
        <v>2.9718405924193708E-3</v>
      </c>
    </row>
    <row r="312" spans="1:8" x14ac:dyDescent="0.2">
      <c r="A312" s="14"/>
      <c r="B312" s="15" t="s">
        <v>294</v>
      </c>
      <c r="C312" s="16">
        <v>5</v>
      </c>
      <c r="D312" s="16">
        <v>20</v>
      </c>
      <c r="E312" s="17">
        <f t="shared" si="39"/>
        <v>2.4359349118191563E-4</v>
      </c>
      <c r="F312" s="17">
        <f t="shared" si="40"/>
        <v>1.2494533641531831E-3</v>
      </c>
      <c r="G312" s="17">
        <f t="shared" si="42"/>
        <v>3</v>
      </c>
      <c r="H312" s="17">
        <f t="shared" si="41"/>
        <v>7.3078047354574688E-4</v>
      </c>
    </row>
    <row r="313" spans="1:8" x14ac:dyDescent="0.2">
      <c r="A313" s="14"/>
      <c r="B313" s="15" t="s">
        <v>295</v>
      </c>
      <c r="C313" s="16">
        <v>0</v>
      </c>
      <c r="D313" s="16">
        <v>2</v>
      </c>
      <c r="E313" s="17" t="str">
        <f t="shared" si="39"/>
        <v/>
      </c>
      <c r="F313" s="17">
        <f t="shared" si="40"/>
        <v>1.249453364153183E-4</v>
      </c>
      <c r="G313" s="17">
        <f t="shared" si="42"/>
        <v>1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49</v>
      </c>
      <c r="D314" s="16">
        <v>316</v>
      </c>
      <c r="E314" s="17">
        <f t="shared" si="39"/>
        <v>2.3872162135827732E-3</v>
      </c>
      <c r="F314" s="17">
        <f t="shared" si="40"/>
        <v>1.9741363153620291E-2</v>
      </c>
      <c r="G314" s="17">
        <f t="shared" si="42"/>
        <v>5.4489795918367347</v>
      </c>
      <c r="H314" s="17">
        <f t="shared" si="41"/>
        <v>1.3007892429114295E-2</v>
      </c>
    </row>
    <row r="315" spans="1:8" x14ac:dyDescent="0.2">
      <c r="A315" s="14"/>
      <c r="B315" s="15" t="s">
        <v>297</v>
      </c>
      <c r="C315" s="16">
        <v>9</v>
      </c>
      <c r="D315" s="16">
        <v>2</v>
      </c>
      <c r="E315" s="17">
        <f t="shared" si="39"/>
        <v>4.3846828412744809E-4</v>
      </c>
      <c r="F315" s="17">
        <f t="shared" si="40"/>
        <v>1.249453364153183E-4</v>
      </c>
      <c r="G315" s="17">
        <f t="shared" si="42"/>
        <v>-0.77777777777777779</v>
      </c>
      <c r="H315" s="17">
        <f t="shared" si="41"/>
        <v>-3.4103088765468183E-4</v>
      </c>
    </row>
    <row r="316" spans="1:8" ht="25.5" x14ac:dyDescent="0.2">
      <c r="A316" s="14"/>
      <c r="B316" s="15" t="s">
        <v>298</v>
      </c>
      <c r="C316" s="16">
        <v>11</v>
      </c>
      <c r="D316" s="16">
        <v>17</v>
      </c>
      <c r="E316" s="17">
        <f t="shared" si="39"/>
        <v>5.3590568060021436E-4</v>
      </c>
      <c r="F316" s="17">
        <f t="shared" si="40"/>
        <v>1.0620353595302055E-3</v>
      </c>
      <c r="G316" s="17">
        <f t="shared" si="42"/>
        <v>0.54545454545454541</v>
      </c>
      <c r="H316" s="17">
        <f t="shared" si="41"/>
        <v>2.9231218941829873E-4</v>
      </c>
    </row>
    <row r="317" spans="1:8" x14ac:dyDescent="0.2">
      <c r="A317" s="14"/>
      <c r="B317" s="15" t="s">
        <v>299</v>
      </c>
      <c r="C317" s="16">
        <v>1</v>
      </c>
      <c r="D317" s="16">
        <v>1</v>
      </c>
      <c r="E317" s="17">
        <f t="shared" si="39"/>
        <v>4.8718698236383124E-5</v>
      </c>
      <c r="F317" s="17">
        <f t="shared" si="40"/>
        <v>6.2472668207659148E-5</v>
      </c>
      <c r="G317" s="17">
        <f t="shared" si="42"/>
        <v>0</v>
      </c>
      <c r="H317" s="17">
        <f t="shared" si="41"/>
        <v>0</v>
      </c>
    </row>
    <row r="318" spans="1:8" ht="38.25" x14ac:dyDescent="0.2">
      <c r="A318" s="14"/>
      <c r="B318" s="15" t="s">
        <v>300</v>
      </c>
      <c r="C318" s="16">
        <v>11</v>
      </c>
      <c r="D318" s="16">
        <v>4</v>
      </c>
      <c r="E318" s="17">
        <f t="shared" si="39"/>
        <v>5.3590568060021436E-4</v>
      </c>
      <c r="F318" s="17">
        <f t="shared" si="40"/>
        <v>2.4989067283063659E-4</v>
      </c>
      <c r="G318" s="17">
        <f t="shared" si="42"/>
        <v>-0.63636363636363635</v>
      </c>
      <c r="H318" s="17">
        <f t="shared" si="41"/>
        <v>-3.4103088765468183E-4</v>
      </c>
    </row>
    <row r="319" spans="1:8" ht="25.5" x14ac:dyDescent="0.2">
      <c r="A319" s="14"/>
      <c r="B319" s="15" t="s">
        <v>301</v>
      </c>
      <c r="C319" s="16">
        <v>35</v>
      </c>
      <c r="D319" s="16">
        <v>23</v>
      </c>
      <c r="E319" s="17">
        <f t="shared" si="39"/>
        <v>1.7051544382734093E-3</v>
      </c>
      <c r="F319" s="17">
        <f t="shared" si="40"/>
        <v>1.4368713687761604E-3</v>
      </c>
      <c r="G319" s="17">
        <f t="shared" si="42"/>
        <v>-0.34285714285714286</v>
      </c>
      <c r="H319" s="17">
        <f t="shared" si="41"/>
        <v>-5.8462437883659746E-4</v>
      </c>
    </row>
    <row r="320" spans="1:8" ht="25.5" x14ac:dyDescent="0.2">
      <c r="A320" s="14"/>
      <c r="B320" s="15" t="s">
        <v>302</v>
      </c>
      <c r="C320" s="16">
        <v>6</v>
      </c>
      <c r="D320" s="16">
        <v>7</v>
      </c>
      <c r="E320" s="17">
        <f t="shared" si="39"/>
        <v>2.9231218941829873E-4</v>
      </c>
      <c r="F320" s="17">
        <f t="shared" si="40"/>
        <v>4.3730867745361406E-4</v>
      </c>
      <c r="G320" s="17">
        <f t="shared" si="42"/>
        <v>0.16666666666666666</v>
      </c>
      <c r="H320" s="17">
        <f t="shared" si="41"/>
        <v>4.8718698236383117E-5</v>
      </c>
    </row>
    <row r="321" spans="1:8" ht="25.5" x14ac:dyDescent="0.2">
      <c r="A321" s="14"/>
      <c r="B321" s="15" t="s">
        <v>303</v>
      </c>
      <c r="C321" s="16">
        <v>2</v>
      </c>
      <c r="D321" s="16">
        <v>1</v>
      </c>
      <c r="E321" s="17">
        <f t="shared" si="39"/>
        <v>9.7437396472766248E-5</v>
      </c>
      <c r="F321" s="17">
        <f t="shared" si="40"/>
        <v>6.2472668207659148E-5</v>
      </c>
      <c r="G321" s="17">
        <f t="shared" si="42"/>
        <v>-0.5</v>
      </c>
      <c r="H321" s="17">
        <f t="shared" si="41"/>
        <v>-4.8718698236383124E-5</v>
      </c>
    </row>
    <row r="322" spans="1:8" x14ac:dyDescent="0.2">
      <c r="A322" s="14"/>
      <c r="B322" s="15" t="s">
        <v>304</v>
      </c>
      <c r="C322" s="16">
        <v>10</v>
      </c>
      <c r="D322" s="16">
        <v>3</v>
      </c>
      <c r="E322" s="17">
        <f t="shared" si="39"/>
        <v>4.8718698236383125E-4</v>
      </c>
      <c r="F322" s="17">
        <f t="shared" si="40"/>
        <v>1.8741800462297744E-4</v>
      </c>
      <c r="G322" s="17">
        <f t="shared" si="42"/>
        <v>-0.7</v>
      </c>
      <c r="H322" s="17">
        <f t="shared" si="41"/>
        <v>-3.4103088765468183E-4</v>
      </c>
    </row>
    <row r="323" spans="1:8" x14ac:dyDescent="0.2">
      <c r="A323" s="14"/>
      <c r="B323" s="15" t="s">
        <v>305</v>
      </c>
      <c r="C323" s="16">
        <v>57</v>
      </c>
      <c r="D323" s="16">
        <v>74</v>
      </c>
      <c r="E323" s="17">
        <f t="shared" si="39"/>
        <v>2.776965799473838E-3</v>
      </c>
      <c r="F323" s="17">
        <f t="shared" si="40"/>
        <v>4.6229774473667768E-3</v>
      </c>
      <c r="G323" s="17">
        <f t="shared" si="42"/>
        <v>0.2982456140350877</v>
      </c>
      <c r="H323" s="17">
        <f t="shared" si="41"/>
        <v>8.2821787001851309E-4</v>
      </c>
    </row>
    <row r="324" spans="1:8" ht="25.5" x14ac:dyDescent="0.2">
      <c r="A324" s="14"/>
      <c r="B324" s="15" t="s">
        <v>306</v>
      </c>
      <c r="C324" s="16">
        <v>1</v>
      </c>
      <c r="D324" s="16">
        <v>1</v>
      </c>
      <c r="E324" s="17">
        <f t="shared" si="39"/>
        <v>4.8718698236383124E-5</v>
      </c>
      <c r="F324" s="17">
        <f t="shared" si="40"/>
        <v>6.2472668207659148E-5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307</v>
      </c>
      <c r="C325" s="16">
        <v>178</v>
      </c>
      <c r="D325" s="16">
        <v>120</v>
      </c>
      <c r="E325" s="17">
        <f t="shared" si="39"/>
        <v>8.6719282860761963E-3</v>
      </c>
      <c r="F325" s="17">
        <f t="shared" si="40"/>
        <v>7.4967201849190975E-3</v>
      </c>
      <c r="G325" s="17">
        <f t="shared" si="42"/>
        <v>-0.3258426966292135</v>
      </c>
      <c r="H325" s="17">
        <f t="shared" si="41"/>
        <v>-2.8256844977102213E-3</v>
      </c>
    </row>
    <row r="326" spans="1:8" x14ac:dyDescent="0.2">
      <c r="A326" s="14"/>
      <c r="B326" s="15" t="s">
        <v>308</v>
      </c>
      <c r="C326" s="16">
        <v>2</v>
      </c>
      <c r="D326" s="16">
        <v>2</v>
      </c>
      <c r="E326" s="17">
        <f t="shared" si="39"/>
        <v>9.7437396472766248E-5</v>
      </c>
      <c r="F326" s="17">
        <f t="shared" si="40"/>
        <v>1.249453364153183E-4</v>
      </c>
      <c r="G326" s="17">
        <f t="shared" si="42"/>
        <v>0</v>
      </c>
      <c r="H326" s="17">
        <f t="shared" si="41"/>
        <v>0</v>
      </c>
    </row>
    <row r="327" spans="1:8" ht="25.5" x14ac:dyDescent="0.2">
      <c r="A327" s="14"/>
      <c r="B327" s="15" t="s">
        <v>309</v>
      </c>
      <c r="C327" s="16">
        <v>57</v>
      </c>
      <c r="D327" s="16">
        <v>33</v>
      </c>
      <c r="E327" s="17">
        <f t="shared" si="39"/>
        <v>2.776965799473838E-3</v>
      </c>
      <c r="F327" s="17">
        <f t="shared" si="40"/>
        <v>2.0615980508527521E-3</v>
      </c>
      <c r="G327" s="17">
        <f t="shared" si="42"/>
        <v>-0.42105263157894735</v>
      </c>
      <c r="H327" s="17">
        <f t="shared" si="41"/>
        <v>-1.1692487576731949E-3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4.8718698236383124E-5</v>
      </c>
      <c r="F328" s="17" t="str">
        <f t="shared" si="40"/>
        <v/>
      </c>
      <c r="G328" s="17">
        <f t="shared" si="42"/>
        <v>-1</v>
      </c>
      <c r="H328" s="17">
        <f t="shared" si="41"/>
        <v>-4.8718698236383124E-5</v>
      </c>
    </row>
    <row r="329" spans="1:8" ht="38.25" x14ac:dyDescent="0.2">
      <c r="A329" s="14"/>
      <c r="B329" s="15" t="s">
        <v>311</v>
      </c>
      <c r="C329" s="16">
        <v>6</v>
      </c>
      <c r="D329" s="16">
        <v>11</v>
      </c>
      <c r="E329" s="17">
        <f t="shared" si="39"/>
        <v>2.9231218941829873E-4</v>
      </c>
      <c r="F329" s="17">
        <f t="shared" si="40"/>
        <v>6.871993502842506E-4</v>
      </c>
      <c r="G329" s="17">
        <f t="shared" si="42"/>
        <v>0.83333333333333337</v>
      </c>
      <c r="H329" s="17">
        <f t="shared" si="41"/>
        <v>2.4359349118191563E-4</v>
      </c>
    </row>
    <row r="330" spans="1:8" ht="25.5" x14ac:dyDescent="0.2">
      <c r="A330" s="14"/>
      <c r="B330" s="15" t="s">
        <v>312</v>
      </c>
      <c r="C330" s="16">
        <v>26</v>
      </c>
      <c r="D330" s="16">
        <v>33</v>
      </c>
      <c r="E330" s="17">
        <f t="shared" si="39"/>
        <v>1.2666861541459611E-3</v>
      </c>
      <c r="F330" s="17">
        <f t="shared" si="40"/>
        <v>2.0615980508527521E-3</v>
      </c>
      <c r="G330" s="17">
        <f t="shared" si="42"/>
        <v>0.26923076923076922</v>
      </c>
      <c r="H330" s="17">
        <f t="shared" si="41"/>
        <v>3.4103088765468183E-4</v>
      </c>
    </row>
    <row r="331" spans="1:8" ht="25.5" x14ac:dyDescent="0.2">
      <c r="A331" s="14"/>
      <c r="B331" s="15" t="s">
        <v>313</v>
      </c>
      <c r="C331" s="16">
        <v>5</v>
      </c>
      <c r="D331" s="16">
        <v>3</v>
      </c>
      <c r="E331" s="17">
        <f t="shared" si="39"/>
        <v>2.4359349118191563E-4</v>
      </c>
      <c r="F331" s="17">
        <f t="shared" si="40"/>
        <v>1.8741800462297744E-4</v>
      </c>
      <c r="G331" s="17">
        <f t="shared" si="42"/>
        <v>-0.4</v>
      </c>
      <c r="H331" s="17">
        <f t="shared" si="41"/>
        <v>-9.7437396472766261E-5</v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6</v>
      </c>
      <c r="E333" s="17" t="str">
        <f t="shared" si="39"/>
        <v/>
      </c>
      <c r="F333" s="17">
        <f t="shared" si="40"/>
        <v>3.7483600924595489E-4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117</v>
      </c>
      <c r="D334" s="16">
        <v>86</v>
      </c>
      <c r="E334" s="17">
        <f t="shared" si="39"/>
        <v>5.7000876936568251E-3</v>
      </c>
      <c r="F334" s="17">
        <f t="shared" si="40"/>
        <v>5.3726494658586869E-3</v>
      </c>
      <c r="G334" s="17">
        <f t="shared" si="42"/>
        <v>-0.26495726495726496</v>
      </c>
      <c r="H334" s="17">
        <f t="shared" si="41"/>
        <v>-1.5102796453278766E-3</v>
      </c>
    </row>
    <row r="335" spans="1:8" x14ac:dyDescent="0.2">
      <c r="A335" s="14"/>
      <c r="B335" s="15" t="s">
        <v>317</v>
      </c>
      <c r="C335" s="16">
        <v>18</v>
      </c>
      <c r="D335" s="16">
        <v>10</v>
      </c>
      <c r="E335" s="17">
        <f t="shared" si="39"/>
        <v>8.7693656825489619E-4</v>
      </c>
      <c r="F335" s="17">
        <f t="shared" si="40"/>
        <v>6.2472668207659153E-4</v>
      </c>
      <c r="G335" s="17">
        <f t="shared" si="42"/>
        <v>-0.44444444444444442</v>
      </c>
      <c r="H335" s="17">
        <f t="shared" si="41"/>
        <v>-3.8974958589106494E-4</v>
      </c>
    </row>
    <row r="336" spans="1:8" ht="25.5" x14ac:dyDescent="0.2">
      <c r="A336" s="14"/>
      <c r="B336" s="15" t="s">
        <v>318</v>
      </c>
      <c r="C336" s="16">
        <v>1</v>
      </c>
      <c r="D336" s="16">
        <v>1</v>
      </c>
      <c r="E336" s="17">
        <f t="shared" si="39"/>
        <v>4.8718698236383124E-5</v>
      </c>
      <c r="F336" s="17">
        <f t="shared" si="40"/>
        <v>6.2472668207659148E-5</v>
      </c>
      <c r="G336" s="17">
        <f t="shared" si="42"/>
        <v>0</v>
      </c>
      <c r="H336" s="17">
        <f t="shared" si="41"/>
        <v>0</v>
      </c>
    </row>
    <row r="337" spans="1:8" x14ac:dyDescent="0.2">
      <c r="A337" s="14"/>
      <c r="B337" s="15" t="s">
        <v>319</v>
      </c>
      <c r="C337" s="16">
        <v>1</v>
      </c>
      <c r="D337" s="16">
        <v>2</v>
      </c>
      <c r="E337" s="17">
        <f t="shared" ref="E337:E350" si="43">+IF(C337=0,"",C337/C$177)</f>
        <v>4.8718698236383124E-5</v>
      </c>
      <c r="F337" s="17">
        <f t="shared" ref="F337:F350" si="44">+IF(D337=0,"",D337/D$177)</f>
        <v>1.249453364153183E-4</v>
      </c>
      <c r="G337" s="17">
        <f t="shared" si="42"/>
        <v>1</v>
      </c>
      <c r="H337" s="17">
        <f t="shared" ref="H337:H350" si="45">+IF(OR(AND(E337=""),(G337="")),"",E337*G337)</f>
        <v>4.8718698236383124E-5</v>
      </c>
    </row>
    <row r="338" spans="1:8" ht="25.5" x14ac:dyDescent="0.2">
      <c r="A338" s="14"/>
      <c r="B338" s="15" t="s">
        <v>320</v>
      </c>
      <c r="C338" s="16">
        <v>2</v>
      </c>
      <c r="D338" s="16">
        <v>2</v>
      </c>
      <c r="E338" s="17">
        <f t="shared" si="43"/>
        <v>9.7437396472766248E-5</v>
      </c>
      <c r="F338" s="17">
        <f t="shared" si="44"/>
        <v>1.249453364153183E-4</v>
      </c>
      <c r="G338" s="17">
        <f t="shared" ref="G338:G350" si="46">+IF(AND(C338=0,D338=0)," ",IF(C338=0,1,IF(D338=0,-1,(D338-C338)/C338)))</f>
        <v>0</v>
      </c>
      <c r="H338" s="17">
        <f t="shared" si="45"/>
        <v>0</v>
      </c>
    </row>
    <row r="339" spans="1:8" ht="25.5" x14ac:dyDescent="0.2">
      <c r="A339" s="14"/>
      <c r="B339" s="15" t="s">
        <v>321</v>
      </c>
      <c r="C339" s="16">
        <v>9</v>
      </c>
      <c r="D339" s="16">
        <v>5</v>
      </c>
      <c r="E339" s="17">
        <f t="shared" si="43"/>
        <v>4.3846828412744809E-4</v>
      </c>
      <c r="F339" s="17">
        <f t="shared" si="44"/>
        <v>3.1236334103829577E-4</v>
      </c>
      <c r="G339" s="17">
        <f t="shared" si="46"/>
        <v>-0.44444444444444442</v>
      </c>
      <c r="H339" s="17">
        <f t="shared" si="45"/>
        <v>-1.9487479294553247E-4</v>
      </c>
    </row>
    <row r="340" spans="1:8" ht="25.5" x14ac:dyDescent="0.2">
      <c r="A340" s="14"/>
      <c r="B340" s="15" t="s">
        <v>322</v>
      </c>
      <c r="C340" s="16">
        <v>97</v>
      </c>
      <c r="D340" s="16">
        <v>5</v>
      </c>
      <c r="E340" s="17">
        <f t="shared" si="43"/>
        <v>4.725713728929163E-3</v>
      </c>
      <c r="F340" s="17">
        <f t="shared" si="44"/>
        <v>3.1236334103829577E-4</v>
      </c>
      <c r="G340" s="17">
        <f t="shared" si="46"/>
        <v>-0.94845360824742264</v>
      </c>
      <c r="H340" s="17">
        <f t="shared" si="45"/>
        <v>-4.4821202377472473E-3</v>
      </c>
    </row>
    <row r="341" spans="1:8" ht="25.5" x14ac:dyDescent="0.2">
      <c r="A341" s="14"/>
      <c r="B341" s="15" t="s">
        <v>323</v>
      </c>
      <c r="C341" s="16">
        <v>9</v>
      </c>
      <c r="D341" s="16">
        <v>7</v>
      </c>
      <c r="E341" s="17">
        <f t="shared" si="43"/>
        <v>4.3846828412744809E-4</v>
      </c>
      <c r="F341" s="17">
        <f t="shared" si="44"/>
        <v>4.3730867745361406E-4</v>
      </c>
      <c r="G341" s="17">
        <f t="shared" si="46"/>
        <v>-0.22222222222222221</v>
      </c>
      <c r="H341" s="17">
        <f t="shared" si="45"/>
        <v>-9.7437396472766234E-5</v>
      </c>
    </row>
    <row r="342" spans="1:8" ht="25.5" x14ac:dyDescent="0.2">
      <c r="A342" s="14"/>
      <c r="B342" s="15" t="s">
        <v>324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6.2472668207659148E-5</v>
      </c>
      <c r="G342" s="17">
        <f t="shared" si="46"/>
        <v>1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1.249453364153183E-4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1</v>
      </c>
      <c r="E344" s="17" t="str">
        <f t="shared" si="43"/>
        <v/>
      </c>
      <c r="F344" s="17">
        <f t="shared" si="44"/>
        <v>6.2472668207659148E-5</v>
      </c>
      <c r="G344" s="17">
        <f t="shared" si="46"/>
        <v>1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11</v>
      </c>
      <c r="D345" s="16">
        <v>10</v>
      </c>
      <c r="E345" s="17">
        <f t="shared" si="43"/>
        <v>5.3590568060021436E-4</v>
      </c>
      <c r="F345" s="17">
        <f t="shared" si="44"/>
        <v>6.2472668207659153E-4</v>
      </c>
      <c r="G345" s="17">
        <f t="shared" si="46"/>
        <v>-9.0909090909090912E-2</v>
      </c>
      <c r="H345" s="17">
        <f t="shared" si="45"/>
        <v>-4.8718698236383124E-5</v>
      </c>
    </row>
    <row r="346" spans="1:8" ht="25.5" x14ac:dyDescent="0.2">
      <c r="A346" s="14"/>
      <c r="B346" s="15" t="s">
        <v>328</v>
      </c>
      <c r="C346" s="16">
        <v>11</v>
      </c>
      <c r="D346" s="16">
        <v>32</v>
      </c>
      <c r="E346" s="17">
        <f t="shared" si="43"/>
        <v>5.3590568060021436E-4</v>
      </c>
      <c r="F346" s="17">
        <f t="shared" si="44"/>
        <v>1.9991253826450927E-3</v>
      </c>
      <c r="G346" s="17">
        <f t="shared" si="46"/>
        <v>1.9090909090909092</v>
      </c>
      <c r="H346" s="17">
        <f t="shared" si="45"/>
        <v>1.0230926629640456E-3</v>
      </c>
    </row>
    <row r="347" spans="1:8" ht="25.5" x14ac:dyDescent="0.2">
      <c r="A347" s="14"/>
      <c r="B347" s="15" t="s">
        <v>329</v>
      </c>
      <c r="C347" s="16">
        <v>12</v>
      </c>
      <c r="D347" s="16">
        <v>1</v>
      </c>
      <c r="E347" s="17">
        <f t="shared" si="43"/>
        <v>5.8462437883659746E-4</v>
      </c>
      <c r="F347" s="17">
        <f t="shared" si="44"/>
        <v>6.2472668207659148E-5</v>
      </c>
      <c r="G347" s="17">
        <f t="shared" si="46"/>
        <v>-0.91666666666666663</v>
      </c>
      <c r="H347" s="17">
        <f t="shared" si="45"/>
        <v>-5.3590568060021436E-4</v>
      </c>
    </row>
    <row r="348" spans="1:8" x14ac:dyDescent="0.2">
      <c r="A348" s="14"/>
      <c r="B348" s="15" t="s">
        <v>330</v>
      </c>
      <c r="C348" s="16">
        <v>224</v>
      </c>
      <c r="D348" s="16">
        <v>79</v>
      </c>
      <c r="E348" s="17">
        <f t="shared" si="43"/>
        <v>1.091298840494982E-2</v>
      </c>
      <c r="F348" s="17">
        <f t="shared" si="44"/>
        <v>4.9353407884050729E-3</v>
      </c>
      <c r="G348" s="17">
        <f t="shared" si="46"/>
        <v>-0.6473214285714286</v>
      </c>
      <c r="H348" s="17">
        <f t="shared" si="45"/>
        <v>-7.0642112442755537E-3</v>
      </c>
    </row>
    <row r="349" spans="1:8" x14ac:dyDescent="0.2">
      <c r="A349" s="14"/>
      <c r="B349" s="15" t="s">
        <v>331</v>
      </c>
      <c r="C349" s="16">
        <v>31</v>
      </c>
      <c r="D349" s="16">
        <v>2</v>
      </c>
      <c r="E349" s="17">
        <f t="shared" si="43"/>
        <v>1.5102796453278769E-3</v>
      </c>
      <c r="F349" s="17">
        <f t="shared" si="44"/>
        <v>1.249453364153183E-4</v>
      </c>
      <c r="G349" s="17">
        <f t="shared" si="46"/>
        <v>-0.93548387096774188</v>
      </c>
      <c r="H349" s="17">
        <f t="shared" si="45"/>
        <v>-1.4128422488551104E-3</v>
      </c>
    </row>
    <row r="350" spans="1:8" ht="25.5" x14ac:dyDescent="0.2">
      <c r="A350" s="14"/>
      <c r="B350" s="15" t="s">
        <v>332</v>
      </c>
      <c r="C350" s="16">
        <v>135</v>
      </c>
      <c r="D350" s="16">
        <v>29</v>
      </c>
      <c r="E350" s="17">
        <f t="shared" si="43"/>
        <v>6.5770242619117214E-3</v>
      </c>
      <c r="F350" s="17">
        <f t="shared" si="44"/>
        <v>1.8117073780221154E-3</v>
      </c>
      <c r="G350" s="17">
        <f t="shared" si="46"/>
        <v>-0.78518518518518521</v>
      </c>
      <c r="H350" s="17">
        <f t="shared" si="45"/>
        <v>-5.1641820130566111E-3</v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115346</v>
      </c>
      <c r="D356" s="20">
        <f>SUM(D357:D585)</f>
        <v>136427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0.18276316473913271</v>
      </c>
      <c r="H356" s="21">
        <f t="shared" ref="H356:H419" si="49">+IF(OR(AND(E356=""),(G356="")),"",E356*G356)</f>
        <v>0.18276316473913271</v>
      </c>
    </row>
    <row r="357" spans="1:8" x14ac:dyDescent="0.2">
      <c r="A357" s="14"/>
      <c r="B357" s="15" t="s">
        <v>333</v>
      </c>
      <c r="C357" s="16">
        <v>297</v>
      </c>
      <c r="D357" s="16">
        <v>423</v>
      </c>
      <c r="E357" s="17">
        <f t="shared" si="47"/>
        <v>2.5748617203890903E-3</v>
      </c>
      <c r="F357" s="17">
        <f t="shared" si="48"/>
        <v>3.1005592734576E-3</v>
      </c>
      <c r="G357" s="17">
        <f t="shared" ref="G357:G420" si="50">+IF(AND(C357=0,D357=0)," ",IF(C357=0,1,IF(D357=0,-1,(D357-C357)/C357)))</f>
        <v>0.42424242424242425</v>
      </c>
      <c r="H357" s="17">
        <f t="shared" si="49"/>
        <v>1.0923655783468867E-3</v>
      </c>
    </row>
    <row r="358" spans="1:8" x14ac:dyDescent="0.2">
      <c r="A358" s="14"/>
      <c r="B358" s="15" t="s">
        <v>334</v>
      </c>
      <c r="C358" s="16">
        <v>380</v>
      </c>
      <c r="D358" s="16">
        <v>611</v>
      </c>
      <c r="E358" s="17">
        <f t="shared" si="47"/>
        <v>3.2944358712048965E-3</v>
      </c>
      <c r="F358" s="17">
        <f t="shared" si="48"/>
        <v>4.4785856172165333E-3</v>
      </c>
      <c r="G358" s="17">
        <f t="shared" si="50"/>
        <v>0.60789473684210527</v>
      </c>
      <c r="H358" s="17">
        <f t="shared" si="49"/>
        <v>2.0026702269692926E-3</v>
      </c>
    </row>
    <row r="359" spans="1:8" x14ac:dyDescent="0.2">
      <c r="A359" s="14"/>
      <c r="B359" s="15" t="s">
        <v>335</v>
      </c>
      <c r="C359" s="16">
        <v>234</v>
      </c>
      <c r="D359" s="16">
        <v>142</v>
      </c>
      <c r="E359" s="17">
        <f t="shared" si="47"/>
        <v>2.028678931215647E-3</v>
      </c>
      <c r="F359" s="17">
        <f t="shared" si="48"/>
        <v>1.0408496851796198E-3</v>
      </c>
      <c r="G359" s="17">
        <f t="shared" si="50"/>
        <v>-0.39316239316239315</v>
      </c>
      <c r="H359" s="17">
        <f t="shared" si="49"/>
        <v>-7.9760026355486975E-4</v>
      </c>
    </row>
    <row r="360" spans="1:8" x14ac:dyDescent="0.2">
      <c r="A360" s="14"/>
      <c r="B360" s="15" t="s">
        <v>336</v>
      </c>
      <c r="C360" s="16">
        <v>3</v>
      </c>
      <c r="D360" s="16">
        <v>6</v>
      </c>
      <c r="E360" s="17">
        <f t="shared" si="47"/>
        <v>2.6008704246354445E-5</v>
      </c>
      <c r="F360" s="17">
        <f t="shared" si="48"/>
        <v>4.3979564162519151E-5</v>
      </c>
      <c r="G360" s="17">
        <f t="shared" si="50"/>
        <v>1</v>
      </c>
      <c r="H360" s="17">
        <f t="shared" si="49"/>
        <v>2.6008704246354445E-5</v>
      </c>
    </row>
    <row r="361" spans="1:8" x14ac:dyDescent="0.2">
      <c r="A361" s="14"/>
      <c r="B361" s="15" t="s">
        <v>337</v>
      </c>
      <c r="C361" s="16">
        <v>20</v>
      </c>
      <c r="D361" s="16">
        <v>8</v>
      </c>
      <c r="E361" s="17">
        <f t="shared" si="47"/>
        <v>1.7339136164236298E-4</v>
      </c>
      <c r="F361" s="17">
        <f t="shared" si="48"/>
        <v>5.8639418883358866E-5</v>
      </c>
      <c r="G361" s="17">
        <f t="shared" si="50"/>
        <v>-0.6</v>
      </c>
      <c r="H361" s="17">
        <f t="shared" si="49"/>
        <v>-1.0403481698541778E-4</v>
      </c>
    </row>
    <row r="362" spans="1:8" x14ac:dyDescent="0.2">
      <c r="A362" s="14"/>
      <c r="B362" s="15" t="s">
        <v>338</v>
      </c>
      <c r="C362" s="16">
        <v>2933</v>
      </c>
      <c r="D362" s="16">
        <v>1291</v>
      </c>
      <c r="E362" s="17">
        <f t="shared" si="47"/>
        <v>2.5427843184852531E-2</v>
      </c>
      <c r="F362" s="17">
        <f t="shared" si="48"/>
        <v>9.4629362223020378E-3</v>
      </c>
      <c r="G362" s="17">
        <f t="shared" si="50"/>
        <v>-0.55983634503920898</v>
      </c>
      <c r="H362" s="17">
        <f t="shared" si="49"/>
        <v>-1.4235430790838E-2</v>
      </c>
    </row>
    <row r="363" spans="1:8" x14ac:dyDescent="0.2">
      <c r="A363" s="14"/>
      <c r="B363" s="15" t="s">
        <v>339</v>
      </c>
      <c r="C363" s="16">
        <v>649</v>
      </c>
      <c r="D363" s="16">
        <v>381</v>
      </c>
      <c r="E363" s="17">
        <f t="shared" si="47"/>
        <v>5.6265496852946784E-3</v>
      </c>
      <c r="F363" s="17">
        <f t="shared" si="48"/>
        <v>2.7927023243199661E-3</v>
      </c>
      <c r="G363" s="17">
        <f t="shared" si="50"/>
        <v>-0.41294298921417566</v>
      </c>
      <c r="H363" s="17">
        <f t="shared" si="49"/>
        <v>-2.3234442460076639E-3</v>
      </c>
    </row>
    <row r="364" spans="1:8" x14ac:dyDescent="0.2">
      <c r="A364" s="14"/>
      <c r="B364" s="15" t="s">
        <v>340</v>
      </c>
      <c r="C364" s="16">
        <v>598</v>
      </c>
      <c r="D364" s="16">
        <v>208</v>
      </c>
      <c r="E364" s="17">
        <f t="shared" si="47"/>
        <v>5.1844017131066527E-3</v>
      </c>
      <c r="F364" s="17">
        <f t="shared" si="48"/>
        <v>1.5246248909673305E-3</v>
      </c>
      <c r="G364" s="17">
        <f t="shared" si="50"/>
        <v>-0.65217391304347827</v>
      </c>
      <c r="H364" s="17">
        <f t="shared" si="49"/>
        <v>-3.381131552026078E-3</v>
      </c>
    </row>
    <row r="365" spans="1:8" x14ac:dyDescent="0.2">
      <c r="A365" s="14"/>
      <c r="B365" s="15" t="s">
        <v>341</v>
      </c>
      <c r="C365" s="16">
        <v>167</v>
      </c>
      <c r="D365" s="16">
        <v>104</v>
      </c>
      <c r="E365" s="17">
        <f t="shared" si="47"/>
        <v>1.4478178697137308E-3</v>
      </c>
      <c r="F365" s="17">
        <f t="shared" si="48"/>
        <v>7.6231244548366527E-4</v>
      </c>
      <c r="G365" s="17">
        <f t="shared" si="50"/>
        <v>-0.3772455089820359</v>
      </c>
      <c r="H365" s="17">
        <f t="shared" si="49"/>
        <v>-5.4618278917344337E-4</v>
      </c>
    </row>
    <row r="366" spans="1:8" x14ac:dyDescent="0.2">
      <c r="A366" s="14"/>
      <c r="B366" s="15" t="s">
        <v>342</v>
      </c>
      <c r="C366" s="16">
        <v>166</v>
      </c>
      <c r="D366" s="16">
        <v>181</v>
      </c>
      <c r="E366" s="17">
        <f t="shared" si="47"/>
        <v>1.4391483016316128E-3</v>
      </c>
      <c r="F366" s="17">
        <f t="shared" si="48"/>
        <v>1.3267168522359944E-3</v>
      </c>
      <c r="G366" s="17">
        <f t="shared" si="50"/>
        <v>9.036144578313253E-2</v>
      </c>
      <c r="H366" s="17">
        <f t="shared" si="49"/>
        <v>1.3004352123177225E-4</v>
      </c>
    </row>
    <row r="367" spans="1:8" x14ac:dyDescent="0.2">
      <c r="A367" s="14"/>
      <c r="B367" s="15" t="s">
        <v>343</v>
      </c>
      <c r="C367" s="16">
        <v>5</v>
      </c>
      <c r="D367" s="16">
        <v>10</v>
      </c>
      <c r="E367" s="17">
        <f t="shared" si="47"/>
        <v>4.3347840410590745E-5</v>
      </c>
      <c r="F367" s="17">
        <f t="shared" si="48"/>
        <v>7.3299273604198587E-5</v>
      </c>
      <c r="G367" s="17">
        <f t="shared" si="50"/>
        <v>1</v>
      </c>
      <c r="H367" s="17">
        <f t="shared" si="49"/>
        <v>4.3347840410590745E-5</v>
      </c>
    </row>
    <row r="368" spans="1:8" x14ac:dyDescent="0.2">
      <c r="A368" s="14"/>
      <c r="B368" s="15" t="s">
        <v>344</v>
      </c>
      <c r="C368" s="16">
        <v>7537</v>
      </c>
      <c r="D368" s="16">
        <v>9000</v>
      </c>
      <c r="E368" s="17">
        <f t="shared" si="47"/>
        <v>6.5342534634924482E-2</v>
      </c>
      <c r="F368" s="17">
        <f t="shared" si="48"/>
        <v>6.5969346243778718E-2</v>
      </c>
      <c r="G368" s="17">
        <f t="shared" si="50"/>
        <v>0.19410906196099242</v>
      </c>
      <c r="H368" s="17">
        <f t="shared" si="49"/>
        <v>1.2683578104138849E-2</v>
      </c>
    </row>
    <row r="369" spans="1:8" x14ac:dyDescent="0.2">
      <c r="A369" s="14"/>
      <c r="B369" s="15" t="s">
        <v>345</v>
      </c>
      <c r="C369" s="16">
        <v>1224</v>
      </c>
      <c r="D369" s="16">
        <v>783</v>
      </c>
      <c r="E369" s="17">
        <f t="shared" si="47"/>
        <v>1.0611551332512615E-2</v>
      </c>
      <c r="F369" s="17">
        <f t="shared" si="48"/>
        <v>5.7393331232087489E-3</v>
      </c>
      <c r="G369" s="17">
        <f t="shared" si="50"/>
        <v>-0.36029411764705882</v>
      </c>
      <c r="H369" s="17">
        <f t="shared" si="49"/>
        <v>-3.8232795242141037E-3</v>
      </c>
    </row>
    <row r="370" spans="1:8" x14ac:dyDescent="0.2">
      <c r="A370" s="14"/>
      <c r="B370" s="15" t="s">
        <v>346</v>
      </c>
      <c r="C370" s="16">
        <v>17</v>
      </c>
      <c r="D370" s="16">
        <v>10</v>
      </c>
      <c r="E370" s="17">
        <f t="shared" si="47"/>
        <v>1.4738265739600853E-4</v>
      </c>
      <c r="F370" s="17">
        <f t="shared" si="48"/>
        <v>7.3299273604198587E-5</v>
      </c>
      <c r="G370" s="17">
        <f t="shared" si="50"/>
        <v>-0.41176470588235292</v>
      </c>
      <c r="H370" s="17">
        <f t="shared" si="49"/>
        <v>-6.0686976574827035E-5</v>
      </c>
    </row>
    <row r="371" spans="1:8" x14ac:dyDescent="0.2">
      <c r="A371" s="14"/>
      <c r="B371" s="15" t="s">
        <v>347</v>
      </c>
      <c r="C371" s="16">
        <v>1090</v>
      </c>
      <c r="D371" s="16">
        <v>1085</v>
      </c>
      <c r="E371" s="17">
        <f t="shared" si="47"/>
        <v>9.4498292095087817E-3</v>
      </c>
      <c r="F371" s="17">
        <f t="shared" si="48"/>
        <v>7.9529711860555456E-3</v>
      </c>
      <c r="G371" s="17">
        <f t="shared" si="50"/>
        <v>-4.5871559633027525E-3</v>
      </c>
      <c r="H371" s="17">
        <f t="shared" si="49"/>
        <v>-4.3347840410590745E-5</v>
      </c>
    </row>
    <row r="372" spans="1:8" x14ac:dyDescent="0.2">
      <c r="A372" s="14"/>
      <c r="B372" s="15" t="s">
        <v>348</v>
      </c>
      <c r="C372" s="16">
        <v>428</v>
      </c>
      <c r="D372" s="16">
        <v>519</v>
      </c>
      <c r="E372" s="17">
        <f t="shared" si="47"/>
        <v>3.7105751391465678E-3</v>
      </c>
      <c r="F372" s="17">
        <f t="shared" si="48"/>
        <v>3.8042323000579063E-3</v>
      </c>
      <c r="G372" s="17">
        <f t="shared" si="50"/>
        <v>0.21261682242990654</v>
      </c>
      <c r="H372" s="17">
        <f t="shared" si="49"/>
        <v>7.8893069547275152E-4</v>
      </c>
    </row>
    <row r="373" spans="1:8" x14ac:dyDescent="0.2">
      <c r="A373" s="14"/>
      <c r="B373" s="15" t="s">
        <v>349</v>
      </c>
      <c r="C373" s="16">
        <v>173</v>
      </c>
      <c r="D373" s="16">
        <v>178</v>
      </c>
      <c r="E373" s="17">
        <f t="shared" si="47"/>
        <v>1.4998352782064398E-3</v>
      </c>
      <c r="F373" s="17">
        <f t="shared" si="48"/>
        <v>1.3047270701547348E-3</v>
      </c>
      <c r="G373" s="17">
        <f t="shared" si="50"/>
        <v>2.8901734104046242E-2</v>
      </c>
      <c r="H373" s="17">
        <f t="shared" si="49"/>
        <v>4.3347840410590745E-5</v>
      </c>
    </row>
    <row r="374" spans="1:8" x14ac:dyDescent="0.2">
      <c r="A374" s="14"/>
      <c r="B374" s="15" t="s">
        <v>350</v>
      </c>
      <c r="C374" s="16">
        <v>28</v>
      </c>
      <c r="D374" s="16">
        <v>28</v>
      </c>
      <c r="E374" s="17">
        <f t="shared" si="47"/>
        <v>2.4274790629930817E-4</v>
      </c>
      <c r="F374" s="17">
        <f t="shared" si="48"/>
        <v>2.0523796609175603E-4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351</v>
      </c>
      <c r="C375" s="16">
        <v>5</v>
      </c>
      <c r="D375" s="16">
        <v>6</v>
      </c>
      <c r="E375" s="17">
        <f t="shared" si="47"/>
        <v>4.3347840410590745E-5</v>
      </c>
      <c r="F375" s="17">
        <f t="shared" si="48"/>
        <v>4.3979564162519151E-5</v>
      </c>
      <c r="G375" s="17">
        <f t="shared" si="50"/>
        <v>0.2</v>
      </c>
      <c r="H375" s="17">
        <f t="shared" si="49"/>
        <v>8.6695680821181501E-6</v>
      </c>
    </row>
    <row r="376" spans="1:8" x14ac:dyDescent="0.2">
      <c r="A376" s="14"/>
      <c r="B376" s="15" t="s">
        <v>352</v>
      </c>
      <c r="C376" s="16">
        <v>50461</v>
      </c>
      <c r="D376" s="16">
        <v>71709</v>
      </c>
      <c r="E376" s="17">
        <f t="shared" si="47"/>
        <v>0.43747507499176391</v>
      </c>
      <c r="F376" s="17">
        <f t="shared" si="48"/>
        <v>0.52562176108834757</v>
      </c>
      <c r="G376" s="17">
        <f t="shared" si="50"/>
        <v>0.42107766393848717</v>
      </c>
      <c r="H376" s="17">
        <f t="shared" si="49"/>
        <v>0.18421098260884644</v>
      </c>
    </row>
    <row r="377" spans="1:8" x14ac:dyDescent="0.2">
      <c r="A377" s="14"/>
      <c r="B377" s="15" t="s">
        <v>353</v>
      </c>
      <c r="C377" s="16">
        <v>59</v>
      </c>
      <c r="D377" s="16">
        <v>55</v>
      </c>
      <c r="E377" s="17">
        <f t="shared" si="47"/>
        <v>5.1150451684497077E-4</v>
      </c>
      <c r="F377" s="17">
        <f t="shared" si="48"/>
        <v>4.0314600482309218E-4</v>
      </c>
      <c r="G377" s="17">
        <f t="shared" si="50"/>
        <v>-6.7796610169491525E-2</v>
      </c>
      <c r="H377" s="17">
        <f t="shared" si="49"/>
        <v>-3.4678272328472594E-5</v>
      </c>
    </row>
    <row r="378" spans="1:8" x14ac:dyDescent="0.2">
      <c r="A378" s="14"/>
      <c r="B378" s="15" t="s">
        <v>354</v>
      </c>
      <c r="C378" s="16">
        <v>4</v>
      </c>
      <c r="D378" s="16">
        <v>5</v>
      </c>
      <c r="E378" s="17">
        <f t="shared" si="47"/>
        <v>3.4678272328472594E-5</v>
      </c>
      <c r="F378" s="17">
        <f t="shared" si="48"/>
        <v>3.6649636802099293E-5</v>
      </c>
      <c r="G378" s="17">
        <f t="shared" si="50"/>
        <v>0.25</v>
      </c>
      <c r="H378" s="17">
        <f t="shared" si="49"/>
        <v>8.6695680821181484E-6</v>
      </c>
    </row>
    <row r="379" spans="1:8" x14ac:dyDescent="0.2">
      <c r="A379" s="14"/>
      <c r="B379" s="15" t="s">
        <v>355</v>
      </c>
      <c r="C379" s="16">
        <v>371</v>
      </c>
      <c r="D379" s="16">
        <v>313</v>
      </c>
      <c r="E379" s="17">
        <f t="shared" si="47"/>
        <v>3.216409758465833E-3</v>
      </c>
      <c r="F379" s="17">
        <f t="shared" si="48"/>
        <v>2.2942672638114154E-3</v>
      </c>
      <c r="G379" s="17">
        <f t="shared" si="50"/>
        <v>-0.15633423180592992</v>
      </c>
      <c r="H379" s="17">
        <f t="shared" si="49"/>
        <v>-5.0283494876285264E-4</v>
      </c>
    </row>
    <row r="380" spans="1:8" x14ac:dyDescent="0.2">
      <c r="A380" s="14"/>
      <c r="B380" s="15" t="s">
        <v>356</v>
      </c>
      <c r="C380" s="16">
        <v>3670</v>
      </c>
      <c r="D380" s="16">
        <v>2756</v>
      </c>
      <c r="E380" s="17">
        <f t="shared" si="47"/>
        <v>3.1817314861373604E-2</v>
      </c>
      <c r="F380" s="17">
        <f t="shared" si="48"/>
        <v>2.0201279805317128E-2</v>
      </c>
      <c r="G380" s="17">
        <f t="shared" si="50"/>
        <v>-0.24904632152588557</v>
      </c>
      <c r="H380" s="17">
        <f t="shared" si="49"/>
        <v>-7.9239852270559883E-3</v>
      </c>
    </row>
    <row r="381" spans="1:8" x14ac:dyDescent="0.2">
      <c r="A381" s="14"/>
      <c r="B381" s="15" t="s">
        <v>357</v>
      </c>
      <c r="C381" s="16">
        <v>198</v>
      </c>
      <c r="D381" s="16">
        <v>142</v>
      </c>
      <c r="E381" s="17">
        <f t="shared" si="47"/>
        <v>1.7165744802593935E-3</v>
      </c>
      <c r="F381" s="17">
        <f t="shared" si="48"/>
        <v>1.0408496851796198E-3</v>
      </c>
      <c r="G381" s="17">
        <f t="shared" si="50"/>
        <v>-0.28282828282828282</v>
      </c>
      <c r="H381" s="17">
        <f t="shared" si="49"/>
        <v>-4.8549581259861634E-4</v>
      </c>
    </row>
    <row r="382" spans="1:8" x14ac:dyDescent="0.2">
      <c r="A382" s="14"/>
      <c r="B382" s="15" t="s">
        <v>358</v>
      </c>
      <c r="C382" s="16">
        <v>10</v>
      </c>
      <c r="D382" s="16">
        <v>13</v>
      </c>
      <c r="E382" s="17">
        <f t="shared" si="47"/>
        <v>8.6695680821181491E-5</v>
      </c>
      <c r="F382" s="17">
        <f t="shared" si="48"/>
        <v>9.5289055685458159E-5</v>
      </c>
      <c r="G382" s="17">
        <f t="shared" si="50"/>
        <v>0.3</v>
      </c>
      <c r="H382" s="17">
        <f t="shared" si="49"/>
        <v>2.6008704246354445E-5</v>
      </c>
    </row>
    <row r="383" spans="1:8" x14ac:dyDescent="0.2">
      <c r="A383" s="14"/>
      <c r="B383" s="15" t="s">
        <v>359</v>
      </c>
      <c r="C383" s="16">
        <v>21</v>
      </c>
      <c r="D383" s="16">
        <v>40</v>
      </c>
      <c r="E383" s="17">
        <f t="shared" si="47"/>
        <v>1.8206092972448113E-4</v>
      </c>
      <c r="F383" s="17">
        <f t="shared" si="48"/>
        <v>2.9319709441679435E-4</v>
      </c>
      <c r="G383" s="17">
        <f t="shared" si="50"/>
        <v>0.90476190476190477</v>
      </c>
      <c r="H383" s="17">
        <f t="shared" si="49"/>
        <v>1.6472179356024483E-4</v>
      </c>
    </row>
    <row r="384" spans="1:8" x14ac:dyDescent="0.2">
      <c r="A384" s="14"/>
      <c r="B384" s="15" t="s">
        <v>360</v>
      </c>
      <c r="C384" s="16">
        <v>8</v>
      </c>
      <c r="D384" s="16">
        <v>23</v>
      </c>
      <c r="E384" s="17">
        <f t="shared" si="47"/>
        <v>6.9356544656945187E-5</v>
      </c>
      <c r="F384" s="17">
        <f t="shared" si="48"/>
        <v>1.6858832928965675E-4</v>
      </c>
      <c r="G384" s="17">
        <f t="shared" si="50"/>
        <v>1.875</v>
      </c>
      <c r="H384" s="17">
        <f t="shared" si="49"/>
        <v>1.3004352123177222E-4</v>
      </c>
    </row>
    <row r="385" spans="1:8" x14ac:dyDescent="0.2">
      <c r="A385" s="14"/>
      <c r="B385" s="15" t="s">
        <v>361</v>
      </c>
      <c r="C385" s="16">
        <v>27</v>
      </c>
      <c r="D385" s="16">
        <v>29</v>
      </c>
      <c r="E385" s="17">
        <f t="shared" si="47"/>
        <v>2.3407833821719002E-4</v>
      </c>
      <c r="F385" s="17">
        <f t="shared" si="48"/>
        <v>2.1256789345217589E-4</v>
      </c>
      <c r="G385" s="17">
        <f t="shared" si="50"/>
        <v>7.407407407407407E-2</v>
      </c>
      <c r="H385" s="17">
        <f t="shared" si="49"/>
        <v>1.7339136164236297E-5</v>
      </c>
    </row>
    <row r="386" spans="1:8" x14ac:dyDescent="0.2">
      <c r="A386" s="14"/>
      <c r="B386" s="15" t="s">
        <v>362</v>
      </c>
      <c r="C386" s="16">
        <v>188</v>
      </c>
      <c r="D386" s="16">
        <v>104</v>
      </c>
      <c r="E386" s="17">
        <f t="shared" si="47"/>
        <v>1.629878799438212E-3</v>
      </c>
      <c r="F386" s="17">
        <f t="shared" si="48"/>
        <v>7.6231244548366527E-4</v>
      </c>
      <c r="G386" s="17">
        <f t="shared" si="50"/>
        <v>-0.44680851063829785</v>
      </c>
      <c r="H386" s="17">
        <f t="shared" si="49"/>
        <v>-7.2824371889792443E-4</v>
      </c>
    </row>
    <row r="387" spans="1:8" x14ac:dyDescent="0.2">
      <c r="A387" s="14"/>
      <c r="B387" s="15" t="s">
        <v>363</v>
      </c>
      <c r="C387" s="16">
        <v>175</v>
      </c>
      <c r="D387" s="16">
        <v>126</v>
      </c>
      <c r="E387" s="17">
        <f t="shared" si="47"/>
        <v>1.517174414370676E-3</v>
      </c>
      <c r="F387" s="17">
        <f t="shared" si="48"/>
        <v>9.2357084741290219E-4</v>
      </c>
      <c r="G387" s="17">
        <f t="shared" si="50"/>
        <v>-0.28000000000000003</v>
      </c>
      <c r="H387" s="17">
        <f t="shared" si="49"/>
        <v>-4.2480883602378936E-4</v>
      </c>
    </row>
    <row r="388" spans="1:8" x14ac:dyDescent="0.2">
      <c r="A388" s="14"/>
      <c r="B388" s="15" t="s">
        <v>364</v>
      </c>
      <c r="C388" s="16">
        <v>5</v>
      </c>
      <c r="D388" s="16">
        <v>0</v>
      </c>
      <c r="E388" s="17">
        <f t="shared" si="47"/>
        <v>4.3347840410590745E-5</v>
      </c>
      <c r="F388" s="17" t="str">
        <f t="shared" si="48"/>
        <v/>
      </c>
      <c r="G388" s="17">
        <f t="shared" si="50"/>
        <v>-1</v>
      </c>
      <c r="H388" s="17">
        <f t="shared" si="49"/>
        <v>-4.3347840410590745E-5</v>
      </c>
    </row>
    <row r="389" spans="1:8" ht="25.5" x14ac:dyDescent="0.2">
      <c r="A389" s="14"/>
      <c r="B389" s="15" t="s">
        <v>365</v>
      </c>
      <c r="C389" s="16">
        <v>205</v>
      </c>
      <c r="D389" s="16">
        <v>70</v>
      </c>
      <c r="E389" s="17">
        <f t="shared" si="47"/>
        <v>1.7772614568342204E-3</v>
      </c>
      <c r="F389" s="17">
        <f t="shared" si="48"/>
        <v>5.1309491522939007E-4</v>
      </c>
      <c r="G389" s="17">
        <f t="shared" si="50"/>
        <v>-0.65853658536585369</v>
      </c>
      <c r="H389" s="17">
        <f t="shared" si="49"/>
        <v>-1.1703916910859502E-3</v>
      </c>
    </row>
    <row r="390" spans="1:8" ht="25.5" x14ac:dyDescent="0.2">
      <c r="A390" s="14"/>
      <c r="B390" s="15" t="s">
        <v>366</v>
      </c>
      <c r="C390" s="16">
        <v>802</v>
      </c>
      <c r="D390" s="16">
        <v>358</v>
      </c>
      <c r="E390" s="17">
        <f t="shared" si="47"/>
        <v>6.9529936018587557E-3</v>
      </c>
      <c r="F390" s="17">
        <f t="shared" si="48"/>
        <v>2.6241139950303094E-3</v>
      </c>
      <c r="G390" s="17">
        <f t="shared" si="50"/>
        <v>-0.55361596009975067</v>
      </c>
      <c r="H390" s="17">
        <f t="shared" si="49"/>
        <v>-3.8492882284604586E-3</v>
      </c>
    </row>
    <row r="391" spans="1:8" x14ac:dyDescent="0.2">
      <c r="A391" s="14"/>
      <c r="B391" s="15" t="s">
        <v>367</v>
      </c>
      <c r="C391" s="16">
        <v>1944</v>
      </c>
      <c r="D391" s="16">
        <v>1047</v>
      </c>
      <c r="E391" s="17">
        <f t="shared" si="47"/>
        <v>1.685364035163768E-2</v>
      </c>
      <c r="F391" s="17">
        <f t="shared" si="48"/>
        <v>7.6744339463595919E-3</v>
      </c>
      <c r="G391" s="17">
        <f t="shared" si="50"/>
        <v>-0.46141975308641975</v>
      </c>
      <c r="H391" s="17">
        <f t="shared" si="49"/>
        <v>-7.7766025696599786E-3</v>
      </c>
    </row>
    <row r="392" spans="1:8" x14ac:dyDescent="0.2">
      <c r="A392" s="14"/>
      <c r="B392" s="15" t="s">
        <v>368</v>
      </c>
      <c r="C392" s="16">
        <v>180</v>
      </c>
      <c r="D392" s="16">
        <v>147</v>
      </c>
      <c r="E392" s="17">
        <f t="shared" si="47"/>
        <v>1.5605222547812668E-3</v>
      </c>
      <c r="F392" s="17">
        <f t="shared" si="48"/>
        <v>1.0774993219817191E-3</v>
      </c>
      <c r="G392" s="17">
        <f t="shared" si="50"/>
        <v>-0.18333333333333332</v>
      </c>
      <c r="H392" s="17">
        <f t="shared" si="49"/>
        <v>-2.8609574670989887E-4</v>
      </c>
    </row>
    <row r="393" spans="1:8" x14ac:dyDescent="0.2">
      <c r="A393" s="14"/>
      <c r="B393" s="15" t="s">
        <v>369</v>
      </c>
      <c r="C393" s="16">
        <v>69</v>
      </c>
      <c r="D393" s="16">
        <v>81</v>
      </c>
      <c r="E393" s="17">
        <f t="shared" si="47"/>
        <v>5.9820019766615223E-4</v>
      </c>
      <c r="F393" s="17">
        <f t="shared" si="48"/>
        <v>5.9372411619400853E-4</v>
      </c>
      <c r="G393" s="17">
        <f t="shared" si="50"/>
        <v>0.17391304347826086</v>
      </c>
      <c r="H393" s="17">
        <f t="shared" si="49"/>
        <v>1.0403481698541778E-4</v>
      </c>
    </row>
    <row r="394" spans="1:8" x14ac:dyDescent="0.2">
      <c r="A394" s="14"/>
      <c r="B394" s="15" t="s">
        <v>370</v>
      </c>
      <c r="C394" s="16">
        <v>43</v>
      </c>
      <c r="D394" s="16">
        <v>26</v>
      </c>
      <c r="E394" s="17">
        <f t="shared" si="47"/>
        <v>3.7279142753108039E-4</v>
      </c>
      <c r="F394" s="17">
        <f t="shared" si="48"/>
        <v>1.9057811137091632E-4</v>
      </c>
      <c r="G394" s="17">
        <f t="shared" si="50"/>
        <v>-0.39534883720930231</v>
      </c>
      <c r="H394" s="17">
        <f t="shared" si="49"/>
        <v>-1.4738265739600853E-4</v>
      </c>
    </row>
    <row r="395" spans="1:8" x14ac:dyDescent="0.2">
      <c r="A395" s="14"/>
      <c r="B395" s="15" t="s">
        <v>371</v>
      </c>
      <c r="C395" s="16">
        <v>333</v>
      </c>
      <c r="D395" s="16">
        <v>293</v>
      </c>
      <c r="E395" s="17">
        <f t="shared" si="47"/>
        <v>2.8869661713453437E-3</v>
      </c>
      <c r="F395" s="17">
        <f t="shared" si="48"/>
        <v>2.1476687166030184E-3</v>
      </c>
      <c r="G395" s="17">
        <f t="shared" si="50"/>
        <v>-0.12012012012012012</v>
      </c>
      <c r="H395" s="17">
        <f t="shared" si="49"/>
        <v>-3.4678272328472596E-4</v>
      </c>
    </row>
    <row r="396" spans="1:8" x14ac:dyDescent="0.2">
      <c r="A396" s="14"/>
      <c r="B396" s="15" t="s">
        <v>372</v>
      </c>
      <c r="C396" s="16">
        <v>25</v>
      </c>
      <c r="D396" s="16">
        <v>19</v>
      </c>
      <c r="E396" s="17">
        <f t="shared" si="47"/>
        <v>2.1673920205295371E-4</v>
      </c>
      <c r="F396" s="17">
        <f t="shared" si="48"/>
        <v>1.3926861984797732E-4</v>
      </c>
      <c r="G396" s="17">
        <f t="shared" si="50"/>
        <v>-0.24</v>
      </c>
      <c r="H396" s="17">
        <f t="shared" si="49"/>
        <v>-5.201740849270889E-5</v>
      </c>
    </row>
    <row r="397" spans="1:8" x14ac:dyDescent="0.2">
      <c r="A397" s="14"/>
      <c r="B397" s="15" t="s">
        <v>373</v>
      </c>
      <c r="C397" s="16">
        <v>16</v>
      </c>
      <c r="D397" s="16">
        <v>18</v>
      </c>
      <c r="E397" s="17">
        <f t="shared" si="47"/>
        <v>1.3871308931389037E-4</v>
      </c>
      <c r="F397" s="17">
        <f t="shared" si="48"/>
        <v>1.3193869248755746E-4</v>
      </c>
      <c r="G397" s="17">
        <f t="shared" si="50"/>
        <v>0.125</v>
      </c>
      <c r="H397" s="17">
        <f t="shared" si="49"/>
        <v>1.7339136164236297E-5</v>
      </c>
    </row>
    <row r="398" spans="1:8" x14ac:dyDescent="0.2">
      <c r="A398" s="14"/>
      <c r="B398" s="15" t="s">
        <v>374</v>
      </c>
      <c r="C398" s="16">
        <v>729</v>
      </c>
      <c r="D398" s="16">
        <v>452</v>
      </c>
      <c r="E398" s="17">
        <f t="shared" si="47"/>
        <v>6.3201151318641301E-3</v>
      </c>
      <c r="F398" s="17">
        <f t="shared" si="48"/>
        <v>3.3131271669097758E-3</v>
      </c>
      <c r="G398" s="17">
        <f t="shared" si="50"/>
        <v>-0.37997256515775035</v>
      </c>
      <c r="H398" s="17">
        <f t="shared" si="49"/>
        <v>-2.4014703587467269E-3</v>
      </c>
    </row>
    <row r="399" spans="1:8" x14ac:dyDescent="0.2">
      <c r="A399" s="14"/>
      <c r="B399" s="15" t="s">
        <v>375</v>
      </c>
      <c r="C399" s="16">
        <v>52</v>
      </c>
      <c r="D399" s="16">
        <v>20</v>
      </c>
      <c r="E399" s="17">
        <f t="shared" si="47"/>
        <v>4.5081754027014373E-4</v>
      </c>
      <c r="F399" s="17">
        <f t="shared" si="48"/>
        <v>1.4659854720839717E-4</v>
      </c>
      <c r="G399" s="17">
        <f t="shared" si="50"/>
        <v>-0.61538461538461542</v>
      </c>
      <c r="H399" s="17">
        <f t="shared" si="49"/>
        <v>-2.7742617862778075E-4</v>
      </c>
    </row>
    <row r="400" spans="1:8" x14ac:dyDescent="0.2">
      <c r="A400" s="14"/>
      <c r="B400" s="15" t="s">
        <v>376</v>
      </c>
      <c r="C400" s="16">
        <v>30</v>
      </c>
      <c r="D400" s="16">
        <v>17</v>
      </c>
      <c r="E400" s="17">
        <f t="shared" si="47"/>
        <v>2.6008704246354445E-4</v>
      </c>
      <c r="F400" s="17">
        <f t="shared" si="48"/>
        <v>1.246087651271376E-4</v>
      </c>
      <c r="G400" s="17">
        <f t="shared" si="50"/>
        <v>-0.43333333333333335</v>
      </c>
      <c r="H400" s="17">
        <f t="shared" si="49"/>
        <v>-1.1270438506753593E-4</v>
      </c>
    </row>
    <row r="401" spans="1:8" x14ac:dyDescent="0.2">
      <c r="A401" s="14"/>
      <c r="B401" s="15" t="s">
        <v>377</v>
      </c>
      <c r="C401" s="16">
        <v>91</v>
      </c>
      <c r="D401" s="16">
        <v>49</v>
      </c>
      <c r="E401" s="17">
        <f t="shared" si="47"/>
        <v>7.8893069547275152E-4</v>
      </c>
      <c r="F401" s="17">
        <f t="shared" si="48"/>
        <v>3.5916644066057304E-4</v>
      </c>
      <c r="G401" s="17">
        <f t="shared" si="50"/>
        <v>-0.46153846153846156</v>
      </c>
      <c r="H401" s="17">
        <f t="shared" si="49"/>
        <v>-3.6412185944896227E-4</v>
      </c>
    </row>
    <row r="402" spans="1:8" x14ac:dyDescent="0.2">
      <c r="A402" s="14"/>
      <c r="B402" s="15" t="s">
        <v>378</v>
      </c>
      <c r="C402" s="16">
        <v>17264</v>
      </c>
      <c r="D402" s="16">
        <v>26280</v>
      </c>
      <c r="E402" s="17">
        <f t="shared" si="47"/>
        <v>0.14967142336968772</v>
      </c>
      <c r="F402" s="17">
        <f t="shared" si="48"/>
        <v>0.19263049103183388</v>
      </c>
      <c r="G402" s="17">
        <f t="shared" si="50"/>
        <v>0.52224281742354028</v>
      </c>
      <c r="H402" s="17">
        <f t="shared" si="49"/>
        <v>7.8164825828377221E-2</v>
      </c>
    </row>
    <row r="403" spans="1:8" x14ac:dyDescent="0.2">
      <c r="A403" s="14"/>
      <c r="B403" s="15" t="s">
        <v>379</v>
      </c>
      <c r="C403" s="16">
        <v>50</v>
      </c>
      <c r="D403" s="16">
        <v>31</v>
      </c>
      <c r="E403" s="17">
        <f t="shared" si="47"/>
        <v>4.3347840410590743E-4</v>
      </c>
      <c r="F403" s="17">
        <f t="shared" si="48"/>
        <v>2.272277481730156E-4</v>
      </c>
      <c r="G403" s="17">
        <f t="shared" si="50"/>
        <v>-0.38</v>
      </c>
      <c r="H403" s="17">
        <f t="shared" si="49"/>
        <v>-1.6472179356024483E-4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39</v>
      </c>
      <c r="E404" s="17" t="str">
        <f t="shared" si="47"/>
        <v/>
      </c>
      <c r="F404" s="17">
        <f t="shared" si="48"/>
        <v>2.8586716705637446E-4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825</v>
      </c>
      <c r="D405" s="16">
        <v>1131</v>
      </c>
      <c r="E405" s="17">
        <f t="shared" si="47"/>
        <v>7.1523936677474727E-3</v>
      </c>
      <c r="F405" s="17">
        <f t="shared" si="48"/>
        <v>8.2901478446348598E-3</v>
      </c>
      <c r="G405" s="17">
        <f t="shared" si="50"/>
        <v>0.37090909090909091</v>
      </c>
      <c r="H405" s="17">
        <f t="shared" si="49"/>
        <v>2.6528878331281533E-3</v>
      </c>
    </row>
    <row r="406" spans="1:8" x14ac:dyDescent="0.2">
      <c r="A406" s="14"/>
      <c r="B406" s="15" t="s">
        <v>382</v>
      </c>
      <c r="C406" s="16">
        <v>6103</v>
      </c>
      <c r="D406" s="16">
        <v>3744</v>
      </c>
      <c r="E406" s="17">
        <f t="shared" si="47"/>
        <v>5.2910374005167064E-2</v>
      </c>
      <c r="F406" s="17">
        <f t="shared" si="48"/>
        <v>2.7443248037411948E-2</v>
      </c>
      <c r="G406" s="17">
        <f t="shared" si="50"/>
        <v>-0.386531214156972</v>
      </c>
      <c r="H406" s="17">
        <f t="shared" si="49"/>
        <v>-2.0451511105716715E-2</v>
      </c>
    </row>
    <row r="407" spans="1:8" x14ac:dyDescent="0.2">
      <c r="A407" s="14"/>
      <c r="B407" s="15" t="s">
        <v>383</v>
      </c>
      <c r="C407" s="16">
        <v>1174</v>
      </c>
      <c r="D407" s="16">
        <v>898</v>
      </c>
      <c r="E407" s="17">
        <f t="shared" si="47"/>
        <v>1.0178072928406707E-2</v>
      </c>
      <c r="F407" s="17">
        <f t="shared" si="48"/>
        <v>6.5822747696570325E-3</v>
      </c>
      <c r="G407" s="17">
        <f t="shared" si="50"/>
        <v>-0.23509369676320271</v>
      </c>
      <c r="H407" s="17">
        <f t="shared" si="49"/>
        <v>-2.3928007906646089E-3</v>
      </c>
    </row>
    <row r="408" spans="1:8" x14ac:dyDescent="0.2">
      <c r="A408" s="14"/>
      <c r="B408" s="15" t="s">
        <v>384</v>
      </c>
      <c r="C408" s="16">
        <v>4</v>
      </c>
      <c r="D408" s="16">
        <v>5</v>
      </c>
      <c r="E408" s="17">
        <f t="shared" si="47"/>
        <v>3.4678272328472594E-5</v>
      </c>
      <c r="F408" s="17">
        <f t="shared" si="48"/>
        <v>3.6649636802099293E-5</v>
      </c>
      <c r="G408" s="17">
        <f t="shared" si="50"/>
        <v>0.25</v>
      </c>
      <c r="H408" s="17">
        <f t="shared" si="49"/>
        <v>8.6695680821181484E-6</v>
      </c>
    </row>
    <row r="409" spans="1:8" x14ac:dyDescent="0.2">
      <c r="A409" s="14"/>
      <c r="B409" s="15" t="s">
        <v>385</v>
      </c>
      <c r="C409" s="16">
        <v>227</v>
      </c>
      <c r="D409" s="16">
        <v>161</v>
      </c>
      <c r="E409" s="17">
        <f t="shared" si="47"/>
        <v>1.9679919546408196E-3</v>
      </c>
      <c r="F409" s="17">
        <f t="shared" si="48"/>
        <v>1.1801183050275971E-3</v>
      </c>
      <c r="G409" s="17">
        <f t="shared" si="50"/>
        <v>-0.29074889867841408</v>
      </c>
      <c r="H409" s="17">
        <f t="shared" si="49"/>
        <v>-5.7219149341979775E-4</v>
      </c>
    </row>
    <row r="410" spans="1:8" ht="25.5" x14ac:dyDescent="0.2">
      <c r="A410" s="14"/>
      <c r="B410" s="15" t="s">
        <v>386</v>
      </c>
      <c r="C410" s="16">
        <v>344</v>
      </c>
      <c r="D410" s="16">
        <v>251</v>
      </c>
      <c r="E410" s="17">
        <f t="shared" si="47"/>
        <v>2.9823314202486431E-3</v>
      </c>
      <c r="F410" s="17">
        <f t="shared" si="48"/>
        <v>1.8398117674653844E-3</v>
      </c>
      <c r="G410" s="17">
        <f t="shared" si="50"/>
        <v>-0.27034883720930231</v>
      </c>
      <c r="H410" s="17">
        <f t="shared" si="49"/>
        <v>-8.0626983163698776E-4</v>
      </c>
    </row>
    <row r="411" spans="1:8" x14ac:dyDescent="0.2">
      <c r="A411" s="14"/>
      <c r="B411" s="15" t="s">
        <v>387</v>
      </c>
      <c r="C411" s="16">
        <v>81</v>
      </c>
      <c r="D411" s="16">
        <v>80</v>
      </c>
      <c r="E411" s="17">
        <f t="shared" si="47"/>
        <v>7.0223501465157005E-4</v>
      </c>
      <c r="F411" s="17">
        <f t="shared" si="48"/>
        <v>5.863941888335887E-4</v>
      </c>
      <c r="G411" s="17">
        <f t="shared" si="50"/>
        <v>-1.2345679012345678E-2</v>
      </c>
      <c r="H411" s="17">
        <f t="shared" si="49"/>
        <v>-8.6695680821181484E-6</v>
      </c>
    </row>
    <row r="412" spans="1:8" x14ac:dyDescent="0.2">
      <c r="A412" s="14"/>
      <c r="B412" s="15" t="s">
        <v>388</v>
      </c>
      <c r="C412" s="16">
        <v>113</v>
      </c>
      <c r="D412" s="16">
        <v>68</v>
      </c>
      <c r="E412" s="17">
        <f t="shared" si="47"/>
        <v>9.796611932793508E-4</v>
      </c>
      <c r="F412" s="17">
        <f t="shared" si="48"/>
        <v>4.9843506050855041E-4</v>
      </c>
      <c r="G412" s="17">
        <f t="shared" si="50"/>
        <v>-0.39823008849557523</v>
      </c>
      <c r="H412" s="17">
        <f t="shared" si="49"/>
        <v>-3.901305636953167E-4</v>
      </c>
    </row>
    <row r="413" spans="1:8" x14ac:dyDescent="0.2">
      <c r="A413" s="14"/>
      <c r="B413" s="15" t="s">
        <v>389</v>
      </c>
      <c r="C413" s="16">
        <v>121</v>
      </c>
      <c r="D413" s="16">
        <v>77</v>
      </c>
      <c r="E413" s="17">
        <f t="shared" si="47"/>
        <v>1.049017737936296E-3</v>
      </c>
      <c r="F413" s="17">
        <f t="shared" si="48"/>
        <v>5.644044067523291E-4</v>
      </c>
      <c r="G413" s="17">
        <f t="shared" si="50"/>
        <v>-0.36363636363636365</v>
      </c>
      <c r="H413" s="17">
        <f t="shared" si="49"/>
        <v>-3.8146099561319857E-4</v>
      </c>
    </row>
    <row r="414" spans="1:8" x14ac:dyDescent="0.2">
      <c r="A414" s="14"/>
      <c r="B414" s="15" t="s">
        <v>390</v>
      </c>
      <c r="C414" s="16">
        <v>4</v>
      </c>
      <c r="D414" s="16">
        <v>6</v>
      </c>
      <c r="E414" s="17">
        <f t="shared" si="47"/>
        <v>3.4678272328472594E-5</v>
      </c>
      <c r="F414" s="17">
        <f t="shared" si="48"/>
        <v>4.3979564162519151E-5</v>
      </c>
      <c r="G414" s="17">
        <f t="shared" si="50"/>
        <v>0.5</v>
      </c>
      <c r="H414" s="17">
        <f t="shared" si="49"/>
        <v>1.7339136164236297E-5</v>
      </c>
    </row>
    <row r="415" spans="1:8" ht="25.5" x14ac:dyDescent="0.2">
      <c r="A415" s="14"/>
      <c r="B415" s="15" t="s">
        <v>391</v>
      </c>
      <c r="C415" s="16">
        <v>36</v>
      </c>
      <c r="D415" s="16">
        <v>24</v>
      </c>
      <c r="E415" s="17">
        <f t="shared" si="47"/>
        <v>3.1210445095625336E-4</v>
      </c>
      <c r="F415" s="17">
        <f t="shared" si="48"/>
        <v>1.759182566500766E-4</v>
      </c>
      <c r="G415" s="17">
        <f t="shared" si="50"/>
        <v>-0.33333333333333331</v>
      </c>
      <c r="H415" s="17">
        <f t="shared" si="49"/>
        <v>-1.0403481698541778E-4</v>
      </c>
    </row>
    <row r="416" spans="1:8" ht="25.5" x14ac:dyDescent="0.2">
      <c r="A416" s="14"/>
      <c r="B416" s="15" t="s">
        <v>392</v>
      </c>
      <c r="C416" s="16">
        <v>39</v>
      </c>
      <c r="D416" s="16">
        <v>64</v>
      </c>
      <c r="E416" s="17">
        <f t="shared" si="47"/>
        <v>3.3811315520260778E-4</v>
      </c>
      <c r="F416" s="17">
        <f t="shared" si="48"/>
        <v>4.6911535106687092E-4</v>
      </c>
      <c r="G416" s="17">
        <f t="shared" si="50"/>
        <v>0.64102564102564108</v>
      </c>
      <c r="H416" s="17">
        <f t="shared" si="49"/>
        <v>2.1673920205295371E-4</v>
      </c>
    </row>
    <row r="417" spans="1:8" x14ac:dyDescent="0.2">
      <c r="A417" s="14"/>
      <c r="B417" s="15" t="s">
        <v>393</v>
      </c>
      <c r="C417" s="16">
        <v>179</v>
      </c>
      <c r="D417" s="16">
        <v>138</v>
      </c>
      <c r="E417" s="17">
        <f t="shared" si="47"/>
        <v>1.5518526866991485E-3</v>
      </c>
      <c r="F417" s="17">
        <f t="shared" si="48"/>
        <v>1.0115299757379405E-3</v>
      </c>
      <c r="G417" s="17">
        <f t="shared" si="50"/>
        <v>-0.22905027932960895</v>
      </c>
      <c r="H417" s="17">
        <f t="shared" si="49"/>
        <v>-3.5545229136684409E-4</v>
      </c>
    </row>
    <row r="418" spans="1:8" x14ac:dyDescent="0.2">
      <c r="A418" s="14"/>
      <c r="B418" s="15" t="s">
        <v>394</v>
      </c>
      <c r="C418" s="16">
        <v>1003</v>
      </c>
      <c r="D418" s="16">
        <v>1120</v>
      </c>
      <c r="E418" s="17">
        <f t="shared" si="47"/>
        <v>8.695576786364503E-3</v>
      </c>
      <c r="F418" s="17">
        <f t="shared" si="48"/>
        <v>8.2095186436702411E-3</v>
      </c>
      <c r="G418" s="17">
        <f t="shared" si="50"/>
        <v>0.11665004985044865</v>
      </c>
      <c r="H418" s="17">
        <f t="shared" si="49"/>
        <v>1.0143394656078233E-3</v>
      </c>
    </row>
    <row r="419" spans="1:8" x14ac:dyDescent="0.2">
      <c r="A419" s="14"/>
      <c r="B419" s="15" t="s">
        <v>395</v>
      </c>
      <c r="C419" s="16">
        <v>45</v>
      </c>
      <c r="D419" s="16">
        <v>55</v>
      </c>
      <c r="E419" s="17">
        <f t="shared" si="47"/>
        <v>3.901305636953167E-4</v>
      </c>
      <c r="F419" s="17">
        <f t="shared" si="48"/>
        <v>4.0314600482309218E-4</v>
      </c>
      <c r="G419" s="17">
        <f t="shared" si="50"/>
        <v>0.22222222222222221</v>
      </c>
      <c r="H419" s="17">
        <f t="shared" si="49"/>
        <v>8.6695680821181477E-5</v>
      </c>
    </row>
    <row r="420" spans="1:8" x14ac:dyDescent="0.2">
      <c r="A420" s="14"/>
      <c r="B420" s="15" t="s">
        <v>396</v>
      </c>
      <c r="C420" s="16">
        <v>167</v>
      </c>
      <c r="D420" s="16">
        <v>176</v>
      </c>
      <c r="E420" s="17">
        <f t="shared" ref="E420:E483" si="51">+IF(C420=0,"",C420/C$356)</f>
        <v>1.4478178697137308E-3</v>
      </c>
      <c r="F420" s="17">
        <f t="shared" ref="F420:F483" si="52">+IF(D420=0,"",D420/D$356)</f>
        <v>1.2900672154338951E-3</v>
      </c>
      <c r="G420" s="17">
        <f t="shared" si="50"/>
        <v>5.3892215568862277E-2</v>
      </c>
      <c r="H420" s="17">
        <f t="shared" ref="H420:H483" si="53">+IF(OR(AND(E420=""),(G420="")),"",E420*G420)</f>
        <v>7.8026112739063339E-5</v>
      </c>
    </row>
    <row r="421" spans="1:8" x14ac:dyDescent="0.2">
      <c r="A421" s="14"/>
      <c r="B421" s="15" t="s">
        <v>397</v>
      </c>
      <c r="C421" s="16">
        <v>25</v>
      </c>
      <c r="D421" s="16">
        <v>12</v>
      </c>
      <c r="E421" s="17">
        <f t="shared" si="51"/>
        <v>2.1673920205295371E-4</v>
      </c>
      <c r="F421" s="17">
        <f t="shared" si="52"/>
        <v>8.7959128325038302E-5</v>
      </c>
      <c r="G421" s="17">
        <f t="shared" ref="G421:G484" si="54">+IF(AND(C421=0,D421=0)," ",IF(C421=0,1,IF(D421=0,-1,(D421-C421)/C421)))</f>
        <v>-0.52</v>
      </c>
      <c r="H421" s="17">
        <f t="shared" si="53"/>
        <v>-1.1270438506753593E-4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8.6695680821181484E-6</v>
      </c>
      <c r="F422" s="17" t="str">
        <f t="shared" si="52"/>
        <v/>
      </c>
      <c r="G422" s="17">
        <f t="shared" si="54"/>
        <v>-1</v>
      </c>
      <c r="H422" s="17">
        <f t="shared" si="53"/>
        <v>-8.6695680821181484E-6</v>
      </c>
    </row>
    <row r="423" spans="1:8" x14ac:dyDescent="0.2">
      <c r="A423" s="14"/>
      <c r="B423" s="15" t="s">
        <v>399</v>
      </c>
      <c r="C423" s="16">
        <v>11</v>
      </c>
      <c r="D423" s="16">
        <v>2</v>
      </c>
      <c r="E423" s="17">
        <f t="shared" si="51"/>
        <v>9.5365248903299643E-5</v>
      </c>
      <c r="F423" s="17">
        <f t="shared" si="52"/>
        <v>1.4659854720839716E-5</v>
      </c>
      <c r="G423" s="17">
        <f t="shared" si="54"/>
        <v>-0.81818181818181823</v>
      </c>
      <c r="H423" s="17">
        <f t="shared" si="53"/>
        <v>-7.8026112739063353E-5</v>
      </c>
    </row>
    <row r="424" spans="1:8" x14ac:dyDescent="0.2">
      <c r="A424" s="14"/>
      <c r="B424" s="15" t="s">
        <v>400</v>
      </c>
      <c r="C424" s="16">
        <v>95</v>
      </c>
      <c r="D424" s="16">
        <v>120</v>
      </c>
      <c r="E424" s="17">
        <f t="shared" si="51"/>
        <v>8.2360896780122412E-4</v>
      </c>
      <c r="F424" s="17">
        <f t="shared" si="52"/>
        <v>8.7959128325038299E-4</v>
      </c>
      <c r="G424" s="17">
        <f t="shared" si="54"/>
        <v>0.26315789473684209</v>
      </c>
      <c r="H424" s="17">
        <f t="shared" si="53"/>
        <v>2.1673920205295371E-4</v>
      </c>
    </row>
    <row r="425" spans="1:8" x14ac:dyDescent="0.2">
      <c r="A425" s="14"/>
      <c r="B425" s="15" t="s">
        <v>401</v>
      </c>
      <c r="C425" s="16">
        <v>13</v>
      </c>
      <c r="D425" s="16">
        <v>14</v>
      </c>
      <c r="E425" s="17">
        <f t="shared" si="51"/>
        <v>1.1270438506753593E-4</v>
      </c>
      <c r="F425" s="17">
        <f t="shared" si="52"/>
        <v>1.0261898304587802E-4</v>
      </c>
      <c r="G425" s="17">
        <f t="shared" si="54"/>
        <v>7.6923076923076927E-2</v>
      </c>
      <c r="H425" s="17">
        <f t="shared" si="53"/>
        <v>8.6695680821181484E-6</v>
      </c>
    </row>
    <row r="426" spans="1:8" x14ac:dyDescent="0.2">
      <c r="A426" s="14"/>
      <c r="B426" s="15" t="s">
        <v>402</v>
      </c>
      <c r="C426" s="16">
        <v>14</v>
      </c>
      <c r="D426" s="16">
        <v>2</v>
      </c>
      <c r="E426" s="17">
        <f t="shared" si="51"/>
        <v>1.2137395314965408E-4</v>
      </c>
      <c r="F426" s="17">
        <f t="shared" si="52"/>
        <v>1.4659854720839716E-5</v>
      </c>
      <c r="G426" s="17">
        <f t="shared" si="54"/>
        <v>-0.8571428571428571</v>
      </c>
      <c r="H426" s="17">
        <f t="shared" si="53"/>
        <v>-1.0403481698541778E-4</v>
      </c>
    </row>
    <row r="427" spans="1:8" x14ac:dyDescent="0.2">
      <c r="A427" s="14"/>
      <c r="B427" s="15" t="s">
        <v>403</v>
      </c>
      <c r="C427" s="16">
        <v>312</v>
      </c>
      <c r="D427" s="16">
        <v>330</v>
      </c>
      <c r="E427" s="17">
        <f t="shared" si="51"/>
        <v>2.7049052416208623E-3</v>
      </c>
      <c r="F427" s="17">
        <f t="shared" si="52"/>
        <v>2.4188760289385533E-3</v>
      </c>
      <c r="G427" s="17">
        <f t="shared" si="54"/>
        <v>5.7692307692307696E-2</v>
      </c>
      <c r="H427" s="17">
        <f t="shared" si="53"/>
        <v>1.5605222547812668E-4</v>
      </c>
    </row>
    <row r="428" spans="1:8" x14ac:dyDescent="0.2">
      <c r="A428" s="14"/>
      <c r="B428" s="15" t="s">
        <v>404</v>
      </c>
      <c r="C428" s="16">
        <v>1641</v>
      </c>
      <c r="D428" s="16">
        <v>936</v>
      </c>
      <c r="E428" s="17">
        <f t="shared" si="51"/>
        <v>1.4226761222755882E-2</v>
      </c>
      <c r="F428" s="17">
        <f t="shared" si="52"/>
        <v>6.8608120093529871E-3</v>
      </c>
      <c r="G428" s="17">
        <f t="shared" si="54"/>
        <v>-0.42961608775137111</v>
      </c>
      <c r="H428" s="17">
        <f t="shared" si="53"/>
        <v>-6.1120454978932951E-3</v>
      </c>
    </row>
    <row r="429" spans="1:8" x14ac:dyDescent="0.2">
      <c r="A429" s="14"/>
      <c r="B429" s="15" t="s">
        <v>405</v>
      </c>
      <c r="C429" s="16">
        <v>12</v>
      </c>
      <c r="D429" s="16">
        <v>12</v>
      </c>
      <c r="E429" s="17">
        <f t="shared" si="51"/>
        <v>1.0403481698541778E-4</v>
      </c>
      <c r="F429" s="17">
        <f t="shared" si="52"/>
        <v>8.7959128325038302E-5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406</v>
      </c>
      <c r="C430" s="16">
        <v>56</v>
      </c>
      <c r="D430" s="16">
        <v>52</v>
      </c>
      <c r="E430" s="17">
        <f t="shared" si="51"/>
        <v>4.8549581259861634E-4</v>
      </c>
      <c r="F430" s="17">
        <f t="shared" si="52"/>
        <v>3.8115622274183264E-4</v>
      </c>
      <c r="G430" s="17">
        <f t="shared" si="54"/>
        <v>-7.1428571428571425E-2</v>
      </c>
      <c r="H430" s="17">
        <f t="shared" si="53"/>
        <v>-3.4678272328472594E-5</v>
      </c>
    </row>
    <row r="431" spans="1:8" x14ac:dyDescent="0.2">
      <c r="A431" s="14"/>
      <c r="B431" s="15" t="s">
        <v>407</v>
      </c>
      <c r="C431" s="16">
        <v>119</v>
      </c>
      <c r="D431" s="16">
        <v>121</v>
      </c>
      <c r="E431" s="17">
        <f t="shared" si="51"/>
        <v>1.0316786017720598E-3</v>
      </c>
      <c r="F431" s="17">
        <f t="shared" si="52"/>
        <v>8.8692121061080282E-4</v>
      </c>
      <c r="G431" s="17">
        <f t="shared" si="54"/>
        <v>1.680672268907563E-2</v>
      </c>
      <c r="H431" s="17">
        <f t="shared" si="53"/>
        <v>1.7339136164236297E-5</v>
      </c>
    </row>
    <row r="432" spans="1:8" x14ac:dyDescent="0.2">
      <c r="A432" s="14"/>
      <c r="B432" s="15" t="s">
        <v>408</v>
      </c>
      <c r="C432" s="16">
        <v>138</v>
      </c>
      <c r="D432" s="16">
        <v>127</v>
      </c>
      <c r="E432" s="17">
        <f t="shared" si="51"/>
        <v>1.1964003953323045E-3</v>
      </c>
      <c r="F432" s="17">
        <f t="shared" si="52"/>
        <v>9.3090077477332202E-4</v>
      </c>
      <c r="G432" s="17">
        <f t="shared" si="54"/>
        <v>-7.9710144927536225E-2</v>
      </c>
      <c r="H432" s="17">
        <f t="shared" si="53"/>
        <v>-9.5365248903299629E-5</v>
      </c>
    </row>
    <row r="433" spans="1:8" x14ac:dyDescent="0.2">
      <c r="A433" s="14"/>
      <c r="B433" s="15" t="s">
        <v>409</v>
      </c>
      <c r="C433" s="16">
        <v>149</v>
      </c>
      <c r="D433" s="16">
        <v>151</v>
      </c>
      <c r="E433" s="17">
        <f t="shared" si="51"/>
        <v>1.2917656442356042E-3</v>
      </c>
      <c r="F433" s="17">
        <f t="shared" si="52"/>
        <v>1.1068190314233986E-3</v>
      </c>
      <c r="G433" s="17">
        <f t="shared" si="54"/>
        <v>1.3422818791946308E-2</v>
      </c>
      <c r="H433" s="17">
        <f t="shared" si="53"/>
        <v>1.7339136164236297E-5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1</v>
      </c>
      <c r="D435" s="16">
        <v>0</v>
      </c>
      <c r="E435" s="17">
        <f t="shared" si="51"/>
        <v>8.6695680821181484E-6</v>
      </c>
      <c r="F435" s="17" t="str">
        <f t="shared" si="52"/>
        <v/>
      </c>
      <c r="G435" s="17">
        <f t="shared" si="54"/>
        <v>-1</v>
      </c>
      <c r="H435" s="17">
        <f t="shared" si="53"/>
        <v>-8.6695680821181484E-6</v>
      </c>
    </row>
    <row r="436" spans="1:8" x14ac:dyDescent="0.2">
      <c r="A436" s="14"/>
      <c r="B436" s="15" t="s">
        <v>412</v>
      </c>
      <c r="C436" s="16">
        <v>47</v>
      </c>
      <c r="D436" s="16">
        <v>40</v>
      </c>
      <c r="E436" s="17">
        <f t="shared" si="51"/>
        <v>4.07469699859553E-4</v>
      </c>
      <c r="F436" s="17">
        <f t="shared" si="52"/>
        <v>2.9319709441679435E-4</v>
      </c>
      <c r="G436" s="17">
        <f t="shared" si="54"/>
        <v>-0.14893617021276595</v>
      </c>
      <c r="H436" s="17">
        <f t="shared" si="53"/>
        <v>-6.0686976574827042E-5</v>
      </c>
    </row>
    <row r="437" spans="1:8" x14ac:dyDescent="0.2">
      <c r="A437" s="14"/>
      <c r="B437" s="15" t="s">
        <v>413</v>
      </c>
      <c r="C437" s="16">
        <v>132</v>
      </c>
      <c r="D437" s="16">
        <v>109</v>
      </c>
      <c r="E437" s="17">
        <f t="shared" si="51"/>
        <v>1.1443829868395957E-3</v>
      </c>
      <c r="F437" s="17">
        <f t="shared" si="52"/>
        <v>7.9896208228576453E-4</v>
      </c>
      <c r="G437" s="17">
        <f t="shared" si="54"/>
        <v>-0.17424242424242425</v>
      </c>
      <c r="H437" s="17">
        <f t="shared" si="53"/>
        <v>-1.9940006588871744E-4</v>
      </c>
    </row>
    <row r="438" spans="1:8" x14ac:dyDescent="0.2">
      <c r="A438" s="14"/>
      <c r="B438" s="15" t="s">
        <v>414</v>
      </c>
      <c r="C438" s="16">
        <v>10</v>
      </c>
      <c r="D438" s="16">
        <v>16</v>
      </c>
      <c r="E438" s="17">
        <f t="shared" si="51"/>
        <v>8.6695680821181491E-5</v>
      </c>
      <c r="F438" s="17">
        <f t="shared" si="52"/>
        <v>1.1727883776671773E-4</v>
      </c>
      <c r="G438" s="17">
        <f t="shared" si="54"/>
        <v>0.6</v>
      </c>
      <c r="H438" s="17">
        <f t="shared" si="53"/>
        <v>5.201740849270889E-5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6</v>
      </c>
      <c r="D441" s="16">
        <v>19</v>
      </c>
      <c r="E441" s="17">
        <f t="shared" si="51"/>
        <v>5.201740849270889E-5</v>
      </c>
      <c r="F441" s="17">
        <f t="shared" si="52"/>
        <v>1.3926861984797732E-4</v>
      </c>
      <c r="G441" s="17">
        <f t="shared" si="54"/>
        <v>2.1666666666666665</v>
      </c>
      <c r="H441" s="17">
        <f t="shared" si="53"/>
        <v>1.1270438506753592E-4</v>
      </c>
    </row>
    <row r="442" spans="1:8" ht="25.5" x14ac:dyDescent="0.2">
      <c r="A442" s="14"/>
      <c r="B442" s="15" t="s">
        <v>418</v>
      </c>
      <c r="C442" s="16">
        <v>126</v>
      </c>
      <c r="D442" s="16">
        <v>99</v>
      </c>
      <c r="E442" s="17">
        <f t="shared" si="51"/>
        <v>1.0923655783468867E-3</v>
      </c>
      <c r="F442" s="17">
        <f t="shared" si="52"/>
        <v>7.2566280868156601E-4</v>
      </c>
      <c r="G442" s="17">
        <f t="shared" si="54"/>
        <v>-0.21428571428571427</v>
      </c>
      <c r="H442" s="17">
        <f t="shared" si="53"/>
        <v>-2.3407833821719002E-4</v>
      </c>
    </row>
    <row r="443" spans="1:8" x14ac:dyDescent="0.2">
      <c r="A443" s="14"/>
      <c r="B443" s="15" t="s">
        <v>419</v>
      </c>
      <c r="C443" s="16">
        <v>1</v>
      </c>
      <c r="D443" s="16">
        <v>10</v>
      </c>
      <c r="E443" s="17">
        <f t="shared" si="51"/>
        <v>8.6695680821181484E-6</v>
      </c>
      <c r="F443" s="17">
        <f t="shared" si="52"/>
        <v>7.3299273604198587E-5</v>
      </c>
      <c r="G443" s="17">
        <f t="shared" si="54"/>
        <v>9</v>
      </c>
      <c r="H443" s="17">
        <f t="shared" si="53"/>
        <v>7.8026112739063339E-5</v>
      </c>
    </row>
    <row r="444" spans="1:8" ht="25.5" x14ac:dyDescent="0.2">
      <c r="A444" s="14"/>
      <c r="B444" s="15" t="s">
        <v>420</v>
      </c>
      <c r="C444" s="16">
        <v>24</v>
      </c>
      <c r="D444" s="16">
        <v>54</v>
      </c>
      <c r="E444" s="17">
        <f t="shared" si="51"/>
        <v>2.0806963397083556E-4</v>
      </c>
      <c r="F444" s="17">
        <f t="shared" si="52"/>
        <v>3.9581607746267235E-4</v>
      </c>
      <c r="G444" s="17">
        <f t="shared" si="54"/>
        <v>1.25</v>
      </c>
      <c r="H444" s="17">
        <f t="shared" si="53"/>
        <v>2.6008704246354445E-4</v>
      </c>
    </row>
    <row r="445" spans="1:8" ht="25.5" x14ac:dyDescent="0.2">
      <c r="A445" s="14"/>
      <c r="B445" s="15" t="s">
        <v>421</v>
      </c>
      <c r="C445" s="16">
        <v>13</v>
      </c>
      <c r="D445" s="16">
        <v>3</v>
      </c>
      <c r="E445" s="17">
        <f t="shared" si="51"/>
        <v>1.1270438506753593E-4</v>
      </c>
      <c r="F445" s="17">
        <f t="shared" si="52"/>
        <v>2.1989782081259575E-5</v>
      </c>
      <c r="G445" s="17">
        <f t="shared" si="54"/>
        <v>-0.76923076923076927</v>
      </c>
      <c r="H445" s="17">
        <f t="shared" si="53"/>
        <v>-8.6695680821181491E-5</v>
      </c>
    </row>
    <row r="446" spans="1:8" x14ac:dyDescent="0.2">
      <c r="A446" s="14"/>
      <c r="B446" s="15" t="s">
        <v>422</v>
      </c>
      <c r="C446" s="16">
        <v>4</v>
      </c>
      <c r="D446" s="16">
        <v>5</v>
      </c>
      <c r="E446" s="17">
        <f t="shared" si="51"/>
        <v>3.4678272328472594E-5</v>
      </c>
      <c r="F446" s="17">
        <f t="shared" si="52"/>
        <v>3.6649636802099293E-5</v>
      </c>
      <c r="G446" s="17">
        <f t="shared" si="54"/>
        <v>0.25</v>
      </c>
      <c r="H446" s="17">
        <f t="shared" si="53"/>
        <v>8.6695680821181484E-6</v>
      </c>
    </row>
    <row r="447" spans="1:8" x14ac:dyDescent="0.2">
      <c r="A447" s="14"/>
      <c r="B447" s="15" t="s">
        <v>423</v>
      </c>
      <c r="C447" s="16">
        <v>5</v>
      </c>
      <c r="D447" s="16">
        <v>5</v>
      </c>
      <c r="E447" s="17">
        <f t="shared" si="51"/>
        <v>4.3347840410590745E-5</v>
      </c>
      <c r="F447" s="17">
        <f t="shared" si="52"/>
        <v>3.6649636802099293E-5</v>
      </c>
      <c r="G447" s="17">
        <f t="shared" si="54"/>
        <v>0</v>
      </c>
      <c r="H447" s="17">
        <f t="shared" si="53"/>
        <v>0</v>
      </c>
    </row>
    <row r="448" spans="1:8" x14ac:dyDescent="0.2">
      <c r="A448" s="14"/>
      <c r="B448" s="15" t="s">
        <v>424</v>
      </c>
      <c r="C448" s="16">
        <v>6</v>
      </c>
      <c r="D448" s="16">
        <v>9</v>
      </c>
      <c r="E448" s="17">
        <f t="shared" si="51"/>
        <v>5.201740849270889E-5</v>
      </c>
      <c r="F448" s="17">
        <f t="shared" si="52"/>
        <v>6.596934624377873E-5</v>
      </c>
      <c r="G448" s="17">
        <f t="shared" si="54"/>
        <v>0.5</v>
      </c>
      <c r="H448" s="17">
        <f t="shared" si="53"/>
        <v>2.6008704246354445E-5</v>
      </c>
    </row>
    <row r="449" spans="1:8" x14ac:dyDescent="0.2">
      <c r="A449" s="14"/>
      <c r="B449" s="15" t="s">
        <v>425</v>
      </c>
      <c r="C449" s="16">
        <v>1</v>
      </c>
      <c r="D449" s="16">
        <v>8</v>
      </c>
      <c r="E449" s="17">
        <f t="shared" si="51"/>
        <v>8.6695680821181484E-6</v>
      </c>
      <c r="F449" s="17">
        <f t="shared" si="52"/>
        <v>5.8639418883358866E-5</v>
      </c>
      <c r="G449" s="17">
        <f t="shared" si="54"/>
        <v>7</v>
      </c>
      <c r="H449" s="17">
        <f t="shared" si="53"/>
        <v>6.0686976574827035E-5</v>
      </c>
    </row>
    <row r="450" spans="1:8" x14ac:dyDescent="0.2">
      <c r="A450" s="14"/>
      <c r="B450" s="15" t="s">
        <v>426</v>
      </c>
      <c r="C450" s="16">
        <v>1</v>
      </c>
      <c r="D450" s="16">
        <v>2</v>
      </c>
      <c r="E450" s="17">
        <f t="shared" si="51"/>
        <v>8.6695680821181484E-6</v>
      </c>
      <c r="F450" s="17">
        <f t="shared" si="52"/>
        <v>1.4659854720839716E-5</v>
      </c>
      <c r="G450" s="17">
        <f t="shared" si="54"/>
        <v>1</v>
      </c>
      <c r="H450" s="17">
        <f t="shared" si="53"/>
        <v>8.6695680821181484E-6</v>
      </c>
    </row>
    <row r="451" spans="1:8" x14ac:dyDescent="0.2">
      <c r="A451" s="14"/>
      <c r="B451" s="15" t="s">
        <v>427</v>
      </c>
      <c r="C451" s="16">
        <v>4</v>
      </c>
      <c r="D451" s="16">
        <v>14</v>
      </c>
      <c r="E451" s="17">
        <f t="shared" si="51"/>
        <v>3.4678272328472594E-5</v>
      </c>
      <c r="F451" s="17">
        <f t="shared" si="52"/>
        <v>1.0261898304587802E-4</v>
      </c>
      <c r="G451" s="17">
        <f t="shared" si="54"/>
        <v>2.5</v>
      </c>
      <c r="H451" s="17">
        <f t="shared" si="53"/>
        <v>8.6695680821181491E-5</v>
      </c>
    </row>
    <row r="452" spans="1:8" x14ac:dyDescent="0.2">
      <c r="A452" s="14"/>
      <c r="B452" s="15" t="s">
        <v>428</v>
      </c>
      <c r="C452" s="16">
        <v>72</v>
      </c>
      <c r="D452" s="16">
        <v>129</v>
      </c>
      <c r="E452" s="17">
        <f t="shared" si="51"/>
        <v>6.2420890191250671E-4</v>
      </c>
      <c r="F452" s="17">
        <f t="shared" si="52"/>
        <v>9.4556062949416168E-4</v>
      </c>
      <c r="G452" s="17">
        <f t="shared" si="54"/>
        <v>0.79166666666666663</v>
      </c>
      <c r="H452" s="17">
        <f t="shared" si="53"/>
        <v>4.9416538068073441E-4</v>
      </c>
    </row>
    <row r="453" spans="1:8" x14ac:dyDescent="0.2">
      <c r="A453" s="14"/>
      <c r="B453" s="15" t="s">
        <v>429</v>
      </c>
      <c r="C453" s="16">
        <v>109</v>
      </c>
      <c r="D453" s="16">
        <v>144</v>
      </c>
      <c r="E453" s="17">
        <f t="shared" si="51"/>
        <v>9.4498292095087819E-4</v>
      </c>
      <c r="F453" s="17">
        <f t="shared" si="52"/>
        <v>1.0555095399004597E-3</v>
      </c>
      <c r="G453" s="17">
        <f t="shared" si="54"/>
        <v>0.32110091743119268</v>
      </c>
      <c r="H453" s="17">
        <f t="shared" si="53"/>
        <v>3.0343488287413523E-4</v>
      </c>
    </row>
    <row r="454" spans="1:8" x14ac:dyDescent="0.2">
      <c r="A454" s="14"/>
      <c r="B454" s="15" t="s">
        <v>430</v>
      </c>
      <c r="C454" s="16">
        <v>13</v>
      </c>
      <c r="D454" s="16">
        <v>5</v>
      </c>
      <c r="E454" s="17">
        <f t="shared" si="51"/>
        <v>1.1270438506753593E-4</v>
      </c>
      <c r="F454" s="17">
        <f t="shared" si="52"/>
        <v>3.6649636802099293E-5</v>
      </c>
      <c r="G454" s="17">
        <f t="shared" si="54"/>
        <v>-0.61538461538461542</v>
      </c>
      <c r="H454" s="17">
        <f t="shared" si="53"/>
        <v>-6.9356544656945187E-5</v>
      </c>
    </row>
    <row r="455" spans="1:8" x14ac:dyDescent="0.2">
      <c r="A455" s="14"/>
      <c r="B455" s="15" t="s">
        <v>431</v>
      </c>
      <c r="C455" s="16">
        <v>11</v>
      </c>
      <c r="D455" s="16">
        <v>72</v>
      </c>
      <c r="E455" s="17">
        <f t="shared" si="51"/>
        <v>9.5365248903299643E-5</v>
      </c>
      <c r="F455" s="17">
        <f t="shared" si="52"/>
        <v>5.2775476995022984E-4</v>
      </c>
      <c r="G455" s="17">
        <f t="shared" si="54"/>
        <v>5.5454545454545459</v>
      </c>
      <c r="H455" s="17">
        <f t="shared" si="53"/>
        <v>5.2884365300920712E-4</v>
      </c>
    </row>
    <row r="456" spans="1:8" x14ac:dyDescent="0.2">
      <c r="A456" s="14"/>
      <c r="B456" s="15" t="s">
        <v>432</v>
      </c>
      <c r="C456" s="16">
        <v>2</v>
      </c>
      <c r="D456" s="16">
        <v>11</v>
      </c>
      <c r="E456" s="17">
        <f t="shared" si="51"/>
        <v>1.7339136164236297E-5</v>
      </c>
      <c r="F456" s="17">
        <f t="shared" si="52"/>
        <v>8.0629200964618444E-5</v>
      </c>
      <c r="G456" s="17">
        <f t="shared" si="54"/>
        <v>4.5</v>
      </c>
      <c r="H456" s="17">
        <f t="shared" si="53"/>
        <v>7.8026112739063339E-5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7</v>
      </c>
      <c r="D458" s="16">
        <v>5</v>
      </c>
      <c r="E458" s="17">
        <f t="shared" si="51"/>
        <v>6.0686976574827042E-5</v>
      </c>
      <c r="F458" s="17">
        <f t="shared" si="52"/>
        <v>3.6649636802099293E-5</v>
      </c>
      <c r="G458" s="17">
        <f t="shared" si="54"/>
        <v>-0.2857142857142857</v>
      </c>
      <c r="H458" s="17">
        <f t="shared" si="53"/>
        <v>-1.7339136164236297E-5</v>
      </c>
    </row>
    <row r="459" spans="1:8" x14ac:dyDescent="0.2">
      <c r="A459" s="14"/>
      <c r="B459" s="15" t="s">
        <v>435</v>
      </c>
      <c r="C459" s="16">
        <v>1</v>
      </c>
      <c r="D459" s="16">
        <v>0</v>
      </c>
      <c r="E459" s="17">
        <f t="shared" si="51"/>
        <v>8.6695680821181484E-6</v>
      </c>
      <c r="F459" s="17" t="str">
        <f t="shared" si="52"/>
        <v/>
      </c>
      <c r="G459" s="17">
        <f t="shared" si="54"/>
        <v>-1</v>
      </c>
      <c r="H459" s="17">
        <f t="shared" si="53"/>
        <v>-8.6695680821181484E-6</v>
      </c>
    </row>
    <row r="460" spans="1:8" x14ac:dyDescent="0.2">
      <c r="A460" s="14"/>
      <c r="B460" s="15" t="s">
        <v>436</v>
      </c>
      <c r="C460" s="16">
        <v>43</v>
      </c>
      <c r="D460" s="16">
        <v>17</v>
      </c>
      <c r="E460" s="17">
        <f t="shared" si="51"/>
        <v>3.7279142753108039E-4</v>
      </c>
      <c r="F460" s="17">
        <f t="shared" si="52"/>
        <v>1.246087651271376E-4</v>
      </c>
      <c r="G460" s="17">
        <f t="shared" si="54"/>
        <v>-0.60465116279069764</v>
      </c>
      <c r="H460" s="17">
        <f t="shared" si="53"/>
        <v>-2.2540877013507184E-4</v>
      </c>
    </row>
    <row r="461" spans="1:8" x14ac:dyDescent="0.2">
      <c r="A461" s="14"/>
      <c r="B461" s="15" t="s">
        <v>437</v>
      </c>
      <c r="C461" s="16">
        <v>5</v>
      </c>
      <c r="D461" s="16">
        <v>3</v>
      </c>
      <c r="E461" s="17">
        <f t="shared" si="51"/>
        <v>4.3347840410590745E-5</v>
      </c>
      <c r="F461" s="17">
        <f t="shared" si="52"/>
        <v>2.1989782081259575E-5</v>
      </c>
      <c r="G461" s="17">
        <f t="shared" si="54"/>
        <v>-0.4</v>
      </c>
      <c r="H461" s="17">
        <f t="shared" si="53"/>
        <v>-1.73391361642363E-5</v>
      </c>
    </row>
    <row r="462" spans="1:8" x14ac:dyDescent="0.2">
      <c r="A462" s="14"/>
      <c r="B462" s="15" t="s">
        <v>438</v>
      </c>
      <c r="C462" s="16">
        <v>7</v>
      </c>
      <c r="D462" s="16">
        <v>2</v>
      </c>
      <c r="E462" s="17">
        <f t="shared" si="51"/>
        <v>6.0686976574827042E-5</v>
      </c>
      <c r="F462" s="17">
        <f t="shared" si="52"/>
        <v>1.4659854720839716E-5</v>
      </c>
      <c r="G462" s="17">
        <f t="shared" si="54"/>
        <v>-0.7142857142857143</v>
      </c>
      <c r="H462" s="17">
        <f t="shared" si="53"/>
        <v>-4.3347840410590745E-5</v>
      </c>
    </row>
    <row r="463" spans="1:8" x14ac:dyDescent="0.2">
      <c r="A463" s="14"/>
      <c r="B463" s="15" t="s">
        <v>439</v>
      </c>
      <c r="C463" s="16">
        <v>337</v>
      </c>
      <c r="D463" s="16">
        <v>64</v>
      </c>
      <c r="E463" s="17">
        <f t="shared" si="51"/>
        <v>2.9216444436738162E-3</v>
      </c>
      <c r="F463" s="17">
        <f t="shared" si="52"/>
        <v>4.6911535106687092E-4</v>
      </c>
      <c r="G463" s="17">
        <f t="shared" si="54"/>
        <v>-0.81008902077151335</v>
      </c>
      <c r="H463" s="17">
        <f t="shared" si="53"/>
        <v>-2.3667920864182544E-3</v>
      </c>
    </row>
    <row r="464" spans="1:8" x14ac:dyDescent="0.2">
      <c r="A464" s="14"/>
      <c r="B464" s="15" t="s">
        <v>440</v>
      </c>
      <c r="C464" s="16">
        <v>4</v>
      </c>
      <c r="D464" s="16">
        <v>6</v>
      </c>
      <c r="E464" s="17">
        <f t="shared" si="51"/>
        <v>3.4678272328472594E-5</v>
      </c>
      <c r="F464" s="17">
        <f t="shared" si="52"/>
        <v>4.3979564162519151E-5</v>
      </c>
      <c r="G464" s="17">
        <f t="shared" si="54"/>
        <v>0.5</v>
      </c>
      <c r="H464" s="17">
        <f t="shared" si="53"/>
        <v>1.7339136164236297E-5</v>
      </c>
    </row>
    <row r="465" spans="1:8" x14ac:dyDescent="0.2">
      <c r="A465" s="14"/>
      <c r="B465" s="15" t="s">
        <v>441</v>
      </c>
      <c r="C465" s="16">
        <v>262</v>
      </c>
      <c r="D465" s="16">
        <v>89</v>
      </c>
      <c r="E465" s="17">
        <f t="shared" si="51"/>
        <v>2.271426837514955E-3</v>
      </c>
      <c r="F465" s="17">
        <f t="shared" si="52"/>
        <v>6.5236353507736738E-4</v>
      </c>
      <c r="G465" s="17">
        <f t="shared" si="54"/>
        <v>-0.66030534351145043</v>
      </c>
      <c r="H465" s="17">
        <f t="shared" si="53"/>
        <v>-1.4998352782064398E-3</v>
      </c>
    </row>
    <row r="466" spans="1:8" x14ac:dyDescent="0.2">
      <c r="A466" s="14"/>
      <c r="B466" s="15" t="s">
        <v>442</v>
      </c>
      <c r="C466" s="16">
        <v>52</v>
      </c>
      <c r="D466" s="16">
        <v>104</v>
      </c>
      <c r="E466" s="17">
        <f t="shared" si="51"/>
        <v>4.5081754027014373E-4</v>
      </c>
      <c r="F466" s="17">
        <f t="shared" si="52"/>
        <v>7.6231244548366527E-4</v>
      </c>
      <c r="G466" s="17">
        <f t="shared" si="54"/>
        <v>1</v>
      </c>
      <c r="H466" s="17">
        <f t="shared" si="53"/>
        <v>4.5081754027014373E-4</v>
      </c>
    </row>
    <row r="467" spans="1:8" x14ac:dyDescent="0.2">
      <c r="A467" s="14"/>
      <c r="B467" s="15" t="s">
        <v>443</v>
      </c>
      <c r="C467" s="16">
        <v>37</v>
      </c>
      <c r="D467" s="16">
        <v>138</v>
      </c>
      <c r="E467" s="17">
        <f t="shared" si="51"/>
        <v>3.2077401903837154E-4</v>
      </c>
      <c r="F467" s="17">
        <f t="shared" si="52"/>
        <v>1.0115299757379405E-3</v>
      </c>
      <c r="G467" s="17">
        <f t="shared" si="54"/>
        <v>2.7297297297297298</v>
      </c>
      <c r="H467" s="17">
        <f t="shared" si="53"/>
        <v>8.7562637629393309E-4</v>
      </c>
    </row>
    <row r="468" spans="1:8" ht="25.5" x14ac:dyDescent="0.2">
      <c r="A468" s="14"/>
      <c r="B468" s="15" t="s">
        <v>444</v>
      </c>
      <c r="C468" s="16">
        <v>61</v>
      </c>
      <c r="D468" s="16">
        <v>20</v>
      </c>
      <c r="E468" s="17">
        <f t="shared" si="51"/>
        <v>5.2884365300920712E-4</v>
      </c>
      <c r="F468" s="17">
        <f t="shared" si="52"/>
        <v>1.4659854720839717E-4</v>
      </c>
      <c r="G468" s="17">
        <f t="shared" si="54"/>
        <v>-0.67213114754098358</v>
      </c>
      <c r="H468" s="17">
        <f t="shared" si="53"/>
        <v>-3.5545229136684414E-4</v>
      </c>
    </row>
    <row r="469" spans="1:8" ht="25.5" x14ac:dyDescent="0.2">
      <c r="A469" s="14"/>
      <c r="B469" s="15" t="s">
        <v>445</v>
      </c>
      <c r="C469" s="16">
        <v>207</v>
      </c>
      <c r="D469" s="16">
        <v>87</v>
      </c>
      <c r="E469" s="17">
        <f t="shared" si="51"/>
        <v>1.7946005929984569E-3</v>
      </c>
      <c r="F469" s="17">
        <f t="shared" si="52"/>
        <v>6.3770368035652762E-4</v>
      </c>
      <c r="G469" s="17">
        <f t="shared" si="54"/>
        <v>-0.57971014492753625</v>
      </c>
      <c r="H469" s="17">
        <f t="shared" si="53"/>
        <v>-1.040348169854178E-3</v>
      </c>
    </row>
    <row r="470" spans="1:8" ht="25.5" x14ac:dyDescent="0.2">
      <c r="A470" s="14"/>
      <c r="B470" s="15" t="s">
        <v>446</v>
      </c>
      <c r="C470" s="16">
        <v>1</v>
      </c>
      <c r="D470" s="16">
        <v>3</v>
      </c>
      <c r="E470" s="17">
        <f t="shared" si="51"/>
        <v>8.6695680821181484E-6</v>
      </c>
      <c r="F470" s="17">
        <f t="shared" si="52"/>
        <v>2.1989782081259575E-5</v>
      </c>
      <c r="G470" s="17">
        <f t="shared" si="54"/>
        <v>2</v>
      </c>
      <c r="H470" s="17">
        <f t="shared" si="53"/>
        <v>1.7339136164236297E-5</v>
      </c>
    </row>
    <row r="471" spans="1:8" x14ac:dyDescent="0.2">
      <c r="A471" s="14"/>
      <c r="B471" s="15" t="s">
        <v>447</v>
      </c>
      <c r="C471" s="16">
        <v>17</v>
      </c>
      <c r="D471" s="16">
        <v>26</v>
      </c>
      <c r="E471" s="17">
        <f t="shared" si="51"/>
        <v>1.4738265739600853E-4</v>
      </c>
      <c r="F471" s="17">
        <f t="shared" si="52"/>
        <v>1.9057811137091632E-4</v>
      </c>
      <c r="G471" s="17">
        <f t="shared" si="54"/>
        <v>0.52941176470588236</v>
      </c>
      <c r="H471" s="17">
        <f t="shared" si="53"/>
        <v>7.8026112739063339E-5</v>
      </c>
    </row>
    <row r="472" spans="1:8" ht="25.5" x14ac:dyDescent="0.2">
      <c r="A472" s="14"/>
      <c r="B472" s="15" t="s">
        <v>448</v>
      </c>
      <c r="C472" s="16">
        <v>19</v>
      </c>
      <c r="D472" s="16">
        <v>7</v>
      </c>
      <c r="E472" s="17">
        <f t="shared" si="51"/>
        <v>1.6472179356024483E-4</v>
      </c>
      <c r="F472" s="17">
        <f t="shared" si="52"/>
        <v>5.1309491522939008E-5</v>
      </c>
      <c r="G472" s="17">
        <f t="shared" si="54"/>
        <v>-0.63157894736842102</v>
      </c>
      <c r="H472" s="17">
        <f t="shared" si="53"/>
        <v>-1.0403481698541778E-4</v>
      </c>
    </row>
    <row r="473" spans="1:8" x14ac:dyDescent="0.2">
      <c r="A473" s="14"/>
      <c r="B473" s="15" t="s">
        <v>449</v>
      </c>
      <c r="C473" s="16">
        <v>48</v>
      </c>
      <c r="D473" s="16">
        <v>19</v>
      </c>
      <c r="E473" s="17">
        <f t="shared" si="51"/>
        <v>4.1613926794167112E-4</v>
      </c>
      <c r="F473" s="17">
        <f t="shared" si="52"/>
        <v>1.3926861984797732E-4</v>
      </c>
      <c r="G473" s="17">
        <f t="shared" si="54"/>
        <v>-0.60416666666666663</v>
      </c>
      <c r="H473" s="17">
        <f t="shared" si="53"/>
        <v>-2.5141747438142627E-4</v>
      </c>
    </row>
    <row r="474" spans="1:8" x14ac:dyDescent="0.2">
      <c r="A474" s="14"/>
      <c r="B474" s="15" t="s">
        <v>450</v>
      </c>
      <c r="C474" s="16">
        <v>8</v>
      </c>
      <c r="D474" s="16">
        <v>7</v>
      </c>
      <c r="E474" s="17">
        <f t="shared" si="51"/>
        <v>6.9356544656945187E-5</v>
      </c>
      <c r="F474" s="17">
        <f t="shared" si="52"/>
        <v>5.1309491522939008E-5</v>
      </c>
      <c r="G474" s="17">
        <f t="shared" si="54"/>
        <v>-0.125</v>
      </c>
      <c r="H474" s="17">
        <f t="shared" si="53"/>
        <v>-8.6695680821181484E-6</v>
      </c>
    </row>
    <row r="475" spans="1:8" x14ac:dyDescent="0.2">
      <c r="A475" s="14"/>
      <c r="B475" s="15" t="s">
        <v>451</v>
      </c>
      <c r="C475" s="16">
        <v>135</v>
      </c>
      <c r="D475" s="16">
        <v>119</v>
      </c>
      <c r="E475" s="17">
        <f t="shared" si="51"/>
        <v>1.1703916910859502E-3</v>
      </c>
      <c r="F475" s="17">
        <f t="shared" si="52"/>
        <v>8.7226135588996316E-4</v>
      </c>
      <c r="G475" s="17">
        <f t="shared" si="54"/>
        <v>-0.11851851851851852</v>
      </c>
      <c r="H475" s="17">
        <f t="shared" si="53"/>
        <v>-1.387130893138904E-4</v>
      </c>
    </row>
    <row r="476" spans="1:8" x14ac:dyDescent="0.2">
      <c r="A476" s="14"/>
      <c r="B476" s="15" t="s">
        <v>452</v>
      </c>
      <c r="C476" s="16">
        <v>28</v>
      </c>
      <c r="D476" s="16">
        <v>39</v>
      </c>
      <c r="E476" s="17">
        <f t="shared" si="51"/>
        <v>2.4274790629930817E-4</v>
      </c>
      <c r="F476" s="17">
        <f t="shared" si="52"/>
        <v>2.8586716705637446E-4</v>
      </c>
      <c r="G476" s="17">
        <f t="shared" si="54"/>
        <v>0.39285714285714285</v>
      </c>
      <c r="H476" s="17">
        <f t="shared" si="53"/>
        <v>9.5365248903299643E-5</v>
      </c>
    </row>
    <row r="477" spans="1:8" x14ac:dyDescent="0.2">
      <c r="A477" s="14"/>
      <c r="B477" s="15" t="s">
        <v>453</v>
      </c>
      <c r="C477" s="16">
        <v>11</v>
      </c>
      <c r="D477" s="16">
        <v>15</v>
      </c>
      <c r="E477" s="17">
        <f t="shared" si="51"/>
        <v>9.5365248903299643E-5</v>
      </c>
      <c r="F477" s="17">
        <f t="shared" si="52"/>
        <v>1.0994891040629787E-4</v>
      </c>
      <c r="G477" s="17">
        <f t="shared" si="54"/>
        <v>0.36363636363636365</v>
      </c>
      <c r="H477" s="17">
        <f t="shared" si="53"/>
        <v>3.46782723284726E-5</v>
      </c>
    </row>
    <row r="478" spans="1:8" x14ac:dyDescent="0.2">
      <c r="A478" s="14"/>
      <c r="B478" s="15" t="s">
        <v>454</v>
      </c>
      <c r="C478" s="16">
        <v>0</v>
      </c>
      <c r="D478" s="16">
        <v>3</v>
      </c>
      <c r="E478" s="17" t="str">
        <f t="shared" si="51"/>
        <v/>
      </c>
      <c r="F478" s="17">
        <f t="shared" si="52"/>
        <v>2.1989782081259575E-5</v>
      </c>
      <c r="G478" s="17">
        <f t="shared" si="54"/>
        <v>1</v>
      </c>
      <c r="H478" s="17" t="str">
        <f t="shared" si="53"/>
        <v/>
      </c>
    </row>
    <row r="479" spans="1:8" x14ac:dyDescent="0.2">
      <c r="A479" s="14"/>
      <c r="B479" s="15" t="s">
        <v>455</v>
      </c>
      <c r="C479" s="16">
        <v>94</v>
      </c>
      <c r="D479" s="16">
        <v>66</v>
      </c>
      <c r="E479" s="17">
        <f t="shared" si="51"/>
        <v>8.14939399719106E-4</v>
      </c>
      <c r="F479" s="17">
        <f t="shared" si="52"/>
        <v>4.8377520578771064E-4</v>
      </c>
      <c r="G479" s="17">
        <f t="shared" si="54"/>
        <v>-0.2978723404255319</v>
      </c>
      <c r="H479" s="17">
        <f t="shared" si="53"/>
        <v>-2.4274790629930817E-4</v>
      </c>
    </row>
    <row r="480" spans="1:8" x14ac:dyDescent="0.2">
      <c r="A480" s="14"/>
      <c r="B480" s="15" t="s">
        <v>456</v>
      </c>
      <c r="C480" s="16">
        <v>11</v>
      </c>
      <c r="D480" s="16">
        <v>20</v>
      </c>
      <c r="E480" s="17">
        <f t="shared" si="51"/>
        <v>9.5365248903299643E-5</v>
      </c>
      <c r="F480" s="17">
        <f t="shared" si="52"/>
        <v>1.4659854720839717E-4</v>
      </c>
      <c r="G480" s="17">
        <f t="shared" si="54"/>
        <v>0.81818181818181823</v>
      </c>
      <c r="H480" s="17">
        <f t="shared" si="53"/>
        <v>7.8026112739063353E-5</v>
      </c>
    </row>
    <row r="481" spans="1:8" x14ac:dyDescent="0.2">
      <c r="A481" s="14"/>
      <c r="B481" s="15" t="s">
        <v>457</v>
      </c>
      <c r="C481" s="16">
        <v>153</v>
      </c>
      <c r="D481" s="16">
        <v>272</v>
      </c>
      <c r="E481" s="17">
        <f t="shared" si="51"/>
        <v>1.3264439165640769E-3</v>
      </c>
      <c r="F481" s="17">
        <f t="shared" si="52"/>
        <v>1.9937402420342016E-3</v>
      </c>
      <c r="G481" s="17">
        <f t="shared" si="54"/>
        <v>0.77777777777777779</v>
      </c>
      <c r="H481" s="17">
        <f t="shared" si="53"/>
        <v>1.0316786017720598E-3</v>
      </c>
    </row>
    <row r="482" spans="1:8" x14ac:dyDescent="0.2">
      <c r="A482" s="14"/>
      <c r="B482" s="15" t="s">
        <v>458</v>
      </c>
      <c r="C482" s="16">
        <v>2</v>
      </c>
      <c r="D482" s="16">
        <v>1</v>
      </c>
      <c r="E482" s="17">
        <f t="shared" si="51"/>
        <v>1.7339136164236297E-5</v>
      </c>
      <c r="F482" s="17">
        <f t="shared" si="52"/>
        <v>7.3299273604198582E-6</v>
      </c>
      <c r="G482" s="17">
        <f t="shared" si="54"/>
        <v>-0.5</v>
      </c>
      <c r="H482" s="17">
        <f t="shared" si="53"/>
        <v>-8.6695680821181484E-6</v>
      </c>
    </row>
    <row r="483" spans="1:8" x14ac:dyDescent="0.2">
      <c r="A483" s="14"/>
      <c r="B483" s="15" t="s">
        <v>459</v>
      </c>
      <c r="C483" s="16">
        <v>13</v>
      </c>
      <c r="D483" s="16">
        <v>7</v>
      </c>
      <c r="E483" s="17">
        <f t="shared" si="51"/>
        <v>1.1270438506753593E-4</v>
      </c>
      <c r="F483" s="17">
        <f t="shared" si="52"/>
        <v>5.1309491522939008E-5</v>
      </c>
      <c r="G483" s="17">
        <f t="shared" si="54"/>
        <v>-0.46153846153846156</v>
      </c>
      <c r="H483" s="17">
        <f t="shared" si="53"/>
        <v>-5.2017408492708897E-5</v>
      </c>
    </row>
    <row r="484" spans="1:8" x14ac:dyDescent="0.2">
      <c r="A484" s="14"/>
      <c r="B484" s="15" t="s">
        <v>460</v>
      </c>
      <c r="C484" s="16">
        <v>2</v>
      </c>
      <c r="D484" s="16">
        <v>0</v>
      </c>
      <c r="E484" s="17">
        <f t="shared" ref="E484:E547" si="55">+IF(C484=0,"",C484/C$356)</f>
        <v>1.7339136164236297E-5</v>
      </c>
      <c r="F484" s="17" t="str">
        <f t="shared" ref="F484:F547" si="56">+IF(D484=0,"",D484/D$356)</f>
        <v/>
      </c>
      <c r="G484" s="17">
        <f t="shared" si="54"/>
        <v>-1</v>
      </c>
      <c r="H484" s="17">
        <f t="shared" ref="H484:H547" si="57">+IF(OR(AND(E484=""),(G484="")),"",E484*G484)</f>
        <v>-1.7339136164236297E-5</v>
      </c>
    </row>
    <row r="485" spans="1:8" x14ac:dyDescent="0.2">
      <c r="A485" s="14"/>
      <c r="B485" s="15" t="s">
        <v>461</v>
      </c>
      <c r="C485" s="16">
        <v>17</v>
      </c>
      <c r="D485" s="16">
        <v>19</v>
      </c>
      <c r="E485" s="17">
        <f t="shared" si="55"/>
        <v>1.4738265739600853E-4</v>
      </c>
      <c r="F485" s="17">
        <f t="shared" si="56"/>
        <v>1.3926861984797732E-4</v>
      </c>
      <c r="G485" s="17">
        <f t="shared" ref="G485:G548" si="58">+IF(AND(C485=0,D485=0)," ",IF(C485=0,1,IF(D485=0,-1,(D485-C485)/C485)))</f>
        <v>0.11764705882352941</v>
      </c>
      <c r="H485" s="17">
        <f t="shared" si="57"/>
        <v>1.7339136164236297E-5</v>
      </c>
    </row>
    <row r="486" spans="1:8" x14ac:dyDescent="0.2">
      <c r="A486" s="14"/>
      <c r="B486" s="15" t="s">
        <v>462</v>
      </c>
      <c r="C486" s="16">
        <v>32</v>
      </c>
      <c r="D486" s="16">
        <v>22</v>
      </c>
      <c r="E486" s="17">
        <f t="shared" si="55"/>
        <v>2.7742617862778075E-4</v>
      </c>
      <c r="F486" s="17">
        <f t="shared" si="56"/>
        <v>1.6125840192923689E-4</v>
      </c>
      <c r="G486" s="17">
        <f t="shared" si="58"/>
        <v>-0.3125</v>
      </c>
      <c r="H486" s="17">
        <f t="shared" si="57"/>
        <v>-8.6695680821181491E-5</v>
      </c>
    </row>
    <row r="487" spans="1:8" x14ac:dyDescent="0.2">
      <c r="A487" s="14"/>
      <c r="B487" s="15" t="s">
        <v>463</v>
      </c>
      <c r="C487" s="16">
        <v>1</v>
      </c>
      <c r="D487" s="16">
        <v>4</v>
      </c>
      <c r="E487" s="17">
        <f t="shared" si="55"/>
        <v>8.6695680821181484E-6</v>
      </c>
      <c r="F487" s="17">
        <f t="shared" si="56"/>
        <v>2.9319709441679433E-5</v>
      </c>
      <c r="G487" s="17">
        <f t="shared" si="58"/>
        <v>3</v>
      </c>
      <c r="H487" s="17">
        <f t="shared" si="57"/>
        <v>2.6008704246354445E-5</v>
      </c>
    </row>
    <row r="488" spans="1:8" x14ac:dyDescent="0.2">
      <c r="A488" s="14"/>
      <c r="B488" s="15" t="s">
        <v>464</v>
      </c>
      <c r="C488" s="16">
        <v>1</v>
      </c>
      <c r="D488" s="16">
        <v>2</v>
      </c>
      <c r="E488" s="17">
        <f t="shared" si="55"/>
        <v>8.6695680821181484E-6</v>
      </c>
      <c r="F488" s="17">
        <f t="shared" si="56"/>
        <v>1.4659854720839716E-5</v>
      </c>
      <c r="G488" s="17">
        <f t="shared" si="58"/>
        <v>1</v>
      </c>
      <c r="H488" s="17">
        <f t="shared" si="57"/>
        <v>8.6695680821181484E-6</v>
      </c>
    </row>
    <row r="489" spans="1:8" x14ac:dyDescent="0.2">
      <c r="A489" s="14"/>
      <c r="B489" s="15" t="s">
        <v>465</v>
      </c>
      <c r="C489" s="16">
        <v>355</v>
      </c>
      <c r="D489" s="16">
        <v>236</v>
      </c>
      <c r="E489" s="17">
        <f t="shared" si="55"/>
        <v>3.077696669151943E-3</v>
      </c>
      <c r="F489" s="17">
        <f t="shared" si="56"/>
        <v>1.7298628570590864E-3</v>
      </c>
      <c r="G489" s="17">
        <f t="shared" si="58"/>
        <v>-0.3352112676056338</v>
      </c>
      <c r="H489" s="17">
        <f t="shared" si="57"/>
        <v>-1.0316786017720598E-3</v>
      </c>
    </row>
    <row r="490" spans="1:8" ht="25.5" x14ac:dyDescent="0.2">
      <c r="A490" s="14"/>
      <c r="B490" s="15" t="s">
        <v>466</v>
      </c>
      <c r="C490" s="16">
        <v>74</v>
      </c>
      <c r="D490" s="16">
        <v>32</v>
      </c>
      <c r="E490" s="17">
        <f t="shared" si="55"/>
        <v>6.4154803807674307E-4</v>
      </c>
      <c r="F490" s="17">
        <f t="shared" si="56"/>
        <v>2.3455767553343546E-4</v>
      </c>
      <c r="G490" s="17">
        <f t="shared" si="58"/>
        <v>-0.56756756756756754</v>
      </c>
      <c r="H490" s="17">
        <f t="shared" si="57"/>
        <v>-3.6412185944896227E-4</v>
      </c>
    </row>
    <row r="491" spans="1:8" x14ac:dyDescent="0.2">
      <c r="A491" s="14"/>
      <c r="B491" s="15" t="s">
        <v>467</v>
      </c>
      <c r="C491" s="16">
        <v>27</v>
      </c>
      <c r="D491" s="16">
        <v>13</v>
      </c>
      <c r="E491" s="17">
        <f t="shared" si="55"/>
        <v>2.3407833821719002E-4</v>
      </c>
      <c r="F491" s="17">
        <f t="shared" si="56"/>
        <v>9.5289055685458159E-5</v>
      </c>
      <c r="G491" s="17">
        <f t="shared" si="58"/>
        <v>-0.51851851851851849</v>
      </c>
      <c r="H491" s="17">
        <f t="shared" si="57"/>
        <v>-1.2137395314965407E-4</v>
      </c>
    </row>
    <row r="492" spans="1:8" x14ac:dyDescent="0.2">
      <c r="A492" s="14"/>
      <c r="B492" s="15" t="s">
        <v>468</v>
      </c>
      <c r="C492" s="16">
        <v>45</v>
      </c>
      <c r="D492" s="16">
        <v>12</v>
      </c>
      <c r="E492" s="17">
        <f t="shared" si="55"/>
        <v>3.901305636953167E-4</v>
      </c>
      <c r="F492" s="17">
        <f t="shared" si="56"/>
        <v>8.7959128325038302E-5</v>
      </c>
      <c r="G492" s="17">
        <f t="shared" si="58"/>
        <v>-0.73333333333333328</v>
      </c>
      <c r="H492" s="17">
        <f t="shared" si="57"/>
        <v>-2.8609574670989887E-4</v>
      </c>
    </row>
    <row r="493" spans="1:8" x14ac:dyDescent="0.2">
      <c r="A493" s="14"/>
      <c r="B493" s="15" t="s">
        <v>469</v>
      </c>
      <c r="C493" s="16">
        <v>20</v>
      </c>
      <c r="D493" s="16">
        <v>16</v>
      </c>
      <c r="E493" s="17">
        <f t="shared" si="55"/>
        <v>1.7339136164236298E-4</v>
      </c>
      <c r="F493" s="17">
        <f t="shared" si="56"/>
        <v>1.1727883776671773E-4</v>
      </c>
      <c r="G493" s="17">
        <f t="shared" si="58"/>
        <v>-0.2</v>
      </c>
      <c r="H493" s="17">
        <f t="shared" si="57"/>
        <v>-3.46782723284726E-5</v>
      </c>
    </row>
    <row r="494" spans="1:8" x14ac:dyDescent="0.2">
      <c r="A494" s="14"/>
      <c r="B494" s="15" t="s">
        <v>470</v>
      </c>
      <c r="C494" s="16">
        <v>580</v>
      </c>
      <c r="D494" s="16">
        <v>328</v>
      </c>
      <c r="E494" s="17">
        <f t="shared" si="55"/>
        <v>5.0283494876285266E-3</v>
      </c>
      <c r="F494" s="17">
        <f t="shared" si="56"/>
        <v>2.4042161742177134E-3</v>
      </c>
      <c r="G494" s="17">
        <f t="shared" si="58"/>
        <v>-0.43448275862068964</v>
      </c>
      <c r="H494" s="17">
        <f t="shared" si="57"/>
        <v>-2.1847311566937735E-3</v>
      </c>
    </row>
    <row r="495" spans="1:8" x14ac:dyDescent="0.2">
      <c r="A495" s="14"/>
      <c r="B495" s="15" t="s">
        <v>471</v>
      </c>
      <c r="C495" s="16">
        <v>38</v>
      </c>
      <c r="D495" s="16">
        <v>21</v>
      </c>
      <c r="E495" s="17">
        <f t="shared" si="55"/>
        <v>3.2944358712048966E-4</v>
      </c>
      <c r="F495" s="17">
        <f t="shared" si="56"/>
        <v>1.5392847456881703E-4</v>
      </c>
      <c r="G495" s="17">
        <f t="shared" si="58"/>
        <v>-0.44736842105263158</v>
      </c>
      <c r="H495" s="17">
        <f t="shared" si="57"/>
        <v>-1.4738265739600853E-4</v>
      </c>
    </row>
    <row r="496" spans="1:8" x14ac:dyDescent="0.2">
      <c r="A496" s="14"/>
      <c r="B496" s="15" t="s">
        <v>472</v>
      </c>
      <c r="C496" s="16">
        <v>121</v>
      </c>
      <c r="D496" s="16">
        <v>122</v>
      </c>
      <c r="E496" s="17">
        <f t="shared" si="55"/>
        <v>1.049017737936296E-3</v>
      </c>
      <c r="F496" s="17">
        <f t="shared" si="56"/>
        <v>8.9425113797122276E-4</v>
      </c>
      <c r="G496" s="17">
        <f t="shared" si="58"/>
        <v>8.2644628099173556E-3</v>
      </c>
      <c r="H496" s="17">
        <f t="shared" si="57"/>
        <v>8.6695680821181484E-6</v>
      </c>
    </row>
    <row r="497" spans="1:8" x14ac:dyDescent="0.2">
      <c r="A497" s="14"/>
      <c r="B497" s="15" t="s">
        <v>473</v>
      </c>
      <c r="C497" s="16">
        <v>14</v>
      </c>
      <c r="D497" s="16">
        <v>22</v>
      </c>
      <c r="E497" s="17">
        <f t="shared" si="55"/>
        <v>1.2137395314965408E-4</v>
      </c>
      <c r="F497" s="17">
        <f t="shared" si="56"/>
        <v>1.6125840192923689E-4</v>
      </c>
      <c r="G497" s="17">
        <f t="shared" si="58"/>
        <v>0.5714285714285714</v>
      </c>
      <c r="H497" s="17">
        <f t="shared" si="57"/>
        <v>6.9356544656945187E-5</v>
      </c>
    </row>
    <row r="498" spans="1:8" x14ac:dyDescent="0.2">
      <c r="A498" s="14"/>
      <c r="B498" s="15" t="s">
        <v>474</v>
      </c>
      <c r="C498" s="16">
        <v>5</v>
      </c>
      <c r="D498" s="16">
        <v>5</v>
      </c>
      <c r="E498" s="17">
        <f t="shared" si="55"/>
        <v>4.3347840410590745E-5</v>
      </c>
      <c r="F498" s="17">
        <f t="shared" si="56"/>
        <v>3.6649636802099293E-5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119</v>
      </c>
      <c r="D499" s="16">
        <v>41</v>
      </c>
      <c r="E499" s="17">
        <f t="shared" si="55"/>
        <v>1.0316786017720598E-3</v>
      </c>
      <c r="F499" s="17">
        <f t="shared" si="56"/>
        <v>3.0052702177721418E-4</v>
      </c>
      <c r="G499" s="17">
        <f t="shared" si="58"/>
        <v>-0.65546218487394958</v>
      </c>
      <c r="H499" s="17">
        <f t="shared" si="57"/>
        <v>-6.7622631040521568E-4</v>
      </c>
    </row>
    <row r="500" spans="1:8" x14ac:dyDescent="0.2">
      <c r="A500" s="14"/>
      <c r="B500" s="15" t="s">
        <v>476</v>
      </c>
      <c r="C500" s="16">
        <v>318</v>
      </c>
      <c r="D500" s="16">
        <v>226</v>
      </c>
      <c r="E500" s="17">
        <f t="shared" si="55"/>
        <v>2.7569226501135712E-3</v>
      </c>
      <c r="F500" s="17">
        <f t="shared" si="56"/>
        <v>1.6565635834548879E-3</v>
      </c>
      <c r="G500" s="17">
        <f t="shared" si="58"/>
        <v>-0.28930817610062892</v>
      </c>
      <c r="H500" s="17">
        <f t="shared" si="57"/>
        <v>-7.9760026355486964E-4</v>
      </c>
    </row>
    <row r="501" spans="1:8" x14ac:dyDescent="0.2">
      <c r="A501" s="14"/>
      <c r="B501" s="15" t="s">
        <v>477</v>
      </c>
      <c r="C501" s="16">
        <v>7</v>
      </c>
      <c r="D501" s="16">
        <v>5</v>
      </c>
      <c r="E501" s="17">
        <f t="shared" si="55"/>
        <v>6.0686976574827042E-5</v>
      </c>
      <c r="F501" s="17">
        <f t="shared" si="56"/>
        <v>3.6649636802099293E-5</v>
      </c>
      <c r="G501" s="17">
        <f t="shared" si="58"/>
        <v>-0.2857142857142857</v>
      </c>
      <c r="H501" s="17">
        <f t="shared" si="57"/>
        <v>-1.7339136164236297E-5</v>
      </c>
    </row>
    <row r="502" spans="1:8" ht="25.5" x14ac:dyDescent="0.2">
      <c r="A502" s="14"/>
      <c r="B502" s="15" t="s">
        <v>478</v>
      </c>
      <c r="C502" s="16">
        <v>6</v>
      </c>
      <c r="D502" s="16">
        <v>5</v>
      </c>
      <c r="E502" s="17">
        <f t="shared" si="55"/>
        <v>5.201740849270889E-5</v>
      </c>
      <c r="F502" s="17">
        <f t="shared" si="56"/>
        <v>3.6649636802099293E-5</v>
      </c>
      <c r="G502" s="17">
        <f t="shared" si="58"/>
        <v>-0.16666666666666666</v>
      </c>
      <c r="H502" s="17">
        <f t="shared" si="57"/>
        <v>-8.6695680821181484E-6</v>
      </c>
    </row>
    <row r="503" spans="1:8" x14ac:dyDescent="0.2">
      <c r="A503" s="14"/>
      <c r="B503" s="15" t="s">
        <v>479</v>
      </c>
      <c r="C503" s="16">
        <v>2</v>
      </c>
      <c r="D503" s="16">
        <v>5</v>
      </c>
      <c r="E503" s="17">
        <f t="shared" si="55"/>
        <v>1.7339136164236297E-5</v>
      </c>
      <c r="F503" s="17">
        <f t="shared" si="56"/>
        <v>3.6649636802099293E-5</v>
      </c>
      <c r="G503" s="17">
        <f t="shared" si="58"/>
        <v>1.5</v>
      </c>
      <c r="H503" s="17">
        <f t="shared" si="57"/>
        <v>2.6008704246354445E-5</v>
      </c>
    </row>
    <row r="504" spans="1:8" ht="25.5" x14ac:dyDescent="0.2">
      <c r="A504" s="14"/>
      <c r="B504" s="15" t="s">
        <v>480</v>
      </c>
      <c r="C504" s="16">
        <v>9</v>
      </c>
      <c r="D504" s="16">
        <v>9</v>
      </c>
      <c r="E504" s="17">
        <f t="shared" si="55"/>
        <v>7.8026112739063339E-5</v>
      </c>
      <c r="F504" s="17">
        <f t="shared" si="56"/>
        <v>6.596934624377873E-5</v>
      </c>
      <c r="G504" s="17">
        <f t="shared" si="58"/>
        <v>0</v>
      </c>
      <c r="H504" s="17">
        <f t="shared" si="57"/>
        <v>0</v>
      </c>
    </row>
    <row r="505" spans="1:8" x14ac:dyDescent="0.2">
      <c r="A505" s="14"/>
      <c r="B505" s="15" t="s">
        <v>481</v>
      </c>
      <c r="C505" s="16">
        <v>173</v>
      </c>
      <c r="D505" s="16">
        <v>55</v>
      </c>
      <c r="E505" s="17">
        <f t="shared" si="55"/>
        <v>1.4998352782064398E-3</v>
      </c>
      <c r="F505" s="17">
        <f t="shared" si="56"/>
        <v>4.0314600482309218E-4</v>
      </c>
      <c r="G505" s="17">
        <f t="shared" si="58"/>
        <v>-0.68208092485549132</v>
      </c>
      <c r="H505" s="17">
        <f t="shared" si="57"/>
        <v>-1.0230090336899415E-3</v>
      </c>
    </row>
    <row r="506" spans="1:8" ht="25.5" x14ac:dyDescent="0.2">
      <c r="A506" s="14"/>
      <c r="B506" s="15" t="s">
        <v>482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1.4659854720839716E-5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9</v>
      </c>
      <c r="D507" s="16">
        <v>9</v>
      </c>
      <c r="E507" s="17">
        <f t="shared" si="55"/>
        <v>7.8026112739063339E-5</v>
      </c>
      <c r="F507" s="17">
        <f t="shared" si="56"/>
        <v>6.596934624377873E-5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484</v>
      </c>
      <c r="C508" s="16">
        <v>39</v>
      </c>
      <c r="D508" s="16">
        <v>53</v>
      </c>
      <c r="E508" s="17">
        <f t="shared" si="55"/>
        <v>3.3811315520260778E-4</v>
      </c>
      <c r="F508" s="17">
        <f t="shared" si="56"/>
        <v>3.8848615010225247E-4</v>
      </c>
      <c r="G508" s="17">
        <f t="shared" si="58"/>
        <v>0.35897435897435898</v>
      </c>
      <c r="H508" s="17">
        <f t="shared" si="57"/>
        <v>1.2137395314965407E-4</v>
      </c>
    </row>
    <row r="509" spans="1:8" ht="25.5" x14ac:dyDescent="0.2">
      <c r="A509" s="14"/>
      <c r="B509" s="15" t="s">
        <v>485</v>
      </c>
      <c r="C509" s="16">
        <v>18</v>
      </c>
      <c r="D509" s="16">
        <v>10</v>
      </c>
      <c r="E509" s="17">
        <f t="shared" si="55"/>
        <v>1.5605222547812668E-4</v>
      </c>
      <c r="F509" s="17">
        <f t="shared" si="56"/>
        <v>7.3299273604198587E-5</v>
      </c>
      <c r="G509" s="17">
        <f t="shared" si="58"/>
        <v>-0.44444444444444442</v>
      </c>
      <c r="H509" s="17">
        <f t="shared" si="57"/>
        <v>-6.9356544656945187E-5</v>
      </c>
    </row>
    <row r="510" spans="1:8" ht="25.5" x14ac:dyDescent="0.2">
      <c r="A510" s="14"/>
      <c r="B510" s="15" t="s">
        <v>486</v>
      </c>
      <c r="C510" s="16">
        <v>5</v>
      </c>
      <c r="D510" s="16">
        <v>11</v>
      </c>
      <c r="E510" s="17">
        <f t="shared" si="55"/>
        <v>4.3347840410590745E-5</v>
      </c>
      <c r="F510" s="17">
        <f t="shared" si="56"/>
        <v>8.0629200964618444E-5</v>
      </c>
      <c r="G510" s="17">
        <f t="shared" si="58"/>
        <v>1.2</v>
      </c>
      <c r="H510" s="17">
        <f t="shared" si="57"/>
        <v>5.201740849270889E-5</v>
      </c>
    </row>
    <row r="511" spans="1:8" ht="25.5" x14ac:dyDescent="0.2">
      <c r="A511" s="14"/>
      <c r="B511" s="15" t="s">
        <v>487</v>
      </c>
      <c r="C511" s="16">
        <v>2</v>
      </c>
      <c r="D511" s="16">
        <v>4</v>
      </c>
      <c r="E511" s="17">
        <f t="shared" si="55"/>
        <v>1.7339136164236297E-5</v>
      </c>
      <c r="F511" s="17">
        <f t="shared" si="56"/>
        <v>2.9319709441679433E-5</v>
      </c>
      <c r="G511" s="17">
        <f t="shared" si="58"/>
        <v>1</v>
      </c>
      <c r="H511" s="17">
        <f t="shared" si="57"/>
        <v>1.7339136164236297E-5</v>
      </c>
    </row>
    <row r="512" spans="1:8" ht="25.5" x14ac:dyDescent="0.2">
      <c r="A512" s="14"/>
      <c r="B512" s="15" t="s">
        <v>488</v>
      </c>
      <c r="C512" s="16">
        <v>0</v>
      </c>
      <c r="D512" s="16">
        <v>2</v>
      </c>
      <c r="E512" s="17" t="str">
        <f t="shared" si="55"/>
        <v/>
      </c>
      <c r="F512" s="17">
        <f t="shared" si="56"/>
        <v>1.4659854720839716E-5</v>
      </c>
      <c r="G512" s="17">
        <f t="shared" si="58"/>
        <v>1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2</v>
      </c>
      <c r="D513" s="16">
        <v>1</v>
      </c>
      <c r="E513" s="17">
        <f t="shared" si="55"/>
        <v>1.7339136164236297E-5</v>
      </c>
      <c r="F513" s="17">
        <f t="shared" si="56"/>
        <v>7.3299273604198582E-6</v>
      </c>
      <c r="G513" s="17">
        <f t="shared" si="58"/>
        <v>-0.5</v>
      </c>
      <c r="H513" s="17">
        <f t="shared" si="57"/>
        <v>-8.6695680821181484E-6</v>
      </c>
    </row>
    <row r="514" spans="1:8" ht="25.5" x14ac:dyDescent="0.2">
      <c r="A514" s="14"/>
      <c r="B514" s="15" t="s">
        <v>490</v>
      </c>
      <c r="C514" s="16">
        <v>25</v>
      </c>
      <c r="D514" s="16">
        <v>16</v>
      </c>
      <c r="E514" s="17">
        <f t="shared" si="55"/>
        <v>2.1673920205295371E-4</v>
      </c>
      <c r="F514" s="17">
        <f t="shared" si="56"/>
        <v>1.1727883776671773E-4</v>
      </c>
      <c r="G514" s="17">
        <f t="shared" si="58"/>
        <v>-0.36</v>
      </c>
      <c r="H514" s="17">
        <f t="shared" si="57"/>
        <v>-7.8026112739063339E-5</v>
      </c>
    </row>
    <row r="515" spans="1:8" ht="25.5" x14ac:dyDescent="0.2">
      <c r="A515" s="14"/>
      <c r="B515" s="15" t="s">
        <v>491</v>
      </c>
      <c r="C515" s="16">
        <v>1</v>
      </c>
      <c r="D515" s="16">
        <v>2</v>
      </c>
      <c r="E515" s="17">
        <f t="shared" si="55"/>
        <v>8.6695680821181484E-6</v>
      </c>
      <c r="F515" s="17">
        <f t="shared" si="56"/>
        <v>1.4659854720839716E-5</v>
      </c>
      <c r="G515" s="17">
        <f t="shared" si="58"/>
        <v>1</v>
      </c>
      <c r="H515" s="17">
        <f t="shared" si="57"/>
        <v>8.6695680821181484E-6</v>
      </c>
    </row>
    <row r="516" spans="1:8" ht="25.5" x14ac:dyDescent="0.2">
      <c r="A516" s="14"/>
      <c r="B516" s="15" t="s">
        <v>492</v>
      </c>
      <c r="C516" s="16">
        <v>46</v>
      </c>
      <c r="D516" s="16">
        <v>37</v>
      </c>
      <c r="E516" s="17">
        <f t="shared" si="55"/>
        <v>3.9880013177743487E-4</v>
      </c>
      <c r="F516" s="17">
        <f t="shared" si="56"/>
        <v>2.7120731233553475E-4</v>
      </c>
      <c r="G516" s="17">
        <f t="shared" si="58"/>
        <v>-0.19565217391304349</v>
      </c>
      <c r="H516" s="17">
        <f t="shared" si="57"/>
        <v>-7.8026112739063353E-5</v>
      </c>
    </row>
    <row r="517" spans="1:8" x14ac:dyDescent="0.2">
      <c r="A517" s="14"/>
      <c r="B517" s="15" t="s">
        <v>493</v>
      </c>
      <c r="C517" s="16">
        <v>22</v>
      </c>
      <c r="D517" s="16">
        <v>13</v>
      </c>
      <c r="E517" s="17">
        <f t="shared" si="55"/>
        <v>1.9073049780659929E-4</v>
      </c>
      <c r="F517" s="17">
        <f t="shared" si="56"/>
        <v>9.5289055685458159E-5</v>
      </c>
      <c r="G517" s="17">
        <f t="shared" si="58"/>
        <v>-0.40909090909090912</v>
      </c>
      <c r="H517" s="17">
        <f t="shared" si="57"/>
        <v>-7.8026112739063353E-5</v>
      </c>
    </row>
    <row r="518" spans="1:8" ht="25.5" x14ac:dyDescent="0.2">
      <c r="A518" s="14"/>
      <c r="B518" s="15" t="s">
        <v>494</v>
      </c>
      <c r="C518" s="16">
        <v>45</v>
      </c>
      <c r="D518" s="16">
        <v>20</v>
      </c>
      <c r="E518" s="17">
        <f t="shared" si="55"/>
        <v>3.901305636953167E-4</v>
      </c>
      <c r="F518" s="17">
        <f t="shared" si="56"/>
        <v>1.4659854720839717E-4</v>
      </c>
      <c r="G518" s="17">
        <f t="shared" si="58"/>
        <v>-0.55555555555555558</v>
      </c>
      <c r="H518" s="17">
        <f t="shared" si="57"/>
        <v>-2.1673920205295374E-4</v>
      </c>
    </row>
    <row r="519" spans="1:8" x14ac:dyDescent="0.2">
      <c r="A519" s="14"/>
      <c r="B519" s="15" t="s">
        <v>495</v>
      </c>
      <c r="C519" s="16">
        <v>43</v>
      </c>
      <c r="D519" s="16">
        <v>53</v>
      </c>
      <c r="E519" s="17">
        <f t="shared" si="55"/>
        <v>3.7279142753108039E-4</v>
      </c>
      <c r="F519" s="17">
        <f t="shared" si="56"/>
        <v>3.8848615010225247E-4</v>
      </c>
      <c r="G519" s="17">
        <f t="shared" si="58"/>
        <v>0.23255813953488372</v>
      </c>
      <c r="H519" s="17">
        <f t="shared" si="57"/>
        <v>8.6695680821181491E-5</v>
      </c>
    </row>
    <row r="520" spans="1:8" x14ac:dyDescent="0.2">
      <c r="A520" s="14"/>
      <c r="B520" s="15" t="s">
        <v>496</v>
      </c>
      <c r="C520" s="16">
        <v>393</v>
      </c>
      <c r="D520" s="16">
        <v>176</v>
      </c>
      <c r="E520" s="17">
        <f t="shared" si="55"/>
        <v>3.4071402562724324E-3</v>
      </c>
      <c r="F520" s="17">
        <f t="shared" si="56"/>
        <v>1.2900672154338951E-3</v>
      </c>
      <c r="G520" s="17">
        <f t="shared" si="58"/>
        <v>-0.55216284987277353</v>
      </c>
      <c r="H520" s="17">
        <f t="shared" si="57"/>
        <v>-1.8812962738196382E-3</v>
      </c>
    </row>
    <row r="521" spans="1:8" x14ac:dyDescent="0.2">
      <c r="A521" s="14"/>
      <c r="B521" s="15" t="s">
        <v>497</v>
      </c>
      <c r="C521" s="16">
        <v>298</v>
      </c>
      <c r="D521" s="16">
        <v>167</v>
      </c>
      <c r="E521" s="17">
        <f t="shared" si="55"/>
        <v>2.5835312884712083E-3</v>
      </c>
      <c r="F521" s="17">
        <f t="shared" si="56"/>
        <v>1.2240978691901163E-3</v>
      </c>
      <c r="G521" s="17">
        <f t="shared" si="58"/>
        <v>-0.43959731543624159</v>
      </c>
      <c r="H521" s="17">
        <f t="shared" si="57"/>
        <v>-1.1357134187574775E-3</v>
      </c>
    </row>
    <row r="522" spans="1:8" ht="38.25" x14ac:dyDescent="0.2">
      <c r="A522" s="14"/>
      <c r="B522" s="15" t="s">
        <v>498</v>
      </c>
      <c r="C522" s="16">
        <v>59</v>
      </c>
      <c r="D522" s="16">
        <v>88</v>
      </c>
      <c r="E522" s="17">
        <f t="shared" si="55"/>
        <v>5.1150451684497077E-4</v>
      </c>
      <c r="F522" s="17">
        <f t="shared" si="56"/>
        <v>6.4503360771694755E-4</v>
      </c>
      <c r="G522" s="17">
        <f t="shared" si="58"/>
        <v>0.49152542372881358</v>
      </c>
      <c r="H522" s="17">
        <f t="shared" si="57"/>
        <v>2.5141747438142632E-4</v>
      </c>
    </row>
    <row r="523" spans="1:8" x14ac:dyDescent="0.2">
      <c r="A523" s="14"/>
      <c r="B523" s="15" t="s">
        <v>499</v>
      </c>
      <c r="C523" s="16">
        <v>2</v>
      </c>
      <c r="D523" s="16">
        <v>2</v>
      </c>
      <c r="E523" s="17">
        <f t="shared" si="55"/>
        <v>1.7339136164236297E-5</v>
      </c>
      <c r="F523" s="17">
        <f t="shared" si="56"/>
        <v>1.4659854720839716E-5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500</v>
      </c>
      <c r="C524" s="16">
        <v>26</v>
      </c>
      <c r="D524" s="16">
        <v>18</v>
      </c>
      <c r="E524" s="17">
        <f t="shared" si="55"/>
        <v>2.2540877013507187E-4</v>
      </c>
      <c r="F524" s="17">
        <f t="shared" si="56"/>
        <v>1.3193869248755746E-4</v>
      </c>
      <c r="G524" s="17">
        <f t="shared" si="58"/>
        <v>-0.30769230769230771</v>
      </c>
      <c r="H524" s="17">
        <f t="shared" si="57"/>
        <v>-6.9356544656945187E-5</v>
      </c>
    </row>
    <row r="525" spans="1:8" ht="25.5" x14ac:dyDescent="0.2">
      <c r="A525" s="14"/>
      <c r="B525" s="15" t="s">
        <v>501</v>
      </c>
      <c r="C525" s="16">
        <v>139</v>
      </c>
      <c r="D525" s="16">
        <v>130</v>
      </c>
      <c r="E525" s="17">
        <f t="shared" si="55"/>
        <v>1.2050699634144227E-3</v>
      </c>
      <c r="F525" s="17">
        <f t="shared" si="56"/>
        <v>9.5289055685458162E-4</v>
      </c>
      <c r="G525" s="17">
        <f t="shared" si="58"/>
        <v>-6.4748201438848921E-2</v>
      </c>
      <c r="H525" s="17">
        <f t="shared" si="57"/>
        <v>-7.8026112739063339E-5</v>
      </c>
    </row>
    <row r="526" spans="1:8" x14ac:dyDescent="0.2">
      <c r="A526" s="14"/>
      <c r="B526" s="15" t="s">
        <v>502</v>
      </c>
      <c r="C526" s="16">
        <v>36</v>
      </c>
      <c r="D526" s="16">
        <v>57</v>
      </c>
      <c r="E526" s="17">
        <f t="shared" si="55"/>
        <v>3.1210445095625336E-4</v>
      </c>
      <c r="F526" s="17">
        <f t="shared" si="56"/>
        <v>4.178058595439319E-4</v>
      </c>
      <c r="G526" s="17">
        <f t="shared" si="58"/>
        <v>0.58333333333333337</v>
      </c>
      <c r="H526" s="17">
        <f t="shared" si="57"/>
        <v>1.8206092972448113E-4</v>
      </c>
    </row>
    <row r="527" spans="1:8" ht="25.5" x14ac:dyDescent="0.2">
      <c r="A527" s="14"/>
      <c r="B527" s="15" t="s">
        <v>503</v>
      </c>
      <c r="C527" s="16">
        <v>94</v>
      </c>
      <c r="D527" s="16">
        <v>104</v>
      </c>
      <c r="E527" s="17">
        <f t="shared" si="55"/>
        <v>8.14939399719106E-4</v>
      </c>
      <c r="F527" s="17">
        <f t="shared" si="56"/>
        <v>7.6231244548366527E-4</v>
      </c>
      <c r="G527" s="17">
        <f t="shared" si="58"/>
        <v>0.10638297872340426</v>
      </c>
      <c r="H527" s="17">
        <f t="shared" si="57"/>
        <v>8.6695680821181491E-5</v>
      </c>
    </row>
    <row r="528" spans="1:8" ht="25.5" x14ac:dyDescent="0.2">
      <c r="A528" s="14"/>
      <c r="B528" s="15" t="s">
        <v>504</v>
      </c>
      <c r="C528" s="16">
        <v>1</v>
      </c>
      <c r="D528" s="16">
        <v>2</v>
      </c>
      <c r="E528" s="17">
        <f t="shared" si="55"/>
        <v>8.6695680821181484E-6</v>
      </c>
      <c r="F528" s="17">
        <f t="shared" si="56"/>
        <v>1.4659854720839716E-5</v>
      </c>
      <c r="G528" s="17">
        <f t="shared" si="58"/>
        <v>1</v>
      </c>
      <c r="H528" s="17">
        <f t="shared" si="57"/>
        <v>8.6695680821181484E-6</v>
      </c>
    </row>
    <row r="529" spans="1:8" x14ac:dyDescent="0.2">
      <c r="A529" s="14"/>
      <c r="B529" s="15" t="s">
        <v>505</v>
      </c>
      <c r="C529" s="16">
        <v>20</v>
      </c>
      <c r="D529" s="16">
        <v>9</v>
      </c>
      <c r="E529" s="17">
        <f t="shared" si="55"/>
        <v>1.7339136164236298E-4</v>
      </c>
      <c r="F529" s="17">
        <f t="shared" si="56"/>
        <v>6.596934624377873E-5</v>
      </c>
      <c r="G529" s="17">
        <f t="shared" si="58"/>
        <v>-0.55000000000000004</v>
      </c>
      <c r="H529" s="17">
        <f t="shared" si="57"/>
        <v>-9.5365248903299643E-5</v>
      </c>
    </row>
    <row r="530" spans="1:8" x14ac:dyDescent="0.2">
      <c r="A530" s="14"/>
      <c r="B530" s="15" t="s">
        <v>506</v>
      </c>
      <c r="C530" s="16">
        <v>40</v>
      </c>
      <c r="D530" s="16">
        <v>10</v>
      </c>
      <c r="E530" s="17">
        <f t="shared" si="55"/>
        <v>3.4678272328472596E-4</v>
      </c>
      <c r="F530" s="17">
        <f t="shared" si="56"/>
        <v>7.3299273604198587E-5</v>
      </c>
      <c r="G530" s="17">
        <f t="shared" si="58"/>
        <v>-0.75</v>
      </c>
      <c r="H530" s="17">
        <f t="shared" si="57"/>
        <v>-2.600870424635445E-4</v>
      </c>
    </row>
    <row r="531" spans="1:8" x14ac:dyDescent="0.2">
      <c r="A531" s="14"/>
      <c r="B531" s="15" t="s">
        <v>507</v>
      </c>
      <c r="C531" s="16">
        <v>36</v>
      </c>
      <c r="D531" s="16">
        <v>9</v>
      </c>
      <c r="E531" s="17">
        <f t="shared" si="55"/>
        <v>3.1210445095625336E-4</v>
      </c>
      <c r="F531" s="17">
        <f t="shared" si="56"/>
        <v>6.596934624377873E-5</v>
      </c>
      <c r="G531" s="17">
        <f t="shared" si="58"/>
        <v>-0.75</v>
      </c>
      <c r="H531" s="17">
        <f t="shared" si="57"/>
        <v>-2.3407833821719002E-4</v>
      </c>
    </row>
    <row r="532" spans="1:8" ht="25.5" x14ac:dyDescent="0.2">
      <c r="A532" s="14"/>
      <c r="B532" s="15" t="s">
        <v>508</v>
      </c>
      <c r="C532" s="16">
        <v>20</v>
      </c>
      <c r="D532" s="16">
        <v>9</v>
      </c>
      <c r="E532" s="17">
        <f t="shared" si="55"/>
        <v>1.7339136164236298E-4</v>
      </c>
      <c r="F532" s="17">
        <f t="shared" si="56"/>
        <v>6.596934624377873E-5</v>
      </c>
      <c r="G532" s="17">
        <f t="shared" si="58"/>
        <v>-0.55000000000000004</v>
      </c>
      <c r="H532" s="17">
        <f t="shared" si="57"/>
        <v>-9.5365248903299643E-5</v>
      </c>
    </row>
    <row r="533" spans="1:8" ht="25.5" x14ac:dyDescent="0.2">
      <c r="A533" s="14"/>
      <c r="B533" s="15" t="s">
        <v>509</v>
      </c>
      <c r="C533" s="16">
        <v>34</v>
      </c>
      <c r="D533" s="16">
        <v>12</v>
      </c>
      <c r="E533" s="17">
        <f t="shared" si="55"/>
        <v>2.9476531479201705E-4</v>
      </c>
      <c r="F533" s="17">
        <f t="shared" si="56"/>
        <v>8.7959128325038302E-5</v>
      </c>
      <c r="G533" s="17">
        <f t="shared" si="58"/>
        <v>-0.6470588235294118</v>
      </c>
      <c r="H533" s="17">
        <f t="shared" si="57"/>
        <v>-1.9073049780659929E-4</v>
      </c>
    </row>
    <row r="534" spans="1:8" ht="25.5" x14ac:dyDescent="0.2">
      <c r="A534" s="14"/>
      <c r="B534" s="15" t="s">
        <v>510</v>
      </c>
      <c r="C534" s="16">
        <v>47</v>
      </c>
      <c r="D534" s="16">
        <v>30</v>
      </c>
      <c r="E534" s="17">
        <f t="shared" si="55"/>
        <v>4.07469699859553E-4</v>
      </c>
      <c r="F534" s="17">
        <f t="shared" si="56"/>
        <v>2.1989782081259575E-4</v>
      </c>
      <c r="G534" s="17">
        <f t="shared" si="58"/>
        <v>-0.36170212765957449</v>
      </c>
      <c r="H534" s="17">
        <f t="shared" si="57"/>
        <v>-1.4738265739600855E-4</v>
      </c>
    </row>
    <row r="535" spans="1:8" ht="25.5" x14ac:dyDescent="0.2">
      <c r="A535" s="14"/>
      <c r="B535" s="15" t="s">
        <v>511</v>
      </c>
      <c r="C535" s="16">
        <v>7</v>
      </c>
      <c r="D535" s="16">
        <v>5</v>
      </c>
      <c r="E535" s="17">
        <f t="shared" si="55"/>
        <v>6.0686976574827042E-5</v>
      </c>
      <c r="F535" s="17">
        <f t="shared" si="56"/>
        <v>3.6649636802099293E-5</v>
      </c>
      <c r="G535" s="17">
        <f t="shared" si="58"/>
        <v>-0.2857142857142857</v>
      </c>
      <c r="H535" s="17">
        <f t="shared" si="57"/>
        <v>-1.7339136164236297E-5</v>
      </c>
    </row>
    <row r="536" spans="1:8" ht="25.5" x14ac:dyDescent="0.2">
      <c r="A536" s="14"/>
      <c r="B536" s="15" t="s">
        <v>512</v>
      </c>
      <c r="C536" s="16">
        <v>5</v>
      </c>
      <c r="D536" s="16">
        <v>1</v>
      </c>
      <c r="E536" s="17">
        <f t="shared" si="55"/>
        <v>4.3347840410590745E-5</v>
      </c>
      <c r="F536" s="17">
        <f t="shared" si="56"/>
        <v>7.3299273604198582E-6</v>
      </c>
      <c r="G536" s="17">
        <f t="shared" si="58"/>
        <v>-0.8</v>
      </c>
      <c r="H536" s="17">
        <f t="shared" si="57"/>
        <v>-3.46782723284726E-5</v>
      </c>
    </row>
    <row r="537" spans="1:8" x14ac:dyDescent="0.2">
      <c r="A537" s="14"/>
      <c r="B537" s="15" t="s">
        <v>513</v>
      </c>
      <c r="C537" s="16">
        <v>0</v>
      </c>
      <c r="D537" s="16">
        <v>2</v>
      </c>
      <c r="E537" s="17" t="str">
        <f t="shared" si="55"/>
        <v/>
      </c>
      <c r="F537" s="17">
        <f t="shared" si="56"/>
        <v>1.4659854720839716E-5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12</v>
      </c>
      <c r="D538" s="16">
        <v>5</v>
      </c>
      <c r="E538" s="17">
        <f t="shared" si="55"/>
        <v>1.0403481698541778E-4</v>
      </c>
      <c r="F538" s="17">
        <f t="shared" si="56"/>
        <v>3.6649636802099293E-5</v>
      </c>
      <c r="G538" s="17">
        <f t="shared" si="58"/>
        <v>-0.58333333333333337</v>
      </c>
      <c r="H538" s="17">
        <f t="shared" si="57"/>
        <v>-6.0686976574827042E-5</v>
      </c>
    </row>
    <row r="539" spans="1:8" x14ac:dyDescent="0.2">
      <c r="A539" s="14"/>
      <c r="B539" s="15" t="s">
        <v>515</v>
      </c>
      <c r="C539" s="16">
        <v>56</v>
      </c>
      <c r="D539" s="16">
        <v>26</v>
      </c>
      <c r="E539" s="17">
        <f t="shared" si="55"/>
        <v>4.8549581259861634E-4</v>
      </c>
      <c r="F539" s="17">
        <f t="shared" si="56"/>
        <v>1.9057811137091632E-4</v>
      </c>
      <c r="G539" s="17">
        <f t="shared" si="58"/>
        <v>-0.5357142857142857</v>
      </c>
      <c r="H539" s="17">
        <f t="shared" si="57"/>
        <v>-2.6008704246354445E-4</v>
      </c>
    </row>
    <row r="540" spans="1:8" ht="25.5" x14ac:dyDescent="0.2">
      <c r="A540" s="14"/>
      <c r="B540" s="15" t="s">
        <v>516</v>
      </c>
      <c r="C540" s="16">
        <v>25</v>
      </c>
      <c r="D540" s="16">
        <v>15</v>
      </c>
      <c r="E540" s="17">
        <f t="shared" si="55"/>
        <v>2.1673920205295371E-4</v>
      </c>
      <c r="F540" s="17">
        <f t="shared" si="56"/>
        <v>1.0994891040629787E-4</v>
      </c>
      <c r="G540" s="17">
        <f t="shared" si="58"/>
        <v>-0.4</v>
      </c>
      <c r="H540" s="17">
        <f t="shared" si="57"/>
        <v>-8.6695680821181491E-5</v>
      </c>
    </row>
    <row r="541" spans="1:8" ht="25.5" x14ac:dyDescent="0.2">
      <c r="A541" s="14"/>
      <c r="B541" s="15" t="s">
        <v>517</v>
      </c>
      <c r="C541" s="16">
        <v>3</v>
      </c>
      <c r="D541" s="16">
        <v>6</v>
      </c>
      <c r="E541" s="17">
        <f t="shared" si="55"/>
        <v>2.6008704246354445E-5</v>
      </c>
      <c r="F541" s="17">
        <f t="shared" si="56"/>
        <v>4.3979564162519151E-5</v>
      </c>
      <c r="G541" s="17">
        <f t="shared" si="58"/>
        <v>1</v>
      </c>
      <c r="H541" s="17">
        <f t="shared" si="57"/>
        <v>2.6008704246354445E-5</v>
      </c>
    </row>
    <row r="542" spans="1:8" x14ac:dyDescent="0.2">
      <c r="A542" s="14"/>
      <c r="B542" s="15" t="s">
        <v>518</v>
      </c>
      <c r="C542" s="16">
        <v>18</v>
      </c>
      <c r="D542" s="16">
        <v>24</v>
      </c>
      <c r="E542" s="17">
        <f t="shared" si="55"/>
        <v>1.5605222547812668E-4</v>
      </c>
      <c r="F542" s="17">
        <f t="shared" si="56"/>
        <v>1.759182566500766E-4</v>
      </c>
      <c r="G542" s="17">
        <f t="shared" si="58"/>
        <v>0.33333333333333331</v>
      </c>
      <c r="H542" s="17">
        <f t="shared" si="57"/>
        <v>5.201740849270889E-5</v>
      </c>
    </row>
    <row r="543" spans="1:8" x14ac:dyDescent="0.2">
      <c r="A543" s="14"/>
      <c r="B543" s="15" t="s">
        <v>519</v>
      </c>
      <c r="C543" s="16">
        <v>6</v>
      </c>
      <c r="D543" s="16">
        <v>0</v>
      </c>
      <c r="E543" s="17">
        <f t="shared" si="55"/>
        <v>5.201740849270889E-5</v>
      </c>
      <c r="F543" s="17" t="str">
        <f t="shared" si="56"/>
        <v/>
      </c>
      <c r="G543" s="17">
        <f t="shared" si="58"/>
        <v>-1</v>
      </c>
      <c r="H543" s="17">
        <f t="shared" si="57"/>
        <v>-5.201740849270889E-5</v>
      </c>
    </row>
    <row r="544" spans="1:8" x14ac:dyDescent="0.2">
      <c r="A544" s="14"/>
      <c r="B544" s="15" t="s">
        <v>520</v>
      </c>
      <c r="C544" s="16">
        <v>422</v>
      </c>
      <c r="D544" s="16">
        <v>414</v>
      </c>
      <c r="E544" s="17">
        <f t="shared" si="55"/>
        <v>3.6585577306538588E-3</v>
      </c>
      <c r="F544" s="17">
        <f t="shared" si="56"/>
        <v>3.0345899272138212E-3</v>
      </c>
      <c r="G544" s="17">
        <f t="shared" si="58"/>
        <v>-1.8957345971563982E-2</v>
      </c>
      <c r="H544" s="17">
        <f t="shared" si="57"/>
        <v>-6.9356544656945201E-5</v>
      </c>
    </row>
    <row r="545" spans="1:8" x14ac:dyDescent="0.2">
      <c r="A545" s="14"/>
      <c r="B545" s="15" t="s">
        <v>521</v>
      </c>
      <c r="C545" s="16">
        <v>187</v>
      </c>
      <c r="D545" s="16">
        <v>165</v>
      </c>
      <c r="E545" s="17">
        <f t="shared" si="55"/>
        <v>1.6212092313560938E-3</v>
      </c>
      <c r="F545" s="17">
        <f t="shared" si="56"/>
        <v>1.2094380144692767E-3</v>
      </c>
      <c r="G545" s="17">
        <f t="shared" si="58"/>
        <v>-0.11764705882352941</v>
      </c>
      <c r="H545" s="17">
        <f t="shared" si="57"/>
        <v>-1.9073049780659926E-4</v>
      </c>
    </row>
    <row r="546" spans="1:8" ht="25.5" x14ac:dyDescent="0.2">
      <c r="A546" s="14"/>
      <c r="B546" s="15" t="s">
        <v>522</v>
      </c>
      <c r="C546" s="16">
        <v>7</v>
      </c>
      <c r="D546" s="16">
        <v>4</v>
      </c>
      <c r="E546" s="17">
        <f t="shared" si="55"/>
        <v>6.0686976574827042E-5</v>
      </c>
      <c r="F546" s="17">
        <f t="shared" si="56"/>
        <v>2.9319709441679433E-5</v>
      </c>
      <c r="G546" s="17">
        <f t="shared" si="58"/>
        <v>-0.42857142857142855</v>
      </c>
      <c r="H546" s="17">
        <f t="shared" si="57"/>
        <v>-2.6008704246354445E-5</v>
      </c>
    </row>
    <row r="547" spans="1:8" x14ac:dyDescent="0.2">
      <c r="A547" s="14"/>
      <c r="B547" s="15" t="s">
        <v>523</v>
      </c>
      <c r="C547" s="16">
        <v>2</v>
      </c>
      <c r="D547" s="16">
        <v>3</v>
      </c>
      <c r="E547" s="17">
        <f t="shared" si="55"/>
        <v>1.7339136164236297E-5</v>
      </c>
      <c r="F547" s="17">
        <f t="shared" si="56"/>
        <v>2.1989782081259575E-5</v>
      </c>
      <c r="G547" s="17">
        <f t="shared" si="58"/>
        <v>0.5</v>
      </c>
      <c r="H547" s="17">
        <f t="shared" si="57"/>
        <v>8.6695680821181484E-6</v>
      </c>
    </row>
    <row r="548" spans="1:8" x14ac:dyDescent="0.2">
      <c r="A548" s="14"/>
      <c r="B548" s="15" t="s">
        <v>524</v>
      </c>
      <c r="C548" s="16">
        <v>385</v>
      </c>
      <c r="D548" s="16">
        <v>387</v>
      </c>
      <c r="E548" s="17">
        <f t="shared" ref="E548:E585" si="59">+IF(C548=0,"",C548/C$356)</f>
        <v>3.3377837116154874E-3</v>
      </c>
      <c r="F548" s="17">
        <f t="shared" ref="F548:F585" si="60">+IF(D548=0,"",D548/D$356)</f>
        <v>2.8366818884824853E-3</v>
      </c>
      <c r="G548" s="17">
        <f t="shared" si="58"/>
        <v>5.1948051948051948E-3</v>
      </c>
      <c r="H548" s="17">
        <f t="shared" ref="H548:H585" si="61">+IF(OR(AND(E548=""),(G548="")),"",E548*G548)</f>
        <v>1.7339136164236297E-5</v>
      </c>
    </row>
    <row r="549" spans="1:8" x14ac:dyDescent="0.2">
      <c r="A549" s="14"/>
      <c r="B549" s="15" t="s">
        <v>525</v>
      </c>
      <c r="C549" s="16">
        <v>276</v>
      </c>
      <c r="D549" s="16">
        <v>173</v>
      </c>
      <c r="E549" s="17">
        <f t="shared" si="59"/>
        <v>2.3928007906646089E-3</v>
      </c>
      <c r="F549" s="17">
        <f t="shared" si="60"/>
        <v>1.2680774333526355E-3</v>
      </c>
      <c r="G549" s="17">
        <f t="shared" ref="G549:G585" si="62">+IF(AND(C549=0,D549=0)," ",IF(C549=0,1,IF(D549=0,-1,(D549-C549)/C549)))</f>
        <v>-0.37318840579710144</v>
      </c>
      <c r="H549" s="17">
        <f t="shared" si="61"/>
        <v>-8.9296551245816923E-4</v>
      </c>
    </row>
    <row r="550" spans="1:8" x14ac:dyDescent="0.2">
      <c r="A550" s="14"/>
      <c r="B550" s="15" t="s">
        <v>526</v>
      </c>
      <c r="C550" s="16">
        <v>36</v>
      </c>
      <c r="D550" s="16">
        <v>33</v>
      </c>
      <c r="E550" s="17">
        <f t="shared" si="59"/>
        <v>3.1210445095625336E-4</v>
      </c>
      <c r="F550" s="17">
        <f t="shared" si="60"/>
        <v>2.4188760289385532E-4</v>
      </c>
      <c r="G550" s="17">
        <f t="shared" si="62"/>
        <v>-8.3333333333333329E-2</v>
      </c>
      <c r="H550" s="17">
        <f t="shared" si="61"/>
        <v>-2.6008704246354445E-5</v>
      </c>
    </row>
    <row r="551" spans="1:8" x14ac:dyDescent="0.2">
      <c r="A551" s="14"/>
      <c r="B551" s="15" t="s">
        <v>527</v>
      </c>
      <c r="C551" s="16">
        <v>4</v>
      </c>
      <c r="D551" s="16">
        <v>8</v>
      </c>
      <c r="E551" s="17">
        <f t="shared" si="59"/>
        <v>3.4678272328472594E-5</v>
      </c>
      <c r="F551" s="17">
        <f t="shared" si="60"/>
        <v>5.8639418883358866E-5</v>
      </c>
      <c r="G551" s="17">
        <f t="shared" si="62"/>
        <v>1</v>
      </c>
      <c r="H551" s="17">
        <f t="shared" si="61"/>
        <v>3.4678272328472594E-5</v>
      </c>
    </row>
    <row r="552" spans="1:8" x14ac:dyDescent="0.2">
      <c r="A552" s="14"/>
      <c r="B552" s="15" t="s">
        <v>528</v>
      </c>
      <c r="C552" s="16">
        <v>18</v>
      </c>
      <c r="D552" s="16">
        <v>34</v>
      </c>
      <c r="E552" s="17">
        <f t="shared" si="59"/>
        <v>1.5605222547812668E-4</v>
      </c>
      <c r="F552" s="17">
        <f t="shared" si="60"/>
        <v>2.492175302542752E-4</v>
      </c>
      <c r="G552" s="17">
        <f t="shared" si="62"/>
        <v>0.88888888888888884</v>
      </c>
      <c r="H552" s="17">
        <f t="shared" si="61"/>
        <v>1.3871308931389037E-4</v>
      </c>
    </row>
    <row r="553" spans="1:8" x14ac:dyDescent="0.2">
      <c r="A553" s="14"/>
      <c r="B553" s="15" t="s">
        <v>529</v>
      </c>
      <c r="C553" s="16">
        <v>7</v>
      </c>
      <c r="D553" s="16">
        <v>12</v>
      </c>
      <c r="E553" s="17">
        <f t="shared" si="59"/>
        <v>6.0686976574827042E-5</v>
      </c>
      <c r="F553" s="17">
        <f t="shared" si="60"/>
        <v>8.7959128325038302E-5</v>
      </c>
      <c r="G553" s="17">
        <f t="shared" si="62"/>
        <v>0.7142857142857143</v>
      </c>
      <c r="H553" s="17">
        <f t="shared" si="61"/>
        <v>4.3347840410590745E-5</v>
      </c>
    </row>
    <row r="554" spans="1:8" x14ac:dyDescent="0.2">
      <c r="A554" s="14"/>
      <c r="B554" s="15" t="s">
        <v>530</v>
      </c>
      <c r="C554" s="16">
        <v>52</v>
      </c>
      <c r="D554" s="16">
        <v>25</v>
      </c>
      <c r="E554" s="17">
        <f t="shared" si="59"/>
        <v>4.5081754027014373E-4</v>
      </c>
      <c r="F554" s="17">
        <f t="shared" si="60"/>
        <v>1.8324818401049646E-4</v>
      </c>
      <c r="G554" s="17">
        <f t="shared" si="62"/>
        <v>-0.51923076923076927</v>
      </c>
      <c r="H554" s="17">
        <f t="shared" si="61"/>
        <v>-2.3407833821719004E-4</v>
      </c>
    </row>
    <row r="555" spans="1:8" x14ac:dyDescent="0.2">
      <c r="A555" s="14"/>
      <c r="B555" s="15" t="s">
        <v>531</v>
      </c>
      <c r="C555" s="16">
        <v>5</v>
      </c>
      <c r="D555" s="16">
        <v>2</v>
      </c>
      <c r="E555" s="17">
        <f t="shared" si="59"/>
        <v>4.3347840410590745E-5</v>
      </c>
      <c r="F555" s="17">
        <f t="shared" si="60"/>
        <v>1.4659854720839716E-5</v>
      </c>
      <c r="G555" s="17">
        <f t="shared" si="62"/>
        <v>-0.6</v>
      </c>
      <c r="H555" s="17">
        <f t="shared" si="61"/>
        <v>-2.6008704246354445E-5</v>
      </c>
    </row>
    <row r="556" spans="1:8" x14ac:dyDescent="0.2">
      <c r="A556" s="14"/>
      <c r="B556" s="15" t="s">
        <v>532</v>
      </c>
      <c r="C556" s="16">
        <v>5</v>
      </c>
      <c r="D556" s="16">
        <v>4</v>
      </c>
      <c r="E556" s="17">
        <f t="shared" si="59"/>
        <v>4.3347840410590745E-5</v>
      </c>
      <c r="F556" s="17">
        <f t="shared" si="60"/>
        <v>2.9319709441679433E-5</v>
      </c>
      <c r="G556" s="17">
        <f t="shared" si="62"/>
        <v>-0.2</v>
      </c>
      <c r="H556" s="17">
        <f t="shared" si="61"/>
        <v>-8.6695680821181501E-6</v>
      </c>
    </row>
    <row r="557" spans="1:8" x14ac:dyDescent="0.2">
      <c r="A557" s="14"/>
      <c r="B557" s="15" t="s">
        <v>533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7.3299273604198582E-6</v>
      </c>
      <c r="G557" s="17">
        <f t="shared" si="62"/>
        <v>1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91</v>
      </c>
      <c r="D558" s="16">
        <v>216</v>
      </c>
      <c r="E558" s="17">
        <f t="shared" si="59"/>
        <v>7.8893069547275152E-4</v>
      </c>
      <c r="F558" s="17">
        <f t="shared" si="60"/>
        <v>1.5832643098506894E-3</v>
      </c>
      <c r="G558" s="17">
        <f t="shared" si="62"/>
        <v>1.3736263736263736</v>
      </c>
      <c r="H558" s="17">
        <f t="shared" si="61"/>
        <v>1.0836960102647685E-3</v>
      </c>
    </row>
    <row r="559" spans="1:8" ht="25.5" x14ac:dyDescent="0.2">
      <c r="A559" s="14"/>
      <c r="B559" s="15" t="s">
        <v>535</v>
      </c>
      <c r="C559" s="16">
        <v>12</v>
      </c>
      <c r="D559" s="16">
        <v>9</v>
      </c>
      <c r="E559" s="17">
        <f t="shared" si="59"/>
        <v>1.0403481698541778E-4</v>
      </c>
      <c r="F559" s="17">
        <f t="shared" si="60"/>
        <v>6.596934624377873E-5</v>
      </c>
      <c r="G559" s="17">
        <f t="shared" si="62"/>
        <v>-0.25</v>
      </c>
      <c r="H559" s="17">
        <f t="shared" si="61"/>
        <v>-2.6008704246354445E-5</v>
      </c>
    </row>
    <row r="560" spans="1:8" x14ac:dyDescent="0.2">
      <c r="A560" s="14"/>
      <c r="B560" s="15" t="s">
        <v>536</v>
      </c>
      <c r="C560" s="16">
        <v>2</v>
      </c>
      <c r="D560" s="16">
        <v>0</v>
      </c>
      <c r="E560" s="17">
        <f t="shared" si="59"/>
        <v>1.7339136164236297E-5</v>
      </c>
      <c r="F560" s="17" t="str">
        <f t="shared" si="60"/>
        <v/>
      </c>
      <c r="G560" s="17">
        <f t="shared" si="62"/>
        <v>-1</v>
      </c>
      <c r="H560" s="17">
        <f t="shared" si="61"/>
        <v>-1.7339136164236297E-5</v>
      </c>
    </row>
    <row r="561" spans="1:8" x14ac:dyDescent="0.2">
      <c r="A561" s="14"/>
      <c r="B561" s="15" t="s">
        <v>537</v>
      </c>
      <c r="C561" s="16">
        <v>26</v>
      </c>
      <c r="D561" s="16">
        <v>14</v>
      </c>
      <c r="E561" s="17">
        <f t="shared" si="59"/>
        <v>2.2540877013507187E-4</v>
      </c>
      <c r="F561" s="17">
        <f t="shared" si="60"/>
        <v>1.0261898304587802E-4</v>
      </c>
      <c r="G561" s="17">
        <f t="shared" si="62"/>
        <v>-0.46153846153846156</v>
      </c>
      <c r="H561" s="17">
        <f t="shared" si="61"/>
        <v>-1.0403481698541779E-4</v>
      </c>
    </row>
    <row r="562" spans="1:8" ht="25.5" x14ac:dyDescent="0.2">
      <c r="A562" s="14"/>
      <c r="B562" s="15" t="s">
        <v>538</v>
      </c>
      <c r="C562" s="16">
        <v>1</v>
      </c>
      <c r="D562" s="16">
        <v>3</v>
      </c>
      <c r="E562" s="17">
        <f t="shared" si="59"/>
        <v>8.6695680821181484E-6</v>
      </c>
      <c r="F562" s="17">
        <f t="shared" si="60"/>
        <v>2.1989782081259575E-5</v>
      </c>
      <c r="G562" s="17">
        <f t="shared" si="62"/>
        <v>2</v>
      </c>
      <c r="H562" s="17">
        <f t="shared" si="61"/>
        <v>1.7339136164236297E-5</v>
      </c>
    </row>
    <row r="563" spans="1:8" x14ac:dyDescent="0.2">
      <c r="A563" s="14"/>
      <c r="B563" s="15" t="s">
        <v>539</v>
      </c>
      <c r="C563" s="16">
        <v>1</v>
      </c>
      <c r="D563" s="16">
        <v>0</v>
      </c>
      <c r="E563" s="17">
        <f t="shared" si="59"/>
        <v>8.6695680821181484E-6</v>
      </c>
      <c r="F563" s="17" t="str">
        <f t="shared" si="60"/>
        <v/>
      </c>
      <c r="G563" s="17">
        <f t="shared" si="62"/>
        <v>-1</v>
      </c>
      <c r="H563" s="17">
        <f t="shared" si="61"/>
        <v>-8.6695680821181484E-6</v>
      </c>
    </row>
    <row r="564" spans="1:8" x14ac:dyDescent="0.2">
      <c r="A564" s="14"/>
      <c r="B564" s="15" t="s">
        <v>540</v>
      </c>
      <c r="C564" s="16">
        <v>72</v>
      </c>
      <c r="D564" s="16">
        <v>62</v>
      </c>
      <c r="E564" s="17">
        <f t="shared" si="59"/>
        <v>6.2420890191250671E-4</v>
      </c>
      <c r="F564" s="17">
        <f t="shared" si="60"/>
        <v>4.5445549634603121E-4</v>
      </c>
      <c r="G564" s="17">
        <f t="shared" si="62"/>
        <v>-0.1388888888888889</v>
      </c>
      <c r="H564" s="17">
        <f t="shared" si="61"/>
        <v>-8.6695680821181491E-5</v>
      </c>
    </row>
    <row r="565" spans="1:8" ht="25.5" x14ac:dyDescent="0.2">
      <c r="A565" s="14"/>
      <c r="B565" s="15" t="s">
        <v>541</v>
      </c>
      <c r="C565" s="16">
        <v>19</v>
      </c>
      <c r="D565" s="16">
        <v>14</v>
      </c>
      <c r="E565" s="17">
        <f t="shared" si="59"/>
        <v>1.6472179356024483E-4</v>
      </c>
      <c r="F565" s="17">
        <f t="shared" si="60"/>
        <v>1.0261898304587802E-4</v>
      </c>
      <c r="G565" s="17">
        <f t="shared" si="62"/>
        <v>-0.26315789473684209</v>
      </c>
      <c r="H565" s="17">
        <f t="shared" si="61"/>
        <v>-4.3347840410590745E-5</v>
      </c>
    </row>
    <row r="566" spans="1:8" x14ac:dyDescent="0.2">
      <c r="A566" s="14"/>
      <c r="B566" s="15" t="s">
        <v>542</v>
      </c>
      <c r="C566" s="16">
        <v>11</v>
      </c>
      <c r="D566" s="16">
        <v>6</v>
      </c>
      <c r="E566" s="17">
        <f t="shared" si="59"/>
        <v>9.5365248903299643E-5</v>
      </c>
      <c r="F566" s="17">
        <f t="shared" si="60"/>
        <v>4.3979564162519151E-5</v>
      </c>
      <c r="G566" s="17">
        <f t="shared" si="62"/>
        <v>-0.45454545454545453</v>
      </c>
      <c r="H566" s="17">
        <f t="shared" si="61"/>
        <v>-4.3347840410590745E-5</v>
      </c>
    </row>
    <row r="567" spans="1:8" x14ac:dyDescent="0.2">
      <c r="A567" s="14"/>
      <c r="B567" s="15" t="s">
        <v>543</v>
      </c>
      <c r="C567" s="16">
        <v>2</v>
      </c>
      <c r="D567" s="16">
        <v>1</v>
      </c>
      <c r="E567" s="17">
        <f t="shared" si="59"/>
        <v>1.7339136164236297E-5</v>
      </c>
      <c r="F567" s="17">
        <f t="shared" si="60"/>
        <v>7.3299273604198582E-6</v>
      </c>
      <c r="G567" s="17">
        <f t="shared" si="62"/>
        <v>-0.5</v>
      </c>
      <c r="H567" s="17">
        <f t="shared" si="61"/>
        <v>-8.6695680821181484E-6</v>
      </c>
    </row>
    <row r="568" spans="1:8" x14ac:dyDescent="0.2">
      <c r="A568" s="14"/>
      <c r="B568" s="15" t="s">
        <v>544</v>
      </c>
      <c r="C568" s="16">
        <v>5</v>
      </c>
      <c r="D568" s="16">
        <v>0</v>
      </c>
      <c r="E568" s="17">
        <f t="shared" si="59"/>
        <v>4.3347840410590745E-5</v>
      </c>
      <c r="F568" s="17" t="str">
        <f t="shared" si="60"/>
        <v/>
      </c>
      <c r="G568" s="17">
        <f t="shared" si="62"/>
        <v>-1</v>
      </c>
      <c r="H568" s="17">
        <f t="shared" si="61"/>
        <v>-4.3347840410590745E-5</v>
      </c>
    </row>
    <row r="569" spans="1:8" x14ac:dyDescent="0.2">
      <c r="A569" s="14"/>
      <c r="B569" s="15" t="s">
        <v>545</v>
      </c>
      <c r="C569" s="16">
        <v>195</v>
      </c>
      <c r="D569" s="16">
        <v>278</v>
      </c>
      <c r="E569" s="17">
        <f t="shared" si="59"/>
        <v>1.690565776013039E-3</v>
      </c>
      <c r="F569" s="17">
        <f t="shared" si="60"/>
        <v>2.0377198061967204E-3</v>
      </c>
      <c r="G569" s="17">
        <f t="shared" si="62"/>
        <v>0.42564102564102563</v>
      </c>
      <c r="H569" s="17">
        <f t="shared" si="61"/>
        <v>7.195741508158063E-4</v>
      </c>
    </row>
    <row r="570" spans="1:8" ht="25.5" x14ac:dyDescent="0.2">
      <c r="A570" s="14"/>
      <c r="B570" s="15" t="s">
        <v>546</v>
      </c>
      <c r="C570" s="16">
        <v>319</v>
      </c>
      <c r="D570" s="16">
        <v>194</v>
      </c>
      <c r="E570" s="17">
        <f t="shared" si="59"/>
        <v>2.7655922181956897E-3</v>
      </c>
      <c r="F570" s="17">
        <f t="shared" si="60"/>
        <v>1.4220059079214525E-3</v>
      </c>
      <c r="G570" s="17">
        <f t="shared" si="62"/>
        <v>-0.39184952978056425</v>
      </c>
      <c r="H570" s="17">
        <f t="shared" si="61"/>
        <v>-1.0836960102647687E-3</v>
      </c>
    </row>
    <row r="571" spans="1:8" x14ac:dyDescent="0.2">
      <c r="A571" s="14"/>
      <c r="B571" s="15" t="s">
        <v>547</v>
      </c>
      <c r="C571" s="16">
        <v>935</v>
      </c>
      <c r="D571" s="16">
        <v>674</v>
      </c>
      <c r="E571" s="17">
        <f t="shared" si="59"/>
        <v>8.1060461567804692E-3</v>
      </c>
      <c r="F571" s="17">
        <f t="shared" si="60"/>
        <v>4.9403710409229844E-3</v>
      </c>
      <c r="G571" s="17">
        <f t="shared" si="62"/>
        <v>-0.279144385026738</v>
      </c>
      <c r="H571" s="17">
        <f t="shared" si="61"/>
        <v>-2.2627572694328369E-3</v>
      </c>
    </row>
    <row r="572" spans="1:8" x14ac:dyDescent="0.2">
      <c r="A572" s="14"/>
      <c r="B572" s="15" t="s">
        <v>548</v>
      </c>
      <c r="C572" s="16">
        <v>84</v>
      </c>
      <c r="D572" s="16">
        <v>93</v>
      </c>
      <c r="E572" s="17">
        <f t="shared" si="59"/>
        <v>7.2824371889792453E-4</v>
      </c>
      <c r="F572" s="17">
        <f t="shared" si="60"/>
        <v>6.8168324451904681E-4</v>
      </c>
      <c r="G572" s="17">
        <f t="shared" si="62"/>
        <v>0.10714285714285714</v>
      </c>
      <c r="H572" s="17">
        <f t="shared" si="61"/>
        <v>7.8026112739063339E-5</v>
      </c>
    </row>
    <row r="573" spans="1:8" x14ac:dyDescent="0.2">
      <c r="A573" s="14"/>
      <c r="B573" s="15" t="s">
        <v>549</v>
      </c>
      <c r="C573" s="16">
        <v>2</v>
      </c>
      <c r="D573" s="16">
        <v>2</v>
      </c>
      <c r="E573" s="17">
        <f t="shared" si="59"/>
        <v>1.7339136164236297E-5</v>
      </c>
      <c r="F573" s="17">
        <f t="shared" si="60"/>
        <v>1.4659854720839716E-5</v>
      </c>
      <c r="G573" s="17">
        <f t="shared" si="62"/>
        <v>0</v>
      </c>
      <c r="H573" s="17">
        <f t="shared" si="61"/>
        <v>0</v>
      </c>
    </row>
    <row r="574" spans="1:8" x14ac:dyDescent="0.2">
      <c r="A574" s="14"/>
      <c r="B574" s="15" t="s">
        <v>550</v>
      </c>
      <c r="C574" s="16">
        <v>3</v>
      </c>
      <c r="D574" s="16">
        <v>6</v>
      </c>
      <c r="E574" s="17">
        <f t="shared" si="59"/>
        <v>2.6008704246354445E-5</v>
      </c>
      <c r="F574" s="17">
        <f t="shared" si="60"/>
        <v>4.3979564162519151E-5</v>
      </c>
      <c r="G574" s="17">
        <f t="shared" si="62"/>
        <v>1</v>
      </c>
      <c r="H574" s="17">
        <f t="shared" si="61"/>
        <v>2.6008704246354445E-5</v>
      </c>
    </row>
    <row r="575" spans="1:8" x14ac:dyDescent="0.2">
      <c r="A575" s="14"/>
      <c r="B575" s="15" t="s">
        <v>551</v>
      </c>
      <c r="C575" s="16">
        <v>2</v>
      </c>
      <c r="D575" s="16">
        <v>3</v>
      </c>
      <c r="E575" s="17">
        <f t="shared" si="59"/>
        <v>1.7339136164236297E-5</v>
      </c>
      <c r="F575" s="17">
        <f t="shared" si="60"/>
        <v>2.1989782081259575E-5</v>
      </c>
      <c r="G575" s="17">
        <f t="shared" si="62"/>
        <v>0.5</v>
      </c>
      <c r="H575" s="17">
        <f t="shared" si="61"/>
        <v>8.6695680821181484E-6</v>
      </c>
    </row>
    <row r="576" spans="1:8" x14ac:dyDescent="0.2">
      <c r="A576" s="14"/>
      <c r="B576" s="15" t="s">
        <v>552</v>
      </c>
      <c r="C576" s="16">
        <v>87</v>
      </c>
      <c r="D576" s="16">
        <v>29</v>
      </c>
      <c r="E576" s="17">
        <f t="shared" si="59"/>
        <v>7.5425242314427891E-4</v>
      </c>
      <c r="F576" s="17">
        <f t="shared" si="60"/>
        <v>2.1256789345217589E-4</v>
      </c>
      <c r="G576" s="17">
        <f t="shared" si="62"/>
        <v>-0.66666666666666663</v>
      </c>
      <c r="H576" s="17">
        <f t="shared" si="61"/>
        <v>-5.0283494876285253E-4</v>
      </c>
    </row>
    <row r="577" spans="1:8" x14ac:dyDescent="0.2">
      <c r="A577" s="14"/>
      <c r="B577" s="15" t="s">
        <v>553</v>
      </c>
      <c r="C577" s="16">
        <v>6</v>
      </c>
      <c r="D577" s="16">
        <v>8</v>
      </c>
      <c r="E577" s="17">
        <f t="shared" si="59"/>
        <v>5.201740849270889E-5</v>
      </c>
      <c r="F577" s="17">
        <f t="shared" si="60"/>
        <v>5.8639418883358866E-5</v>
      </c>
      <c r="G577" s="17">
        <f t="shared" si="62"/>
        <v>0.33333333333333331</v>
      </c>
      <c r="H577" s="17">
        <f t="shared" si="61"/>
        <v>1.7339136164236297E-5</v>
      </c>
    </row>
    <row r="578" spans="1:8" x14ac:dyDescent="0.2">
      <c r="A578" s="14"/>
      <c r="B578" s="15" t="s">
        <v>554</v>
      </c>
      <c r="C578" s="16">
        <v>183</v>
      </c>
      <c r="D578" s="16">
        <v>129</v>
      </c>
      <c r="E578" s="17">
        <f t="shared" si="59"/>
        <v>1.5865309590276213E-3</v>
      </c>
      <c r="F578" s="17">
        <f t="shared" si="60"/>
        <v>9.4556062949416168E-4</v>
      </c>
      <c r="G578" s="17">
        <f t="shared" si="62"/>
        <v>-0.29508196721311475</v>
      </c>
      <c r="H578" s="17">
        <f t="shared" si="61"/>
        <v>-4.6815667643438003E-4</v>
      </c>
    </row>
    <row r="579" spans="1:8" x14ac:dyDescent="0.2">
      <c r="A579" s="14"/>
      <c r="B579" s="15" t="s">
        <v>555</v>
      </c>
      <c r="C579" s="16">
        <v>16</v>
      </c>
      <c r="D579" s="16">
        <v>19</v>
      </c>
      <c r="E579" s="17">
        <f t="shared" si="59"/>
        <v>1.3871308931389037E-4</v>
      </c>
      <c r="F579" s="17">
        <f t="shared" si="60"/>
        <v>1.3926861984797732E-4</v>
      </c>
      <c r="G579" s="17">
        <f t="shared" si="62"/>
        <v>0.1875</v>
      </c>
      <c r="H579" s="17">
        <f t="shared" si="61"/>
        <v>2.6008704246354445E-5</v>
      </c>
    </row>
    <row r="580" spans="1:8" ht="25.5" x14ac:dyDescent="0.2">
      <c r="A580" s="14"/>
      <c r="B580" s="15" t="s">
        <v>556</v>
      </c>
      <c r="C580" s="16">
        <v>23</v>
      </c>
      <c r="D580" s="16">
        <v>20</v>
      </c>
      <c r="E580" s="17">
        <f t="shared" si="59"/>
        <v>1.9940006588871744E-4</v>
      </c>
      <c r="F580" s="17">
        <f t="shared" si="60"/>
        <v>1.4659854720839717E-4</v>
      </c>
      <c r="G580" s="17">
        <f t="shared" si="62"/>
        <v>-0.13043478260869565</v>
      </c>
      <c r="H580" s="17">
        <f t="shared" si="61"/>
        <v>-2.6008704246354449E-5</v>
      </c>
    </row>
    <row r="581" spans="1:8" x14ac:dyDescent="0.2">
      <c r="A581" s="14"/>
      <c r="B581" s="15" t="s">
        <v>557</v>
      </c>
      <c r="C581" s="16">
        <v>16</v>
      </c>
      <c r="D581" s="16">
        <v>7</v>
      </c>
      <c r="E581" s="17">
        <f t="shared" si="59"/>
        <v>1.3871308931389037E-4</v>
      </c>
      <c r="F581" s="17">
        <f t="shared" si="60"/>
        <v>5.1309491522939008E-5</v>
      </c>
      <c r="G581" s="17">
        <f t="shared" si="62"/>
        <v>-0.5625</v>
      </c>
      <c r="H581" s="17">
        <f t="shared" si="61"/>
        <v>-7.8026112739063339E-5</v>
      </c>
    </row>
    <row r="582" spans="1:8" x14ac:dyDescent="0.2">
      <c r="A582" s="14"/>
      <c r="B582" s="15" t="s">
        <v>558</v>
      </c>
      <c r="C582" s="16">
        <v>1</v>
      </c>
      <c r="D582" s="16">
        <v>2</v>
      </c>
      <c r="E582" s="17">
        <f t="shared" si="59"/>
        <v>8.6695680821181484E-6</v>
      </c>
      <c r="F582" s="17">
        <f t="shared" si="60"/>
        <v>1.4659854720839716E-5</v>
      </c>
      <c r="G582" s="17">
        <f t="shared" si="62"/>
        <v>1</v>
      </c>
      <c r="H582" s="17">
        <f t="shared" si="61"/>
        <v>8.6695680821181484E-6</v>
      </c>
    </row>
    <row r="583" spans="1:8" x14ac:dyDescent="0.2">
      <c r="A583" s="14"/>
      <c r="B583" s="15" t="s">
        <v>559</v>
      </c>
      <c r="C583" s="16">
        <v>37</v>
      </c>
      <c r="D583" s="16">
        <v>20</v>
      </c>
      <c r="E583" s="17">
        <f t="shared" si="59"/>
        <v>3.2077401903837154E-4</v>
      </c>
      <c r="F583" s="17">
        <f t="shared" si="60"/>
        <v>1.4659854720839717E-4</v>
      </c>
      <c r="G583" s="17">
        <f t="shared" si="62"/>
        <v>-0.45945945945945948</v>
      </c>
      <c r="H583" s="17">
        <f t="shared" si="61"/>
        <v>-1.4738265739600855E-4</v>
      </c>
    </row>
    <row r="584" spans="1:8" ht="25.5" x14ac:dyDescent="0.2">
      <c r="A584" s="14"/>
      <c r="B584" s="15" t="s">
        <v>560</v>
      </c>
      <c r="C584" s="16">
        <v>1</v>
      </c>
      <c r="D584" s="16">
        <v>1</v>
      </c>
      <c r="E584" s="17">
        <f t="shared" si="59"/>
        <v>8.6695680821181484E-6</v>
      </c>
      <c r="F584" s="17">
        <f t="shared" si="60"/>
        <v>7.3299273604198582E-6</v>
      </c>
      <c r="G584" s="17">
        <f t="shared" si="62"/>
        <v>0</v>
      </c>
      <c r="H584" s="17">
        <f t="shared" si="61"/>
        <v>0</v>
      </c>
    </row>
    <row r="585" spans="1:8" ht="25.5" x14ac:dyDescent="0.2">
      <c r="A585" s="14"/>
      <c r="B585" s="15" t="s">
        <v>561</v>
      </c>
      <c r="C585" s="16">
        <v>2</v>
      </c>
      <c r="D585" s="16">
        <v>6</v>
      </c>
      <c r="E585" s="17">
        <f t="shared" si="59"/>
        <v>1.7339136164236297E-5</v>
      </c>
      <c r="F585" s="17">
        <f t="shared" si="60"/>
        <v>4.3979564162519151E-5</v>
      </c>
      <c r="G585" s="17">
        <f t="shared" si="62"/>
        <v>2</v>
      </c>
      <c r="H585" s="17">
        <f t="shared" si="61"/>
        <v>3.4678272328472594E-5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9858</v>
      </c>
      <c r="D591" s="20">
        <f>SUM(D592:D618)</f>
        <v>8305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-0.15753702576587544</v>
      </c>
      <c r="H591" s="21">
        <f t="shared" ref="H591:H618" si="65">+IF(OR(AND(E591=""),(G591="")),"",E591*G591)</f>
        <v>-0.15753702576587544</v>
      </c>
    </row>
    <row r="592" spans="1:8" x14ac:dyDescent="0.2">
      <c r="A592" s="14"/>
      <c r="B592" s="15" t="s">
        <v>562</v>
      </c>
      <c r="C592" s="16">
        <v>68</v>
      </c>
      <c r="D592" s="16">
        <v>35</v>
      </c>
      <c r="E592" s="17">
        <f t="shared" si="63"/>
        <v>6.8979509028200443E-3</v>
      </c>
      <c r="F592" s="17">
        <f t="shared" si="64"/>
        <v>4.2143287176399759E-3</v>
      </c>
      <c r="G592" s="17">
        <f t="shared" ref="G592:G618" si="66">+IF(AND(C592=0,D592=0)," ",IF(C592=0,1,IF(D592=0,-1,(D592-C592)/C592)))</f>
        <v>-0.48529411764705882</v>
      </c>
      <c r="H592" s="17">
        <f t="shared" si="65"/>
        <v>-3.3475349969567863E-3</v>
      </c>
    </row>
    <row r="593" spans="1:8" x14ac:dyDescent="0.2">
      <c r="A593" s="14"/>
      <c r="B593" s="15" t="s">
        <v>563</v>
      </c>
      <c r="C593" s="16">
        <v>322</v>
      </c>
      <c r="D593" s="16">
        <v>273</v>
      </c>
      <c r="E593" s="17">
        <f t="shared" si="63"/>
        <v>3.2663826333941978E-2</v>
      </c>
      <c r="F593" s="17">
        <f t="shared" si="64"/>
        <v>3.2871763997591813E-2</v>
      </c>
      <c r="G593" s="17">
        <f t="shared" si="66"/>
        <v>-0.15217391304347827</v>
      </c>
      <c r="H593" s="17">
        <f t="shared" si="65"/>
        <v>-4.9705822682085624E-3</v>
      </c>
    </row>
    <row r="594" spans="1:8" ht="25.5" x14ac:dyDescent="0.2">
      <c r="A594" s="14"/>
      <c r="B594" s="15" t="s">
        <v>564</v>
      </c>
      <c r="C594" s="16">
        <v>2765</v>
      </c>
      <c r="D594" s="16">
        <v>1878</v>
      </c>
      <c r="E594" s="17">
        <f t="shared" si="63"/>
        <v>0.28048285656319738</v>
      </c>
      <c r="F594" s="17">
        <f t="shared" si="64"/>
        <v>0.22612883804936784</v>
      </c>
      <c r="G594" s="17">
        <f t="shared" si="66"/>
        <v>-0.32079566003616639</v>
      </c>
      <c r="H594" s="17">
        <f t="shared" si="65"/>
        <v>-8.9977683100020286E-2</v>
      </c>
    </row>
    <row r="595" spans="1:8" x14ac:dyDescent="0.2">
      <c r="A595" s="14"/>
      <c r="B595" s="15" t="s">
        <v>565</v>
      </c>
      <c r="C595" s="16">
        <v>2529</v>
      </c>
      <c r="D595" s="16">
        <v>2196</v>
      </c>
      <c r="E595" s="17">
        <f t="shared" si="63"/>
        <v>0.25654290931223372</v>
      </c>
      <c r="F595" s="17">
        <f t="shared" si="64"/>
        <v>0.26441902468392536</v>
      </c>
      <c r="G595" s="17">
        <f t="shared" si="66"/>
        <v>-0.13167259786476868</v>
      </c>
      <c r="H595" s="17">
        <f t="shared" si="65"/>
        <v>-3.3779671332927572E-2</v>
      </c>
    </row>
    <row r="596" spans="1:8" x14ac:dyDescent="0.2">
      <c r="A596" s="14"/>
      <c r="B596" s="15" t="s">
        <v>566</v>
      </c>
      <c r="C596" s="16">
        <v>96</v>
      </c>
      <c r="D596" s="16">
        <v>72</v>
      </c>
      <c r="E596" s="17">
        <f t="shared" si="63"/>
        <v>9.7382836275106514E-3</v>
      </c>
      <c r="F596" s="17">
        <f t="shared" si="64"/>
        <v>8.6694762191450933E-3</v>
      </c>
      <c r="G596" s="17">
        <f t="shared" si="66"/>
        <v>-0.25</v>
      </c>
      <c r="H596" s="17">
        <f t="shared" si="65"/>
        <v>-2.4345709068776629E-3</v>
      </c>
    </row>
    <row r="597" spans="1:8" x14ac:dyDescent="0.2">
      <c r="A597" s="14"/>
      <c r="B597" s="15" t="s">
        <v>567</v>
      </c>
      <c r="C597" s="16">
        <v>8</v>
      </c>
      <c r="D597" s="16">
        <v>7</v>
      </c>
      <c r="E597" s="17">
        <f t="shared" si="63"/>
        <v>8.1152363562588762E-4</v>
      </c>
      <c r="F597" s="17">
        <f t="shared" si="64"/>
        <v>8.4286574352799518E-4</v>
      </c>
      <c r="G597" s="17">
        <f t="shared" si="66"/>
        <v>-0.125</v>
      </c>
      <c r="H597" s="17">
        <f t="shared" si="65"/>
        <v>-1.0144045445323595E-4</v>
      </c>
    </row>
    <row r="598" spans="1:8" x14ac:dyDescent="0.2">
      <c r="A598" s="14"/>
      <c r="B598" s="15" t="s">
        <v>568</v>
      </c>
      <c r="C598" s="16">
        <v>24</v>
      </c>
      <c r="D598" s="16">
        <v>17</v>
      </c>
      <c r="E598" s="17">
        <f t="shared" si="63"/>
        <v>2.4345709068776629E-3</v>
      </c>
      <c r="F598" s="17">
        <f t="shared" si="64"/>
        <v>2.0469596628537026E-3</v>
      </c>
      <c r="G598" s="17">
        <f t="shared" si="66"/>
        <v>-0.29166666666666669</v>
      </c>
      <c r="H598" s="17">
        <f t="shared" si="65"/>
        <v>-7.1008318117265167E-4</v>
      </c>
    </row>
    <row r="599" spans="1:8" x14ac:dyDescent="0.2">
      <c r="A599" s="14"/>
      <c r="B599" s="15" t="s">
        <v>569</v>
      </c>
      <c r="C599" s="16">
        <v>193</v>
      </c>
      <c r="D599" s="16">
        <v>86</v>
      </c>
      <c r="E599" s="17">
        <f t="shared" si="63"/>
        <v>1.957800770947454E-2</v>
      </c>
      <c r="F599" s="17">
        <f t="shared" si="64"/>
        <v>1.0355207706201084E-2</v>
      </c>
      <c r="G599" s="17">
        <f t="shared" si="66"/>
        <v>-0.55440414507772018</v>
      </c>
      <c r="H599" s="17">
        <f t="shared" si="65"/>
        <v>-1.0854128626496247E-2</v>
      </c>
    </row>
    <row r="600" spans="1:8" x14ac:dyDescent="0.2">
      <c r="A600" s="14"/>
      <c r="B600" s="15" t="s">
        <v>570</v>
      </c>
      <c r="C600" s="16">
        <v>16</v>
      </c>
      <c r="D600" s="16">
        <v>17</v>
      </c>
      <c r="E600" s="17">
        <f t="shared" si="63"/>
        <v>1.6230472712517752E-3</v>
      </c>
      <c r="F600" s="17">
        <f t="shared" si="64"/>
        <v>2.0469596628537026E-3</v>
      </c>
      <c r="G600" s="17">
        <f t="shared" si="66"/>
        <v>6.25E-2</v>
      </c>
      <c r="H600" s="17">
        <f t="shared" si="65"/>
        <v>1.0144045445323595E-4</v>
      </c>
    </row>
    <row r="601" spans="1:8" ht="25.5" x14ac:dyDescent="0.2">
      <c r="A601" s="14"/>
      <c r="B601" s="15" t="s">
        <v>571</v>
      </c>
      <c r="C601" s="16">
        <v>251</v>
      </c>
      <c r="D601" s="16">
        <v>55</v>
      </c>
      <c r="E601" s="17">
        <f t="shared" si="63"/>
        <v>2.5461554067762224E-2</v>
      </c>
      <c r="F601" s="17">
        <f t="shared" si="64"/>
        <v>6.6225165562913907E-3</v>
      </c>
      <c r="G601" s="17">
        <f t="shared" si="66"/>
        <v>-0.78087649402390436</v>
      </c>
      <c r="H601" s="17">
        <f t="shared" si="65"/>
        <v>-1.9882329072834246E-2</v>
      </c>
    </row>
    <row r="602" spans="1:8" x14ac:dyDescent="0.2">
      <c r="A602" s="14"/>
      <c r="B602" s="15" t="s">
        <v>572</v>
      </c>
      <c r="C602" s="16">
        <v>128</v>
      </c>
      <c r="D602" s="16">
        <v>83</v>
      </c>
      <c r="E602" s="17">
        <f t="shared" si="63"/>
        <v>1.2984378170014202E-2</v>
      </c>
      <c r="F602" s="17">
        <f t="shared" si="64"/>
        <v>9.9939795304033723E-3</v>
      </c>
      <c r="G602" s="17">
        <f t="shared" si="66"/>
        <v>-0.3515625</v>
      </c>
      <c r="H602" s="17">
        <f t="shared" si="65"/>
        <v>-4.5648204503956182E-3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17</v>
      </c>
      <c r="D604" s="16">
        <v>27</v>
      </c>
      <c r="E604" s="17">
        <f t="shared" si="63"/>
        <v>1.7244877257050111E-3</v>
      </c>
      <c r="F604" s="17">
        <f t="shared" si="64"/>
        <v>3.25105358217941E-3</v>
      </c>
      <c r="G604" s="17">
        <f t="shared" si="66"/>
        <v>0.58823529411764708</v>
      </c>
      <c r="H604" s="17">
        <f t="shared" si="65"/>
        <v>1.0144045445323595E-3</v>
      </c>
    </row>
    <row r="605" spans="1:8" x14ac:dyDescent="0.2">
      <c r="A605" s="14"/>
      <c r="B605" s="15" t="s">
        <v>575</v>
      </c>
      <c r="C605" s="16">
        <v>0</v>
      </c>
      <c r="D605" s="16">
        <v>5</v>
      </c>
      <c r="E605" s="17" t="str">
        <f t="shared" si="63"/>
        <v/>
      </c>
      <c r="F605" s="17">
        <f t="shared" si="64"/>
        <v>6.020469596628537E-4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44</v>
      </c>
      <c r="D606" s="16">
        <v>114</v>
      </c>
      <c r="E606" s="17">
        <f t="shared" si="63"/>
        <v>4.4633799959423815E-3</v>
      </c>
      <c r="F606" s="17">
        <f t="shared" si="64"/>
        <v>1.3726670680313064E-2</v>
      </c>
      <c r="G606" s="17">
        <f t="shared" si="66"/>
        <v>1.5909090909090908</v>
      </c>
      <c r="H606" s="17">
        <f t="shared" si="65"/>
        <v>7.100831811726516E-3</v>
      </c>
    </row>
    <row r="607" spans="1:8" x14ac:dyDescent="0.2">
      <c r="A607" s="14"/>
      <c r="B607" s="15" t="s">
        <v>577</v>
      </c>
      <c r="C607" s="16">
        <v>22</v>
      </c>
      <c r="D607" s="16">
        <v>160</v>
      </c>
      <c r="E607" s="17">
        <f t="shared" si="63"/>
        <v>2.2316899979711907E-3</v>
      </c>
      <c r="F607" s="17">
        <f t="shared" si="64"/>
        <v>1.9265502709211318E-2</v>
      </c>
      <c r="G607" s="17">
        <f t="shared" si="66"/>
        <v>6.2727272727272725</v>
      </c>
      <c r="H607" s="17">
        <f t="shared" si="65"/>
        <v>1.399878271454656E-2</v>
      </c>
    </row>
    <row r="608" spans="1:8" x14ac:dyDescent="0.2">
      <c r="A608" s="14"/>
      <c r="B608" s="15" t="s">
        <v>578</v>
      </c>
      <c r="C608" s="16">
        <v>39</v>
      </c>
      <c r="D608" s="16">
        <v>42</v>
      </c>
      <c r="E608" s="17">
        <f t="shared" si="63"/>
        <v>3.9561777236762023E-3</v>
      </c>
      <c r="F608" s="17">
        <f t="shared" si="64"/>
        <v>5.0571944611679711E-3</v>
      </c>
      <c r="G608" s="17">
        <f t="shared" si="66"/>
        <v>7.6923076923076927E-2</v>
      </c>
      <c r="H608" s="17">
        <f t="shared" si="65"/>
        <v>3.0432136335970786E-4</v>
      </c>
    </row>
    <row r="609" spans="1:8" x14ac:dyDescent="0.2">
      <c r="A609" s="14"/>
      <c r="B609" s="15" t="s">
        <v>579</v>
      </c>
      <c r="C609" s="16">
        <v>732</v>
      </c>
      <c r="D609" s="16">
        <v>813</v>
      </c>
      <c r="E609" s="17">
        <f t="shared" si="63"/>
        <v>7.4254412659768718E-2</v>
      </c>
      <c r="F609" s="17">
        <f t="shared" si="64"/>
        <v>9.7892835641180009E-2</v>
      </c>
      <c r="G609" s="17">
        <f t="shared" si="66"/>
        <v>0.11065573770491803</v>
      </c>
      <c r="H609" s="17">
        <f t="shared" si="65"/>
        <v>8.2166768107121129E-3</v>
      </c>
    </row>
    <row r="610" spans="1:8" x14ac:dyDescent="0.2">
      <c r="A610" s="14"/>
      <c r="B610" s="15" t="s">
        <v>580</v>
      </c>
      <c r="C610" s="16">
        <v>735</v>
      </c>
      <c r="D610" s="16">
        <v>717</v>
      </c>
      <c r="E610" s="17">
        <f t="shared" si="63"/>
        <v>7.4558734023128417E-2</v>
      </c>
      <c r="F610" s="17">
        <f t="shared" si="64"/>
        <v>8.6333534015653218E-2</v>
      </c>
      <c r="G610" s="17">
        <f t="shared" si="66"/>
        <v>-2.4489795918367346E-2</v>
      </c>
      <c r="H610" s="17">
        <f t="shared" si="65"/>
        <v>-1.8259281801582469E-3</v>
      </c>
    </row>
    <row r="611" spans="1:8" x14ac:dyDescent="0.2">
      <c r="A611" s="14"/>
      <c r="B611" s="15" t="s">
        <v>581</v>
      </c>
      <c r="C611" s="16">
        <v>65</v>
      </c>
      <c r="D611" s="16">
        <v>125</v>
      </c>
      <c r="E611" s="17">
        <f t="shared" si="63"/>
        <v>6.5936295394603368E-3</v>
      </c>
      <c r="F611" s="17">
        <f t="shared" si="64"/>
        <v>1.5051173991571343E-2</v>
      </c>
      <c r="G611" s="17">
        <f t="shared" si="66"/>
        <v>0.92307692307692313</v>
      </c>
      <c r="H611" s="17">
        <f t="shared" si="65"/>
        <v>6.0864272671941576E-3</v>
      </c>
    </row>
    <row r="612" spans="1:8" x14ac:dyDescent="0.2">
      <c r="A612" s="14"/>
      <c r="B612" s="15" t="s">
        <v>582</v>
      </c>
      <c r="C612" s="16">
        <v>74</v>
      </c>
      <c r="D612" s="16">
        <v>103</v>
      </c>
      <c r="E612" s="17">
        <f t="shared" si="63"/>
        <v>7.5065936295394603E-3</v>
      </c>
      <c r="F612" s="17">
        <f t="shared" si="64"/>
        <v>1.2402167369054787E-2</v>
      </c>
      <c r="G612" s="17">
        <f t="shared" si="66"/>
        <v>0.39189189189189189</v>
      </c>
      <c r="H612" s="17">
        <f t="shared" si="65"/>
        <v>2.9417731791438425E-3</v>
      </c>
    </row>
    <row r="613" spans="1:8" ht="25.5" x14ac:dyDescent="0.2">
      <c r="A613" s="14"/>
      <c r="B613" s="15" t="s">
        <v>583</v>
      </c>
      <c r="C613" s="16">
        <v>8</v>
      </c>
      <c r="D613" s="16">
        <v>5</v>
      </c>
      <c r="E613" s="17">
        <f t="shared" si="63"/>
        <v>8.1152363562588762E-4</v>
      </c>
      <c r="F613" s="17">
        <f t="shared" si="64"/>
        <v>6.020469596628537E-4</v>
      </c>
      <c r="G613" s="17">
        <f t="shared" si="66"/>
        <v>-0.375</v>
      </c>
      <c r="H613" s="17">
        <f t="shared" si="65"/>
        <v>-3.0432136335970786E-4</v>
      </c>
    </row>
    <row r="614" spans="1:8" x14ac:dyDescent="0.2">
      <c r="A614" s="14"/>
      <c r="B614" s="15" t="s">
        <v>584</v>
      </c>
      <c r="C614" s="16">
        <v>116</v>
      </c>
      <c r="D614" s="16">
        <v>147</v>
      </c>
      <c r="E614" s="17">
        <f t="shared" si="63"/>
        <v>1.176709271657537E-2</v>
      </c>
      <c r="F614" s="17">
        <f t="shared" si="64"/>
        <v>1.7700180614087898E-2</v>
      </c>
      <c r="G614" s="17">
        <f t="shared" si="66"/>
        <v>0.26724137931034481</v>
      </c>
      <c r="H614" s="17">
        <f t="shared" si="65"/>
        <v>3.1446540880503142E-3</v>
      </c>
    </row>
    <row r="615" spans="1:8" x14ac:dyDescent="0.2">
      <c r="A615" s="14"/>
      <c r="B615" s="15" t="s">
        <v>585</v>
      </c>
      <c r="C615" s="16">
        <v>24</v>
      </c>
      <c r="D615" s="16">
        <v>36</v>
      </c>
      <c r="E615" s="17">
        <f t="shared" si="63"/>
        <v>2.4345709068776629E-3</v>
      </c>
      <c r="F615" s="17">
        <f t="shared" si="64"/>
        <v>4.3347381095725467E-3</v>
      </c>
      <c r="G615" s="17">
        <f t="shared" si="66"/>
        <v>0.5</v>
      </c>
      <c r="H615" s="17">
        <f t="shared" si="65"/>
        <v>1.2172854534388314E-3</v>
      </c>
    </row>
    <row r="616" spans="1:8" ht="25.5" x14ac:dyDescent="0.2">
      <c r="A616" s="14"/>
      <c r="B616" s="15" t="s">
        <v>586</v>
      </c>
      <c r="C616" s="16">
        <v>68</v>
      </c>
      <c r="D616" s="16">
        <v>53</v>
      </c>
      <c r="E616" s="17">
        <f t="shared" si="63"/>
        <v>6.8979509028200443E-3</v>
      </c>
      <c r="F616" s="17">
        <f t="shared" si="64"/>
        <v>6.3816977724262492E-3</v>
      </c>
      <c r="G616" s="17">
        <f t="shared" si="66"/>
        <v>-0.22058823529411764</v>
      </c>
      <c r="H616" s="17">
        <f t="shared" si="65"/>
        <v>-1.5216068167985392E-3</v>
      </c>
    </row>
    <row r="617" spans="1:8" ht="25.5" x14ac:dyDescent="0.2">
      <c r="A617" s="14"/>
      <c r="B617" s="15" t="s">
        <v>587</v>
      </c>
      <c r="C617" s="16">
        <v>263</v>
      </c>
      <c r="D617" s="16">
        <v>101</v>
      </c>
      <c r="E617" s="17">
        <f t="shared" si="63"/>
        <v>2.6678839521201054E-2</v>
      </c>
      <c r="F617" s="17">
        <f t="shared" si="64"/>
        <v>1.2161348585189646E-2</v>
      </c>
      <c r="G617" s="17">
        <f t="shared" si="66"/>
        <v>-0.61596958174904948</v>
      </c>
      <c r="H617" s="17">
        <f t="shared" si="65"/>
        <v>-1.6433353621424226E-2</v>
      </c>
    </row>
    <row r="618" spans="1:8" ht="25.5" x14ac:dyDescent="0.2">
      <c r="A618" s="14"/>
      <c r="B618" s="15" t="s">
        <v>588</v>
      </c>
      <c r="C618" s="16">
        <v>1251</v>
      </c>
      <c r="D618" s="16">
        <v>1138</v>
      </c>
      <c r="E618" s="17">
        <f t="shared" si="63"/>
        <v>0.12690200852099817</v>
      </c>
      <c r="F618" s="17">
        <f t="shared" si="64"/>
        <v>0.13702588801926549</v>
      </c>
      <c r="G618" s="17">
        <f t="shared" si="66"/>
        <v>-9.0327737809752201E-2</v>
      </c>
      <c r="H618" s="17">
        <f t="shared" si="65"/>
        <v>-1.1462771353215663E-2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599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600</v>
      </c>
      <c r="C8" s="12">
        <f>+C19+C76+C177+C356+C591</f>
        <v>38474</v>
      </c>
      <c r="D8" s="13">
        <f>+D19+D76+D177+D356+D591</f>
        <v>38125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-9.0710609762436976E-3</v>
      </c>
      <c r="H8" s="10">
        <f t="shared" ref="H8:H13" si="1">+IF(OR(AND(E8=""),(G8="")),"",E8*G8)</f>
        <v>-9.0710609762436976E-3</v>
      </c>
    </row>
    <row r="9" spans="1:8" x14ac:dyDescent="0.2">
      <c r="A9" s="14"/>
      <c r="B9" s="15" t="s">
        <v>6</v>
      </c>
      <c r="C9" s="16">
        <f>+C19</f>
        <v>405</v>
      </c>
      <c r="D9" s="16">
        <f>+D19</f>
        <v>297</v>
      </c>
      <c r="E9" s="17">
        <f t="shared" ref="E9:F13" si="2">+C9/C$8</f>
        <v>1.0526589385039248E-2</v>
      </c>
      <c r="F9" s="17">
        <f t="shared" si="2"/>
        <v>7.7901639344262292E-3</v>
      </c>
      <c r="G9" s="17">
        <f t="shared" si="0"/>
        <v>-0.26666666666666666</v>
      </c>
      <c r="H9" s="17">
        <f t="shared" si="1"/>
        <v>-2.8070905026771329E-3</v>
      </c>
    </row>
    <row r="10" spans="1:8" x14ac:dyDescent="0.2">
      <c r="A10" s="14"/>
      <c r="B10" s="15" t="s">
        <v>7</v>
      </c>
      <c r="C10" s="16">
        <f>+C76</f>
        <v>3677</v>
      </c>
      <c r="D10" s="16">
        <f>+D76</f>
        <v>1754</v>
      </c>
      <c r="E10" s="17">
        <f t="shared" si="2"/>
        <v>9.5571034984664974E-2</v>
      </c>
      <c r="F10" s="17">
        <f t="shared" si="2"/>
        <v>4.600655737704918E-2</v>
      </c>
      <c r="G10" s="17">
        <f t="shared" si="0"/>
        <v>-0.52298069078052756</v>
      </c>
      <c r="H10" s="17">
        <f t="shared" si="1"/>
        <v>-4.9981805894890055E-2</v>
      </c>
    </row>
    <row r="11" spans="1:8" ht="25.5" x14ac:dyDescent="0.2">
      <c r="A11" s="14"/>
      <c r="B11" s="15" t="s">
        <v>8</v>
      </c>
      <c r="C11" s="16">
        <f>+C177</f>
        <v>8639</v>
      </c>
      <c r="D11" s="16">
        <f>+D177</f>
        <v>9440</v>
      </c>
      <c r="E11" s="17">
        <f t="shared" si="2"/>
        <v>0.22454124863544211</v>
      </c>
      <c r="F11" s="17">
        <f t="shared" si="2"/>
        <v>0.24760655737704917</v>
      </c>
      <c r="G11" s="17">
        <f t="shared" si="0"/>
        <v>9.2719064706563256E-2</v>
      </c>
      <c r="H11" s="17">
        <f t="shared" si="1"/>
        <v>2.0819254561522067E-2</v>
      </c>
    </row>
    <row r="12" spans="1:8" x14ac:dyDescent="0.2">
      <c r="A12" s="14"/>
      <c r="B12" s="15" t="s">
        <v>9</v>
      </c>
      <c r="C12" s="16">
        <f>+C356</f>
        <v>20816</v>
      </c>
      <c r="D12" s="16">
        <f>+D356</f>
        <v>19868</v>
      </c>
      <c r="E12" s="17">
        <f t="shared" si="2"/>
        <v>0.54104070281228878</v>
      </c>
      <c r="F12" s="17">
        <f t="shared" si="2"/>
        <v>0.52112786885245899</v>
      </c>
      <c r="G12" s="17">
        <f t="shared" si="0"/>
        <v>-4.5541890853189854E-2</v>
      </c>
      <c r="H12" s="17">
        <f t="shared" si="1"/>
        <v>-2.4640016634610386E-2</v>
      </c>
    </row>
    <row r="13" spans="1:8" x14ac:dyDescent="0.2">
      <c r="A13" s="14"/>
      <c r="B13" s="15" t="s">
        <v>10</v>
      </c>
      <c r="C13" s="16">
        <f>+C591</f>
        <v>4937</v>
      </c>
      <c r="D13" s="16">
        <f>+D591</f>
        <v>6766</v>
      </c>
      <c r="E13" s="17">
        <f t="shared" si="2"/>
        <v>0.12832042418256484</v>
      </c>
      <c r="F13" s="17">
        <f t="shared" si="2"/>
        <v>0.17746885245901639</v>
      </c>
      <c r="G13" s="17">
        <f t="shared" si="0"/>
        <v>0.3704678954830869</v>
      </c>
      <c r="H13" s="17">
        <f t="shared" si="1"/>
        <v>4.7538597494411805E-2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405</v>
      </c>
      <c r="D19" s="20">
        <f>SUM(D20:D70)</f>
        <v>297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-0.26666666666666666</v>
      </c>
      <c r="H19" s="21">
        <f t="shared" ref="H19:H50" si="5">+IF(OR(AND(E19=""),(G19="")),"",E19*G19)</f>
        <v>-0.26666666666666666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15</v>
      </c>
      <c r="D21" s="16">
        <v>3</v>
      </c>
      <c r="E21" s="17">
        <f t="shared" si="3"/>
        <v>3.7037037037037035E-2</v>
      </c>
      <c r="F21" s="17">
        <f t="shared" si="4"/>
        <v>1.0101010101010102E-2</v>
      </c>
      <c r="G21" s="17">
        <f t="shared" si="6"/>
        <v>-0.8</v>
      </c>
      <c r="H21" s="17">
        <f t="shared" si="5"/>
        <v>-2.9629629629629631E-2</v>
      </c>
    </row>
    <row r="22" spans="1:8" ht="38.25" x14ac:dyDescent="0.2">
      <c r="A22" s="14"/>
      <c r="B22" s="15" t="s">
        <v>15</v>
      </c>
      <c r="C22" s="16">
        <v>1</v>
      </c>
      <c r="D22" s="16">
        <v>2</v>
      </c>
      <c r="E22" s="17">
        <f t="shared" si="3"/>
        <v>2.4691358024691358E-3</v>
      </c>
      <c r="F22" s="17">
        <f t="shared" si="4"/>
        <v>6.7340067340067337E-3</v>
      </c>
      <c r="G22" s="17">
        <f t="shared" si="6"/>
        <v>1</v>
      </c>
      <c r="H22" s="17">
        <f t="shared" si="5"/>
        <v>2.4691358024691358E-3</v>
      </c>
    </row>
    <row r="23" spans="1:8" ht="38.25" x14ac:dyDescent="0.2">
      <c r="A23" s="14"/>
      <c r="B23" s="15" t="s">
        <v>16</v>
      </c>
      <c r="C23" s="16">
        <v>5</v>
      </c>
      <c r="D23" s="16">
        <v>3</v>
      </c>
      <c r="E23" s="17">
        <f t="shared" si="3"/>
        <v>1.2345679012345678E-2</v>
      </c>
      <c r="F23" s="17">
        <f t="shared" si="4"/>
        <v>1.0101010101010102E-2</v>
      </c>
      <c r="G23" s="17">
        <f t="shared" si="6"/>
        <v>-0.4</v>
      </c>
      <c r="H23" s="17">
        <f t="shared" si="5"/>
        <v>-4.9382716049382715E-3</v>
      </c>
    </row>
    <row r="24" spans="1:8" ht="25.5" x14ac:dyDescent="0.2">
      <c r="A24" s="14"/>
      <c r="B24" s="15" t="s">
        <v>17</v>
      </c>
      <c r="C24" s="16">
        <v>7</v>
      </c>
      <c r="D24" s="16">
        <v>3</v>
      </c>
      <c r="E24" s="17">
        <f t="shared" si="3"/>
        <v>1.7283950617283949E-2</v>
      </c>
      <c r="F24" s="17">
        <f t="shared" si="4"/>
        <v>1.0101010101010102E-2</v>
      </c>
      <c r="G24" s="17">
        <f t="shared" si="6"/>
        <v>-0.5714285714285714</v>
      </c>
      <c r="H24" s="17">
        <f t="shared" si="5"/>
        <v>-9.8765432098765413E-3</v>
      </c>
    </row>
    <row r="25" spans="1:8" ht="38.25" x14ac:dyDescent="0.2">
      <c r="A25" s="14"/>
      <c r="B25" s="15" t="s">
        <v>18</v>
      </c>
      <c r="C25" s="16">
        <v>2</v>
      </c>
      <c r="D25" s="16">
        <v>1</v>
      </c>
      <c r="E25" s="17">
        <f t="shared" si="3"/>
        <v>4.9382716049382715E-3</v>
      </c>
      <c r="F25" s="17">
        <f t="shared" si="4"/>
        <v>3.3670033670033669E-3</v>
      </c>
      <c r="G25" s="17">
        <f t="shared" si="6"/>
        <v>-0.5</v>
      </c>
      <c r="H25" s="17">
        <f t="shared" si="5"/>
        <v>-2.4691358024691358E-3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3.3670033670033669E-3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7</v>
      </c>
      <c r="E27" s="17">
        <f t="shared" si="3"/>
        <v>7.4074074074074077E-3</v>
      </c>
      <c r="F27" s="17">
        <f t="shared" si="4"/>
        <v>2.3569023569023569E-2</v>
      </c>
      <c r="G27" s="17">
        <f t="shared" si="6"/>
        <v>1.3333333333333333</v>
      </c>
      <c r="H27" s="17">
        <f t="shared" si="5"/>
        <v>9.876543209876543E-3</v>
      </c>
    </row>
    <row r="28" spans="1:8" x14ac:dyDescent="0.2">
      <c r="A28" s="14"/>
      <c r="B28" s="15" t="s">
        <v>21</v>
      </c>
      <c r="C28" s="16">
        <v>1</v>
      </c>
      <c r="D28" s="16">
        <v>3</v>
      </c>
      <c r="E28" s="17">
        <f t="shared" si="3"/>
        <v>2.4691358024691358E-3</v>
      </c>
      <c r="F28" s="17">
        <f t="shared" si="4"/>
        <v>1.0101010101010102E-2</v>
      </c>
      <c r="G28" s="17">
        <f t="shared" si="6"/>
        <v>2</v>
      </c>
      <c r="H28" s="17">
        <f t="shared" si="5"/>
        <v>4.9382716049382715E-3</v>
      </c>
    </row>
    <row r="29" spans="1:8" x14ac:dyDescent="0.2">
      <c r="A29" s="14"/>
      <c r="B29" s="15" t="s">
        <v>22</v>
      </c>
      <c r="C29" s="16">
        <v>8</v>
      </c>
      <c r="D29" s="16">
        <v>3</v>
      </c>
      <c r="E29" s="17">
        <f t="shared" si="3"/>
        <v>1.9753086419753086E-2</v>
      </c>
      <c r="F29" s="17">
        <f t="shared" si="4"/>
        <v>1.0101010101010102E-2</v>
      </c>
      <c r="G29" s="17">
        <f t="shared" si="6"/>
        <v>-0.625</v>
      </c>
      <c r="H29" s="17">
        <f t="shared" si="5"/>
        <v>-1.2345679012345678E-2</v>
      </c>
    </row>
    <row r="30" spans="1:8" x14ac:dyDescent="0.2">
      <c r="A30" s="14"/>
      <c r="B30" s="15" t="s">
        <v>23</v>
      </c>
      <c r="C30" s="16">
        <v>22</v>
      </c>
      <c r="D30" s="16">
        <v>18</v>
      </c>
      <c r="E30" s="17">
        <f t="shared" si="3"/>
        <v>5.4320987654320987E-2</v>
      </c>
      <c r="F30" s="17">
        <f t="shared" si="4"/>
        <v>6.0606060606060608E-2</v>
      </c>
      <c r="G30" s="17">
        <f t="shared" si="6"/>
        <v>-0.18181818181818182</v>
      </c>
      <c r="H30" s="17">
        <f t="shared" si="5"/>
        <v>-9.876543209876543E-3</v>
      </c>
    </row>
    <row r="31" spans="1:8" ht="25.5" x14ac:dyDescent="0.2">
      <c r="A31" s="14"/>
      <c r="B31" s="15" t="s">
        <v>24</v>
      </c>
      <c r="C31" s="16">
        <v>2</v>
      </c>
      <c r="D31" s="16">
        <v>1</v>
      </c>
      <c r="E31" s="17">
        <f t="shared" si="3"/>
        <v>4.9382716049382715E-3</v>
      </c>
      <c r="F31" s="17">
        <f t="shared" si="4"/>
        <v>3.3670033670033669E-3</v>
      </c>
      <c r="G31" s="17">
        <f t="shared" si="6"/>
        <v>-0.5</v>
      </c>
      <c r="H31" s="17">
        <f t="shared" si="5"/>
        <v>-2.4691358024691358E-3</v>
      </c>
    </row>
    <row r="32" spans="1:8" x14ac:dyDescent="0.2">
      <c r="A32" s="14"/>
      <c r="B32" s="15" t="s">
        <v>25</v>
      </c>
      <c r="C32" s="16">
        <v>4</v>
      </c>
      <c r="D32" s="16">
        <v>0</v>
      </c>
      <c r="E32" s="17">
        <f t="shared" si="3"/>
        <v>9.876543209876543E-3</v>
      </c>
      <c r="F32" s="17" t="str">
        <f t="shared" si="4"/>
        <v/>
      </c>
      <c r="G32" s="17">
        <f t="shared" si="6"/>
        <v>-1</v>
      </c>
      <c r="H32" s="17">
        <f t="shared" si="5"/>
        <v>-9.876543209876543E-3</v>
      </c>
    </row>
    <row r="33" spans="1:8" x14ac:dyDescent="0.2">
      <c r="A33" s="14"/>
      <c r="B33" s="15" t="s">
        <v>26</v>
      </c>
      <c r="C33" s="16">
        <v>3</v>
      </c>
      <c r="D33" s="16">
        <v>1</v>
      </c>
      <c r="E33" s="17">
        <f t="shared" si="3"/>
        <v>7.4074074074074077E-3</v>
      </c>
      <c r="F33" s="17">
        <f t="shared" si="4"/>
        <v>3.3670033670033669E-3</v>
      </c>
      <c r="G33" s="17">
        <f t="shared" si="6"/>
        <v>-0.66666666666666663</v>
      </c>
      <c r="H33" s="17">
        <f t="shared" si="5"/>
        <v>-4.9382716049382715E-3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20</v>
      </c>
      <c r="D36" s="16">
        <v>5</v>
      </c>
      <c r="E36" s="17">
        <f t="shared" si="3"/>
        <v>4.9382716049382713E-2</v>
      </c>
      <c r="F36" s="17">
        <f t="shared" si="4"/>
        <v>1.6835016835016835E-2</v>
      </c>
      <c r="G36" s="17">
        <f t="shared" si="6"/>
        <v>-0.75</v>
      </c>
      <c r="H36" s="17">
        <f t="shared" si="5"/>
        <v>-3.7037037037037035E-2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2.4691358024691358E-3</v>
      </c>
      <c r="F37" s="17" t="str">
        <f t="shared" si="4"/>
        <v/>
      </c>
      <c r="G37" s="17">
        <f t="shared" si="6"/>
        <v>-1</v>
      </c>
      <c r="H37" s="17">
        <f t="shared" si="5"/>
        <v>-2.4691358024691358E-3</v>
      </c>
    </row>
    <row r="38" spans="1:8" ht="25.5" x14ac:dyDescent="0.2">
      <c r="A38" s="14"/>
      <c r="B38" s="15" t="s">
        <v>31</v>
      </c>
      <c r="C38" s="16">
        <v>3</v>
      </c>
      <c r="D38" s="16">
        <v>0</v>
      </c>
      <c r="E38" s="17">
        <f t="shared" si="3"/>
        <v>7.4074074074074077E-3</v>
      </c>
      <c r="F38" s="17" t="str">
        <f t="shared" si="4"/>
        <v/>
      </c>
      <c r="G38" s="17">
        <f t="shared" si="6"/>
        <v>-1</v>
      </c>
      <c r="H38" s="17">
        <f t="shared" si="5"/>
        <v>-7.4074074074074077E-3</v>
      </c>
    </row>
    <row r="39" spans="1:8" x14ac:dyDescent="0.2">
      <c r="A39" s="14"/>
      <c r="B39" s="15" t="s">
        <v>32</v>
      </c>
      <c r="C39" s="16">
        <v>14</v>
      </c>
      <c r="D39" s="16">
        <v>2</v>
      </c>
      <c r="E39" s="17">
        <f t="shared" si="3"/>
        <v>3.4567901234567898E-2</v>
      </c>
      <c r="F39" s="17">
        <f t="shared" si="4"/>
        <v>6.7340067340067337E-3</v>
      </c>
      <c r="G39" s="17">
        <f t="shared" si="6"/>
        <v>-0.8571428571428571</v>
      </c>
      <c r="H39" s="17">
        <f t="shared" si="5"/>
        <v>-2.9629629629629624E-2</v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3.3670033670033669E-3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3</v>
      </c>
      <c r="D41" s="16">
        <v>2</v>
      </c>
      <c r="E41" s="17">
        <f t="shared" si="3"/>
        <v>7.4074074074074077E-3</v>
      </c>
      <c r="F41" s="17">
        <f t="shared" si="4"/>
        <v>6.7340067340067337E-3</v>
      </c>
      <c r="G41" s="17">
        <f t="shared" si="6"/>
        <v>-0.33333333333333331</v>
      </c>
      <c r="H41" s="17">
        <f t="shared" si="5"/>
        <v>-2.4691358024691358E-3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3</v>
      </c>
      <c r="E44" s="17" t="str">
        <f t="shared" si="3"/>
        <v/>
      </c>
      <c r="F44" s="17">
        <f t="shared" si="4"/>
        <v>1.0101010101010102E-2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3</v>
      </c>
      <c r="D45" s="16">
        <v>4</v>
      </c>
      <c r="E45" s="17">
        <f t="shared" si="3"/>
        <v>7.4074074074074077E-3</v>
      </c>
      <c r="F45" s="17">
        <f t="shared" si="4"/>
        <v>1.3468013468013467E-2</v>
      </c>
      <c r="G45" s="17">
        <f t="shared" si="6"/>
        <v>0.33333333333333331</v>
      </c>
      <c r="H45" s="17">
        <f t="shared" si="5"/>
        <v>2.4691358024691358E-3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1</v>
      </c>
      <c r="E47" s="17">
        <f t="shared" si="3"/>
        <v>2.4691358024691358E-3</v>
      </c>
      <c r="F47" s="17">
        <f t="shared" si="4"/>
        <v>3.3670033670033669E-3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3.3670033670033669E-3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3</v>
      </c>
      <c r="D49" s="16">
        <v>3</v>
      </c>
      <c r="E49" s="17">
        <f t="shared" si="3"/>
        <v>7.4074074074074077E-3</v>
      </c>
      <c r="F49" s="17">
        <f t="shared" si="4"/>
        <v>1.0101010101010102E-2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32</v>
      </c>
      <c r="D50" s="16">
        <v>11</v>
      </c>
      <c r="E50" s="17">
        <f t="shared" si="3"/>
        <v>7.9012345679012344E-2</v>
      </c>
      <c r="F50" s="17">
        <f t="shared" si="4"/>
        <v>3.7037037037037035E-2</v>
      </c>
      <c r="G50" s="17">
        <f t="shared" si="6"/>
        <v>-0.65625</v>
      </c>
      <c r="H50" s="17">
        <f t="shared" si="5"/>
        <v>-5.185185185185185E-2</v>
      </c>
    </row>
    <row r="51" spans="1:8" x14ac:dyDescent="0.2">
      <c r="A51" s="14"/>
      <c r="B51" s="15" t="s">
        <v>44</v>
      </c>
      <c r="C51" s="16">
        <v>13</v>
      </c>
      <c r="D51" s="16">
        <v>12</v>
      </c>
      <c r="E51" s="17">
        <f t="shared" ref="E51:E70" si="7">+IF(C51=0,"",C51/C$19)</f>
        <v>3.2098765432098768E-2</v>
      </c>
      <c r="F51" s="17">
        <f t="shared" ref="F51:F70" si="8">+IF(D51=0,"",D51/D$19)</f>
        <v>4.0404040404040407E-2</v>
      </c>
      <c r="G51" s="17">
        <f t="shared" si="6"/>
        <v>-7.6923076923076927E-2</v>
      </c>
      <c r="H51" s="17">
        <f t="shared" ref="H51:H70" si="9">+IF(OR(AND(E51=""),(G51="")),"",E51*G51)</f>
        <v>-2.4691358024691362E-3</v>
      </c>
    </row>
    <row r="52" spans="1:8" x14ac:dyDescent="0.2">
      <c r="A52" s="14"/>
      <c r="B52" s="15" t="s">
        <v>45</v>
      </c>
      <c r="C52" s="16">
        <v>0</v>
      </c>
      <c r="D52" s="16">
        <v>2</v>
      </c>
      <c r="E52" s="17" t="str">
        <f t="shared" si="7"/>
        <v/>
      </c>
      <c r="F52" s="17">
        <f t="shared" si="8"/>
        <v>6.7340067340067337E-3</v>
      </c>
      <c r="G52" s="17">
        <f t="shared" ref="G52:G70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3</v>
      </c>
      <c r="E53" s="17">
        <f t="shared" si="7"/>
        <v>2.4691358024691358E-3</v>
      </c>
      <c r="F53" s="17">
        <f t="shared" si="8"/>
        <v>1.0101010101010102E-2</v>
      </c>
      <c r="G53" s="17">
        <f t="shared" si="10"/>
        <v>2</v>
      </c>
      <c r="H53" s="17">
        <f t="shared" si="9"/>
        <v>4.9382716049382715E-3</v>
      </c>
    </row>
    <row r="54" spans="1:8" x14ac:dyDescent="0.2">
      <c r="A54" s="14"/>
      <c r="B54" s="15" t="s">
        <v>47</v>
      </c>
      <c r="C54" s="16">
        <v>23</v>
      </c>
      <c r="D54" s="16">
        <v>10</v>
      </c>
      <c r="E54" s="17">
        <f t="shared" si="7"/>
        <v>5.6790123456790124E-2</v>
      </c>
      <c r="F54" s="17">
        <f t="shared" si="8"/>
        <v>3.3670033670033669E-2</v>
      </c>
      <c r="G54" s="17">
        <f t="shared" si="10"/>
        <v>-0.56521739130434778</v>
      </c>
      <c r="H54" s="17">
        <f t="shared" si="9"/>
        <v>-3.2098765432098761E-2</v>
      </c>
    </row>
    <row r="55" spans="1:8" x14ac:dyDescent="0.2">
      <c r="A55" s="14"/>
      <c r="B55" s="15" t="s">
        <v>48</v>
      </c>
      <c r="C55" s="16">
        <v>3</v>
      </c>
      <c r="D55" s="16">
        <v>5</v>
      </c>
      <c r="E55" s="17">
        <f t="shared" si="7"/>
        <v>7.4074074074074077E-3</v>
      </c>
      <c r="F55" s="17">
        <f t="shared" si="8"/>
        <v>1.6835016835016835E-2</v>
      </c>
      <c r="G55" s="17">
        <f t="shared" si="10"/>
        <v>0.66666666666666663</v>
      </c>
      <c r="H55" s="17">
        <f t="shared" si="9"/>
        <v>4.9382716049382715E-3</v>
      </c>
    </row>
    <row r="56" spans="1:8" x14ac:dyDescent="0.2">
      <c r="A56" s="14"/>
      <c r="B56" s="15" t="s">
        <v>49</v>
      </c>
      <c r="C56" s="16">
        <v>1</v>
      </c>
      <c r="D56" s="16">
        <v>0</v>
      </c>
      <c r="E56" s="17">
        <f t="shared" si="7"/>
        <v>2.4691358024691358E-3</v>
      </c>
      <c r="F56" s="17" t="str">
        <f t="shared" si="8"/>
        <v/>
      </c>
      <c r="G56" s="17">
        <f t="shared" si="10"/>
        <v>-1</v>
      </c>
      <c r="H56" s="17">
        <f t="shared" si="9"/>
        <v>-2.4691358024691358E-3</v>
      </c>
    </row>
    <row r="57" spans="1:8" x14ac:dyDescent="0.2">
      <c r="A57" s="14"/>
      <c r="B57" s="15" t="s">
        <v>50</v>
      </c>
      <c r="C57" s="16">
        <v>2</v>
      </c>
      <c r="D57" s="16">
        <v>0</v>
      </c>
      <c r="E57" s="17">
        <f t="shared" si="7"/>
        <v>4.9382716049382715E-3</v>
      </c>
      <c r="F57" s="17" t="str">
        <f t="shared" si="8"/>
        <v/>
      </c>
      <c r="G57" s="17">
        <f t="shared" si="10"/>
        <v>-1</v>
      </c>
      <c r="H57" s="17">
        <f t="shared" si="9"/>
        <v>-4.9382716049382715E-3</v>
      </c>
    </row>
    <row r="58" spans="1:8" x14ac:dyDescent="0.2">
      <c r="A58" s="14"/>
      <c r="B58" s="15" t="s">
        <v>51</v>
      </c>
      <c r="C58" s="16">
        <v>2</v>
      </c>
      <c r="D58" s="16">
        <v>2</v>
      </c>
      <c r="E58" s="17">
        <f t="shared" si="7"/>
        <v>4.9382716049382715E-3</v>
      </c>
      <c r="F58" s="17">
        <f t="shared" si="8"/>
        <v>6.7340067340067337E-3</v>
      </c>
      <c r="G58" s="17">
        <f t="shared" si="10"/>
        <v>0</v>
      </c>
      <c r="H58" s="17">
        <f t="shared" si="9"/>
        <v>0</v>
      </c>
    </row>
    <row r="59" spans="1:8" x14ac:dyDescent="0.2">
      <c r="A59" s="14"/>
      <c r="B59" s="15" t="s">
        <v>52</v>
      </c>
      <c r="C59" s="16">
        <v>18</v>
      </c>
      <c r="D59" s="16">
        <v>11</v>
      </c>
      <c r="E59" s="17">
        <f t="shared" si="7"/>
        <v>4.4444444444444446E-2</v>
      </c>
      <c r="F59" s="17">
        <f t="shared" si="8"/>
        <v>3.7037037037037035E-2</v>
      </c>
      <c r="G59" s="17">
        <f t="shared" si="10"/>
        <v>-0.3888888888888889</v>
      </c>
      <c r="H59" s="17">
        <f t="shared" si="9"/>
        <v>-1.7283950617283952E-2</v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3.3670033670033669E-3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31</v>
      </c>
      <c r="D61" s="16">
        <v>4</v>
      </c>
      <c r="E61" s="17">
        <f t="shared" si="7"/>
        <v>7.6543209876543214E-2</v>
      </c>
      <c r="F61" s="17">
        <f t="shared" si="8"/>
        <v>1.3468013468013467E-2</v>
      </c>
      <c r="G61" s="17">
        <f t="shared" si="10"/>
        <v>-0.87096774193548387</v>
      </c>
      <c r="H61" s="17">
        <f t="shared" si="9"/>
        <v>-6.6666666666666666E-2</v>
      </c>
    </row>
    <row r="62" spans="1:8" x14ac:dyDescent="0.2">
      <c r="A62" s="14"/>
      <c r="B62" s="15" t="s">
        <v>55</v>
      </c>
      <c r="C62" s="16">
        <v>21</v>
      </c>
      <c r="D62" s="16">
        <v>4</v>
      </c>
      <c r="E62" s="17">
        <f t="shared" si="7"/>
        <v>5.185185185185185E-2</v>
      </c>
      <c r="F62" s="17">
        <f t="shared" si="8"/>
        <v>1.3468013468013467E-2</v>
      </c>
      <c r="G62" s="17">
        <f t="shared" si="10"/>
        <v>-0.80952380952380953</v>
      </c>
      <c r="H62" s="17">
        <f t="shared" si="9"/>
        <v>-4.1975308641975309E-2</v>
      </c>
    </row>
    <row r="63" spans="1:8" x14ac:dyDescent="0.2">
      <c r="A63" s="14"/>
      <c r="B63" s="15" t="s">
        <v>56</v>
      </c>
      <c r="C63" s="16">
        <v>5</v>
      </c>
      <c r="D63" s="16">
        <v>1</v>
      </c>
      <c r="E63" s="17">
        <f t="shared" si="7"/>
        <v>1.2345679012345678E-2</v>
      </c>
      <c r="F63" s="17">
        <f t="shared" si="8"/>
        <v>3.3670033670033669E-3</v>
      </c>
      <c r="G63" s="17">
        <f t="shared" si="10"/>
        <v>-0.8</v>
      </c>
      <c r="H63" s="17">
        <f t="shared" si="9"/>
        <v>-9.876543209876543E-3</v>
      </c>
    </row>
    <row r="64" spans="1:8" x14ac:dyDescent="0.2">
      <c r="A64" s="14"/>
      <c r="B64" s="15" t="s">
        <v>57</v>
      </c>
      <c r="C64" s="16">
        <v>97</v>
      </c>
      <c r="D64" s="16">
        <v>62</v>
      </c>
      <c r="E64" s="17">
        <f t="shared" si="7"/>
        <v>0.23950617283950618</v>
      </c>
      <c r="F64" s="17">
        <f t="shared" si="8"/>
        <v>0.20875420875420875</v>
      </c>
      <c r="G64" s="17">
        <f t="shared" si="10"/>
        <v>-0.36082474226804123</v>
      </c>
      <c r="H64" s="17">
        <f t="shared" si="9"/>
        <v>-8.6419753086419748E-2</v>
      </c>
    </row>
    <row r="65" spans="1:8" x14ac:dyDescent="0.2">
      <c r="A65" s="14"/>
      <c r="B65" s="15" t="s">
        <v>58</v>
      </c>
      <c r="C65" s="16">
        <v>3</v>
      </c>
      <c r="D65" s="16">
        <v>3</v>
      </c>
      <c r="E65" s="17">
        <f t="shared" si="7"/>
        <v>7.4074074074074077E-3</v>
      </c>
      <c r="F65" s="17">
        <f t="shared" si="8"/>
        <v>1.0101010101010102E-2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12</v>
      </c>
      <c r="D67" s="16">
        <v>85</v>
      </c>
      <c r="E67" s="17">
        <f t="shared" si="7"/>
        <v>2.9629629629629631E-2</v>
      </c>
      <c r="F67" s="17">
        <f t="shared" si="8"/>
        <v>0.28619528619528617</v>
      </c>
      <c r="G67" s="17">
        <f t="shared" si="10"/>
        <v>6.083333333333333</v>
      </c>
      <c r="H67" s="17">
        <f t="shared" si="9"/>
        <v>0.18024691358024691</v>
      </c>
    </row>
    <row r="68" spans="1:8" x14ac:dyDescent="0.2">
      <c r="A68" s="14"/>
      <c r="B68" s="15" t="s">
        <v>62</v>
      </c>
      <c r="C68" s="16">
        <v>4</v>
      </c>
      <c r="D68" s="16">
        <v>5</v>
      </c>
      <c r="E68" s="17">
        <f t="shared" si="7"/>
        <v>9.876543209876543E-3</v>
      </c>
      <c r="F68" s="17">
        <f t="shared" si="8"/>
        <v>1.6835016835016835E-2</v>
      </c>
      <c r="G68" s="17">
        <f t="shared" si="10"/>
        <v>0.25</v>
      </c>
      <c r="H68" s="17">
        <f t="shared" si="9"/>
        <v>2.4691358024691358E-3</v>
      </c>
    </row>
    <row r="69" spans="1:8" x14ac:dyDescent="0.2">
      <c r="A69" s="14"/>
      <c r="B69" s="15" t="s">
        <v>63</v>
      </c>
      <c r="C69" s="16">
        <v>6</v>
      </c>
      <c r="D69" s="16">
        <v>5</v>
      </c>
      <c r="E69" s="17">
        <f t="shared" si="7"/>
        <v>1.4814814814814815E-2</v>
      </c>
      <c r="F69" s="17">
        <f t="shared" si="8"/>
        <v>1.6835016835016835E-2</v>
      </c>
      <c r="G69" s="17">
        <f t="shared" si="10"/>
        <v>-0.16666666666666666</v>
      </c>
      <c r="H69" s="17">
        <f t="shared" si="9"/>
        <v>-2.4691358024691358E-3</v>
      </c>
    </row>
    <row r="70" spans="1:8" x14ac:dyDescent="0.2">
      <c r="A70" s="14"/>
      <c r="B70" s="15" t="s">
        <v>64</v>
      </c>
      <c r="C70" s="16">
        <v>10</v>
      </c>
      <c r="D70" s="16">
        <v>3</v>
      </c>
      <c r="E70" s="17">
        <f t="shared" si="7"/>
        <v>2.4691358024691357E-2</v>
      </c>
      <c r="F70" s="17">
        <f t="shared" si="8"/>
        <v>1.0101010101010102E-2</v>
      </c>
      <c r="G70" s="17">
        <f t="shared" si="10"/>
        <v>-0.7</v>
      </c>
      <c r="H70" s="17">
        <f t="shared" si="9"/>
        <v>-1.7283950617283949E-2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3677</v>
      </c>
      <c r="D76" s="20">
        <f>SUM(D77:D171)</f>
        <v>1754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-0.52298069078052756</v>
      </c>
      <c r="H76" s="21">
        <f t="shared" ref="H76:H107" si="13">+IF(OR(AND(E76=""),(G76="")),"",E76*G76)</f>
        <v>-0.52298069078052756</v>
      </c>
    </row>
    <row r="77" spans="1:8" x14ac:dyDescent="0.2">
      <c r="A77" s="14"/>
      <c r="B77" s="15" t="s">
        <v>65</v>
      </c>
      <c r="C77" s="16">
        <v>154</v>
      </c>
      <c r="D77" s="16">
        <v>34</v>
      </c>
      <c r="E77" s="17">
        <f t="shared" si="11"/>
        <v>4.1881968996464507E-2</v>
      </c>
      <c r="F77" s="17">
        <f t="shared" si="12"/>
        <v>1.9384264538198404E-2</v>
      </c>
      <c r="G77" s="17">
        <f t="shared" ref="G77:G108" si="14">+IF(AND(C77=0,D77=0)," ",IF(C77=0,1,IF(D77=0,-1,(D77-C77)/C77)))</f>
        <v>-0.77922077922077926</v>
      </c>
      <c r="H77" s="17">
        <f t="shared" si="13"/>
        <v>-3.2635300516725592E-2</v>
      </c>
    </row>
    <row r="78" spans="1:8" ht="25.5" x14ac:dyDescent="0.2">
      <c r="A78" s="14"/>
      <c r="B78" s="15" t="s">
        <v>66</v>
      </c>
      <c r="C78" s="16">
        <v>30</v>
      </c>
      <c r="D78" s="16">
        <v>17</v>
      </c>
      <c r="E78" s="17">
        <f t="shared" si="11"/>
        <v>8.158825129181398E-3</v>
      </c>
      <c r="F78" s="17">
        <f t="shared" si="12"/>
        <v>9.6921322690992021E-3</v>
      </c>
      <c r="G78" s="17">
        <f t="shared" si="14"/>
        <v>-0.43333333333333335</v>
      </c>
      <c r="H78" s="17">
        <f t="shared" si="13"/>
        <v>-3.5354908893119393E-3</v>
      </c>
    </row>
    <row r="79" spans="1:8" x14ac:dyDescent="0.2">
      <c r="A79" s="14"/>
      <c r="B79" s="15" t="s">
        <v>67</v>
      </c>
      <c r="C79" s="16">
        <v>29</v>
      </c>
      <c r="D79" s="16">
        <v>11</v>
      </c>
      <c r="E79" s="17">
        <f t="shared" si="11"/>
        <v>7.8868642915420183E-3</v>
      </c>
      <c r="F79" s="17">
        <f t="shared" si="12"/>
        <v>6.2713797035347778E-3</v>
      </c>
      <c r="G79" s="17">
        <f t="shared" si="14"/>
        <v>-0.62068965517241381</v>
      </c>
      <c r="H79" s="17">
        <f t="shared" si="13"/>
        <v>-4.8952950775088388E-3</v>
      </c>
    </row>
    <row r="80" spans="1:8" x14ac:dyDescent="0.2">
      <c r="A80" s="14"/>
      <c r="B80" s="15" t="s">
        <v>68</v>
      </c>
      <c r="C80" s="16">
        <v>391</v>
      </c>
      <c r="D80" s="16">
        <v>39</v>
      </c>
      <c r="E80" s="17">
        <f t="shared" si="11"/>
        <v>0.10633668751699756</v>
      </c>
      <c r="F80" s="17">
        <f t="shared" si="12"/>
        <v>2.2234891676168756E-2</v>
      </c>
      <c r="G80" s="17">
        <f t="shared" si="14"/>
        <v>-0.90025575447570327</v>
      </c>
      <c r="H80" s="17">
        <f t="shared" si="13"/>
        <v>-9.5730214849061732E-2</v>
      </c>
    </row>
    <row r="81" spans="1:8" ht="25.5" x14ac:dyDescent="0.2">
      <c r="A81" s="14"/>
      <c r="B81" s="15" t="s">
        <v>69</v>
      </c>
      <c r="C81" s="16">
        <v>151</v>
      </c>
      <c r="D81" s="16">
        <v>133</v>
      </c>
      <c r="E81" s="17">
        <f t="shared" si="11"/>
        <v>4.1066086483546371E-2</v>
      </c>
      <c r="F81" s="17">
        <f t="shared" si="12"/>
        <v>7.5826681870011403E-2</v>
      </c>
      <c r="G81" s="17">
        <f t="shared" si="14"/>
        <v>-0.11920529801324503</v>
      </c>
      <c r="H81" s="17">
        <f t="shared" si="13"/>
        <v>-4.8952950775088388E-3</v>
      </c>
    </row>
    <row r="82" spans="1:8" x14ac:dyDescent="0.2">
      <c r="A82" s="14"/>
      <c r="B82" s="15" t="s">
        <v>70</v>
      </c>
      <c r="C82" s="16">
        <v>2</v>
      </c>
      <c r="D82" s="16">
        <v>1</v>
      </c>
      <c r="E82" s="17">
        <f t="shared" si="11"/>
        <v>5.4392167527875983E-4</v>
      </c>
      <c r="F82" s="17">
        <f t="shared" si="12"/>
        <v>5.7012542759407071E-4</v>
      </c>
      <c r="G82" s="17">
        <f t="shared" si="14"/>
        <v>-0.5</v>
      </c>
      <c r="H82" s="17">
        <f t="shared" si="13"/>
        <v>-2.7196083763937991E-4</v>
      </c>
    </row>
    <row r="83" spans="1:8" x14ac:dyDescent="0.2">
      <c r="A83" s="14"/>
      <c r="B83" s="15" t="s">
        <v>71</v>
      </c>
      <c r="C83" s="16">
        <v>20</v>
      </c>
      <c r="D83" s="16">
        <v>21</v>
      </c>
      <c r="E83" s="17">
        <f t="shared" si="11"/>
        <v>5.4392167527875989E-3</v>
      </c>
      <c r="F83" s="17">
        <f t="shared" si="12"/>
        <v>1.1972633979475485E-2</v>
      </c>
      <c r="G83" s="17">
        <f t="shared" si="14"/>
        <v>0.05</v>
      </c>
      <c r="H83" s="17">
        <f t="shared" si="13"/>
        <v>2.7196083763937997E-4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0</v>
      </c>
      <c r="E85" s="17">
        <f t="shared" si="11"/>
        <v>5.4392167527875983E-4</v>
      </c>
      <c r="F85" s="17" t="str">
        <f t="shared" si="12"/>
        <v/>
      </c>
      <c r="G85" s="17">
        <f t="shared" si="14"/>
        <v>-1</v>
      </c>
      <c r="H85" s="17">
        <f t="shared" si="13"/>
        <v>-5.4392167527875983E-4</v>
      </c>
    </row>
    <row r="86" spans="1:8" x14ac:dyDescent="0.2">
      <c r="A86" s="14"/>
      <c r="B86" s="15" t="s">
        <v>74</v>
      </c>
      <c r="C86" s="16">
        <v>13</v>
      </c>
      <c r="D86" s="16">
        <v>6</v>
      </c>
      <c r="E86" s="17">
        <f t="shared" si="11"/>
        <v>3.5354908893119393E-3</v>
      </c>
      <c r="F86" s="17">
        <f t="shared" si="12"/>
        <v>3.4207525655644243E-3</v>
      </c>
      <c r="G86" s="17">
        <f t="shared" si="14"/>
        <v>-0.53846153846153844</v>
      </c>
      <c r="H86" s="17">
        <f t="shared" si="13"/>
        <v>-1.9037258634756595E-3</v>
      </c>
    </row>
    <row r="87" spans="1:8" x14ac:dyDescent="0.2">
      <c r="A87" s="14"/>
      <c r="B87" s="15" t="s">
        <v>75</v>
      </c>
      <c r="C87" s="16">
        <v>1</v>
      </c>
      <c r="D87" s="16">
        <v>1</v>
      </c>
      <c r="E87" s="17">
        <f t="shared" si="11"/>
        <v>2.7196083763937991E-4</v>
      </c>
      <c r="F87" s="17">
        <f t="shared" si="12"/>
        <v>5.7012542759407071E-4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32</v>
      </c>
      <c r="D89" s="16">
        <v>16</v>
      </c>
      <c r="E89" s="17">
        <f t="shared" si="11"/>
        <v>8.7027468044601573E-3</v>
      </c>
      <c r="F89" s="17">
        <f t="shared" si="12"/>
        <v>9.1220068415051314E-3</v>
      </c>
      <c r="G89" s="17">
        <f t="shared" si="14"/>
        <v>-0.5</v>
      </c>
      <c r="H89" s="17">
        <f t="shared" si="13"/>
        <v>-4.3513734022300786E-3</v>
      </c>
    </row>
    <row r="90" spans="1:8" x14ac:dyDescent="0.2">
      <c r="A90" s="14"/>
      <c r="B90" s="15" t="s">
        <v>78</v>
      </c>
      <c r="C90" s="16">
        <v>0</v>
      </c>
      <c r="D90" s="16">
        <v>0</v>
      </c>
      <c r="E90" s="17" t="str">
        <f t="shared" si="11"/>
        <v/>
      </c>
      <c r="F90" s="17" t="str">
        <f t="shared" si="12"/>
        <v/>
      </c>
      <c r="G90" s="17" t="str">
        <f t="shared" si="14"/>
        <v xml:space="preserve"> </v>
      </c>
      <c r="H90" s="17" t="str">
        <f t="shared" si="13"/>
        <v/>
      </c>
    </row>
    <row r="91" spans="1:8" x14ac:dyDescent="0.2">
      <c r="A91" s="14"/>
      <c r="B91" s="15" t="s">
        <v>79</v>
      </c>
      <c r="C91" s="16">
        <v>69</v>
      </c>
      <c r="D91" s="16">
        <v>29</v>
      </c>
      <c r="E91" s="17">
        <f t="shared" si="11"/>
        <v>1.8765297797117216E-2</v>
      </c>
      <c r="F91" s="17">
        <f t="shared" si="12"/>
        <v>1.6533637400228049E-2</v>
      </c>
      <c r="G91" s="17">
        <f t="shared" si="14"/>
        <v>-0.57971014492753625</v>
      </c>
      <c r="H91" s="17">
        <f t="shared" si="13"/>
        <v>-1.0878433505575198E-2</v>
      </c>
    </row>
    <row r="92" spans="1:8" x14ac:dyDescent="0.2">
      <c r="A92" s="14"/>
      <c r="B92" s="15" t="s">
        <v>80</v>
      </c>
      <c r="C92" s="16">
        <v>157</v>
      </c>
      <c r="D92" s="16">
        <v>34</v>
      </c>
      <c r="E92" s="17">
        <f t="shared" si="11"/>
        <v>4.2697851509382649E-2</v>
      </c>
      <c r="F92" s="17">
        <f t="shared" si="12"/>
        <v>1.9384264538198404E-2</v>
      </c>
      <c r="G92" s="17">
        <f t="shared" si="14"/>
        <v>-0.78343949044585992</v>
      </c>
      <c r="H92" s="17">
        <f t="shared" si="13"/>
        <v>-3.3451183029643734E-2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99</v>
      </c>
      <c r="D94" s="16">
        <v>89</v>
      </c>
      <c r="E94" s="17">
        <f t="shared" si="11"/>
        <v>2.6924122926298612E-2</v>
      </c>
      <c r="F94" s="17">
        <f t="shared" si="12"/>
        <v>5.0741163055872292E-2</v>
      </c>
      <c r="G94" s="17">
        <f t="shared" si="14"/>
        <v>-0.10101010101010101</v>
      </c>
      <c r="H94" s="17">
        <f t="shared" si="13"/>
        <v>-2.719608376393799E-3</v>
      </c>
    </row>
    <row r="95" spans="1:8" x14ac:dyDescent="0.2">
      <c r="A95" s="14"/>
      <c r="B95" s="15" t="s">
        <v>83</v>
      </c>
      <c r="C95" s="16">
        <v>58</v>
      </c>
      <c r="D95" s="16">
        <v>36</v>
      </c>
      <c r="E95" s="17">
        <f t="shared" si="11"/>
        <v>1.5773728583084037E-2</v>
      </c>
      <c r="F95" s="17">
        <f t="shared" si="12"/>
        <v>2.0524515393386546E-2</v>
      </c>
      <c r="G95" s="17">
        <f t="shared" si="14"/>
        <v>-0.37931034482758619</v>
      </c>
      <c r="H95" s="17">
        <f t="shared" si="13"/>
        <v>-5.9831384280663582E-3</v>
      </c>
    </row>
    <row r="96" spans="1:8" x14ac:dyDescent="0.2">
      <c r="A96" s="14"/>
      <c r="B96" s="15" t="s">
        <v>84</v>
      </c>
      <c r="C96" s="16">
        <v>27</v>
      </c>
      <c r="D96" s="16">
        <v>19</v>
      </c>
      <c r="E96" s="17">
        <f t="shared" si="11"/>
        <v>7.3429426162632582E-3</v>
      </c>
      <c r="F96" s="17">
        <f t="shared" si="12"/>
        <v>1.0832383124287344E-2</v>
      </c>
      <c r="G96" s="17">
        <f t="shared" si="14"/>
        <v>-0.29629629629629628</v>
      </c>
      <c r="H96" s="17">
        <f t="shared" si="13"/>
        <v>-2.1756867011150393E-3</v>
      </c>
    </row>
    <row r="97" spans="1:8" x14ac:dyDescent="0.2">
      <c r="A97" s="14"/>
      <c r="B97" s="15" t="s">
        <v>85</v>
      </c>
      <c r="C97" s="16">
        <v>11</v>
      </c>
      <c r="D97" s="16">
        <v>9</v>
      </c>
      <c r="E97" s="17">
        <f t="shared" si="11"/>
        <v>2.9915692140331791E-3</v>
      </c>
      <c r="F97" s="17">
        <f t="shared" si="12"/>
        <v>5.1311288483466364E-3</v>
      </c>
      <c r="G97" s="17">
        <f t="shared" si="14"/>
        <v>-0.18181818181818182</v>
      </c>
      <c r="H97" s="17">
        <f t="shared" si="13"/>
        <v>-5.4392167527875983E-4</v>
      </c>
    </row>
    <row r="98" spans="1:8" x14ac:dyDescent="0.2">
      <c r="A98" s="14"/>
      <c r="B98" s="15" t="s">
        <v>86</v>
      </c>
      <c r="C98" s="16">
        <v>37</v>
      </c>
      <c r="D98" s="16">
        <v>25</v>
      </c>
      <c r="E98" s="17">
        <f t="shared" si="11"/>
        <v>1.0062550992657057E-2</v>
      </c>
      <c r="F98" s="17">
        <f t="shared" si="12"/>
        <v>1.4253135689851768E-2</v>
      </c>
      <c r="G98" s="17">
        <f t="shared" si="14"/>
        <v>-0.32432432432432434</v>
      </c>
      <c r="H98" s="17">
        <f t="shared" si="13"/>
        <v>-3.2635300516725592E-3</v>
      </c>
    </row>
    <row r="99" spans="1:8" x14ac:dyDescent="0.2">
      <c r="A99" s="14"/>
      <c r="B99" s="15" t="s">
        <v>87</v>
      </c>
      <c r="C99" s="16">
        <v>9</v>
      </c>
      <c r="D99" s="16">
        <v>8</v>
      </c>
      <c r="E99" s="17">
        <f t="shared" si="11"/>
        <v>2.4476475387544194E-3</v>
      </c>
      <c r="F99" s="17">
        <f t="shared" si="12"/>
        <v>4.5610034207525657E-3</v>
      </c>
      <c r="G99" s="17">
        <f t="shared" si="14"/>
        <v>-0.1111111111111111</v>
      </c>
      <c r="H99" s="17">
        <f t="shared" si="13"/>
        <v>-2.7196083763937991E-4</v>
      </c>
    </row>
    <row r="100" spans="1:8" x14ac:dyDescent="0.2">
      <c r="A100" s="14"/>
      <c r="B100" s="15" t="s">
        <v>88</v>
      </c>
      <c r="C100" s="16">
        <v>41</v>
      </c>
      <c r="D100" s="16">
        <v>8</v>
      </c>
      <c r="E100" s="17">
        <f t="shared" si="11"/>
        <v>1.1150394343214578E-2</v>
      </c>
      <c r="F100" s="17">
        <f t="shared" si="12"/>
        <v>4.5610034207525657E-3</v>
      </c>
      <c r="G100" s="17">
        <f t="shared" si="14"/>
        <v>-0.80487804878048785</v>
      </c>
      <c r="H100" s="17">
        <f t="shared" si="13"/>
        <v>-8.9747076420995386E-3</v>
      </c>
    </row>
    <row r="101" spans="1:8" x14ac:dyDescent="0.2">
      <c r="A101" s="14"/>
      <c r="B101" s="15" t="s">
        <v>89</v>
      </c>
      <c r="C101" s="16">
        <v>1</v>
      </c>
      <c r="D101" s="16">
        <v>0</v>
      </c>
      <c r="E101" s="17">
        <f t="shared" si="11"/>
        <v>2.7196083763937991E-4</v>
      </c>
      <c r="F101" s="17" t="str">
        <f t="shared" si="12"/>
        <v/>
      </c>
      <c r="G101" s="17">
        <f t="shared" si="14"/>
        <v>-1</v>
      </c>
      <c r="H101" s="17">
        <f t="shared" si="13"/>
        <v>-2.7196083763937991E-4</v>
      </c>
    </row>
    <row r="102" spans="1:8" x14ac:dyDescent="0.2">
      <c r="A102" s="14"/>
      <c r="B102" s="15" t="s">
        <v>90</v>
      </c>
      <c r="C102" s="16">
        <v>146</v>
      </c>
      <c r="D102" s="16">
        <v>66</v>
      </c>
      <c r="E102" s="17">
        <f t="shared" si="11"/>
        <v>3.970628229534947E-2</v>
      </c>
      <c r="F102" s="17">
        <f t="shared" si="12"/>
        <v>3.7628278221208664E-2</v>
      </c>
      <c r="G102" s="17">
        <f t="shared" si="14"/>
        <v>-0.54794520547945202</v>
      </c>
      <c r="H102" s="17">
        <f t="shared" si="13"/>
        <v>-2.1756867011150392E-2</v>
      </c>
    </row>
    <row r="103" spans="1:8" x14ac:dyDescent="0.2">
      <c r="A103" s="14"/>
      <c r="B103" s="15" t="s">
        <v>91</v>
      </c>
      <c r="C103" s="16">
        <v>1</v>
      </c>
      <c r="D103" s="16">
        <v>5</v>
      </c>
      <c r="E103" s="17">
        <f t="shared" si="11"/>
        <v>2.7196083763937991E-4</v>
      </c>
      <c r="F103" s="17">
        <f t="shared" si="12"/>
        <v>2.8506271379703536E-3</v>
      </c>
      <c r="G103" s="17">
        <f t="shared" si="14"/>
        <v>4</v>
      </c>
      <c r="H103" s="17">
        <f t="shared" si="13"/>
        <v>1.0878433505575197E-3</v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2.7196083763937991E-4</v>
      </c>
      <c r="F104" s="17" t="str">
        <f t="shared" si="12"/>
        <v/>
      </c>
      <c r="G104" s="17">
        <f t="shared" si="14"/>
        <v>-1</v>
      </c>
      <c r="H104" s="17">
        <f t="shared" si="13"/>
        <v>-2.7196083763937991E-4</v>
      </c>
    </row>
    <row r="105" spans="1:8" x14ac:dyDescent="0.2">
      <c r="A105" s="14"/>
      <c r="B105" s="15" t="s">
        <v>93</v>
      </c>
      <c r="C105" s="16">
        <v>3</v>
      </c>
      <c r="D105" s="16">
        <v>7</v>
      </c>
      <c r="E105" s="17">
        <f t="shared" si="11"/>
        <v>8.158825129181398E-4</v>
      </c>
      <c r="F105" s="17">
        <f t="shared" si="12"/>
        <v>3.990877993158495E-3</v>
      </c>
      <c r="G105" s="17">
        <f t="shared" si="14"/>
        <v>1.3333333333333333</v>
      </c>
      <c r="H105" s="17">
        <f t="shared" si="13"/>
        <v>1.0878433505575197E-3</v>
      </c>
    </row>
    <row r="106" spans="1:8" x14ac:dyDescent="0.2">
      <c r="A106" s="14"/>
      <c r="B106" s="15" t="s">
        <v>94</v>
      </c>
      <c r="C106" s="16">
        <v>51</v>
      </c>
      <c r="D106" s="16">
        <v>22</v>
      </c>
      <c r="E106" s="17">
        <f t="shared" si="11"/>
        <v>1.3870002719608376E-2</v>
      </c>
      <c r="F106" s="17">
        <f t="shared" si="12"/>
        <v>1.2542759407069556E-2</v>
      </c>
      <c r="G106" s="17">
        <f t="shared" si="14"/>
        <v>-0.56862745098039214</v>
      </c>
      <c r="H106" s="17">
        <f t="shared" si="13"/>
        <v>-7.8868642915420166E-3</v>
      </c>
    </row>
    <row r="107" spans="1:8" x14ac:dyDescent="0.2">
      <c r="A107" s="14"/>
      <c r="B107" s="15" t="s">
        <v>95</v>
      </c>
      <c r="C107" s="16">
        <v>25</v>
      </c>
      <c r="D107" s="16">
        <v>40</v>
      </c>
      <c r="E107" s="17">
        <f t="shared" si="11"/>
        <v>6.799020940984498E-3</v>
      </c>
      <c r="F107" s="17">
        <f t="shared" si="12"/>
        <v>2.2805017103762829E-2</v>
      </c>
      <c r="G107" s="17">
        <f t="shared" si="14"/>
        <v>0.6</v>
      </c>
      <c r="H107" s="17">
        <f t="shared" si="13"/>
        <v>4.079412564590699E-3</v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ref="E108:E139" si="15">+IF(C108=0,"",C108/C$76)</f>
        <v/>
      </c>
      <c r="F108" s="17">
        <f t="shared" ref="F108:F139" si="16">+IF(D108=0,"",D108/D$76)</f>
        <v>5.7012542759407071E-4</v>
      </c>
      <c r="G108" s="17">
        <f t="shared" si="14"/>
        <v>1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23</v>
      </c>
      <c r="D109" s="16">
        <v>18</v>
      </c>
      <c r="E109" s="17">
        <f t="shared" si="15"/>
        <v>6.2550992657057387E-3</v>
      </c>
      <c r="F109" s="17">
        <f t="shared" si="16"/>
        <v>1.0262257696693273E-2</v>
      </c>
      <c r="G109" s="17">
        <f t="shared" ref="G109:G140" si="18">+IF(AND(C109=0,D109=0)," ",IF(C109=0,1,IF(D109=0,-1,(D109-C109)/C109)))</f>
        <v>-0.21739130434782608</v>
      </c>
      <c r="H109" s="17">
        <f t="shared" si="17"/>
        <v>-1.3598041881968997E-3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5.7012542759407071E-4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0</v>
      </c>
      <c r="E111" s="17">
        <f t="shared" si="15"/>
        <v>8.158825129181398E-4</v>
      </c>
      <c r="F111" s="17" t="str">
        <f t="shared" si="16"/>
        <v/>
      </c>
      <c r="G111" s="17">
        <f t="shared" si="18"/>
        <v>-1</v>
      </c>
      <c r="H111" s="17">
        <f t="shared" si="17"/>
        <v>-8.158825129181398E-4</v>
      </c>
    </row>
    <row r="112" spans="1:8" x14ac:dyDescent="0.2">
      <c r="A112" s="14"/>
      <c r="B112" s="15" t="s">
        <v>100</v>
      </c>
      <c r="C112" s="16">
        <v>1</v>
      </c>
      <c r="D112" s="16">
        <v>2</v>
      </c>
      <c r="E112" s="17">
        <f t="shared" si="15"/>
        <v>2.7196083763937991E-4</v>
      </c>
      <c r="F112" s="17">
        <f t="shared" si="16"/>
        <v>1.1402508551881414E-3</v>
      </c>
      <c r="G112" s="17">
        <f t="shared" si="18"/>
        <v>1</v>
      </c>
      <c r="H112" s="17">
        <f t="shared" si="17"/>
        <v>2.7196083763937991E-4</v>
      </c>
    </row>
    <row r="113" spans="1:8" x14ac:dyDescent="0.2">
      <c r="A113" s="14"/>
      <c r="B113" s="15" t="s">
        <v>101</v>
      </c>
      <c r="C113" s="16">
        <v>9</v>
      </c>
      <c r="D113" s="16">
        <v>1</v>
      </c>
      <c r="E113" s="17">
        <f t="shared" si="15"/>
        <v>2.4476475387544194E-3</v>
      </c>
      <c r="F113" s="17">
        <f t="shared" si="16"/>
        <v>5.7012542759407071E-4</v>
      </c>
      <c r="G113" s="17">
        <f t="shared" si="18"/>
        <v>-0.88888888888888884</v>
      </c>
      <c r="H113" s="17">
        <f t="shared" si="17"/>
        <v>-2.1756867011150393E-3</v>
      </c>
    </row>
    <row r="114" spans="1:8" x14ac:dyDescent="0.2">
      <c r="A114" s="14"/>
      <c r="B114" s="15" t="s">
        <v>102</v>
      </c>
      <c r="C114" s="16">
        <v>170</v>
      </c>
      <c r="D114" s="16">
        <v>82</v>
      </c>
      <c r="E114" s="17">
        <f t="shared" si="15"/>
        <v>4.6233342398694588E-2</v>
      </c>
      <c r="F114" s="17">
        <f t="shared" si="16"/>
        <v>4.6750285062713795E-2</v>
      </c>
      <c r="G114" s="17">
        <f t="shared" si="18"/>
        <v>-0.51764705882352946</v>
      </c>
      <c r="H114" s="17">
        <f t="shared" si="17"/>
        <v>-2.3932553712265436E-2</v>
      </c>
    </row>
    <row r="115" spans="1:8" ht="25.5" x14ac:dyDescent="0.2">
      <c r="A115" s="14"/>
      <c r="B115" s="15" t="s">
        <v>103</v>
      </c>
      <c r="C115" s="16">
        <v>623</v>
      </c>
      <c r="D115" s="16">
        <v>75</v>
      </c>
      <c r="E115" s="17">
        <f t="shared" si="15"/>
        <v>0.1694316018493337</v>
      </c>
      <c r="F115" s="17">
        <f t="shared" si="16"/>
        <v>4.2759407069555305E-2</v>
      </c>
      <c r="G115" s="17">
        <f t="shared" si="18"/>
        <v>-0.8796147672552167</v>
      </c>
      <c r="H115" s="17">
        <f t="shared" si="17"/>
        <v>-0.1490345390263802</v>
      </c>
    </row>
    <row r="116" spans="1:8" ht="25.5" x14ac:dyDescent="0.2">
      <c r="A116" s="14"/>
      <c r="B116" s="15" t="s">
        <v>104</v>
      </c>
      <c r="C116" s="16">
        <v>63</v>
      </c>
      <c r="D116" s="16">
        <v>22</v>
      </c>
      <c r="E116" s="17">
        <f t="shared" si="15"/>
        <v>1.7133532771280935E-2</v>
      </c>
      <c r="F116" s="17">
        <f t="shared" si="16"/>
        <v>1.2542759407069556E-2</v>
      </c>
      <c r="G116" s="17">
        <f t="shared" si="18"/>
        <v>-0.65079365079365081</v>
      </c>
      <c r="H116" s="17">
        <f t="shared" si="17"/>
        <v>-1.1150394343214578E-2</v>
      </c>
    </row>
    <row r="117" spans="1:8" x14ac:dyDescent="0.2">
      <c r="A117" s="14"/>
      <c r="B117" s="15" t="s">
        <v>105</v>
      </c>
      <c r="C117" s="16">
        <v>4</v>
      </c>
      <c r="D117" s="16">
        <v>2</v>
      </c>
      <c r="E117" s="17">
        <f t="shared" si="15"/>
        <v>1.0878433505575197E-3</v>
      </c>
      <c r="F117" s="17">
        <f t="shared" si="16"/>
        <v>1.1402508551881414E-3</v>
      </c>
      <c r="G117" s="17">
        <f t="shared" si="18"/>
        <v>-0.5</v>
      </c>
      <c r="H117" s="17">
        <f t="shared" si="17"/>
        <v>-5.4392167527875983E-4</v>
      </c>
    </row>
    <row r="118" spans="1:8" x14ac:dyDescent="0.2">
      <c r="A118" s="14"/>
      <c r="B118" s="15" t="s">
        <v>106</v>
      </c>
      <c r="C118" s="16">
        <v>47</v>
      </c>
      <c r="D118" s="16">
        <v>24</v>
      </c>
      <c r="E118" s="17">
        <f t="shared" si="15"/>
        <v>1.2782159369050857E-2</v>
      </c>
      <c r="F118" s="17">
        <f t="shared" si="16"/>
        <v>1.3683010262257697E-2</v>
      </c>
      <c r="G118" s="17">
        <f t="shared" si="18"/>
        <v>-0.48936170212765956</v>
      </c>
      <c r="H118" s="17">
        <f t="shared" si="17"/>
        <v>-6.2550992657057387E-3</v>
      </c>
    </row>
    <row r="119" spans="1:8" x14ac:dyDescent="0.2">
      <c r="A119" s="14"/>
      <c r="B119" s="15" t="s">
        <v>107</v>
      </c>
      <c r="C119" s="16">
        <v>9</v>
      </c>
      <c r="D119" s="16">
        <v>21</v>
      </c>
      <c r="E119" s="17">
        <f t="shared" si="15"/>
        <v>2.4476475387544194E-3</v>
      </c>
      <c r="F119" s="17">
        <f t="shared" si="16"/>
        <v>1.1972633979475485E-2</v>
      </c>
      <c r="G119" s="17">
        <f t="shared" si="18"/>
        <v>1.3333333333333333</v>
      </c>
      <c r="H119" s="17">
        <f t="shared" si="17"/>
        <v>3.2635300516725592E-3</v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2.7196083763937991E-4</v>
      </c>
      <c r="F120" s="17">
        <f t="shared" si="16"/>
        <v>5.7012542759407071E-4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3</v>
      </c>
      <c r="D121" s="16">
        <v>0</v>
      </c>
      <c r="E121" s="17">
        <f t="shared" si="15"/>
        <v>8.158825129181398E-4</v>
      </c>
      <c r="F121" s="17" t="str">
        <f t="shared" si="16"/>
        <v/>
      </c>
      <c r="G121" s="17">
        <f t="shared" si="18"/>
        <v>-1</v>
      </c>
      <c r="H121" s="17">
        <f t="shared" si="17"/>
        <v>-8.158825129181398E-4</v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15</v>
      </c>
      <c r="D123" s="16">
        <v>5</v>
      </c>
      <c r="E123" s="17">
        <f t="shared" si="15"/>
        <v>4.079412564590699E-3</v>
      </c>
      <c r="F123" s="17">
        <f t="shared" si="16"/>
        <v>2.8506271379703536E-3</v>
      </c>
      <c r="G123" s="17">
        <f t="shared" si="18"/>
        <v>-0.66666666666666663</v>
      </c>
      <c r="H123" s="17">
        <f t="shared" si="17"/>
        <v>-2.719608376393799E-3</v>
      </c>
    </row>
    <row r="124" spans="1:8" x14ac:dyDescent="0.2">
      <c r="A124" s="14"/>
      <c r="B124" s="15" t="s">
        <v>112</v>
      </c>
      <c r="C124" s="16">
        <v>7</v>
      </c>
      <c r="D124" s="16">
        <v>10</v>
      </c>
      <c r="E124" s="17">
        <f t="shared" si="15"/>
        <v>1.9037258634756595E-3</v>
      </c>
      <c r="F124" s="17">
        <f t="shared" si="16"/>
        <v>5.7012542759407071E-3</v>
      </c>
      <c r="G124" s="17">
        <f t="shared" si="18"/>
        <v>0.42857142857142855</v>
      </c>
      <c r="H124" s="17">
        <f t="shared" si="17"/>
        <v>8.1588251291813969E-4</v>
      </c>
    </row>
    <row r="125" spans="1:8" x14ac:dyDescent="0.2">
      <c r="A125" s="14"/>
      <c r="B125" s="15" t="s">
        <v>113</v>
      </c>
      <c r="C125" s="16">
        <v>3</v>
      </c>
      <c r="D125" s="16">
        <v>8</v>
      </c>
      <c r="E125" s="17">
        <f t="shared" si="15"/>
        <v>8.158825129181398E-4</v>
      </c>
      <c r="F125" s="17">
        <f t="shared" si="16"/>
        <v>4.5610034207525657E-3</v>
      </c>
      <c r="G125" s="17">
        <f t="shared" si="18"/>
        <v>1.6666666666666667</v>
      </c>
      <c r="H125" s="17">
        <f t="shared" si="17"/>
        <v>1.3598041881968997E-3</v>
      </c>
    </row>
    <row r="126" spans="1:8" x14ac:dyDescent="0.2">
      <c r="A126" s="14"/>
      <c r="B126" s="15" t="s">
        <v>114</v>
      </c>
      <c r="C126" s="16">
        <v>5</v>
      </c>
      <c r="D126" s="16">
        <v>5</v>
      </c>
      <c r="E126" s="17">
        <f t="shared" si="15"/>
        <v>1.3598041881968997E-3</v>
      </c>
      <c r="F126" s="17">
        <f t="shared" si="16"/>
        <v>2.8506271379703536E-3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115</v>
      </c>
      <c r="C127" s="16">
        <v>2</v>
      </c>
      <c r="D127" s="16">
        <v>2</v>
      </c>
      <c r="E127" s="17">
        <f t="shared" si="15"/>
        <v>5.4392167527875983E-4</v>
      </c>
      <c r="F127" s="17">
        <f t="shared" si="16"/>
        <v>1.1402508551881414E-3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116</v>
      </c>
      <c r="C128" s="16">
        <v>162</v>
      </c>
      <c r="D128" s="16">
        <v>62</v>
      </c>
      <c r="E128" s="17">
        <f t="shared" si="15"/>
        <v>4.4057655697579551E-2</v>
      </c>
      <c r="F128" s="17">
        <f t="shared" si="16"/>
        <v>3.5347776510832381E-2</v>
      </c>
      <c r="G128" s="17">
        <f t="shared" si="18"/>
        <v>-0.61728395061728392</v>
      </c>
      <c r="H128" s="17">
        <f t="shared" si="17"/>
        <v>-2.7196083763937992E-2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2</v>
      </c>
      <c r="E129" s="17">
        <f t="shared" si="15"/>
        <v>1.6317650258362796E-3</v>
      </c>
      <c r="F129" s="17">
        <f t="shared" si="16"/>
        <v>1.1402508551881414E-3</v>
      </c>
      <c r="G129" s="17">
        <f t="shared" si="18"/>
        <v>-0.66666666666666663</v>
      </c>
      <c r="H129" s="17">
        <f t="shared" si="17"/>
        <v>-1.0878433505575197E-3</v>
      </c>
    </row>
    <row r="130" spans="1:8" x14ac:dyDescent="0.2">
      <c r="A130" s="14"/>
      <c r="B130" s="15" t="s">
        <v>118</v>
      </c>
      <c r="C130" s="16">
        <v>79</v>
      </c>
      <c r="D130" s="16">
        <v>90</v>
      </c>
      <c r="E130" s="17">
        <f t="shared" si="15"/>
        <v>2.1484906173511016E-2</v>
      </c>
      <c r="F130" s="17">
        <f t="shared" si="16"/>
        <v>5.1311288483466361E-2</v>
      </c>
      <c r="G130" s="17">
        <f t="shared" si="18"/>
        <v>0.13924050632911392</v>
      </c>
      <c r="H130" s="17">
        <f t="shared" si="17"/>
        <v>2.9915692140331791E-3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89</v>
      </c>
      <c r="D132" s="16">
        <v>70</v>
      </c>
      <c r="E132" s="17">
        <f t="shared" si="15"/>
        <v>2.4204514549904813E-2</v>
      </c>
      <c r="F132" s="17">
        <f t="shared" si="16"/>
        <v>3.9908779931584946E-2</v>
      </c>
      <c r="G132" s="17">
        <f t="shared" si="18"/>
        <v>-0.21348314606741572</v>
      </c>
      <c r="H132" s="17">
        <f t="shared" si="17"/>
        <v>-5.1672559151482184E-3</v>
      </c>
    </row>
    <row r="133" spans="1:8" x14ac:dyDescent="0.2">
      <c r="A133" s="14"/>
      <c r="B133" s="15" t="s">
        <v>121</v>
      </c>
      <c r="C133" s="16">
        <v>72</v>
      </c>
      <c r="D133" s="16">
        <v>50</v>
      </c>
      <c r="E133" s="17">
        <f t="shared" si="15"/>
        <v>1.9581180310035355E-2</v>
      </c>
      <c r="F133" s="17">
        <f t="shared" si="16"/>
        <v>2.8506271379703536E-2</v>
      </c>
      <c r="G133" s="17">
        <f t="shared" si="18"/>
        <v>-0.30555555555555558</v>
      </c>
      <c r="H133" s="17">
        <f t="shared" si="17"/>
        <v>-5.9831384280663591E-3</v>
      </c>
    </row>
    <row r="134" spans="1:8" x14ac:dyDescent="0.2">
      <c r="A134" s="14"/>
      <c r="B134" s="15" t="s">
        <v>122</v>
      </c>
      <c r="C134" s="16">
        <v>8</v>
      </c>
      <c r="D134" s="16">
        <v>0</v>
      </c>
      <c r="E134" s="17">
        <f t="shared" si="15"/>
        <v>2.1756867011150393E-3</v>
      </c>
      <c r="F134" s="17" t="str">
        <f t="shared" si="16"/>
        <v/>
      </c>
      <c r="G134" s="17">
        <f t="shared" si="18"/>
        <v>-1</v>
      </c>
      <c r="H134" s="17">
        <f t="shared" si="17"/>
        <v>-2.1756867011150393E-3</v>
      </c>
    </row>
    <row r="135" spans="1:8" ht="25.5" x14ac:dyDescent="0.2">
      <c r="A135" s="14"/>
      <c r="B135" s="15" t="s">
        <v>123</v>
      </c>
      <c r="C135" s="16">
        <v>135</v>
      </c>
      <c r="D135" s="16">
        <v>73</v>
      </c>
      <c r="E135" s="17">
        <f t="shared" si="15"/>
        <v>3.671471308131629E-2</v>
      </c>
      <c r="F135" s="17">
        <f t="shared" si="16"/>
        <v>4.161915621436716E-2</v>
      </c>
      <c r="G135" s="17">
        <f t="shared" si="18"/>
        <v>-0.45925925925925926</v>
      </c>
      <c r="H135" s="17">
        <f t="shared" si="17"/>
        <v>-1.6861571933641555E-2</v>
      </c>
    </row>
    <row r="136" spans="1:8" ht="25.5" x14ac:dyDescent="0.2">
      <c r="A136" s="14"/>
      <c r="B136" s="15" t="s">
        <v>124</v>
      </c>
      <c r="C136" s="16">
        <v>87</v>
      </c>
      <c r="D136" s="16">
        <v>83</v>
      </c>
      <c r="E136" s="17">
        <f t="shared" si="15"/>
        <v>2.3660592874626053E-2</v>
      </c>
      <c r="F136" s="17">
        <f t="shared" si="16"/>
        <v>4.7320410490307871E-2</v>
      </c>
      <c r="G136" s="17">
        <f t="shared" si="18"/>
        <v>-4.5977011494252873E-2</v>
      </c>
      <c r="H136" s="17">
        <f t="shared" si="17"/>
        <v>-1.0878433505575197E-3</v>
      </c>
    </row>
    <row r="137" spans="1:8" x14ac:dyDescent="0.2">
      <c r="A137" s="14"/>
      <c r="B137" s="15" t="s">
        <v>125</v>
      </c>
      <c r="C137" s="16">
        <v>69</v>
      </c>
      <c r="D137" s="16">
        <v>84</v>
      </c>
      <c r="E137" s="17">
        <f t="shared" si="15"/>
        <v>1.8765297797117216E-2</v>
      </c>
      <c r="F137" s="17">
        <f t="shared" si="16"/>
        <v>4.789053591790194E-2</v>
      </c>
      <c r="G137" s="17">
        <f t="shared" si="18"/>
        <v>0.21739130434782608</v>
      </c>
      <c r="H137" s="17">
        <f t="shared" si="17"/>
        <v>4.079412564590699E-3</v>
      </c>
    </row>
    <row r="138" spans="1:8" x14ac:dyDescent="0.2">
      <c r="A138" s="14"/>
      <c r="B138" s="15" t="s">
        <v>126</v>
      </c>
      <c r="C138" s="16">
        <v>64</v>
      </c>
      <c r="D138" s="16">
        <v>64</v>
      </c>
      <c r="E138" s="17">
        <f t="shared" si="15"/>
        <v>1.7405493608920315E-2</v>
      </c>
      <c r="F138" s="17">
        <f t="shared" si="16"/>
        <v>3.6488027366020526E-2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3</v>
      </c>
      <c r="D139" s="16">
        <v>5</v>
      </c>
      <c r="E139" s="17">
        <f t="shared" si="15"/>
        <v>8.158825129181398E-4</v>
      </c>
      <c r="F139" s="17">
        <f t="shared" si="16"/>
        <v>2.8506271379703536E-3</v>
      </c>
      <c r="G139" s="17">
        <f t="shared" si="18"/>
        <v>0.66666666666666663</v>
      </c>
      <c r="H139" s="17">
        <f t="shared" si="17"/>
        <v>5.4392167527875983E-4</v>
      </c>
    </row>
    <row r="140" spans="1:8" x14ac:dyDescent="0.2">
      <c r="A140" s="14"/>
      <c r="B140" s="15" t="s">
        <v>128</v>
      </c>
      <c r="C140" s="16">
        <v>22</v>
      </c>
      <c r="D140" s="16">
        <v>16</v>
      </c>
      <c r="E140" s="17">
        <f t="shared" ref="E140:E171" si="19">+IF(C140=0,"",C140/C$76)</f>
        <v>5.9831384280663582E-3</v>
      </c>
      <c r="F140" s="17">
        <f t="shared" ref="F140:F171" si="20">+IF(D140=0,"",D140/D$76)</f>
        <v>9.1220068415051314E-3</v>
      </c>
      <c r="G140" s="17">
        <f t="shared" si="18"/>
        <v>-0.27272727272727271</v>
      </c>
      <c r="H140" s="17">
        <f t="shared" ref="H140:H171" si="21">+IF(OR(AND(E140=""),(G140="")),"",E140*G140)</f>
        <v>-1.6317650258362794E-3</v>
      </c>
    </row>
    <row r="141" spans="1:8" x14ac:dyDescent="0.2">
      <c r="A141" s="14"/>
      <c r="B141" s="15" t="s">
        <v>129</v>
      </c>
      <c r="C141" s="16">
        <v>23</v>
      </c>
      <c r="D141" s="16">
        <v>22</v>
      </c>
      <c r="E141" s="17">
        <f t="shared" si="19"/>
        <v>6.2550992657057387E-3</v>
      </c>
      <c r="F141" s="17">
        <f t="shared" si="20"/>
        <v>1.2542759407069556E-2</v>
      </c>
      <c r="G141" s="17">
        <f t="shared" ref="G141:G171" si="22">+IF(AND(C141=0,D141=0)," ",IF(C141=0,1,IF(D141=0,-1,(D141-C141)/C141)))</f>
        <v>-4.3478260869565216E-2</v>
      </c>
      <c r="H141" s="17">
        <f t="shared" si="21"/>
        <v>-2.7196083763937991E-4</v>
      </c>
    </row>
    <row r="142" spans="1:8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5.7012542759407071E-4</v>
      </c>
      <c r="G143" s="17">
        <f t="shared" si="22"/>
        <v>1</v>
      </c>
      <c r="H143" s="17" t="str">
        <f t="shared" si="21"/>
        <v/>
      </c>
    </row>
    <row r="144" spans="1:8" x14ac:dyDescent="0.2">
      <c r="A144" s="14"/>
      <c r="B144" s="15" t="s">
        <v>132</v>
      </c>
      <c r="C144" s="16">
        <v>4</v>
      </c>
      <c r="D144" s="16">
        <v>4</v>
      </c>
      <c r="E144" s="17">
        <f t="shared" si="19"/>
        <v>1.0878433505575197E-3</v>
      </c>
      <c r="F144" s="17">
        <f t="shared" si="20"/>
        <v>2.2805017103762829E-3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50</v>
      </c>
      <c r="D145" s="16">
        <v>25</v>
      </c>
      <c r="E145" s="17">
        <f t="shared" si="19"/>
        <v>1.3598041881968996E-2</v>
      </c>
      <c r="F145" s="17">
        <f t="shared" si="20"/>
        <v>1.4253135689851768E-2</v>
      </c>
      <c r="G145" s="17">
        <f t="shared" si="22"/>
        <v>-0.5</v>
      </c>
      <c r="H145" s="17">
        <f t="shared" si="21"/>
        <v>-6.799020940984498E-3</v>
      </c>
    </row>
    <row r="146" spans="1:8" ht="25.5" x14ac:dyDescent="0.2">
      <c r="A146" s="14"/>
      <c r="B146" s="15" t="s">
        <v>134</v>
      </c>
      <c r="C146" s="16">
        <v>1</v>
      </c>
      <c r="D146" s="16">
        <v>6</v>
      </c>
      <c r="E146" s="17">
        <f t="shared" si="19"/>
        <v>2.7196083763937991E-4</v>
      </c>
      <c r="F146" s="17">
        <f t="shared" si="20"/>
        <v>3.4207525655644243E-3</v>
      </c>
      <c r="G146" s="17">
        <f t="shared" si="22"/>
        <v>5</v>
      </c>
      <c r="H146" s="17">
        <f t="shared" si="21"/>
        <v>1.3598041881968995E-3</v>
      </c>
    </row>
    <row r="147" spans="1:8" ht="25.5" x14ac:dyDescent="0.2">
      <c r="A147" s="14"/>
      <c r="B147" s="15" t="s">
        <v>135</v>
      </c>
      <c r="C147" s="16">
        <v>6</v>
      </c>
      <c r="D147" s="16">
        <v>7</v>
      </c>
      <c r="E147" s="17">
        <f t="shared" si="19"/>
        <v>1.6317650258362796E-3</v>
      </c>
      <c r="F147" s="17">
        <f t="shared" si="20"/>
        <v>3.990877993158495E-3</v>
      </c>
      <c r="G147" s="17">
        <f t="shared" si="22"/>
        <v>0.16666666666666666</v>
      </c>
      <c r="H147" s="17">
        <f t="shared" si="21"/>
        <v>2.7196083763937991E-4</v>
      </c>
    </row>
    <row r="148" spans="1:8" ht="25.5" x14ac:dyDescent="0.2">
      <c r="A148" s="14"/>
      <c r="B148" s="15" t="s">
        <v>136</v>
      </c>
      <c r="C148" s="16">
        <v>46</v>
      </c>
      <c r="D148" s="16">
        <v>11</v>
      </c>
      <c r="E148" s="17">
        <f t="shared" si="19"/>
        <v>1.2510198531411477E-2</v>
      </c>
      <c r="F148" s="17">
        <f t="shared" si="20"/>
        <v>6.2713797035347778E-3</v>
      </c>
      <c r="G148" s="17">
        <f t="shared" si="22"/>
        <v>-0.76086956521739135</v>
      </c>
      <c r="H148" s="17">
        <f t="shared" si="21"/>
        <v>-9.5186293173782979E-3</v>
      </c>
    </row>
    <row r="149" spans="1:8" ht="25.5" x14ac:dyDescent="0.2">
      <c r="A149" s="14"/>
      <c r="B149" s="15" t="s">
        <v>137</v>
      </c>
      <c r="C149" s="16">
        <v>2</v>
      </c>
      <c r="D149" s="16">
        <v>1</v>
      </c>
      <c r="E149" s="17">
        <f t="shared" si="19"/>
        <v>5.4392167527875983E-4</v>
      </c>
      <c r="F149" s="17">
        <f t="shared" si="20"/>
        <v>5.7012542759407071E-4</v>
      </c>
      <c r="G149" s="17">
        <f t="shared" si="22"/>
        <v>-0.5</v>
      </c>
      <c r="H149" s="17">
        <f t="shared" si="21"/>
        <v>-2.7196083763937991E-4</v>
      </c>
    </row>
    <row r="150" spans="1:8" x14ac:dyDescent="0.2">
      <c r="A150" s="14"/>
      <c r="B150" s="15" t="s">
        <v>138</v>
      </c>
      <c r="C150" s="16">
        <v>5</v>
      </c>
      <c r="D150" s="16">
        <v>3</v>
      </c>
      <c r="E150" s="17">
        <f t="shared" si="19"/>
        <v>1.3598041881968997E-3</v>
      </c>
      <c r="F150" s="17">
        <f t="shared" si="20"/>
        <v>1.7103762827822121E-3</v>
      </c>
      <c r="G150" s="17">
        <f t="shared" si="22"/>
        <v>-0.4</v>
      </c>
      <c r="H150" s="17">
        <f t="shared" si="21"/>
        <v>-5.4392167527875994E-4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4</v>
      </c>
      <c r="E152" s="17" t="str">
        <f t="shared" si="19"/>
        <v/>
      </c>
      <c r="F152" s="17">
        <f t="shared" si="20"/>
        <v>2.2805017103762829E-3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2</v>
      </c>
      <c r="D153" s="16">
        <v>3</v>
      </c>
      <c r="E153" s="17">
        <f t="shared" si="19"/>
        <v>5.4392167527875983E-4</v>
      </c>
      <c r="F153" s="17">
        <f t="shared" si="20"/>
        <v>1.7103762827822121E-3</v>
      </c>
      <c r="G153" s="17">
        <f t="shared" si="22"/>
        <v>0.5</v>
      </c>
      <c r="H153" s="17">
        <f t="shared" si="21"/>
        <v>2.7196083763937991E-4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2</v>
      </c>
      <c r="E156" s="17">
        <f t="shared" si="19"/>
        <v>5.4392167527875983E-4</v>
      </c>
      <c r="F156" s="17">
        <f t="shared" si="20"/>
        <v>1.1402508551881414E-3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30</v>
      </c>
      <c r="D157" s="16">
        <v>30</v>
      </c>
      <c r="E157" s="17">
        <f t="shared" si="19"/>
        <v>8.158825129181398E-3</v>
      </c>
      <c r="F157" s="17">
        <f t="shared" si="20"/>
        <v>1.7103762827822121E-2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5.4392167527875983E-4</v>
      </c>
      <c r="F158" s="17" t="str">
        <f t="shared" si="20"/>
        <v/>
      </c>
      <c r="G158" s="17">
        <f t="shared" si="22"/>
        <v>-1</v>
      </c>
      <c r="H158" s="17">
        <f t="shared" si="21"/>
        <v>-5.4392167527875983E-4</v>
      </c>
    </row>
    <row r="159" spans="1:8" ht="25.5" x14ac:dyDescent="0.2">
      <c r="A159" s="14"/>
      <c r="B159" s="15" t="s">
        <v>147</v>
      </c>
      <c r="C159" s="16">
        <v>12</v>
      </c>
      <c r="D159" s="16">
        <v>4</v>
      </c>
      <c r="E159" s="17">
        <f t="shared" si="19"/>
        <v>3.2635300516725592E-3</v>
      </c>
      <c r="F159" s="17">
        <f t="shared" si="20"/>
        <v>2.2805017103762829E-3</v>
      </c>
      <c r="G159" s="17">
        <f t="shared" si="22"/>
        <v>-0.66666666666666663</v>
      </c>
      <c r="H159" s="17">
        <f t="shared" si="21"/>
        <v>-2.1756867011150393E-3</v>
      </c>
    </row>
    <row r="160" spans="1:8" x14ac:dyDescent="0.2">
      <c r="A160" s="14"/>
      <c r="B160" s="15" t="s">
        <v>148</v>
      </c>
      <c r="C160" s="16">
        <v>7</v>
      </c>
      <c r="D160" s="16">
        <v>6</v>
      </c>
      <c r="E160" s="17">
        <f t="shared" si="19"/>
        <v>1.9037258634756595E-3</v>
      </c>
      <c r="F160" s="17">
        <f t="shared" si="20"/>
        <v>3.4207525655644243E-3</v>
      </c>
      <c r="G160" s="17">
        <f t="shared" si="22"/>
        <v>-0.14285714285714285</v>
      </c>
      <c r="H160" s="17">
        <f t="shared" si="21"/>
        <v>-2.7196083763937991E-4</v>
      </c>
    </row>
    <row r="161" spans="1:8" ht="25.5" x14ac:dyDescent="0.2">
      <c r="A161" s="14"/>
      <c r="B161" s="15" t="s">
        <v>149</v>
      </c>
      <c r="C161" s="16">
        <v>1</v>
      </c>
      <c r="D161" s="16">
        <v>5</v>
      </c>
      <c r="E161" s="17">
        <f t="shared" si="19"/>
        <v>2.7196083763937991E-4</v>
      </c>
      <c r="F161" s="17">
        <f t="shared" si="20"/>
        <v>2.8506271379703536E-3</v>
      </c>
      <c r="G161" s="17">
        <f t="shared" si="22"/>
        <v>4</v>
      </c>
      <c r="H161" s="17">
        <f t="shared" si="21"/>
        <v>1.0878433505575197E-3</v>
      </c>
    </row>
    <row r="162" spans="1:8" x14ac:dyDescent="0.2">
      <c r="A162" s="14"/>
      <c r="B162" s="15" t="s">
        <v>150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1.7103762827822121E-3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/>
      <c r="B163" s="15" t="s">
        <v>151</v>
      </c>
      <c r="C163" s="16">
        <v>4</v>
      </c>
      <c r="D163" s="16">
        <v>0</v>
      </c>
      <c r="E163" s="17">
        <f t="shared" si="19"/>
        <v>1.0878433505575197E-3</v>
      </c>
      <c r="F163" s="17" t="str">
        <f t="shared" si="20"/>
        <v/>
      </c>
      <c r="G163" s="17">
        <f t="shared" si="22"/>
        <v>-1</v>
      </c>
      <c r="H163" s="17">
        <f t="shared" si="21"/>
        <v>-1.0878433505575197E-3</v>
      </c>
    </row>
    <row r="164" spans="1:8" x14ac:dyDescent="0.2">
      <c r="A164" s="14"/>
      <c r="B164" s="15" t="s">
        <v>152</v>
      </c>
      <c r="C164" s="16">
        <v>1</v>
      </c>
      <c r="D164" s="16">
        <v>1</v>
      </c>
      <c r="E164" s="17">
        <f t="shared" si="19"/>
        <v>2.7196083763937991E-4</v>
      </c>
      <c r="F164" s="17">
        <f t="shared" si="20"/>
        <v>5.7012542759407071E-4</v>
      </c>
      <c r="G164" s="17">
        <f t="shared" si="22"/>
        <v>0</v>
      </c>
      <c r="H164" s="17">
        <f t="shared" si="21"/>
        <v>0</v>
      </c>
    </row>
    <row r="165" spans="1:8" x14ac:dyDescent="0.2">
      <c r="A165" s="14"/>
      <c r="B165" s="15" t="s">
        <v>153</v>
      </c>
      <c r="C165" s="16">
        <v>1</v>
      </c>
      <c r="D165" s="16">
        <v>3</v>
      </c>
      <c r="E165" s="17">
        <f t="shared" si="19"/>
        <v>2.7196083763937991E-4</v>
      </c>
      <c r="F165" s="17">
        <f t="shared" si="20"/>
        <v>1.7103762827822121E-3</v>
      </c>
      <c r="G165" s="17">
        <f t="shared" si="22"/>
        <v>2</v>
      </c>
      <c r="H165" s="17">
        <f t="shared" si="21"/>
        <v>5.4392167527875983E-4</v>
      </c>
    </row>
    <row r="166" spans="1:8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2.7196083763937991E-4</v>
      </c>
      <c r="F166" s="17" t="str">
        <f t="shared" si="20"/>
        <v/>
      </c>
      <c r="G166" s="17">
        <f t="shared" si="22"/>
        <v>-1</v>
      </c>
      <c r="H166" s="17">
        <f t="shared" si="21"/>
        <v>-2.7196083763937991E-4</v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5.7012542759407071E-4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4"/>
      <c r="B168" s="15" t="s">
        <v>156</v>
      </c>
      <c r="C168" s="16">
        <v>64</v>
      </c>
      <c r="D168" s="16">
        <v>41</v>
      </c>
      <c r="E168" s="17">
        <f t="shared" si="19"/>
        <v>1.7405493608920315E-2</v>
      </c>
      <c r="F168" s="17">
        <f t="shared" si="20"/>
        <v>2.3375142531356898E-2</v>
      </c>
      <c r="G168" s="17">
        <f t="shared" si="22"/>
        <v>-0.359375</v>
      </c>
      <c r="H168" s="17">
        <f t="shared" si="21"/>
        <v>-6.2550992657057379E-3</v>
      </c>
    </row>
    <row r="169" spans="1:8" ht="25.5" x14ac:dyDescent="0.2">
      <c r="A169" s="14"/>
      <c r="B169" s="15" t="s">
        <v>157</v>
      </c>
      <c r="C169" s="16">
        <v>68</v>
      </c>
      <c r="D169" s="16">
        <v>16</v>
      </c>
      <c r="E169" s="17">
        <f t="shared" si="19"/>
        <v>1.8493336959477837E-2</v>
      </c>
      <c r="F169" s="17">
        <f t="shared" si="20"/>
        <v>9.1220068415051314E-3</v>
      </c>
      <c r="G169" s="17">
        <f t="shared" si="22"/>
        <v>-0.76470588235294112</v>
      </c>
      <c r="H169" s="17">
        <f t="shared" si="21"/>
        <v>-1.4141963557247757E-2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8639</v>
      </c>
      <c r="D177" s="20">
        <f>SUM(D178:D350)</f>
        <v>9440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9.2719064706563256E-2</v>
      </c>
      <c r="H177" s="21">
        <f t="shared" ref="H177:H208" si="25">+IF(OR(AND(E177=""),(G177="")),"",E177*G177)</f>
        <v>9.2719064706563256E-2</v>
      </c>
    </row>
    <row r="178" spans="1:8" x14ac:dyDescent="0.2">
      <c r="A178" s="14"/>
      <c r="B178" s="15" t="s">
        <v>160</v>
      </c>
      <c r="C178" s="16">
        <v>34</v>
      </c>
      <c r="D178" s="16">
        <v>24</v>
      </c>
      <c r="E178" s="17">
        <f t="shared" si="23"/>
        <v>3.935640699154995E-3</v>
      </c>
      <c r="F178" s="17">
        <f t="shared" si="24"/>
        <v>2.542372881355932E-3</v>
      </c>
      <c r="G178" s="17">
        <f t="shared" ref="G178:G209" si="26">+IF(AND(C178=0,D178=0)," ",IF(C178=0,1,IF(D178=0,-1,(D178-C178)/C178)))</f>
        <v>-0.29411764705882354</v>
      </c>
      <c r="H178" s="17">
        <f t="shared" si="25"/>
        <v>-1.1575413821044104E-3</v>
      </c>
    </row>
    <row r="179" spans="1:8" x14ac:dyDescent="0.2">
      <c r="A179" s="14"/>
      <c r="B179" s="15" t="s">
        <v>161</v>
      </c>
      <c r="C179" s="16">
        <v>7</v>
      </c>
      <c r="D179" s="16">
        <v>2</v>
      </c>
      <c r="E179" s="17">
        <f t="shared" si="23"/>
        <v>8.1027896747308721E-4</v>
      </c>
      <c r="F179" s="17">
        <f t="shared" si="24"/>
        <v>2.1186440677966101E-4</v>
      </c>
      <c r="G179" s="17">
        <f t="shared" si="26"/>
        <v>-0.7142857142857143</v>
      </c>
      <c r="H179" s="17">
        <f t="shared" si="25"/>
        <v>-5.787706910522052E-4</v>
      </c>
    </row>
    <row r="180" spans="1:8" ht="38.25" x14ac:dyDescent="0.2">
      <c r="A180" s="14"/>
      <c r="B180" s="15" t="s">
        <v>162</v>
      </c>
      <c r="C180" s="16">
        <v>12</v>
      </c>
      <c r="D180" s="16">
        <v>5</v>
      </c>
      <c r="E180" s="17">
        <f t="shared" si="23"/>
        <v>1.3890496585252923E-3</v>
      </c>
      <c r="F180" s="17">
        <f t="shared" si="24"/>
        <v>5.2966101694915254E-4</v>
      </c>
      <c r="G180" s="17">
        <f t="shared" si="26"/>
        <v>-0.58333333333333337</v>
      </c>
      <c r="H180" s="17">
        <f t="shared" si="25"/>
        <v>-8.1027896747308721E-4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23"/>
        <v>1.1575413821044102E-4</v>
      </c>
      <c r="F181" s="17" t="str">
        <f t="shared" si="24"/>
        <v/>
      </c>
      <c r="G181" s="17">
        <f t="shared" si="26"/>
        <v>-1</v>
      </c>
      <c r="H181" s="17">
        <f t="shared" si="25"/>
        <v>-1.1575413821044102E-4</v>
      </c>
    </row>
    <row r="182" spans="1:8" ht="25.5" x14ac:dyDescent="0.2">
      <c r="A182" s="14"/>
      <c r="B182" s="15" t="s">
        <v>164</v>
      </c>
      <c r="C182" s="16">
        <v>157</v>
      </c>
      <c r="D182" s="16">
        <v>103</v>
      </c>
      <c r="E182" s="17">
        <f t="shared" si="23"/>
        <v>1.8173399699039239E-2</v>
      </c>
      <c r="F182" s="17">
        <f t="shared" si="24"/>
        <v>1.0911016949152542E-2</v>
      </c>
      <c r="G182" s="17">
        <f t="shared" si="26"/>
        <v>-0.34394904458598724</v>
      </c>
      <c r="H182" s="17">
        <f t="shared" si="25"/>
        <v>-6.2507234633638149E-3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666</v>
      </c>
      <c r="D184" s="16">
        <v>497</v>
      </c>
      <c r="E184" s="17">
        <f t="shared" si="23"/>
        <v>7.7092256048153715E-2</v>
      </c>
      <c r="F184" s="17">
        <f t="shared" si="24"/>
        <v>5.2648305084745765E-2</v>
      </c>
      <c r="G184" s="17">
        <f t="shared" si="26"/>
        <v>-0.25375375375375375</v>
      </c>
      <c r="H184" s="17">
        <f t="shared" si="25"/>
        <v>-1.9562449357564533E-2</v>
      </c>
    </row>
    <row r="185" spans="1:8" x14ac:dyDescent="0.2">
      <c r="A185" s="14"/>
      <c r="B185" s="15" t="s">
        <v>167</v>
      </c>
      <c r="C185" s="16">
        <v>3</v>
      </c>
      <c r="D185" s="16">
        <v>2</v>
      </c>
      <c r="E185" s="17">
        <f t="shared" si="23"/>
        <v>3.4726241463132307E-4</v>
      </c>
      <c r="F185" s="17">
        <f t="shared" si="24"/>
        <v>2.1186440677966101E-4</v>
      </c>
      <c r="G185" s="17">
        <f t="shared" si="26"/>
        <v>-0.33333333333333331</v>
      </c>
      <c r="H185" s="17">
        <f t="shared" si="25"/>
        <v>-1.1575413821044102E-4</v>
      </c>
    </row>
    <row r="186" spans="1:8" x14ac:dyDescent="0.2">
      <c r="A186" s="14"/>
      <c r="B186" s="15" t="s">
        <v>168</v>
      </c>
      <c r="C186" s="16">
        <v>44</v>
      </c>
      <c r="D186" s="16">
        <v>38</v>
      </c>
      <c r="E186" s="17">
        <f t="shared" si="23"/>
        <v>5.0931820812594054E-3</v>
      </c>
      <c r="F186" s="17">
        <f t="shared" si="24"/>
        <v>4.0254237288135592E-3</v>
      </c>
      <c r="G186" s="17">
        <f t="shared" si="26"/>
        <v>-0.13636363636363635</v>
      </c>
      <c r="H186" s="17">
        <f t="shared" si="25"/>
        <v>-6.9452482926264615E-4</v>
      </c>
    </row>
    <row r="187" spans="1:8" x14ac:dyDescent="0.2">
      <c r="A187" s="14"/>
      <c r="B187" s="15" t="s">
        <v>169</v>
      </c>
      <c r="C187" s="16">
        <v>14</v>
      </c>
      <c r="D187" s="16">
        <v>5</v>
      </c>
      <c r="E187" s="17">
        <f t="shared" si="23"/>
        <v>1.6205579349461744E-3</v>
      </c>
      <c r="F187" s="17">
        <f t="shared" si="24"/>
        <v>5.2966101694915254E-4</v>
      </c>
      <c r="G187" s="17">
        <f t="shared" si="26"/>
        <v>-0.6428571428571429</v>
      </c>
      <c r="H187" s="17">
        <f t="shared" si="25"/>
        <v>-1.0417872438939694E-3</v>
      </c>
    </row>
    <row r="188" spans="1:8" x14ac:dyDescent="0.2">
      <c r="A188" s="14"/>
      <c r="B188" s="15" t="s">
        <v>170</v>
      </c>
      <c r="C188" s="16">
        <v>2</v>
      </c>
      <c r="D188" s="16">
        <v>1</v>
      </c>
      <c r="E188" s="17">
        <f t="shared" si="23"/>
        <v>2.3150827642088204E-4</v>
      </c>
      <c r="F188" s="17">
        <f t="shared" si="24"/>
        <v>1.0593220338983051E-4</v>
      </c>
      <c r="G188" s="17">
        <f t="shared" si="26"/>
        <v>-0.5</v>
      </c>
      <c r="H188" s="17">
        <f t="shared" si="25"/>
        <v>-1.1575413821044102E-4</v>
      </c>
    </row>
    <row r="189" spans="1:8" ht="25.5" x14ac:dyDescent="0.2">
      <c r="A189" s="14"/>
      <c r="B189" s="15" t="s">
        <v>171</v>
      </c>
      <c r="C189" s="16">
        <v>3</v>
      </c>
      <c r="D189" s="16">
        <v>0</v>
      </c>
      <c r="E189" s="17">
        <f t="shared" si="23"/>
        <v>3.4726241463132307E-4</v>
      </c>
      <c r="F189" s="17" t="str">
        <f t="shared" si="24"/>
        <v/>
      </c>
      <c r="G189" s="17">
        <f t="shared" si="26"/>
        <v>-1</v>
      </c>
      <c r="H189" s="17">
        <f t="shared" si="25"/>
        <v>-3.4726241463132307E-4</v>
      </c>
    </row>
    <row r="190" spans="1:8" x14ac:dyDescent="0.2">
      <c r="A190" s="14"/>
      <c r="B190" s="15" t="s">
        <v>172</v>
      </c>
      <c r="C190" s="16">
        <v>39</v>
      </c>
      <c r="D190" s="16">
        <v>75</v>
      </c>
      <c r="E190" s="17">
        <f t="shared" si="23"/>
        <v>4.5144113902072002E-3</v>
      </c>
      <c r="F190" s="17">
        <f t="shared" si="24"/>
        <v>7.9449152542372878E-3</v>
      </c>
      <c r="G190" s="17">
        <f t="shared" si="26"/>
        <v>0.92307692307692313</v>
      </c>
      <c r="H190" s="17">
        <f t="shared" si="25"/>
        <v>4.1671489755758769E-3</v>
      </c>
    </row>
    <row r="191" spans="1:8" x14ac:dyDescent="0.2">
      <c r="A191" s="14"/>
      <c r="B191" s="15" t="s">
        <v>173</v>
      </c>
      <c r="C191" s="16">
        <v>25</v>
      </c>
      <c r="D191" s="16">
        <v>61</v>
      </c>
      <c r="E191" s="17">
        <f t="shared" si="23"/>
        <v>2.8938534552610255E-3</v>
      </c>
      <c r="F191" s="17">
        <f t="shared" si="24"/>
        <v>6.4618644067796606E-3</v>
      </c>
      <c r="G191" s="17">
        <f t="shared" si="26"/>
        <v>1.44</v>
      </c>
      <c r="H191" s="17">
        <f t="shared" si="25"/>
        <v>4.1671489755758769E-3</v>
      </c>
    </row>
    <row r="192" spans="1:8" x14ac:dyDescent="0.2">
      <c r="A192" s="14"/>
      <c r="B192" s="15" t="s">
        <v>174</v>
      </c>
      <c r="C192" s="16">
        <v>95</v>
      </c>
      <c r="D192" s="16">
        <v>57</v>
      </c>
      <c r="E192" s="17">
        <f t="shared" si="23"/>
        <v>1.0996643129991898E-2</v>
      </c>
      <c r="F192" s="17">
        <f t="shared" si="24"/>
        <v>6.0381355932203392E-3</v>
      </c>
      <c r="G192" s="17">
        <f t="shared" si="26"/>
        <v>-0.4</v>
      </c>
      <c r="H192" s="17">
        <f t="shared" si="25"/>
        <v>-4.3986572519967597E-3</v>
      </c>
    </row>
    <row r="193" spans="1:8" ht="25.5" x14ac:dyDescent="0.2">
      <c r="A193" s="14"/>
      <c r="B193" s="15" t="s">
        <v>175</v>
      </c>
      <c r="C193" s="16">
        <v>61</v>
      </c>
      <c r="D193" s="16">
        <v>15</v>
      </c>
      <c r="E193" s="17">
        <f t="shared" si="23"/>
        <v>7.061002430836902E-3</v>
      </c>
      <c r="F193" s="17">
        <f t="shared" si="24"/>
        <v>1.5889830508474577E-3</v>
      </c>
      <c r="G193" s="17">
        <f t="shared" si="26"/>
        <v>-0.75409836065573765</v>
      </c>
      <c r="H193" s="17">
        <f t="shared" si="25"/>
        <v>-5.3246903576802864E-3</v>
      </c>
    </row>
    <row r="194" spans="1:8" ht="25.5" x14ac:dyDescent="0.2">
      <c r="A194" s="14"/>
      <c r="B194" s="15" t="s">
        <v>176</v>
      </c>
      <c r="C194" s="16">
        <v>12</v>
      </c>
      <c r="D194" s="16">
        <v>4</v>
      </c>
      <c r="E194" s="17">
        <f t="shared" si="23"/>
        <v>1.3890496585252923E-3</v>
      </c>
      <c r="F194" s="17">
        <f t="shared" si="24"/>
        <v>4.2372881355932202E-4</v>
      </c>
      <c r="G194" s="17">
        <f t="shared" si="26"/>
        <v>-0.66666666666666663</v>
      </c>
      <c r="H194" s="17">
        <f t="shared" si="25"/>
        <v>-9.2603310568352816E-4</v>
      </c>
    </row>
    <row r="195" spans="1:8" x14ac:dyDescent="0.2">
      <c r="A195" s="14"/>
      <c r="B195" s="15" t="s">
        <v>177</v>
      </c>
      <c r="C195" s="16">
        <v>33</v>
      </c>
      <c r="D195" s="16">
        <v>23</v>
      </c>
      <c r="E195" s="17">
        <f t="shared" si="23"/>
        <v>3.8198865609445536E-3</v>
      </c>
      <c r="F195" s="17">
        <f t="shared" si="24"/>
        <v>2.4364406779661019E-3</v>
      </c>
      <c r="G195" s="17">
        <f t="shared" si="26"/>
        <v>-0.30303030303030304</v>
      </c>
      <c r="H195" s="17">
        <f t="shared" si="25"/>
        <v>-1.1575413821044102E-3</v>
      </c>
    </row>
    <row r="196" spans="1:8" x14ac:dyDescent="0.2">
      <c r="A196" s="14"/>
      <c r="B196" s="15" t="s">
        <v>178</v>
      </c>
      <c r="C196" s="16">
        <v>11</v>
      </c>
      <c r="D196" s="16">
        <v>7</v>
      </c>
      <c r="E196" s="17">
        <f t="shared" si="23"/>
        <v>1.2732955203148513E-3</v>
      </c>
      <c r="F196" s="17">
        <f t="shared" si="24"/>
        <v>7.4152542372881358E-4</v>
      </c>
      <c r="G196" s="17">
        <f t="shared" si="26"/>
        <v>-0.36363636363636365</v>
      </c>
      <c r="H196" s="17">
        <f t="shared" si="25"/>
        <v>-4.6301655284176413E-4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1.1575413821044102E-4</v>
      </c>
      <c r="F197" s="17">
        <f t="shared" si="24"/>
        <v>1.0593220338983051E-4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69</v>
      </c>
      <c r="D198" s="16">
        <v>54</v>
      </c>
      <c r="E198" s="17">
        <f t="shared" si="23"/>
        <v>7.9870355365204305E-3</v>
      </c>
      <c r="F198" s="17">
        <f t="shared" si="24"/>
        <v>5.7203389830508475E-3</v>
      </c>
      <c r="G198" s="17">
        <f t="shared" si="26"/>
        <v>-0.21739130434782608</v>
      </c>
      <c r="H198" s="17">
        <f t="shared" si="25"/>
        <v>-1.7363120731566154E-3</v>
      </c>
    </row>
    <row r="199" spans="1:8" x14ac:dyDescent="0.2">
      <c r="A199" s="14"/>
      <c r="B199" s="15" t="s">
        <v>181</v>
      </c>
      <c r="C199" s="16">
        <v>56</v>
      </c>
      <c r="D199" s="16">
        <v>30</v>
      </c>
      <c r="E199" s="17">
        <f t="shared" si="23"/>
        <v>6.4822317397846977E-3</v>
      </c>
      <c r="F199" s="17">
        <f t="shared" si="24"/>
        <v>3.1779661016949155E-3</v>
      </c>
      <c r="G199" s="17">
        <f t="shared" si="26"/>
        <v>-0.4642857142857143</v>
      </c>
      <c r="H199" s="17">
        <f t="shared" si="25"/>
        <v>-3.0096075934714669E-3</v>
      </c>
    </row>
    <row r="200" spans="1:8" x14ac:dyDescent="0.2">
      <c r="A200" s="14"/>
      <c r="B200" s="15" t="s">
        <v>182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1.0593220338983051E-4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1.1575413821044102E-4</v>
      </c>
      <c r="F201" s="17" t="str">
        <f t="shared" si="24"/>
        <v/>
      </c>
      <c r="G201" s="17">
        <f t="shared" si="26"/>
        <v>-1</v>
      </c>
      <c r="H201" s="17">
        <f t="shared" si="25"/>
        <v>-1.1575413821044102E-4</v>
      </c>
    </row>
    <row r="202" spans="1:8" x14ac:dyDescent="0.2">
      <c r="A202" s="14"/>
      <c r="B202" s="15" t="s">
        <v>184</v>
      </c>
      <c r="C202" s="16">
        <v>4</v>
      </c>
      <c r="D202" s="16">
        <v>3</v>
      </c>
      <c r="E202" s="17">
        <f t="shared" si="23"/>
        <v>4.6301655284176408E-4</v>
      </c>
      <c r="F202" s="17">
        <f t="shared" si="24"/>
        <v>3.177966101694915E-4</v>
      </c>
      <c r="G202" s="17">
        <f t="shared" si="26"/>
        <v>-0.25</v>
      </c>
      <c r="H202" s="17">
        <f t="shared" si="25"/>
        <v>-1.1575413821044102E-4</v>
      </c>
    </row>
    <row r="203" spans="1:8" x14ac:dyDescent="0.2">
      <c r="A203" s="14"/>
      <c r="B203" s="15" t="s">
        <v>185</v>
      </c>
      <c r="C203" s="16">
        <v>9</v>
      </c>
      <c r="D203" s="16">
        <v>2</v>
      </c>
      <c r="E203" s="17">
        <f t="shared" si="23"/>
        <v>1.0417872438939692E-3</v>
      </c>
      <c r="F203" s="17">
        <f t="shared" si="24"/>
        <v>2.1186440677966101E-4</v>
      </c>
      <c r="G203" s="17">
        <f t="shared" si="26"/>
        <v>-0.77777777777777779</v>
      </c>
      <c r="H203" s="17">
        <f t="shared" si="25"/>
        <v>-8.1027896747308721E-4</v>
      </c>
    </row>
    <row r="204" spans="1:8" x14ac:dyDescent="0.2">
      <c r="A204" s="14"/>
      <c r="B204" s="15" t="s">
        <v>186</v>
      </c>
      <c r="C204" s="16">
        <v>328</v>
      </c>
      <c r="D204" s="16">
        <v>84</v>
      </c>
      <c r="E204" s="17">
        <f t="shared" si="23"/>
        <v>3.7967357333024657E-2</v>
      </c>
      <c r="F204" s="17">
        <f t="shared" si="24"/>
        <v>8.8983050847457629E-3</v>
      </c>
      <c r="G204" s="17">
        <f t="shared" si="26"/>
        <v>-0.74390243902439024</v>
      </c>
      <c r="H204" s="17">
        <f t="shared" si="25"/>
        <v>-2.8244009723347611E-2</v>
      </c>
    </row>
    <row r="205" spans="1:8" ht="25.5" x14ac:dyDescent="0.2">
      <c r="A205" s="14"/>
      <c r="B205" s="15" t="s">
        <v>187</v>
      </c>
      <c r="C205" s="16">
        <v>116</v>
      </c>
      <c r="D205" s="16">
        <v>297</v>
      </c>
      <c r="E205" s="17">
        <f t="shared" si="23"/>
        <v>1.3427480032411159E-2</v>
      </c>
      <c r="F205" s="17">
        <f t="shared" si="24"/>
        <v>3.1461864406779658E-2</v>
      </c>
      <c r="G205" s="17">
        <f t="shared" si="26"/>
        <v>1.5603448275862069</v>
      </c>
      <c r="H205" s="17">
        <f t="shared" si="25"/>
        <v>2.0951499016089826E-2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140</v>
      </c>
      <c r="D207" s="16">
        <v>69</v>
      </c>
      <c r="E207" s="17">
        <f t="shared" si="23"/>
        <v>1.6205579349461742E-2</v>
      </c>
      <c r="F207" s="17">
        <f t="shared" si="24"/>
        <v>7.3093220338983052E-3</v>
      </c>
      <c r="G207" s="17">
        <f t="shared" si="26"/>
        <v>-0.50714285714285712</v>
      </c>
      <c r="H207" s="17">
        <f t="shared" si="25"/>
        <v>-8.2185438129413115E-3</v>
      </c>
    </row>
    <row r="208" spans="1:8" x14ac:dyDescent="0.2">
      <c r="A208" s="14"/>
      <c r="B208" s="15" t="s">
        <v>190</v>
      </c>
      <c r="C208" s="16">
        <v>81</v>
      </c>
      <c r="D208" s="16">
        <v>70</v>
      </c>
      <c r="E208" s="17">
        <f t="shared" si="23"/>
        <v>9.3760851950457236E-3</v>
      </c>
      <c r="F208" s="17">
        <f t="shared" si="24"/>
        <v>7.4152542372881358E-3</v>
      </c>
      <c r="G208" s="17">
        <f t="shared" si="26"/>
        <v>-0.13580246913580246</v>
      </c>
      <c r="H208" s="17">
        <f t="shared" si="25"/>
        <v>-1.2732955203148513E-3</v>
      </c>
    </row>
    <row r="209" spans="1:8" x14ac:dyDescent="0.2">
      <c r="A209" s="14"/>
      <c r="B209" s="15" t="s">
        <v>191</v>
      </c>
      <c r="C209" s="16">
        <v>318</v>
      </c>
      <c r="D209" s="16">
        <v>274</v>
      </c>
      <c r="E209" s="17">
        <f t="shared" ref="E209:E240" si="27">+IF(C209=0,"",C209/C$177)</f>
        <v>3.6809815950920248E-2</v>
      </c>
      <c r="F209" s="17">
        <f t="shared" ref="F209:F240" si="28">+IF(D209=0,"",D209/D$177)</f>
        <v>2.902542372881356E-2</v>
      </c>
      <c r="G209" s="17">
        <f t="shared" si="26"/>
        <v>-0.13836477987421383</v>
      </c>
      <c r="H209" s="17">
        <f t="shared" ref="H209:H240" si="29">+IF(OR(AND(E209=""),(G209="")),"",E209*G209)</f>
        <v>-5.0931820812594054E-3</v>
      </c>
    </row>
    <row r="210" spans="1:8" x14ac:dyDescent="0.2">
      <c r="A210" s="14"/>
      <c r="B210" s="15" t="s">
        <v>192</v>
      </c>
      <c r="C210" s="16">
        <v>34</v>
      </c>
      <c r="D210" s="16">
        <v>22</v>
      </c>
      <c r="E210" s="17">
        <f t="shared" si="27"/>
        <v>3.935640699154995E-3</v>
      </c>
      <c r="F210" s="17">
        <f t="shared" si="28"/>
        <v>2.3305084745762713E-3</v>
      </c>
      <c r="G210" s="17">
        <f t="shared" ref="G210:G241" si="30">+IF(AND(C210=0,D210=0)," ",IF(C210=0,1,IF(D210=0,-1,(D210-C210)/C210)))</f>
        <v>-0.35294117647058826</v>
      </c>
      <c r="H210" s="17">
        <f t="shared" si="29"/>
        <v>-1.3890496585252925E-3</v>
      </c>
    </row>
    <row r="211" spans="1:8" x14ac:dyDescent="0.2">
      <c r="A211" s="14"/>
      <c r="B211" s="15" t="s">
        <v>193</v>
      </c>
      <c r="C211" s="16">
        <v>8</v>
      </c>
      <c r="D211" s="16">
        <v>5</v>
      </c>
      <c r="E211" s="17">
        <f t="shared" si="27"/>
        <v>9.2603310568352816E-4</v>
      </c>
      <c r="F211" s="17">
        <f t="shared" si="28"/>
        <v>5.2966101694915254E-4</v>
      </c>
      <c r="G211" s="17">
        <f t="shared" si="30"/>
        <v>-0.375</v>
      </c>
      <c r="H211" s="17">
        <f t="shared" si="29"/>
        <v>-3.4726241463132307E-4</v>
      </c>
    </row>
    <row r="212" spans="1:8" x14ac:dyDescent="0.2">
      <c r="A212" s="14"/>
      <c r="B212" s="15" t="s">
        <v>194</v>
      </c>
      <c r="C212" s="16">
        <v>28</v>
      </c>
      <c r="D212" s="16">
        <v>12</v>
      </c>
      <c r="E212" s="17">
        <f t="shared" si="27"/>
        <v>3.2411158698923488E-3</v>
      </c>
      <c r="F212" s="17">
        <f t="shared" si="28"/>
        <v>1.271186440677966E-3</v>
      </c>
      <c r="G212" s="17">
        <f t="shared" si="30"/>
        <v>-0.5714285714285714</v>
      </c>
      <c r="H212" s="17">
        <f t="shared" si="29"/>
        <v>-1.8520662113670563E-3</v>
      </c>
    </row>
    <row r="213" spans="1:8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1.0593220338983051E-4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25</v>
      </c>
      <c r="D214" s="16">
        <v>11</v>
      </c>
      <c r="E214" s="17">
        <f t="shared" si="27"/>
        <v>2.8938534552610255E-3</v>
      </c>
      <c r="F214" s="17">
        <f t="shared" si="28"/>
        <v>1.1652542372881357E-3</v>
      </c>
      <c r="G214" s="17">
        <f t="shared" si="30"/>
        <v>-0.56000000000000005</v>
      </c>
      <c r="H214" s="17">
        <f t="shared" si="29"/>
        <v>-1.6205579349461744E-3</v>
      </c>
    </row>
    <row r="215" spans="1:8" x14ac:dyDescent="0.2">
      <c r="A215" s="14"/>
      <c r="B215" s="15" t="s">
        <v>197</v>
      </c>
      <c r="C215" s="16">
        <v>57</v>
      </c>
      <c r="D215" s="16">
        <v>14</v>
      </c>
      <c r="E215" s="17">
        <f t="shared" si="27"/>
        <v>6.5979858779951382E-3</v>
      </c>
      <c r="F215" s="17">
        <f t="shared" si="28"/>
        <v>1.4830508474576272E-3</v>
      </c>
      <c r="G215" s="17">
        <f t="shared" si="30"/>
        <v>-0.75438596491228072</v>
      </c>
      <c r="H215" s="17">
        <f t="shared" si="29"/>
        <v>-4.977427943048964E-3</v>
      </c>
    </row>
    <row r="216" spans="1:8" x14ac:dyDescent="0.2">
      <c r="A216" s="14"/>
      <c r="B216" s="15" t="s">
        <v>198</v>
      </c>
      <c r="C216" s="16">
        <v>17</v>
      </c>
      <c r="D216" s="16">
        <v>25</v>
      </c>
      <c r="E216" s="17">
        <f t="shared" si="27"/>
        <v>1.9678203495774975E-3</v>
      </c>
      <c r="F216" s="17">
        <f t="shared" si="28"/>
        <v>2.6483050847457626E-3</v>
      </c>
      <c r="G216" s="17">
        <f t="shared" si="30"/>
        <v>0.47058823529411764</v>
      </c>
      <c r="H216" s="17">
        <f t="shared" si="29"/>
        <v>9.2603310568352827E-4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1.1575413821044102E-4</v>
      </c>
      <c r="F217" s="17" t="str">
        <f t="shared" si="28"/>
        <v/>
      </c>
      <c r="G217" s="17">
        <f t="shared" si="30"/>
        <v>-1</v>
      </c>
      <c r="H217" s="17">
        <f t="shared" si="29"/>
        <v>-1.1575413821044102E-4</v>
      </c>
    </row>
    <row r="218" spans="1:8" x14ac:dyDescent="0.2">
      <c r="A218" s="14"/>
      <c r="B218" s="15" t="s">
        <v>200</v>
      </c>
      <c r="C218" s="16">
        <v>4</v>
      </c>
      <c r="D218" s="16">
        <v>0</v>
      </c>
      <c r="E218" s="17">
        <f t="shared" si="27"/>
        <v>4.6301655284176408E-4</v>
      </c>
      <c r="F218" s="17" t="str">
        <f t="shared" si="28"/>
        <v/>
      </c>
      <c r="G218" s="17">
        <f t="shared" si="30"/>
        <v>-1</v>
      </c>
      <c r="H218" s="17">
        <f t="shared" si="29"/>
        <v>-4.6301655284176408E-4</v>
      </c>
    </row>
    <row r="219" spans="1:8" ht="25.5" x14ac:dyDescent="0.2">
      <c r="A219" s="14"/>
      <c r="B219" s="15" t="s">
        <v>201</v>
      </c>
      <c r="C219" s="16">
        <v>339</v>
      </c>
      <c r="D219" s="16">
        <v>128</v>
      </c>
      <c r="E219" s="17">
        <f t="shared" si="27"/>
        <v>3.9240652853339504E-2</v>
      </c>
      <c r="F219" s="17">
        <f t="shared" si="28"/>
        <v>1.3559322033898305E-2</v>
      </c>
      <c r="G219" s="17">
        <f t="shared" si="30"/>
        <v>-0.6224188790560472</v>
      </c>
      <c r="H219" s="17">
        <f t="shared" si="29"/>
        <v>-2.4424123162403055E-2</v>
      </c>
    </row>
    <row r="220" spans="1:8" x14ac:dyDescent="0.2">
      <c r="A220" s="14"/>
      <c r="B220" s="15" t="s">
        <v>202</v>
      </c>
      <c r="C220" s="16">
        <v>8</v>
      </c>
      <c r="D220" s="16">
        <v>3</v>
      </c>
      <c r="E220" s="17">
        <f t="shared" si="27"/>
        <v>9.2603310568352816E-4</v>
      </c>
      <c r="F220" s="17">
        <f t="shared" si="28"/>
        <v>3.177966101694915E-4</v>
      </c>
      <c r="G220" s="17">
        <f t="shared" si="30"/>
        <v>-0.625</v>
      </c>
      <c r="H220" s="17">
        <f t="shared" si="29"/>
        <v>-5.7877069105220509E-4</v>
      </c>
    </row>
    <row r="221" spans="1:8" ht="25.5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2.3150827642088204E-4</v>
      </c>
      <c r="F221" s="17" t="str">
        <f t="shared" si="28"/>
        <v/>
      </c>
      <c r="G221" s="17">
        <f t="shared" si="30"/>
        <v>-1</v>
      </c>
      <c r="H221" s="17">
        <f t="shared" si="29"/>
        <v>-2.3150827642088204E-4</v>
      </c>
    </row>
    <row r="222" spans="1:8" ht="25.5" x14ac:dyDescent="0.2">
      <c r="A222" s="14"/>
      <c r="B222" s="15" t="s">
        <v>204</v>
      </c>
      <c r="C222" s="16">
        <v>9</v>
      </c>
      <c r="D222" s="16">
        <v>40</v>
      </c>
      <c r="E222" s="17">
        <f t="shared" si="27"/>
        <v>1.0417872438939692E-3</v>
      </c>
      <c r="F222" s="17">
        <f t="shared" si="28"/>
        <v>4.2372881355932203E-3</v>
      </c>
      <c r="G222" s="17">
        <f t="shared" si="30"/>
        <v>3.4444444444444446</v>
      </c>
      <c r="H222" s="17">
        <f t="shared" si="29"/>
        <v>3.5883782845236721E-3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222</v>
      </c>
      <c r="D224" s="16">
        <v>108</v>
      </c>
      <c r="E224" s="17">
        <f t="shared" si="27"/>
        <v>2.5697418682717906E-2</v>
      </c>
      <c r="F224" s="17">
        <f t="shared" si="28"/>
        <v>1.1440677966101695E-2</v>
      </c>
      <c r="G224" s="17">
        <f t="shared" si="30"/>
        <v>-0.51351351351351349</v>
      </c>
      <c r="H224" s="17">
        <f t="shared" si="29"/>
        <v>-1.3195971755990275E-2</v>
      </c>
    </row>
    <row r="225" spans="1:8" x14ac:dyDescent="0.2">
      <c r="A225" s="14"/>
      <c r="B225" s="15" t="s">
        <v>207</v>
      </c>
      <c r="C225" s="16">
        <v>1</v>
      </c>
      <c r="D225" s="16">
        <v>0</v>
      </c>
      <c r="E225" s="17">
        <f t="shared" si="27"/>
        <v>1.1575413821044102E-4</v>
      </c>
      <c r="F225" s="17" t="str">
        <f t="shared" si="28"/>
        <v/>
      </c>
      <c r="G225" s="17">
        <f t="shared" si="30"/>
        <v>-1</v>
      </c>
      <c r="H225" s="17">
        <f t="shared" si="29"/>
        <v>-1.1575413821044102E-4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47</v>
      </c>
      <c r="D227" s="16">
        <v>2</v>
      </c>
      <c r="E227" s="17">
        <f t="shared" si="27"/>
        <v>5.4404444958907278E-3</v>
      </c>
      <c r="F227" s="17">
        <f t="shared" si="28"/>
        <v>2.1186440677966101E-4</v>
      </c>
      <c r="G227" s="17">
        <f t="shared" si="30"/>
        <v>-0.95744680851063835</v>
      </c>
      <c r="H227" s="17">
        <f t="shared" si="29"/>
        <v>-5.2089362194698459E-3</v>
      </c>
    </row>
    <row r="228" spans="1:8" x14ac:dyDescent="0.2">
      <c r="A228" s="14"/>
      <c r="B228" s="15" t="s">
        <v>210</v>
      </c>
      <c r="C228" s="16">
        <v>5</v>
      </c>
      <c r="D228" s="16">
        <v>2</v>
      </c>
      <c r="E228" s="17">
        <f t="shared" si="27"/>
        <v>5.7877069105220509E-4</v>
      </c>
      <c r="F228" s="17">
        <f t="shared" si="28"/>
        <v>2.1186440677966101E-4</v>
      </c>
      <c r="G228" s="17">
        <f t="shared" si="30"/>
        <v>-0.6</v>
      </c>
      <c r="H228" s="17">
        <f t="shared" si="29"/>
        <v>-3.4726241463132302E-4</v>
      </c>
    </row>
    <row r="229" spans="1:8" x14ac:dyDescent="0.2">
      <c r="A229" s="14"/>
      <c r="B229" s="15" t="s">
        <v>211</v>
      </c>
      <c r="C229" s="16">
        <v>1</v>
      </c>
      <c r="D229" s="16">
        <v>2</v>
      </c>
      <c r="E229" s="17">
        <f t="shared" si="27"/>
        <v>1.1575413821044102E-4</v>
      </c>
      <c r="F229" s="17">
        <f t="shared" si="28"/>
        <v>2.1186440677966101E-4</v>
      </c>
      <c r="G229" s="17">
        <f t="shared" si="30"/>
        <v>1</v>
      </c>
      <c r="H229" s="17">
        <f t="shared" si="29"/>
        <v>1.1575413821044102E-4</v>
      </c>
    </row>
    <row r="230" spans="1:8" x14ac:dyDescent="0.2">
      <c r="A230" s="14"/>
      <c r="B230" s="15" t="s">
        <v>212</v>
      </c>
      <c r="C230" s="16">
        <v>2</v>
      </c>
      <c r="D230" s="16">
        <v>1</v>
      </c>
      <c r="E230" s="17">
        <f t="shared" si="27"/>
        <v>2.3150827642088204E-4</v>
      </c>
      <c r="F230" s="17">
        <f t="shared" si="28"/>
        <v>1.0593220338983051E-4</v>
      </c>
      <c r="G230" s="17">
        <f t="shared" si="30"/>
        <v>-0.5</v>
      </c>
      <c r="H230" s="17">
        <f t="shared" si="29"/>
        <v>-1.1575413821044102E-4</v>
      </c>
    </row>
    <row r="231" spans="1:8" x14ac:dyDescent="0.2">
      <c r="A231" s="14"/>
      <c r="B231" s="15" t="s">
        <v>213</v>
      </c>
      <c r="C231" s="16">
        <v>355</v>
      </c>
      <c r="D231" s="16">
        <v>264</v>
      </c>
      <c r="E231" s="17">
        <f t="shared" si="27"/>
        <v>4.1092719064706566E-2</v>
      </c>
      <c r="F231" s="17">
        <f t="shared" si="28"/>
        <v>2.7966101694915254E-2</v>
      </c>
      <c r="G231" s="17">
        <f t="shared" si="30"/>
        <v>-0.25633802816901408</v>
      </c>
      <c r="H231" s="17">
        <f t="shared" si="29"/>
        <v>-1.0533626577150134E-2</v>
      </c>
    </row>
    <row r="232" spans="1:8" x14ac:dyDescent="0.2">
      <c r="A232" s="14"/>
      <c r="B232" s="15" t="s">
        <v>214</v>
      </c>
      <c r="C232" s="16">
        <v>6</v>
      </c>
      <c r="D232" s="16">
        <v>6</v>
      </c>
      <c r="E232" s="17">
        <f t="shared" si="27"/>
        <v>6.9452482926264615E-4</v>
      </c>
      <c r="F232" s="17">
        <f t="shared" si="28"/>
        <v>6.3559322033898301E-4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215</v>
      </c>
      <c r="C233" s="16">
        <v>4</v>
      </c>
      <c r="D233" s="16">
        <v>0</v>
      </c>
      <c r="E233" s="17">
        <f t="shared" si="27"/>
        <v>4.6301655284176408E-4</v>
      </c>
      <c r="F233" s="17" t="str">
        <f t="shared" si="28"/>
        <v/>
      </c>
      <c r="G233" s="17">
        <f t="shared" si="30"/>
        <v>-1</v>
      </c>
      <c r="H233" s="17">
        <f t="shared" si="29"/>
        <v>-4.6301655284176408E-4</v>
      </c>
    </row>
    <row r="234" spans="1:8" x14ac:dyDescent="0.2">
      <c r="A234" s="14"/>
      <c r="B234" s="15" t="s">
        <v>216</v>
      </c>
      <c r="C234" s="16">
        <v>3</v>
      </c>
      <c r="D234" s="16">
        <v>2</v>
      </c>
      <c r="E234" s="17">
        <f t="shared" si="27"/>
        <v>3.4726241463132307E-4</v>
      </c>
      <c r="F234" s="17">
        <f t="shared" si="28"/>
        <v>2.1186440677966101E-4</v>
      </c>
      <c r="G234" s="17">
        <f t="shared" si="30"/>
        <v>-0.33333333333333331</v>
      </c>
      <c r="H234" s="17">
        <f t="shared" si="29"/>
        <v>-1.1575413821044102E-4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20</v>
      </c>
      <c r="D237" s="16">
        <v>9</v>
      </c>
      <c r="E237" s="17">
        <f t="shared" si="27"/>
        <v>2.3150827642088203E-3</v>
      </c>
      <c r="F237" s="17">
        <f t="shared" si="28"/>
        <v>9.5338983050847462E-4</v>
      </c>
      <c r="G237" s="17">
        <f t="shared" si="30"/>
        <v>-0.55000000000000004</v>
      </c>
      <c r="H237" s="17">
        <f t="shared" si="29"/>
        <v>-1.2732955203148513E-3</v>
      </c>
    </row>
    <row r="238" spans="1:8" x14ac:dyDescent="0.2">
      <c r="A238" s="14"/>
      <c r="B238" s="15" t="s">
        <v>220</v>
      </c>
      <c r="C238" s="16">
        <v>1</v>
      </c>
      <c r="D238" s="16">
        <v>0</v>
      </c>
      <c r="E238" s="17">
        <f t="shared" si="27"/>
        <v>1.1575413821044102E-4</v>
      </c>
      <c r="F238" s="17" t="str">
        <f t="shared" si="28"/>
        <v/>
      </c>
      <c r="G238" s="17">
        <f t="shared" si="30"/>
        <v>-1</v>
      </c>
      <c r="H238" s="17">
        <f t="shared" si="29"/>
        <v>-1.1575413821044102E-4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1</v>
      </c>
      <c r="D240" s="16">
        <v>4</v>
      </c>
      <c r="E240" s="17">
        <f t="shared" si="27"/>
        <v>1.1575413821044102E-4</v>
      </c>
      <c r="F240" s="17">
        <f t="shared" si="28"/>
        <v>4.2372881355932202E-4</v>
      </c>
      <c r="G240" s="17">
        <f t="shared" si="30"/>
        <v>3</v>
      </c>
      <c r="H240" s="17">
        <f t="shared" si="29"/>
        <v>3.4726241463132307E-4</v>
      </c>
    </row>
    <row r="241" spans="1:8" ht="25.5" x14ac:dyDescent="0.2">
      <c r="A241" s="14"/>
      <c r="B241" s="15" t="s">
        <v>223</v>
      </c>
      <c r="C241" s="16">
        <v>21</v>
      </c>
      <c r="D241" s="16">
        <v>13</v>
      </c>
      <c r="E241" s="17">
        <f t="shared" ref="E241:E272" si="31">+IF(C241=0,"",C241/C$177)</f>
        <v>2.4308369024192613E-3</v>
      </c>
      <c r="F241" s="17">
        <f t="shared" ref="F241:F272" si="32">+IF(D241=0,"",D241/D$177)</f>
        <v>1.3771186440677966E-3</v>
      </c>
      <c r="G241" s="17">
        <f t="shared" si="30"/>
        <v>-0.38095238095238093</v>
      </c>
      <c r="H241" s="17">
        <f t="shared" ref="H241:H272" si="33">+IF(OR(AND(E241=""),(G241="")),"",E241*G241)</f>
        <v>-9.2603310568352805E-4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57</v>
      </c>
      <c r="D244" s="16">
        <v>59</v>
      </c>
      <c r="E244" s="17">
        <f t="shared" si="31"/>
        <v>6.5979858779951382E-3</v>
      </c>
      <c r="F244" s="17">
        <f t="shared" si="32"/>
        <v>6.2500000000000003E-3</v>
      </c>
      <c r="G244" s="17">
        <f t="shared" si="34"/>
        <v>3.5087719298245612E-2</v>
      </c>
      <c r="H244" s="17">
        <f t="shared" si="33"/>
        <v>2.3150827642088204E-4</v>
      </c>
    </row>
    <row r="245" spans="1:8" x14ac:dyDescent="0.2">
      <c r="A245" s="14"/>
      <c r="B245" s="15" t="s">
        <v>227</v>
      </c>
      <c r="C245" s="16">
        <v>4</v>
      </c>
      <c r="D245" s="16">
        <v>0</v>
      </c>
      <c r="E245" s="17">
        <f t="shared" si="31"/>
        <v>4.6301655284176408E-4</v>
      </c>
      <c r="F245" s="17" t="str">
        <f t="shared" si="32"/>
        <v/>
      </c>
      <c r="G245" s="17">
        <f t="shared" si="34"/>
        <v>-1</v>
      </c>
      <c r="H245" s="17">
        <f t="shared" si="33"/>
        <v>-4.6301655284176408E-4</v>
      </c>
    </row>
    <row r="246" spans="1:8" ht="25.5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1.1575413821044102E-4</v>
      </c>
      <c r="F246" s="17" t="str">
        <f t="shared" si="32"/>
        <v/>
      </c>
      <c r="G246" s="17">
        <f t="shared" si="34"/>
        <v>-1</v>
      </c>
      <c r="H246" s="17">
        <f t="shared" si="33"/>
        <v>-1.1575413821044102E-4</v>
      </c>
    </row>
    <row r="247" spans="1:8" x14ac:dyDescent="0.2">
      <c r="A247" s="14"/>
      <c r="B247" s="15" t="s">
        <v>229</v>
      </c>
      <c r="C247" s="16">
        <v>9</v>
      </c>
      <c r="D247" s="16">
        <v>9</v>
      </c>
      <c r="E247" s="17">
        <f t="shared" si="31"/>
        <v>1.0417872438939692E-3</v>
      </c>
      <c r="F247" s="17">
        <f t="shared" si="32"/>
        <v>9.5338983050847462E-4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3</v>
      </c>
      <c r="D249" s="16">
        <v>3</v>
      </c>
      <c r="E249" s="17">
        <f t="shared" si="31"/>
        <v>3.4726241463132307E-4</v>
      </c>
      <c r="F249" s="17">
        <f t="shared" si="32"/>
        <v>3.177966101694915E-4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20</v>
      </c>
      <c r="D250" s="16">
        <v>20</v>
      </c>
      <c r="E250" s="17">
        <f t="shared" si="31"/>
        <v>2.3150827642088203E-3</v>
      </c>
      <c r="F250" s="17">
        <f t="shared" si="32"/>
        <v>2.1186440677966102E-3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1</v>
      </c>
      <c r="D252" s="16">
        <v>1</v>
      </c>
      <c r="E252" s="17">
        <f t="shared" si="31"/>
        <v>1.1575413821044102E-4</v>
      </c>
      <c r="F252" s="17">
        <f t="shared" si="32"/>
        <v>1.0593220338983051E-4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235</v>
      </c>
      <c r="C253" s="16">
        <v>12</v>
      </c>
      <c r="D253" s="16">
        <v>0</v>
      </c>
      <c r="E253" s="17">
        <f t="shared" si="31"/>
        <v>1.3890496585252923E-3</v>
      </c>
      <c r="F253" s="17" t="str">
        <f t="shared" si="32"/>
        <v/>
      </c>
      <c r="G253" s="17">
        <f t="shared" si="34"/>
        <v>-1</v>
      </c>
      <c r="H253" s="17">
        <f t="shared" si="33"/>
        <v>-1.3890496585252923E-3</v>
      </c>
    </row>
    <row r="254" spans="1:8" x14ac:dyDescent="0.2">
      <c r="A254" s="14"/>
      <c r="B254" s="15" t="s">
        <v>236</v>
      </c>
      <c r="C254" s="16">
        <v>4</v>
      </c>
      <c r="D254" s="16">
        <v>8</v>
      </c>
      <c r="E254" s="17">
        <f t="shared" si="31"/>
        <v>4.6301655284176408E-4</v>
      </c>
      <c r="F254" s="17">
        <f t="shared" si="32"/>
        <v>8.4745762711864404E-4</v>
      </c>
      <c r="G254" s="17">
        <f t="shared" si="34"/>
        <v>1</v>
      </c>
      <c r="H254" s="17">
        <f t="shared" si="33"/>
        <v>4.6301655284176408E-4</v>
      </c>
    </row>
    <row r="255" spans="1:8" x14ac:dyDescent="0.2">
      <c r="A255" s="14"/>
      <c r="B255" s="15" t="s">
        <v>237</v>
      </c>
      <c r="C255" s="16">
        <v>2</v>
      </c>
      <c r="D255" s="16">
        <v>4</v>
      </c>
      <c r="E255" s="17">
        <f t="shared" si="31"/>
        <v>2.3150827642088204E-4</v>
      </c>
      <c r="F255" s="17">
        <f t="shared" si="32"/>
        <v>4.2372881355932202E-4</v>
      </c>
      <c r="G255" s="17">
        <f t="shared" si="34"/>
        <v>1</v>
      </c>
      <c r="H255" s="17">
        <f t="shared" si="33"/>
        <v>2.3150827642088204E-4</v>
      </c>
    </row>
    <row r="256" spans="1:8" x14ac:dyDescent="0.2">
      <c r="A256" s="14"/>
      <c r="B256" s="15" t="s">
        <v>238</v>
      </c>
      <c r="C256" s="16">
        <v>2</v>
      </c>
      <c r="D256" s="16">
        <v>0</v>
      </c>
      <c r="E256" s="17">
        <f t="shared" si="31"/>
        <v>2.3150827642088204E-4</v>
      </c>
      <c r="F256" s="17" t="str">
        <f t="shared" si="32"/>
        <v/>
      </c>
      <c r="G256" s="17">
        <f t="shared" si="34"/>
        <v>-1</v>
      </c>
      <c r="H256" s="17">
        <f t="shared" si="33"/>
        <v>-2.3150827642088204E-4</v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1.1575413821044102E-4</v>
      </c>
      <c r="F257" s="17" t="str">
        <f t="shared" si="32"/>
        <v/>
      </c>
      <c r="G257" s="17">
        <f t="shared" si="34"/>
        <v>-1</v>
      </c>
      <c r="H257" s="17">
        <f t="shared" si="33"/>
        <v>-1.1575413821044102E-4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1</v>
      </c>
      <c r="D259" s="16">
        <v>0</v>
      </c>
      <c r="E259" s="17">
        <f t="shared" si="31"/>
        <v>1.1575413821044102E-4</v>
      </c>
      <c r="F259" s="17" t="str">
        <f t="shared" si="32"/>
        <v/>
      </c>
      <c r="G259" s="17">
        <f t="shared" si="34"/>
        <v>-1</v>
      </c>
      <c r="H259" s="17">
        <f t="shared" si="33"/>
        <v>-1.1575413821044102E-4</v>
      </c>
    </row>
    <row r="260" spans="1:8" x14ac:dyDescent="0.2">
      <c r="A260" s="14"/>
      <c r="B260" s="15" t="s">
        <v>242</v>
      </c>
      <c r="C260" s="16">
        <v>1</v>
      </c>
      <c r="D260" s="16">
        <v>1</v>
      </c>
      <c r="E260" s="17">
        <f t="shared" si="31"/>
        <v>1.1575413821044102E-4</v>
      </c>
      <c r="F260" s="17">
        <f t="shared" si="32"/>
        <v>1.0593220338983051E-4</v>
      </c>
      <c r="G260" s="17">
        <f t="shared" si="34"/>
        <v>0</v>
      </c>
      <c r="H260" s="17">
        <f t="shared" si="33"/>
        <v>0</v>
      </c>
    </row>
    <row r="261" spans="1:8" ht="25.5" x14ac:dyDescent="0.2">
      <c r="A261" s="14"/>
      <c r="B261" s="15" t="s">
        <v>243</v>
      </c>
      <c r="C261" s="16">
        <v>3</v>
      </c>
      <c r="D261" s="16">
        <v>3</v>
      </c>
      <c r="E261" s="17">
        <f t="shared" si="31"/>
        <v>3.4726241463132307E-4</v>
      </c>
      <c r="F261" s="17">
        <f t="shared" si="32"/>
        <v>3.177966101694915E-4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244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245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246</v>
      </c>
      <c r="C264" s="16">
        <v>2</v>
      </c>
      <c r="D264" s="16">
        <v>2</v>
      </c>
      <c r="E264" s="17">
        <f t="shared" si="31"/>
        <v>2.3150827642088204E-4</v>
      </c>
      <c r="F264" s="17">
        <f t="shared" si="32"/>
        <v>2.1186440677966101E-4</v>
      </c>
      <c r="G264" s="17">
        <f t="shared" si="34"/>
        <v>0</v>
      </c>
      <c r="H264" s="17">
        <f t="shared" si="33"/>
        <v>0</v>
      </c>
    </row>
    <row r="265" spans="1:8" ht="25.5" x14ac:dyDescent="0.2">
      <c r="A265" s="14"/>
      <c r="B265" s="15" t="s">
        <v>247</v>
      </c>
      <c r="C265" s="16">
        <v>17</v>
      </c>
      <c r="D265" s="16">
        <v>4</v>
      </c>
      <c r="E265" s="17">
        <f t="shared" si="31"/>
        <v>1.9678203495774975E-3</v>
      </c>
      <c r="F265" s="17">
        <f t="shared" si="32"/>
        <v>4.2372881355932202E-4</v>
      </c>
      <c r="G265" s="17">
        <f t="shared" si="34"/>
        <v>-0.76470588235294112</v>
      </c>
      <c r="H265" s="17">
        <f t="shared" si="33"/>
        <v>-1.5048037967357332E-3</v>
      </c>
    </row>
    <row r="266" spans="1:8" x14ac:dyDescent="0.2">
      <c r="A266" s="14"/>
      <c r="B266" s="15" t="s">
        <v>248</v>
      </c>
      <c r="C266" s="16">
        <v>1</v>
      </c>
      <c r="D266" s="16">
        <v>7</v>
      </c>
      <c r="E266" s="17">
        <f t="shared" si="31"/>
        <v>1.1575413821044102E-4</v>
      </c>
      <c r="F266" s="17">
        <f t="shared" si="32"/>
        <v>7.4152542372881358E-4</v>
      </c>
      <c r="G266" s="17">
        <f t="shared" si="34"/>
        <v>6</v>
      </c>
      <c r="H266" s="17">
        <f t="shared" si="33"/>
        <v>6.9452482926264615E-4</v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1.0593220338983051E-4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9</v>
      </c>
      <c r="D268" s="16">
        <v>4</v>
      </c>
      <c r="E268" s="17">
        <f t="shared" si="31"/>
        <v>1.0417872438939692E-3</v>
      </c>
      <c r="F268" s="17">
        <f t="shared" si="32"/>
        <v>4.2372881355932202E-4</v>
      </c>
      <c r="G268" s="17">
        <f t="shared" si="34"/>
        <v>-0.55555555555555558</v>
      </c>
      <c r="H268" s="17">
        <f t="shared" si="33"/>
        <v>-5.787706910522052E-4</v>
      </c>
    </row>
    <row r="269" spans="1:8" x14ac:dyDescent="0.2">
      <c r="A269" s="14"/>
      <c r="B269" s="15" t="s">
        <v>251</v>
      </c>
      <c r="C269" s="16">
        <v>5</v>
      </c>
      <c r="D269" s="16">
        <v>1</v>
      </c>
      <c r="E269" s="17">
        <f t="shared" si="31"/>
        <v>5.7877069105220509E-4</v>
      </c>
      <c r="F269" s="17">
        <f t="shared" si="32"/>
        <v>1.0593220338983051E-4</v>
      </c>
      <c r="G269" s="17">
        <f t="shared" si="34"/>
        <v>-0.8</v>
      </c>
      <c r="H269" s="17">
        <f t="shared" si="33"/>
        <v>-4.6301655284176408E-4</v>
      </c>
    </row>
    <row r="270" spans="1:8" x14ac:dyDescent="0.2">
      <c r="A270" s="14"/>
      <c r="B270" s="15" t="s">
        <v>252</v>
      </c>
      <c r="C270" s="16">
        <v>19</v>
      </c>
      <c r="D270" s="16">
        <v>48</v>
      </c>
      <c r="E270" s="17">
        <f t="shared" si="31"/>
        <v>2.1993286259983794E-3</v>
      </c>
      <c r="F270" s="17">
        <f t="shared" si="32"/>
        <v>5.084745762711864E-3</v>
      </c>
      <c r="G270" s="17">
        <f t="shared" si="34"/>
        <v>1.5263157894736843</v>
      </c>
      <c r="H270" s="17">
        <f t="shared" si="33"/>
        <v>3.3568700081027898E-3</v>
      </c>
    </row>
    <row r="271" spans="1:8" x14ac:dyDescent="0.2">
      <c r="A271" s="14"/>
      <c r="B271" s="15" t="s">
        <v>253</v>
      </c>
      <c r="C271" s="16">
        <v>1</v>
      </c>
      <c r="D271" s="16">
        <v>0</v>
      </c>
      <c r="E271" s="17">
        <f t="shared" si="31"/>
        <v>1.1575413821044102E-4</v>
      </c>
      <c r="F271" s="17" t="str">
        <f t="shared" si="32"/>
        <v/>
      </c>
      <c r="G271" s="17">
        <f t="shared" si="34"/>
        <v>-1</v>
      </c>
      <c r="H271" s="17">
        <f t="shared" si="33"/>
        <v>-1.1575413821044102E-4</v>
      </c>
    </row>
    <row r="272" spans="1:8" x14ac:dyDescent="0.2">
      <c r="A272" s="14"/>
      <c r="B272" s="15" t="s">
        <v>254</v>
      </c>
      <c r="C272" s="16">
        <v>2</v>
      </c>
      <c r="D272" s="16">
        <v>3</v>
      </c>
      <c r="E272" s="17">
        <f t="shared" si="31"/>
        <v>2.3150827642088204E-4</v>
      </c>
      <c r="F272" s="17">
        <f t="shared" si="32"/>
        <v>3.177966101694915E-4</v>
      </c>
      <c r="G272" s="17">
        <f t="shared" si="34"/>
        <v>0.5</v>
      </c>
      <c r="H272" s="17">
        <f t="shared" si="33"/>
        <v>1.1575413821044102E-4</v>
      </c>
    </row>
    <row r="273" spans="1:8" x14ac:dyDescent="0.2">
      <c r="A273" s="14"/>
      <c r="B273" s="15" t="s">
        <v>255</v>
      </c>
      <c r="C273" s="16">
        <v>15</v>
      </c>
      <c r="D273" s="16">
        <v>65</v>
      </c>
      <c r="E273" s="17">
        <f t="shared" ref="E273:E304" si="35">+IF(C273=0,"",C273/C$177)</f>
        <v>1.7363120731566154E-3</v>
      </c>
      <c r="F273" s="17">
        <f t="shared" ref="F273:F304" si="36">+IF(D273=0,"",D273/D$177)</f>
        <v>6.8855932203389829E-3</v>
      </c>
      <c r="G273" s="17">
        <f t="shared" si="34"/>
        <v>3.3333333333333335</v>
      </c>
      <c r="H273" s="17">
        <f t="shared" ref="H273:H304" si="37">+IF(OR(AND(E273=""),(G273="")),"",E273*G273)</f>
        <v>5.7877069105220511E-3</v>
      </c>
    </row>
    <row r="274" spans="1:8" x14ac:dyDescent="0.2">
      <c r="A274" s="14"/>
      <c r="B274" s="15" t="s">
        <v>256</v>
      </c>
      <c r="C274" s="16">
        <v>35</v>
      </c>
      <c r="D274" s="16">
        <v>29</v>
      </c>
      <c r="E274" s="17">
        <f t="shared" si="35"/>
        <v>4.0513948373654355E-3</v>
      </c>
      <c r="F274" s="17">
        <f t="shared" si="36"/>
        <v>3.0720338983050849E-3</v>
      </c>
      <c r="G274" s="17">
        <f t="shared" ref="G274:G305" si="38">+IF(AND(C274=0,D274=0)," ",IF(C274=0,1,IF(D274=0,-1,(D274-C274)/C274)))</f>
        <v>-0.17142857142857143</v>
      </c>
      <c r="H274" s="17">
        <f t="shared" si="37"/>
        <v>-6.9452482926264604E-4</v>
      </c>
    </row>
    <row r="275" spans="1:8" x14ac:dyDescent="0.2">
      <c r="A275" s="14"/>
      <c r="B275" s="15" t="s">
        <v>257</v>
      </c>
      <c r="C275" s="16">
        <v>0</v>
      </c>
      <c r="D275" s="16">
        <v>25</v>
      </c>
      <c r="E275" s="17" t="str">
        <f t="shared" si="35"/>
        <v/>
      </c>
      <c r="F275" s="17">
        <f t="shared" si="36"/>
        <v>2.6483050847457626E-3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50</v>
      </c>
      <c r="D276" s="16">
        <v>41</v>
      </c>
      <c r="E276" s="17">
        <f t="shared" si="35"/>
        <v>5.7877069105220511E-3</v>
      </c>
      <c r="F276" s="17">
        <f t="shared" si="36"/>
        <v>4.3432203389830509E-3</v>
      </c>
      <c r="G276" s="17">
        <f t="shared" si="38"/>
        <v>-0.18</v>
      </c>
      <c r="H276" s="17">
        <f t="shared" si="37"/>
        <v>-1.0417872438939692E-3</v>
      </c>
    </row>
    <row r="277" spans="1:8" x14ac:dyDescent="0.2">
      <c r="A277" s="14"/>
      <c r="B277" s="15" t="s">
        <v>259</v>
      </c>
      <c r="C277" s="16">
        <v>430</v>
      </c>
      <c r="D277" s="16">
        <v>137</v>
      </c>
      <c r="E277" s="17">
        <f t="shared" si="35"/>
        <v>4.9774279430489642E-2</v>
      </c>
      <c r="F277" s="17">
        <f t="shared" si="36"/>
        <v>1.451271186440678E-2</v>
      </c>
      <c r="G277" s="17">
        <f t="shared" si="38"/>
        <v>-0.68139534883720931</v>
      </c>
      <c r="H277" s="17">
        <f t="shared" si="37"/>
        <v>-3.3915962495659223E-2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1</v>
      </c>
      <c r="D279" s="16">
        <v>0</v>
      </c>
      <c r="E279" s="17">
        <f t="shared" si="35"/>
        <v>1.1575413821044102E-4</v>
      </c>
      <c r="F279" s="17" t="str">
        <f t="shared" si="36"/>
        <v/>
      </c>
      <c r="G279" s="17">
        <f t="shared" si="38"/>
        <v>-1</v>
      </c>
      <c r="H279" s="17">
        <f t="shared" si="37"/>
        <v>-1.1575413821044102E-4</v>
      </c>
    </row>
    <row r="280" spans="1:8" x14ac:dyDescent="0.2">
      <c r="A280" s="14"/>
      <c r="B280" s="15" t="s">
        <v>262</v>
      </c>
      <c r="C280" s="16">
        <v>1</v>
      </c>
      <c r="D280" s="16">
        <v>0</v>
      </c>
      <c r="E280" s="17">
        <f t="shared" si="35"/>
        <v>1.1575413821044102E-4</v>
      </c>
      <c r="F280" s="17" t="str">
        <f t="shared" si="36"/>
        <v/>
      </c>
      <c r="G280" s="17">
        <f t="shared" si="38"/>
        <v>-1</v>
      </c>
      <c r="H280" s="17">
        <f t="shared" si="37"/>
        <v>-1.1575413821044102E-4</v>
      </c>
    </row>
    <row r="281" spans="1:8" x14ac:dyDescent="0.2">
      <c r="A281" s="14"/>
      <c r="B281" s="15" t="s">
        <v>263</v>
      </c>
      <c r="C281" s="16">
        <v>20</v>
      </c>
      <c r="D281" s="16">
        <v>5</v>
      </c>
      <c r="E281" s="17">
        <f t="shared" si="35"/>
        <v>2.3150827642088203E-3</v>
      </c>
      <c r="F281" s="17">
        <f t="shared" si="36"/>
        <v>5.2966101694915254E-4</v>
      </c>
      <c r="G281" s="17">
        <f t="shared" si="38"/>
        <v>-0.75</v>
      </c>
      <c r="H281" s="17">
        <f t="shared" si="37"/>
        <v>-1.7363120731566152E-3</v>
      </c>
    </row>
    <row r="282" spans="1:8" ht="25.5" x14ac:dyDescent="0.2">
      <c r="A282" s="14"/>
      <c r="B282" s="15" t="s">
        <v>264</v>
      </c>
      <c r="C282" s="16">
        <v>255</v>
      </c>
      <c r="D282" s="16">
        <v>168</v>
      </c>
      <c r="E282" s="17">
        <f t="shared" si="35"/>
        <v>2.9517305243662462E-2</v>
      </c>
      <c r="F282" s="17">
        <f t="shared" si="36"/>
        <v>1.7796610169491526E-2</v>
      </c>
      <c r="G282" s="17">
        <f t="shared" si="38"/>
        <v>-0.3411764705882353</v>
      </c>
      <c r="H282" s="17">
        <f t="shared" si="37"/>
        <v>-1.007061002430837E-2</v>
      </c>
    </row>
    <row r="283" spans="1:8" x14ac:dyDescent="0.2">
      <c r="A283" s="14"/>
      <c r="B283" s="15" t="s">
        <v>265</v>
      </c>
      <c r="C283" s="16">
        <v>35</v>
      </c>
      <c r="D283" s="16">
        <v>27</v>
      </c>
      <c r="E283" s="17">
        <f t="shared" si="35"/>
        <v>4.0513948373654355E-3</v>
      </c>
      <c r="F283" s="17">
        <f t="shared" si="36"/>
        <v>2.8601694915254237E-3</v>
      </c>
      <c r="G283" s="17">
        <f t="shared" si="38"/>
        <v>-0.22857142857142856</v>
      </c>
      <c r="H283" s="17">
        <f t="shared" si="37"/>
        <v>-9.2603310568352805E-4</v>
      </c>
    </row>
    <row r="284" spans="1:8" x14ac:dyDescent="0.2">
      <c r="A284" s="14"/>
      <c r="B284" s="15" t="s">
        <v>266</v>
      </c>
      <c r="C284" s="16">
        <v>9</v>
      </c>
      <c r="D284" s="16">
        <v>3</v>
      </c>
      <c r="E284" s="17">
        <f t="shared" si="35"/>
        <v>1.0417872438939692E-3</v>
      </c>
      <c r="F284" s="17">
        <f t="shared" si="36"/>
        <v>3.177966101694915E-4</v>
      </c>
      <c r="G284" s="17">
        <f t="shared" si="38"/>
        <v>-0.66666666666666663</v>
      </c>
      <c r="H284" s="17">
        <f t="shared" si="37"/>
        <v>-6.9452482926264615E-4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18</v>
      </c>
      <c r="D286" s="16">
        <v>2</v>
      </c>
      <c r="E286" s="17">
        <f t="shared" si="35"/>
        <v>2.0835744877879384E-3</v>
      </c>
      <c r="F286" s="17">
        <f t="shared" si="36"/>
        <v>2.1186440677966101E-4</v>
      </c>
      <c r="G286" s="17">
        <f t="shared" si="38"/>
        <v>-0.88888888888888884</v>
      </c>
      <c r="H286" s="17">
        <f t="shared" si="37"/>
        <v>-1.8520662113670563E-3</v>
      </c>
    </row>
    <row r="287" spans="1:8" x14ac:dyDescent="0.2">
      <c r="A287" s="14"/>
      <c r="B287" s="15" t="s">
        <v>269</v>
      </c>
      <c r="C287" s="16">
        <v>5</v>
      </c>
      <c r="D287" s="16">
        <v>3</v>
      </c>
      <c r="E287" s="17">
        <f t="shared" si="35"/>
        <v>5.7877069105220509E-4</v>
      </c>
      <c r="F287" s="17">
        <f t="shared" si="36"/>
        <v>3.177966101694915E-4</v>
      </c>
      <c r="G287" s="17">
        <f t="shared" si="38"/>
        <v>-0.4</v>
      </c>
      <c r="H287" s="17">
        <f t="shared" si="37"/>
        <v>-2.3150827642088204E-4</v>
      </c>
    </row>
    <row r="288" spans="1:8" x14ac:dyDescent="0.2">
      <c r="A288" s="14"/>
      <c r="B288" s="15" t="s">
        <v>270</v>
      </c>
      <c r="C288" s="16">
        <v>12</v>
      </c>
      <c r="D288" s="16">
        <v>9</v>
      </c>
      <c r="E288" s="17">
        <f t="shared" si="35"/>
        <v>1.3890496585252923E-3</v>
      </c>
      <c r="F288" s="17">
        <f t="shared" si="36"/>
        <v>9.5338983050847462E-4</v>
      </c>
      <c r="G288" s="17">
        <f t="shared" si="38"/>
        <v>-0.25</v>
      </c>
      <c r="H288" s="17">
        <f t="shared" si="37"/>
        <v>-3.4726241463132307E-4</v>
      </c>
    </row>
    <row r="289" spans="1:8" x14ac:dyDescent="0.2">
      <c r="A289" s="14"/>
      <c r="B289" s="15" t="s">
        <v>271</v>
      </c>
      <c r="C289" s="16">
        <v>22</v>
      </c>
      <c r="D289" s="16">
        <v>10</v>
      </c>
      <c r="E289" s="17">
        <f t="shared" si="35"/>
        <v>2.5465910406297027E-3</v>
      </c>
      <c r="F289" s="17">
        <f t="shared" si="36"/>
        <v>1.0593220338983051E-3</v>
      </c>
      <c r="G289" s="17">
        <f t="shared" si="38"/>
        <v>-0.54545454545454541</v>
      </c>
      <c r="H289" s="17">
        <f t="shared" si="37"/>
        <v>-1.3890496585252923E-3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866</v>
      </c>
      <c r="D292" s="16">
        <v>1549</v>
      </c>
      <c r="E292" s="17">
        <f t="shared" si="35"/>
        <v>0.10024308369024193</v>
      </c>
      <c r="F292" s="17">
        <f t="shared" si="36"/>
        <v>0.16408898305084746</v>
      </c>
      <c r="G292" s="17">
        <f t="shared" si="38"/>
        <v>0.78868360277136262</v>
      </c>
      <c r="H292" s="17">
        <f t="shared" si="37"/>
        <v>7.906007639773123E-2</v>
      </c>
    </row>
    <row r="293" spans="1:8" x14ac:dyDescent="0.2">
      <c r="A293" s="14"/>
      <c r="B293" s="15" t="s">
        <v>275</v>
      </c>
      <c r="C293" s="16">
        <v>2</v>
      </c>
      <c r="D293" s="16">
        <v>1</v>
      </c>
      <c r="E293" s="17">
        <f t="shared" si="35"/>
        <v>2.3150827642088204E-4</v>
      </c>
      <c r="F293" s="17">
        <f t="shared" si="36"/>
        <v>1.0593220338983051E-4</v>
      </c>
      <c r="G293" s="17">
        <f t="shared" si="38"/>
        <v>-0.5</v>
      </c>
      <c r="H293" s="17">
        <f t="shared" si="37"/>
        <v>-1.1575413821044102E-4</v>
      </c>
    </row>
    <row r="294" spans="1:8" x14ac:dyDescent="0.2">
      <c r="A294" s="14"/>
      <c r="B294" s="15" t="s">
        <v>276</v>
      </c>
      <c r="C294" s="16">
        <v>1562</v>
      </c>
      <c r="D294" s="16">
        <v>3868</v>
      </c>
      <c r="E294" s="17">
        <f t="shared" si="35"/>
        <v>0.18080796388470888</v>
      </c>
      <c r="F294" s="17">
        <f t="shared" si="36"/>
        <v>0.40974576271186441</v>
      </c>
      <c r="G294" s="17">
        <f t="shared" si="38"/>
        <v>1.4763124199743918</v>
      </c>
      <c r="H294" s="17">
        <f t="shared" si="37"/>
        <v>0.266929042713277</v>
      </c>
    </row>
    <row r="295" spans="1:8" x14ac:dyDescent="0.2">
      <c r="A295" s="14"/>
      <c r="B295" s="15" t="s">
        <v>277</v>
      </c>
      <c r="C295" s="16">
        <v>36</v>
      </c>
      <c r="D295" s="16">
        <v>31</v>
      </c>
      <c r="E295" s="17">
        <f t="shared" si="35"/>
        <v>4.1671489755758769E-3</v>
      </c>
      <c r="F295" s="17">
        <f t="shared" si="36"/>
        <v>3.2838983050847456E-3</v>
      </c>
      <c r="G295" s="17">
        <f t="shared" si="38"/>
        <v>-0.1388888888888889</v>
      </c>
      <c r="H295" s="17">
        <f t="shared" si="37"/>
        <v>-5.787706910522052E-4</v>
      </c>
    </row>
    <row r="296" spans="1:8" x14ac:dyDescent="0.2">
      <c r="A296" s="14"/>
      <c r="B296" s="15" t="s">
        <v>278</v>
      </c>
      <c r="C296" s="16">
        <v>5</v>
      </c>
      <c r="D296" s="16">
        <v>3</v>
      </c>
      <c r="E296" s="17">
        <f t="shared" si="35"/>
        <v>5.7877069105220509E-4</v>
      </c>
      <c r="F296" s="17">
        <f t="shared" si="36"/>
        <v>3.177966101694915E-4</v>
      </c>
      <c r="G296" s="17">
        <f t="shared" si="38"/>
        <v>-0.4</v>
      </c>
      <c r="H296" s="17">
        <f t="shared" si="37"/>
        <v>-2.3150827642088204E-4</v>
      </c>
    </row>
    <row r="297" spans="1:8" x14ac:dyDescent="0.2">
      <c r="A297" s="14"/>
      <c r="B297" s="15" t="s">
        <v>279</v>
      </c>
      <c r="C297" s="16">
        <v>7</v>
      </c>
      <c r="D297" s="16">
        <v>5</v>
      </c>
      <c r="E297" s="17">
        <f t="shared" si="35"/>
        <v>8.1027896747308721E-4</v>
      </c>
      <c r="F297" s="17">
        <f t="shared" si="36"/>
        <v>5.2966101694915254E-4</v>
      </c>
      <c r="G297" s="17">
        <f t="shared" si="38"/>
        <v>-0.2857142857142857</v>
      </c>
      <c r="H297" s="17">
        <f t="shared" si="37"/>
        <v>-2.3150827642088204E-4</v>
      </c>
    </row>
    <row r="298" spans="1:8" x14ac:dyDescent="0.2">
      <c r="A298" s="14"/>
      <c r="B298" s="15" t="s">
        <v>280</v>
      </c>
      <c r="C298" s="16">
        <v>0</v>
      </c>
      <c r="D298" s="16">
        <v>20</v>
      </c>
      <c r="E298" s="17" t="str">
        <f t="shared" si="35"/>
        <v/>
      </c>
      <c r="F298" s="17">
        <f t="shared" si="36"/>
        <v>2.1186440677966102E-3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466</v>
      </c>
      <c r="D299" s="16">
        <v>41</v>
      </c>
      <c r="E299" s="17">
        <f t="shared" si="35"/>
        <v>5.3941428406065514E-2</v>
      </c>
      <c r="F299" s="17">
        <f t="shared" si="36"/>
        <v>4.3432203389830509E-3</v>
      </c>
      <c r="G299" s="17">
        <f t="shared" si="38"/>
        <v>-0.91201716738197425</v>
      </c>
      <c r="H299" s="17">
        <f t="shared" si="37"/>
        <v>-4.9195508739437434E-2</v>
      </c>
    </row>
    <row r="300" spans="1:8" x14ac:dyDescent="0.2">
      <c r="A300" s="14"/>
      <c r="B300" s="15" t="s">
        <v>282</v>
      </c>
      <c r="C300" s="16">
        <v>53</v>
      </c>
      <c r="D300" s="16">
        <v>8</v>
      </c>
      <c r="E300" s="17">
        <f t="shared" si="35"/>
        <v>6.1349693251533744E-3</v>
      </c>
      <c r="F300" s="17">
        <f t="shared" si="36"/>
        <v>8.4745762711864404E-4</v>
      </c>
      <c r="G300" s="17">
        <f t="shared" si="38"/>
        <v>-0.84905660377358494</v>
      </c>
      <c r="H300" s="17">
        <f t="shared" si="37"/>
        <v>-5.2089362194698468E-3</v>
      </c>
    </row>
    <row r="301" spans="1:8" x14ac:dyDescent="0.2">
      <c r="A301" s="14"/>
      <c r="B301" s="15" t="s">
        <v>283</v>
      </c>
      <c r="C301" s="16">
        <v>0</v>
      </c>
      <c r="D301" s="16">
        <v>0</v>
      </c>
      <c r="E301" s="17" t="str">
        <f t="shared" si="35"/>
        <v/>
      </c>
      <c r="F301" s="17" t="str">
        <f t="shared" si="36"/>
        <v/>
      </c>
      <c r="G301" s="17" t="str">
        <f t="shared" si="38"/>
        <v xml:space="preserve"> 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2</v>
      </c>
      <c r="D302" s="16">
        <v>1</v>
      </c>
      <c r="E302" s="17">
        <f t="shared" si="35"/>
        <v>2.3150827642088204E-4</v>
      </c>
      <c r="F302" s="17">
        <f t="shared" si="36"/>
        <v>1.0593220338983051E-4</v>
      </c>
      <c r="G302" s="17">
        <f t="shared" si="38"/>
        <v>-0.5</v>
      </c>
      <c r="H302" s="17">
        <f t="shared" si="37"/>
        <v>-1.1575413821044102E-4</v>
      </c>
    </row>
    <row r="303" spans="1:8" x14ac:dyDescent="0.2">
      <c r="A303" s="14"/>
      <c r="B303" s="15" t="s">
        <v>285</v>
      </c>
      <c r="C303" s="16">
        <v>12</v>
      </c>
      <c r="D303" s="16">
        <v>1</v>
      </c>
      <c r="E303" s="17">
        <f t="shared" si="35"/>
        <v>1.3890496585252923E-3</v>
      </c>
      <c r="F303" s="17">
        <f t="shared" si="36"/>
        <v>1.0593220338983051E-4</v>
      </c>
      <c r="G303" s="17">
        <f t="shared" si="38"/>
        <v>-0.91666666666666663</v>
      </c>
      <c r="H303" s="17">
        <f t="shared" si="37"/>
        <v>-1.2732955203148511E-3</v>
      </c>
    </row>
    <row r="304" spans="1:8" ht="25.5" x14ac:dyDescent="0.2">
      <c r="A304" s="14"/>
      <c r="B304" s="15" t="s">
        <v>286</v>
      </c>
      <c r="C304" s="16">
        <v>0</v>
      </c>
      <c r="D304" s="16">
        <v>1</v>
      </c>
      <c r="E304" s="17" t="str">
        <f t="shared" si="35"/>
        <v/>
      </c>
      <c r="F304" s="17">
        <f t="shared" si="36"/>
        <v>1.0593220338983051E-4</v>
      </c>
      <c r="G304" s="17">
        <f t="shared" si="38"/>
        <v>1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38</v>
      </c>
      <c r="D306" s="16">
        <v>89</v>
      </c>
      <c r="E306" s="17">
        <f t="shared" si="39"/>
        <v>4.3986572519967588E-3</v>
      </c>
      <c r="F306" s="17">
        <f t="shared" si="40"/>
        <v>9.4279661016949158E-3</v>
      </c>
      <c r="G306" s="17">
        <f t="shared" ref="G306:G337" si="42">+IF(AND(C306=0,D306=0)," ",IF(C306=0,1,IF(D306=0,-1,(D306-C306)/C306)))</f>
        <v>1.3421052631578947</v>
      </c>
      <c r="H306" s="17">
        <f t="shared" si="41"/>
        <v>5.9034610487324916E-3</v>
      </c>
    </row>
    <row r="307" spans="1:8" x14ac:dyDescent="0.2">
      <c r="A307" s="14"/>
      <c r="B307" s="15" t="s">
        <v>289</v>
      </c>
      <c r="C307" s="16">
        <v>12</v>
      </c>
      <c r="D307" s="16">
        <v>1</v>
      </c>
      <c r="E307" s="17">
        <f t="shared" si="39"/>
        <v>1.3890496585252923E-3</v>
      </c>
      <c r="F307" s="17">
        <f t="shared" si="40"/>
        <v>1.0593220338983051E-4</v>
      </c>
      <c r="G307" s="17">
        <f t="shared" si="42"/>
        <v>-0.91666666666666663</v>
      </c>
      <c r="H307" s="17">
        <f t="shared" si="41"/>
        <v>-1.2732955203148511E-3</v>
      </c>
    </row>
    <row r="308" spans="1:8" ht="25.5" x14ac:dyDescent="0.2">
      <c r="A308" s="14"/>
      <c r="B308" s="15" t="s">
        <v>290</v>
      </c>
      <c r="C308" s="16">
        <v>24</v>
      </c>
      <c r="D308" s="16">
        <v>6</v>
      </c>
      <c r="E308" s="17">
        <f t="shared" si="39"/>
        <v>2.7780993170505846E-3</v>
      </c>
      <c r="F308" s="17">
        <f t="shared" si="40"/>
        <v>6.3559322033898301E-4</v>
      </c>
      <c r="G308" s="17">
        <f t="shared" si="42"/>
        <v>-0.75</v>
      </c>
      <c r="H308" s="17">
        <f t="shared" si="41"/>
        <v>-2.0835744877879384E-3</v>
      </c>
    </row>
    <row r="309" spans="1:8" x14ac:dyDescent="0.2">
      <c r="A309" s="14"/>
      <c r="B309" s="15" t="s">
        <v>291</v>
      </c>
      <c r="C309" s="16">
        <v>2</v>
      </c>
      <c r="D309" s="16">
        <v>2</v>
      </c>
      <c r="E309" s="17">
        <f t="shared" si="39"/>
        <v>2.3150827642088204E-4</v>
      </c>
      <c r="F309" s="17">
        <f t="shared" si="40"/>
        <v>2.1186440677966101E-4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1.1575413821044102E-4</v>
      </c>
      <c r="F310" s="17" t="str">
        <f t="shared" si="40"/>
        <v/>
      </c>
      <c r="G310" s="17">
        <f t="shared" si="42"/>
        <v>-1</v>
      </c>
      <c r="H310" s="17">
        <f t="shared" si="41"/>
        <v>-1.1575413821044102E-4</v>
      </c>
    </row>
    <row r="311" spans="1:8" x14ac:dyDescent="0.2">
      <c r="A311" s="14"/>
      <c r="B311" s="15" t="s">
        <v>293</v>
      </c>
      <c r="C311" s="16">
        <v>70</v>
      </c>
      <c r="D311" s="16">
        <v>55</v>
      </c>
      <c r="E311" s="17">
        <f t="shared" si="39"/>
        <v>8.102789674730871E-3</v>
      </c>
      <c r="F311" s="17">
        <f t="shared" si="40"/>
        <v>5.8262711864406781E-3</v>
      </c>
      <c r="G311" s="17">
        <f t="shared" si="42"/>
        <v>-0.21428571428571427</v>
      </c>
      <c r="H311" s="17">
        <f t="shared" si="41"/>
        <v>-1.7363120731566152E-3</v>
      </c>
    </row>
    <row r="312" spans="1:8" x14ac:dyDescent="0.2">
      <c r="A312" s="14"/>
      <c r="B312" s="15" t="s">
        <v>294</v>
      </c>
      <c r="C312" s="16">
        <v>27</v>
      </c>
      <c r="D312" s="16">
        <v>0</v>
      </c>
      <c r="E312" s="17">
        <f t="shared" si="39"/>
        <v>3.1253617316819074E-3</v>
      </c>
      <c r="F312" s="17" t="str">
        <f t="shared" si="40"/>
        <v/>
      </c>
      <c r="G312" s="17">
        <f t="shared" si="42"/>
        <v>-1</v>
      </c>
      <c r="H312" s="17">
        <f t="shared" si="41"/>
        <v>-3.1253617316819074E-3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476</v>
      </c>
      <c r="D314" s="16">
        <v>334</v>
      </c>
      <c r="E314" s="17">
        <f t="shared" si="39"/>
        <v>5.509896978816993E-2</v>
      </c>
      <c r="F314" s="17">
        <f t="shared" si="40"/>
        <v>3.5381355932203387E-2</v>
      </c>
      <c r="G314" s="17">
        <f t="shared" si="42"/>
        <v>-0.29831932773109243</v>
      </c>
      <c r="H314" s="17">
        <f t="shared" si="41"/>
        <v>-1.6437087625882627E-2</v>
      </c>
    </row>
    <row r="315" spans="1:8" x14ac:dyDescent="0.2">
      <c r="A315" s="14"/>
      <c r="B315" s="15" t="s">
        <v>297</v>
      </c>
      <c r="C315" s="16">
        <v>3</v>
      </c>
      <c r="D315" s="16">
        <v>1</v>
      </c>
      <c r="E315" s="17">
        <f t="shared" si="39"/>
        <v>3.4726241463132307E-4</v>
      </c>
      <c r="F315" s="17">
        <f t="shared" si="40"/>
        <v>1.0593220338983051E-4</v>
      </c>
      <c r="G315" s="17">
        <f t="shared" si="42"/>
        <v>-0.66666666666666663</v>
      </c>
      <c r="H315" s="17">
        <f t="shared" si="41"/>
        <v>-2.3150827642088204E-4</v>
      </c>
    </row>
    <row r="316" spans="1:8" ht="25.5" x14ac:dyDescent="0.2">
      <c r="A316" s="14"/>
      <c r="B316" s="15" t="s">
        <v>298</v>
      </c>
      <c r="C316" s="16">
        <v>2</v>
      </c>
      <c r="D316" s="16">
        <v>4</v>
      </c>
      <c r="E316" s="17">
        <f t="shared" si="39"/>
        <v>2.3150827642088204E-4</v>
      </c>
      <c r="F316" s="17">
        <f t="shared" si="40"/>
        <v>4.2372881355932202E-4</v>
      </c>
      <c r="G316" s="17">
        <f t="shared" si="42"/>
        <v>1</v>
      </c>
      <c r="H316" s="17">
        <f t="shared" si="41"/>
        <v>2.3150827642088204E-4</v>
      </c>
    </row>
    <row r="317" spans="1:8" x14ac:dyDescent="0.2">
      <c r="A317" s="14"/>
      <c r="B317" s="15" t="s">
        <v>299</v>
      </c>
      <c r="C317" s="16">
        <v>1</v>
      </c>
      <c r="D317" s="16">
        <v>0</v>
      </c>
      <c r="E317" s="17">
        <f t="shared" si="39"/>
        <v>1.1575413821044102E-4</v>
      </c>
      <c r="F317" s="17" t="str">
        <f t="shared" si="40"/>
        <v/>
      </c>
      <c r="G317" s="17">
        <f t="shared" si="42"/>
        <v>-1</v>
      </c>
      <c r="H317" s="17">
        <f t="shared" si="41"/>
        <v>-1.1575413821044102E-4</v>
      </c>
    </row>
    <row r="318" spans="1:8" ht="38.25" x14ac:dyDescent="0.2">
      <c r="A318" s="14"/>
      <c r="B318" s="15" t="s">
        <v>300</v>
      </c>
      <c r="C318" s="16">
        <v>3</v>
      </c>
      <c r="D318" s="16">
        <v>0</v>
      </c>
      <c r="E318" s="17">
        <f t="shared" si="39"/>
        <v>3.4726241463132307E-4</v>
      </c>
      <c r="F318" s="17" t="str">
        <f t="shared" si="40"/>
        <v/>
      </c>
      <c r="G318" s="17">
        <f t="shared" si="42"/>
        <v>-1</v>
      </c>
      <c r="H318" s="17">
        <f t="shared" si="41"/>
        <v>-3.4726241463132307E-4</v>
      </c>
    </row>
    <row r="319" spans="1:8" ht="25.5" x14ac:dyDescent="0.2">
      <c r="A319" s="14"/>
      <c r="B319" s="15" t="s">
        <v>301</v>
      </c>
      <c r="C319" s="16">
        <v>8</v>
      </c>
      <c r="D319" s="16">
        <v>4</v>
      </c>
      <c r="E319" s="17">
        <f t="shared" si="39"/>
        <v>9.2603310568352816E-4</v>
      </c>
      <c r="F319" s="17">
        <f t="shared" si="40"/>
        <v>4.2372881355932202E-4</v>
      </c>
      <c r="G319" s="17">
        <f t="shared" si="42"/>
        <v>-0.5</v>
      </c>
      <c r="H319" s="17">
        <f t="shared" si="41"/>
        <v>-4.6301655284176408E-4</v>
      </c>
    </row>
    <row r="320" spans="1:8" ht="25.5" x14ac:dyDescent="0.2">
      <c r="A320" s="14"/>
      <c r="B320" s="15" t="s">
        <v>302</v>
      </c>
      <c r="C320" s="16">
        <v>13</v>
      </c>
      <c r="D320" s="16">
        <v>16</v>
      </c>
      <c r="E320" s="17">
        <f t="shared" si="39"/>
        <v>1.5048037967357332E-3</v>
      </c>
      <c r="F320" s="17">
        <f t="shared" si="40"/>
        <v>1.6949152542372881E-3</v>
      </c>
      <c r="G320" s="17">
        <f t="shared" si="42"/>
        <v>0.23076923076923078</v>
      </c>
      <c r="H320" s="17">
        <f t="shared" si="41"/>
        <v>3.4726241463132307E-4</v>
      </c>
    </row>
    <row r="321" spans="1:8" ht="25.5" x14ac:dyDescent="0.2">
      <c r="A321" s="14"/>
      <c r="B321" s="15" t="s">
        <v>303</v>
      </c>
      <c r="C321" s="16">
        <v>11</v>
      </c>
      <c r="D321" s="16">
        <v>11</v>
      </c>
      <c r="E321" s="17">
        <f t="shared" si="39"/>
        <v>1.2732955203148513E-3</v>
      </c>
      <c r="F321" s="17">
        <f t="shared" si="40"/>
        <v>1.1652542372881357E-3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304</v>
      </c>
      <c r="C322" s="16">
        <v>4</v>
      </c>
      <c r="D322" s="16">
        <v>2</v>
      </c>
      <c r="E322" s="17">
        <f t="shared" si="39"/>
        <v>4.6301655284176408E-4</v>
      </c>
      <c r="F322" s="17">
        <f t="shared" si="40"/>
        <v>2.1186440677966101E-4</v>
      </c>
      <c r="G322" s="17">
        <f t="shared" si="42"/>
        <v>-0.5</v>
      </c>
      <c r="H322" s="17">
        <f t="shared" si="41"/>
        <v>-2.3150827642088204E-4</v>
      </c>
    </row>
    <row r="323" spans="1:8" x14ac:dyDescent="0.2">
      <c r="A323" s="14"/>
      <c r="B323" s="15" t="s">
        <v>305</v>
      </c>
      <c r="C323" s="16">
        <v>33</v>
      </c>
      <c r="D323" s="16">
        <v>12</v>
      </c>
      <c r="E323" s="17">
        <f t="shared" si="39"/>
        <v>3.8198865609445536E-3</v>
      </c>
      <c r="F323" s="17">
        <f t="shared" si="40"/>
        <v>1.271186440677966E-3</v>
      </c>
      <c r="G323" s="17">
        <f t="shared" si="42"/>
        <v>-0.63636363636363635</v>
      </c>
      <c r="H323" s="17">
        <f t="shared" si="41"/>
        <v>-2.4308369024192613E-3</v>
      </c>
    </row>
    <row r="324" spans="1:8" ht="25.5" x14ac:dyDescent="0.2">
      <c r="A324" s="14"/>
      <c r="B324" s="15" t="s">
        <v>306</v>
      </c>
      <c r="C324" s="16">
        <v>3</v>
      </c>
      <c r="D324" s="16">
        <v>2</v>
      </c>
      <c r="E324" s="17">
        <f t="shared" si="39"/>
        <v>3.4726241463132307E-4</v>
      </c>
      <c r="F324" s="17">
        <f t="shared" si="40"/>
        <v>2.1186440677966101E-4</v>
      </c>
      <c r="G324" s="17">
        <f t="shared" si="42"/>
        <v>-0.33333333333333331</v>
      </c>
      <c r="H324" s="17">
        <f t="shared" si="41"/>
        <v>-1.1575413821044102E-4</v>
      </c>
    </row>
    <row r="325" spans="1:8" ht="25.5" x14ac:dyDescent="0.2">
      <c r="A325" s="14"/>
      <c r="B325" s="15" t="s">
        <v>307</v>
      </c>
      <c r="C325" s="16">
        <v>152</v>
      </c>
      <c r="D325" s="16">
        <v>134</v>
      </c>
      <c r="E325" s="17">
        <f t="shared" si="39"/>
        <v>1.7594629007987035E-2</v>
      </c>
      <c r="F325" s="17">
        <f t="shared" si="40"/>
        <v>1.4194915254237288E-2</v>
      </c>
      <c r="G325" s="17">
        <f t="shared" si="42"/>
        <v>-0.11842105263157894</v>
      </c>
      <c r="H325" s="17">
        <f t="shared" si="41"/>
        <v>-2.0835744877879384E-3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10</v>
      </c>
      <c r="D327" s="16">
        <v>6</v>
      </c>
      <c r="E327" s="17">
        <f t="shared" si="39"/>
        <v>1.1575413821044102E-3</v>
      </c>
      <c r="F327" s="17">
        <f t="shared" si="40"/>
        <v>6.3559322033898301E-4</v>
      </c>
      <c r="G327" s="17">
        <f t="shared" si="42"/>
        <v>-0.4</v>
      </c>
      <c r="H327" s="17">
        <f t="shared" si="41"/>
        <v>-4.6301655284176408E-4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8</v>
      </c>
      <c r="D329" s="16">
        <v>2</v>
      </c>
      <c r="E329" s="17">
        <f t="shared" si="39"/>
        <v>9.2603310568352816E-4</v>
      </c>
      <c r="F329" s="17">
        <f t="shared" si="40"/>
        <v>2.1186440677966101E-4</v>
      </c>
      <c r="G329" s="17">
        <f t="shared" si="42"/>
        <v>-0.75</v>
      </c>
      <c r="H329" s="17">
        <f t="shared" si="41"/>
        <v>-6.9452482926264615E-4</v>
      </c>
    </row>
    <row r="330" spans="1:8" ht="25.5" x14ac:dyDescent="0.2">
      <c r="A330" s="14"/>
      <c r="B330" s="15" t="s">
        <v>312</v>
      </c>
      <c r="C330" s="16">
        <v>14</v>
      </c>
      <c r="D330" s="16">
        <v>4</v>
      </c>
      <c r="E330" s="17">
        <f t="shared" si="39"/>
        <v>1.6205579349461744E-3</v>
      </c>
      <c r="F330" s="17">
        <f t="shared" si="40"/>
        <v>4.2372881355932202E-4</v>
      </c>
      <c r="G330" s="17">
        <f t="shared" si="42"/>
        <v>-0.7142857142857143</v>
      </c>
      <c r="H330" s="17">
        <f t="shared" si="41"/>
        <v>-1.1575413821044104E-3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1</v>
      </c>
      <c r="E333" s="17" t="str">
        <f t="shared" si="39"/>
        <v/>
      </c>
      <c r="F333" s="17">
        <f t="shared" si="40"/>
        <v>1.0593220338983051E-4</v>
      </c>
      <c r="G333" s="17">
        <f t="shared" si="42"/>
        <v>1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34</v>
      </c>
      <c r="D334" s="16">
        <v>34</v>
      </c>
      <c r="E334" s="17">
        <f t="shared" si="39"/>
        <v>3.935640699154995E-3</v>
      </c>
      <c r="F334" s="17">
        <f t="shared" si="40"/>
        <v>3.6016949152542373E-3</v>
      </c>
      <c r="G334" s="17">
        <f t="shared" si="42"/>
        <v>0</v>
      </c>
      <c r="H334" s="17">
        <f t="shared" si="41"/>
        <v>0</v>
      </c>
    </row>
    <row r="335" spans="1:8" x14ac:dyDescent="0.2">
      <c r="A335" s="14"/>
      <c r="B335" s="15" t="s">
        <v>317</v>
      </c>
      <c r="C335" s="16">
        <v>4</v>
      </c>
      <c r="D335" s="16">
        <v>2</v>
      </c>
      <c r="E335" s="17">
        <f t="shared" si="39"/>
        <v>4.6301655284176408E-4</v>
      </c>
      <c r="F335" s="17">
        <f t="shared" si="40"/>
        <v>2.1186440677966101E-4</v>
      </c>
      <c r="G335" s="17">
        <f t="shared" si="42"/>
        <v>-0.5</v>
      </c>
      <c r="H335" s="17">
        <f t="shared" si="41"/>
        <v>-2.3150827642088204E-4</v>
      </c>
    </row>
    <row r="336" spans="1:8" ht="25.5" x14ac:dyDescent="0.2">
      <c r="A336" s="14"/>
      <c r="B336" s="15" t="s">
        <v>318</v>
      </c>
      <c r="C336" s="16">
        <v>0</v>
      </c>
      <c r="D336" s="16">
        <v>1</v>
      </c>
      <c r="E336" s="17" t="str">
        <f t="shared" si="39"/>
        <v/>
      </c>
      <c r="F336" s="17">
        <f t="shared" si="40"/>
        <v>1.0593220338983051E-4</v>
      </c>
      <c r="G336" s="17">
        <f t="shared" si="42"/>
        <v>1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0</v>
      </c>
      <c r="E337" s="17" t="str">
        <f t="shared" ref="E337:E350" si="43">+IF(C337=0,"",C337/C$177)</f>
        <v/>
      </c>
      <c r="F337" s="17" t="str">
        <f t="shared" ref="F337:F350" si="44">+IF(D337=0,"",D337/D$177)</f>
        <v/>
      </c>
      <c r="G337" s="17" t="str">
        <f t="shared" si="42"/>
        <v xml:space="preserve"> 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9</v>
      </c>
      <c r="D341" s="16">
        <v>3</v>
      </c>
      <c r="E341" s="17">
        <f t="shared" si="43"/>
        <v>1.0417872438939692E-3</v>
      </c>
      <c r="F341" s="17">
        <f t="shared" si="44"/>
        <v>3.177966101694915E-4</v>
      </c>
      <c r="G341" s="17">
        <f t="shared" si="46"/>
        <v>-0.66666666666666663</v>
      </c>
      <c r="H341" s="17">
        <f t="shared" si="45"/>
        <v>-6.9452482926264615E-4</v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5</v>
      </c>
      <c r="D344" s="16">
        <v>0</v>
      </c>
      <c r="E344" s="17">
        <f t="shared" si="43"/>
        <v>5.7877069105220509E-4</v>
      </c>
      <c r="F344" s="17" t="str">
        <f t="shared" si="44"/>
        <v/>
      </c>
      <c r="G344" s="17">
        <f t="shared" si="46"/>
        <v>-1</v>
      </c>
      <c r="H344" s="17">
        <f t="shared" si="45"/>
        <v>-5.7877069105220509E-4</v>
      </c>
    </row>
    <row r="345" spans="1:8" x14ac:dyDescent="0.2">
      <c r="A345" s="14"/>
      <c r="B345" s="15" t="s">
        <v>327</v>
      </c>
      <c r="C345" s="16">
        <v>10</v>
      </c>
      <c r="D345" s="16">
        <v>3</v>
      </c>
      <c r="E345" s="17">
        <f t="shared" si="43"/>
        <v>1.1575413821044102E-3</v>
      </c>
      <c r="F345" s="17">
        <f t="shared" si="44"/>
        <v>3.177966101694915E-4</v>
      </c>
      <c r="G345" s="17">
        <f t="shared" si="46"/>
        <v>-0.7</v>
      </c>
      <c r="H345" s="17">
        <f t="shared" si="45"/>
        <v>-8.102789674730871E-4</v>
      </c>
    </row>
    <row r="346" spans="1:8" ht="25.5" x14ac:dyDescent="0.2">
      <c r="A346" s="14"/>
      <c r="B346" s="15" t="s">
        <v>328</v>
      </c>
      <c r="C346" s="16">
        <v>2</v>
      </c>
      <c r="D346" s="16">
        <v>1</v>
      </c>
      <c r="E346" s="17">
        <f t="shared" si="43"/>
        <v>2.3150827642088204E-4</v>
      </c>
      <c r="F346" s="17">
        <f t="shared" si="44"/>
        <v>1.0593220338983051E-4</v>
      </c>
      <c r="G346" s="17">
        <f t="shared" si="46"/>
        <v>-0.5</v>
      </c>
      <c r="H346" s="17">
        <f t="shared" si="45"/>
        <v>-1.1575413821044102E-4</v>
      </c>
    </row>
    <row r="347" spans="1:8" ht="25.5" x14ac:dyDescent="0.2">
      <c r="A347" s="14"/>
      <c r="B347" s="15" t="s">
        <v>329</v>
      </c>
      <c r="C347" s="16">
        <v>1</v>
      </c>
      <c r="D347" s="16">
        <v>0</v>
      </c>
      <c r="E347" s="17">
        <f t="shared" si="43"/>
        <v>1.1575413821044102E-4</v>
      </c>
      <c r="F347" s="17" t="str">
        <f t="shared" si="44"/>
        <v/>
      </c>
      <c r="G347" s="17">
        <f t="shared" si="46"/>
        <v>-1</v>
      </c>
      <c r="H347" s="17">
        <f t="shared" si="45"/>
        <v>-1.1575413821044102E-4</v>
      </c>
    </row>
    <row r="348" spans="1:8" x14ac:dyDescent="0.2">
      <c r="A348" s="14"/>
      <c r="B348" s="15" t="s">
        <v>330</v>
      </c>
      <c r="C348" s="16">
        <v>0</v>
      </c>
      <c r="D348" s="16">
        <v>1</v>
      </c>
      <c r="E348" s="17" t="str">
        <f t="shared" si="43"/>
        <v/>
      </c>
      <c r="F348" s="17">
        <f t="shared" si="44"/>
        <v>1.0593220338983051E-4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0</v>
      </c>
      <c r="D349" s="16">
        <v>0</v>
      </c>
      <c r="E349" s="17" t="str">
        <f t="shared" si="43"/>
        <v/>
      </c>
      <c r="F349" s="17" t="str">
        <f t="shared" si="44"/>
        <v/>
      </c>
      <c r="G349" s="17" t="str">
        <f t="shared" si="46"/>
        <v xml:space="preserve"> </v>
      </c>
      <c r="H349" s="17" t="str">
        <f t="shared" si="45"/>
        <v/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20816</v>
      </c>
      <c r="D356" s="20">
        <f>SUM(D357:D585)</f>
        <v>19868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-4.5541890853189854E-2</v>
      </c>
      <c r="H356" s="21">
        <f t="shared" ref="H356:H419" si="49">+IF(OR(AND(E356=""),(G356="")),"",E356*G356)</f>
        <v>-4.5541890853189854E-2</v>
      </c>
    </row>
    <row r="357" spans="1:8" x14ac:dyDescent="0.2">
      <c r="A357" s="14"/>
      <c r="B357" s="15" t="s">
        <v>333</v>
      </c>
      <c r="C357" s="16">
        <v>90</v>
      </c>
      <c r="D357" s="16">
        <v>117</v>
      </c>
      <c r="E357" s="17">
        <f t="shared" si="47"/>
        <v>4.3235972328977707E-3</v>
      </c>
      <c r="F357" s="17">
        <f t="shared" si="48"/>
        <v>5.8888665190255686E-3</v>
      </c>
      <c r="G357" s="17">
        <f t="shared" ref="G357:G420" si="50">+IF(AND(C357=0,D357=0)," ",IF(C357=0,1,IF(D357=0,-1,(D357-C357)/C357)))</f>
        <v>0.3</v>
      </c>
      <c r="H357" s="17">
        <f t="shared" si="49"/>
        <v>1.2970791698693311E-3</v>
      </c>
    </row>
    <row r="358" spans="1:8" x14ac:dyDescent="0.2">
      <c r="A358" s="14"/>
      <c r="B358" s="15" t="s">
        <v>334</v>
      </c>
      <c r="C358" s="16">
        <v>77</v>
      </c>
      <c r="D358" s="16">
        <v>70</v>
      </c>
      <c r="E358" s="17">
        <f t="shared" si="47"/>
        <v>3.699077632590315E-3</v>
      </c>
      <c r="F358" s="17">
        <f t="shared" si="48"/>
        <v>3.5232534729212803E-3</v>
      </c>
      <c r="G358" s="17">
        <f t="shared" si="50"/>
        <v>-9.0909090909090912E-2</v>
      </c>
      <c r="H358" s="17">
        <f t="shared" si="49"/>
        <v>-3.3627978478093775E-4</v>
      </c>
    </row>
    <row r="359" spans="1:8" x14ac:dyDescent="0.2">
      <c r="A359" s="14"/>
      <c r="B359" s="15" t="s">
        <v>335</v>
      </c>
      <c r="C359" s="16">
        <v>12</v>
      </c>
      <c r="D359" s="16">
        <v>18</v>
      </c>
      <c r="E359" s="17">
        <f t="shared" si="47"/>
        <v>5.7647963105303607E-4</v>
      </c>
      <c r="F359" s="17">
        <f t="shared" si="48"/>
        <v>9.0597946446547217E-4</v>
      </c>
      <c r="G359" s="17">
        <f t="shared" si="50"/>
        <v>0.5</v>
      </c>
      <c r="H359" s="17">
        <f t="shared" si="49"/>
        <v>2.8823981552651804E-4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2</v>
      </c>
      <c r="E361" s="17" t="str">
        <f t="shared" si="47"/>
        <v/>
      </c>
      <c r="F361" s="17">
        <f t="shared" si="48"/>
        <v>1.0066438494060802E-4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305</v>
      </c>
      <c r="D362" s="16">
        <v>422</v>
      </c>
      <c r="E362" s="17">
        <f t="shared" si="47"/>
        <v>1.4652190622598002E-2</v>
      </c>
      <c r="F362" s="17">
        <f t="shared" si="48"/>
        <v>2.1240185222468292E-2</v>
      </c>
      <c r="G362" s="17">
        <f t="shared" si="50"/>
        <v>0.38360655737704918</v>
      </c>
      <c r="H362" s="17">
        <f t="shared" si="49"/>
        <v>5.6206764027671025E-3</v>
      </c>
    </row>
    <row r="363" spans="1:8" x14ac:dyDescent="0.2">
      <c r="A363" s="14"/>
      <c r="B363" s="15" t="s">
        <v>339</v>
      </c>
      <c r="C363" s="16">
        <v>43</v>
      </c>
      <c r="D363" s="16">
        <v>29</v>
      </c>
      <c r="E363" s="17">
        <f t="shared" si="47"/>
        <v>2.0657186779400459E-3</v>
      </c>
      <c r="F363" s="17">
        <f t="shared" si="48"/>
        <v>1.4596335816388162E-3</v>
      </c>
      <c r="G363" s="17">
        <f t="shared" si="50"/>
        <v>-0.32558139534883723</v>
      </c>
      <c r="H363" s="17">
        <f t="shared" si="49"/>
        <v>-6.7255956956187551E-4</v>
      </c>
    </row>
    <row r="364" spans="1:8" x14ac:dyDescent="0.2">
      <c r="A364" s="14"/>
      <c r="B364" s="15" t="s">
        <v>340</v>
      </c>
      <c r="C364" s="16">
        <v>8</v>
      </c>
      <c r="D364" s="16">
        <v>1</v>
      </c>
      <c r="E364" s="17">
        <f t="shared" si="47"/>
        <v>3.8431975403535742E-4</v>
      </c>
      <c r="F364" s="17">
        <f t="shared" si="48"/>
        <v>5.0332192470304009E-5</v>
      </c>
      <c r="G364" s="17">
        <f t="shared" si="50"/>
        <v>-0.875</v>
      </c>
      <c r="H364" s="17">
        <f t="shared" si="49"/>
        <v>-3.3627978478093775E-4</v>
      </c>
    </row>
    <row r="365" spans="1:8" x14ac:dyDescent="0.2">
      <c r="A365" s="14"/>
      <c r="B365" s="15" t="s">
        <v>341</v>
      </c>
      <c r="C365" s="16">
        <v>17</v>
      </c>
      <c r="D365" s="16">
        <v>6</v>
      </c>
      <c r="E365" s="17">
        <f t="shared" si="47"/>
        <v>8.1667947732513456E-4</v>
      </c>
      <c r="F365" s="17">
        <f t="shared" si="48"/>
        <v>3.0199315482182406E-4</v>
      </c>
      <c r="G365" s="17">
        <f t="shared" si="50"/>
        <v>-0.6470588235294118</v>
      </c>
      <c r="H365" s="17">
        <f t="shared" si="49"/>
        <v>-5.2843966179861646E-4</v>
      </c>
    </row>
    <row r="366" spans="1:8" x14ac:dyDescent="0.2">
      <c r="A366" s="14"/>
      <c r="B366" s="15" t="s">
        <v>342</v>
      </c>
      <c r="C366" s="16">
        <v>4</v>
      </c>
      <c r="D366" s="16">
        <v>4</v>
      </c>
      <c r="E366" s="17">
        <f t="shared" si="47"/>
        <v>1.9215987701767871E-4</v>
      </c>
      <c r="F366" s="17">
        <f t="shared" si="48"/>
        <v>2.0132876988121604E-4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343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1.5099657741091203E-4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2346</v>
      </c>
      <c r="D368" s="16">
        <v>1268</v>
      </c>
      <c r="E368" s="17">
        <f t="shared" si="47"/>
        <v>0.11270176787086857</v>
      </c>
      <c r="F368" s="17">
        <f t="shared" si="48"/>
        <v>6.3821220052345487E-2</v>
      </c>
      <c r="G368" s="17">
        <f t="shared" si="50"/>
        <v>-0.45950554134697358</v>
      </c>
      <c r="H368" s="17">
        <f t="shared" si="49"/>
        <v>-5.1787086856264417E-2</v>
      </c>
    </row>
    <row r="369" spans="1:8" x14ac:dyDescent="0.2">
      <c r="A369" s="14"/>
      <c r="B369" s="15" t="s">
        <v>345</v>
      </c>
      <c r="C369" s="16">
        <v>118</v>
      </c>
      <c r="D369" s="16">
        <v>69</v>
      </c>
      <c r="E369" s="17">
        <f t="shared" si="47"/>
        <v>5.668716372021522E-3</v>
      </c>
      <c r="F369" s="17">
        <f t="shared" si="48"/>
        <v>3.4729212804509766E-3</v>
      </c>
      <c r="G369" s="17">
        <f t="shared" si="50"/>
        <v>-0.4152542372881356</v>
      </c>
      <c r="H369" s="17">
        <f t="shared" si="49"/>
        <v>-2.3539584934665642E-3</v>
      </c>
    </row>
    <row r="370" spans="1:8" x14ac:dyDescent="0.2">
      <c r="A370" s="14"/>
      <c r="B370" s="15" t="s">
        <v>346</v>
      </c>
      <c r="C370" s="16">
        <v>1</v>
      </c>
      <c r="D370" s="16">
        <v>2</v>
      </c>
      <c r="E370" s="17">
        <f t="shared" si="47"/>
        <v>4.8039969254419677E-5</v>
      </c>
      <c r="F370" s="17">
        <f t="shared" si="48"/>
        <v>1.0066438494060802E-4</v>
      </c>
      <c r="G370" s="17">
        <f t="shared" si="50"/>
        <v>1</v>
      </c>
      <c r="H370" s="17">
        <f t="shared" si="49"/>
        <v>4.8039969254419677E-5</v>
      </c>
    </row>
    <row r="371" spans="1:8" x14ac:dyDescent="0.2">
      <c r="A371" s="14"/>
      <c r="B371" s="15" t="s">
        <v>347</v>
      </c>
      <c r="C371" s="16">
        <v>114</v>
      </c>
      <c r="D371" s="16">
        <v>135</v>
      </c>
      <c r="E371" s="17">
        <f t="shared" si="47"/>
        <v>5.4765564950038431E-3</v>
      </c>
      <c r="F371" s="17">
        <f t="shared" si="48"/>
        <v>6.7948459834910411E-3</v>
      </c>
      <c r="G371" s="17">
        <f t="shared" si="50"/>
        <v>0.18421052631578946</v>
      </c>
      <c r="H371" s="17">
        <f t="shared" si="49"/>
        <v>1.0088393543428132E-3</v>
      </c>
    </row>
    <row r="372" spans="1:8" x14ac:dyDescent="0.2">
      <c r="A372" s="14"/>
      <c r="B372" s="15" t="s">
        <v>348</v>
      </c>
      <c r="C372" s="16">
        <v>114</v>
      </c>
      <c r="D372" s="16">
        <v>78</v>
      </c>
      <c r="E372" s="17">
        <f t="shared" si="47"/>
        <v>5.4765564950038431E-3</v>
      </c>
      <c r="F372" s="17">
        <f t="shared" si="48"/>
        <v>3.9259110126837124E-3</v>
      </c>
      <c r="G372" s="17">
        <f t="shared" si="50"/>
        <v>-0.31578947368421051</v>
      </c>
      <c r="H372" s="17">
        <f t="shared" si="49"/>
        <v>-1.7294388931591083E-3</v>
      </c>
    </row>
    <row r="373" spans="1:8" x14ac:dyDescent="0.2">
      <c r="A373" s="14"/>
      <c r="B373" s="15" t="s">
        <v>349</v>
      </c>
      <c r="C373" s="16">
        <v>68</v>
      </c>
      <c r="D373" s="16">
        <v>62</v>
      </c>
      <c r="E373" s="17">
        <f t="shared" si="47"/>
        <v>3.2667179093005382E-3</v>
      </c>
      <c r="F373" s="17">
        <f t="shared" si="48"/>
        <v>3.1205959331588482E-3</v>
      </c>
      <c r="G373" s="17">
        <f t="shared" si="50"/>
        <v>-8.8235294117647065E-2</v>
      </c>
      <c r="H373" s="17">
        <f t="shared" si="49"/>
        <v>-2.8823981552651809E-4</v>
      </c>
    </row>
    <row r="374" spans="1:8" x14ac:dyDescent="0.2">
      <c r="A374" s="14"/>
      <c r="B374" s="15" t="s">
        <v>350</v>
      </c>
      <c r="C374" s="16">
        <v>6</v>
      </c>
      <c r="D374" s="16">
        <v>0</v>
      </c>
      <c r="E374" s="17">
        <f t="shared" si="47"/>
        <v>2.8823981552651804E-4</v>
      </c>
      <c r="F374" s="17" t="str">
        <f t="shared" si="48"/>
        <v/>
      </c>
      <c r="G374" s="17">
        <f t="shared" si="50"/>
        <v>-1</v>
      </c>
      <c r="H374" s="17">
        <f t="shared" si="49"/>
        <v>-2.8823981552651804E-4</v>
      </c>
    </row>
    <row r="375" spans="1:8" x14ac:dyDescent="0.2">
      <c r="A375" s="14"/>
      <c r="B375" s="15" t="s">
        <v>351</v>
      </c>
      <c r="C375" s="16">
        <v>1</v>
      </c>
      <c r="D375" s="16">
        <v>2</v>
      </c>
      <c r="E375" s="17">
        <f t="shared" si="47"/>
        <v>4.8039969254419677E-5</v>
      </c>
      <c r="F375" s="17">
        <f t="shared" si="48"/>
        <v>1.0066438494060802E-4</v>
      </c>
      <c r="G375" s="17">
        <f t="shared" si="50"/>
        <v>1</v>
      </c>
      <c r="H375" s="17">
        <f t="shared" si="49"/>
        <v>4.8039969254419677E-5</v>
      </c>
    </row>
    <row r="376" spans="1:8" x14ac:dyDescent="0.2">
      <c r="A376" s="14"/>
      <c r="B376" s="15" t="s">
        <v>352</v>
      </c>
      <c r="C376" s="16">
        <v>856</v>
      </c>
      <c r="D376" s="16">
        <v>2173</v>
      </c>
      <c r="E376" s="17">
        <f t="shared" si="47"/>
        <v>4.1122213681783246E-2</v>
      </c>
      <c r="F376" s="17">
        <f t="shared" si="48"/>
        <v>0.10937185423797061</v>
      </c>
      <c r="G376" s="17">
        <f t="shared" si="50"/>
        <v>1.5385514018691588</v>
      </c>
      <c r="H376" s="17">
        <f t="shared" si="49"/>
        <v>6.3268639508070712E-2</v>
      </c>
    </row>
    <row r="377" spans="1:8" x14ac:dyDescent="0.2">
      <c r="A377" s="14"/>
      <c r="B377" s="15" t="s">
        <v>353</v>
      </c>
      <c r="C377" s="16">
        <v>11</v>
      </c>
      <c r="D377" s="16">
        <v>9</v>
      </c>
      <c r="E377" s="17">
        <f t="shared" si="47"/>
        <v>5.2843966179861646E-4</v>
      </c>
      <c r="F377" s="17">
        <f t="shared" si="48"/>
        <v>4.5298973223273608E-4</v>
      </c>
      <c r="G377" s="17">
        <f t="shared" si="50"/>
        <v>-0.18181818181818182</v>
      </c>
      <c r="H377" s="17">
        <f t="shared" si="49"/>
        <v>-9.6079938508839355E-5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12</v>
      </c>
      <c r="D379" s="16">
        <v>14</v>
      </c>
      <c r="E379" s="17">
        <f t="shared" si="47"/>
        <v>5.7647963105303607E-4</v>
      </c>
      <c r="F379" s="17">
        <f t="shared" si="48"/>
        <v>7.0465069458425613E-4</v>
      </c>
      <c r="G379" s="17">
        <f t="shared" si="50"/>
        <v>0.16666666666666666</v>
      </c>
      <c r="H379" s="17">
        <f t="shared" si="49"/>
        <v>9.6079938508839341E-5</v>
      </c>
    </row>
    <row r="380" spans="1:8" x14ac:dyDescent="0.2">
      <c r="A380" s="14"/>
      <c r="B380" s="15" t="s">
        <v>356</v>
      </c>
      <c r="C380" s="16">
        <v>359</v>
      </c>
      <c r="D380" s="16">
        <v>253</v>
      </c>
      <c r="E380" s="17">
        <f t="shared" si="47"/>
        <v>1.7246348962336663E-2</v>
      </c>
      <c r="F380" s="17">
        <f t="shared" si="48"/>
        <v>1.2734044694986913E-2</v>
      </c>
      <c r="G380" s="17">
        <f t="shared" si="50"/>
        <v>-0.29526462395543174</v>
      </c>
      <c r="H380" s="17">
        <f t="shared" si="49"/>
        <v>-5.0922367409684853E-3</v>
      </c>
    </row>
    <row r="381" spans="1:8" x14ac:dyDescent="0.2">
      <c r="A381" s="14"/>
      <c r="B381" s="15" t="s">
        <v>357</v>
      </c>
      <c r="C381" s="16">
        <v>30</v>
      </c>
      <c r="D381" s="16">
        <v>20</v>
      </c>
      <c r="E381" s="17">
        <f t="shared" si="47"/>
        <v>1.4411990776325902E-3</v>
      </c>
      <c r="F381" s="17">
        <f t="shared" si="48"/>
        <v>1.0066438494060802E-3</v>
      </c>
      <c r="G381" s="17">
        <f t="shared" si="50"/>
        <v>-0.33333333333333331</v>
      </c>
      <c r="H381" s="17">
        <f t="shared" si="49"/>
        <v>-4.8039969254419675E-4</v>
      </c>
    </row>
    <row r="382" spans="1:8" x14ac:dyDescent="0.2">
      <c r="A382" s="14"/>
      <c r="B382" s="15" t="s">
        <v>358</v>
      </c>
      <c r="C382" s="16">
        <v>0</v>
      </c>
      <c r="D382" s="16">
        <v>2</v>
      </c>
      <c r="E382" s="17" t="str">
        <f t="shared" si="47"/>
        <v/>
      </c>
      <c r="F382" s="17">
        <f t="shared" si="48"/>
        <v>1.0066438494060802E-4</v>
      </c>
      <c r="G382" s="17">
        <f t="shared" si="50"/>
        <v>1</v>
      </c>
      <c r="H382" s="17" t="str">
        <f t="shared" si="49"/>
        <v/>
      </c>
    </row>
    <row r="383" spans="1:8" x14ac:dyDescent="0.2">
      <c r="A383" s="14"/>
      <c r="B383" s="15" t="s">
        <v>359</v>
      </c>
      <c r="C383" s="16">
        <v>4</v>
      </c>
      <c r="D383" s="16">
        <v>1</v>
      </c>
      <c r="E383" s="17">
        <f t="shared" si="47"/>
        <v>1.9215987701767871E-4</v>
      </c>
      <c r="F383" s="17">
        <f t="shared" si="48"/>
        <v>5.0332192470304009E-5</v>
      </c>
      <c r="G383" s="17">
        <f t="shared" si="50"/>
        <v>-0.75</v>
      </c>
      <c r="H383" s="17">
        <f t="shared" si="49"/>
        <v>-1.4411990776325905E-4</v>
      </c>
    </row>
    <row r="384" spans="1:8" x14ac:dyDescent="0.2">
      <c r="A384" s="14"/>
      <c r="B384" s="15" t="s">
        <v>360</v>
      </c>
      <c r="C384" s="16">
        <v>2</v>
      </c>
      <c r="D384" s="16">
        <v>0</v>
      </c>
      <c r="E384" s="17">
        <f t="shared" si="47"/>
        <v>9.6079938508839355E-5</v>
      </c>
      <c r="F384" s="17" t="str">
        <f t="shared" si="48"/>
        <v/>
      </c>
      <c r="G384" s="17">
        <f t="shared" si="50"/>
        <v>-1</v>
      </c>
      <c r="H384" s="17">
        <f t="shared" si="49"/>
        <v>-9.6079938508839355E-5</v>
      </c>
    </row>
    <row r="385" spans="1:8" x14ac:dyDescent="0.2">
      <c r="A385" s="14"/>
      <c r="B385" s="15" t="s">
        <v>361</v>
      </c>
      <c r="C385" s="16">
        <v>12</v>
      </c>
      <c r="D385" s="16">
        <v>44</v>
      </c>
      <c r="E385" s="17">
        <f t="shared" si="47"/>
        <v>5.7647963105303607E-4</v>
      </c>
      <c r="F385" s="17">
        <f t="shared" si="48"/>
        <v>2.2146164686933762E-3</v>
      </c>
      <c r="G385" s="17">
        <f t="shared" si="50"/>
        <v>2.6666666666666665</v>
      </c>
      <c r="H385" s="17">
        <f t="shared" si="49"/>
        <v>1.5372790161414295E-3</v>
      </c>
    </row>
    <row r="386" spans="1:8" x14ac:dyDescent="0.2">
      <c r="A386" s="14"/>
      <c r="B386" s="15" t="s">
        <v>362</v>
      </c>
      <c r="C386" s="16">
        <v>17</v>
      </c>
      <c r="D386" s="16">
        <v>15</v>
      </c>
      <c r="E386" s="17">
        <f t="shared" si="47"/>
        <v>8.1667947732513456E-4</v>
      </c>
      <c r="F386" s="17">
        <f t="shared" si="48"/>
        <v>7.5498288705456008E-4</v>
      </c>
      <c r="G386" s="17">
        <f t="shared" si="50"/>
        <v>-0.11764705882352941</v>
      </c>
      <c r="H386" s="17">
        <f t="shared" si="49"/>
        <v>-9.6079938508839355E-5</v>
      </c>
    </row>
    <row r="387" spans="1:8" x14ac:dyDescent="0.2">
      <c r="A387" s="14"/>
      <c r="B387" s="15" t="s">
        <v>363</v>
      </c>
      <c r="C387" s="16">
        <v>108</v>
      </c>
      <c r="D387" s="16">
        <v>55</v>
      </c>
      <c r="E387" s="17">
        <f t="shared" si="47"/>
        <v>5.1883166794773252E-3</v>
      </c>
      <c r="F387" s="17">
        <f t="shared" si="48"/>
        <v>2.7682705858667203E-3</v>
      </c>
      <c r="G387" s="17">
        <f t="shared" si="50"/>
        <v>-0.49074074074074076</v>
      </c>
      <c r="H387" s="17">
        <f t="shared" si="49"/>
        <v>-2.5461183704842431E-3</v>
      </c>
    </row>
    <row r="388" spans="1:8" x14ac:dyDescent="0.2">
      <c r="A388" s="14"/>
      <c r="B388" s="15" t="s">
        <v>364</v>
      </c>
      <c r="C388" s="16">
        <v>2</v>
      </c>
      <c r="D388" s="16">
        <v>0</v>
      </c>
      <c r="E388" s="17">
        <f t="shared" si="47"/>
        <v>9.6079938508839355E-5</v>
      </c>
      <c r="F388" s="17" t="str">
        <f t="shared" si="48"/>
        <v/>
      </c>
      <c r="G388" s="17">
        <f t="shared" si="50"/>
        <v>-1</v>
      </c>
      <c r="H388" s="17">
        <f t="shared" si="49"/>
        <v>-9.6079938508839355E-5</v>
      </c>
    </row>
    <row r="389" spans="1:8" ht="25.5" x14ac:dyDescent="0.2">
      <c r="A389" s="14"/>
      <c r="B389" s="15" t="s">
        <v>365</v>
      </c>
      <c r="C389" s="16">
        <v>47</v>
      </c>
      <c r="D389" s="16">
        <v>42</v>
      </c>
      <c r="E389" s="17">
        <f t="shared" si="47"/>
        <v>2.2578785549577248E-3</v>
      </c>
      <c r="F389" s="17">
        <f t="shared" si="48"/>
        <v>2.1139520837527683E-3</v>
      </c>
      <c r="G389" s="17">
        <f t="shared" si="50"/>
        <v>-0.10638297872340426</v>
      </c>
      <c r="H389" s="17">
        <f t="shared" si="49"/>
        <v>-2.4019984627209837E-4</v>
      </c>
    </row>
    <row r="390" spans="1:8" ht="25.5" x14ac:dyDescent="0.2">
      <c r="A390" s="14"/>
      <c r="B390" s="15" t="s">
        <v>366</v>
      </c>
      <c r="C390" s="16">
        <v>279</v>
      </c>
      <c r="D390" s="16">
        <v>153</v>
      </c>
      <c r="E390" s="17">
        <f t="shared" si="47"/>
        <v>1.3403151421983089E-2</v>
      </c>
      <c r="F390" s="17">
        <f t="shared" si="48"/>
        <v>7.7008254479565127E-3</v>
      </c>
      <c r="G390" s="17">
        <f t="shared" si="50"/>
        <v>-0.45161290322580644</v>
      </c>
      <c r="H390" s="17">
        <f t="shared" si="49"/>
        <v>-6.0530361260568788E-3</v>
      </c>
    </row>
    <row r="391" spans="1:8" x14ac:dyDescent="0.2">
      <c r="A391" s="14"/>
      <c r="B391" s="15" t="s">
        <v>367</v>
      </c>
      <c r="C391" s="16">
        <v>226</v>
      </c>
      <c r="D391" s="16">
        <v>139</v>
      </c>
      <c r="E391" s="17">
        <f t="shared" si="47"/>
        <v>1.0857033051498847E-2</v>
      </c>
      <c r="F391" s="17">
        <f t="shared" si="48"/>
        <v>6.9961747533722569E-3</v>
      </c>
      <c r="G391" s="17">
        <f t="shared" si="50"/>
        <v>-0.38495575221238937</v>
      </c>
      <c r="H391" s="17">
        <f t="shared" si="49"/>
        <v>-4.1794773251345122E-3</v>
      </c>
    </row>
    <row r="392" spans="1:8" x14ac:dyDescent="0.2">
      <c r="A392" s="14"/>
      <c r="B392" s="15" t="s">
        <v>368</v>
      </c>
      <c r="C392" s="16">
        <v>12</v>
      </c>
      <c r="D392" s="16">
        <v>8</v>
      </c>
      <c r="E392" s="17">
        <f t="shared" si="47"/>
        <v>5.7647963105303607E-4</v>
      </c>
      <c r="F392" s="17">
        <f t="shared" si="48"/>
        <v>4.0265753976243207E-4</v>
      </c>
      <c r="G392" s="17">
        <f t="shared" si="50"/>
        <v>-0.33333333333333331</v>
      </c>
      <c r="H392" s="17">
        <f t="shared" si="49"/>
        <v>-1.9215987701767868E-4</v>
      </c>
    </row>
    <row r="393" spans="1:8" x14ac:dyDescent="0.2">
      <c r="A393" s="14"/>
      <c r="B393" s="15" t="s">
        <v>369</v>
      </c>
      <c r="C393" s="16">
        <v>22</v>
      </c>
      <c r="D393" s="16">
        <v>12</v>
      </c>
      <c r="E393" s="17">
        <f t="shared" si="47"/>
        <v>1.0568793235972329E-3</v>
      </c>
      <c r="F393" s="17">
        <f t="shared" si="48"/>
        <v>6.0398630964364811E-4</v>
      </c>
      <c r="G393" s="17">
        <f t="shared" si="50"/>
        <v>-0.45454545454545453</v>
      </c>
      <c r="H393" s="17">
        <f t="shared" si="49"/>
        <v>-4.8039969254419675E-4</v>
      </c>
    </row>
    <row r="394" spans="1:8" x14ac:dyDescent="0.2">
      <c r="A394" s="14"/>
      <c r="B394" s="15" t="s">
        <v>370</v>
      </c>
      <c r="C394" s="16">
        <v>8</v>
      </c>
      <c r="D394" s="16">
        <v>4</v>
      </c>
      <c r="E394" s="17">
        <f t="shared" si="47"/>
        <v>3.8431975403535742E-4</v>
      </c>
      <c r="F394" s="17">
        <f t="shared" si="48"/>
        <v>2.0132876988121604E-4</v>
      </c>
      <c r="G394" s="17">
        <f t="shared" si="50"/>
        <v>-0.5</v>
      </c>
      <c r="H394" s="17">
        <f t="shared" si="49"/>
        <v>-1.9215987701767871E-4</v>
      </c>
    </row>
    <row r="395" spans="1:8" x14ac:dyDescent="0.2">
      <c r="A395" s="14"/>
      <c r="B395" s="15" t="s">
        <v>371</v>
      </c>
      <c r="C395" s="16">
        <v>120</v>
      </c>
      <c r="D395" s="16">
        <v>65</v>
      </c>
      <c r="E395" s="17">
        <f t="shared" si="47"/>
        <v>5.764796310530361E-3</v>
      </c>
      <c r="F395" s="17">
        <f t="shared" si="48"/>
        <v>3.2715925105697603E-3</v>
      </c>
      <c r="G395" s="17">
        <f t="shared" si="50"/>
        <v>-0.45833333333333331</v>
      </c>
      <c r="H395" s="17">
        <f t="shared" si="49"/>
        <v>-2.6421983089930821E-3</v>
      </c>
    </row>
    <row r="396" spans="1:8" x14ac:dyDescent="0.2">
      <c r="A396" s="14"/>
      <c r="B396" s="15" t="s">
        <v>372</v>
      </c>
      <c r="C396" s="16">
        <v>10</v>
      </c>
      <c r="D396" s="16">
        <v>2</v>
      </c>
      <c r="E396" s="17">
        <f t="shared" si="47"/>
        <v>4.8039969254419675E-4</v>
      </c>
      <c r="F396" s="17">
        <f t="shared" si="48"/>
        <v>1.0066438494060802E-4</v>
      </c>
      <c r="G396" s="17">
        <f t="shared" si="50"/>
        <v>-0.8</v>
      </c>
      <c r="H396" s="17">
        <f t="shared" si="49"/>
        <v>-3.8431975403535742E-4</v>
      </c>
    </row>
    <row r="397" spans="1:8" x14ac:dyDescent="0.2">
      <c r="A397" s="14"/>
      <c r="B397" s="15" t="s">
        <v>373</v>
      </c>
      <c r="C397" s="16">
        <v>0</v>
      </c>
      <c r="D397" s="16">
        <v>1</v>
      </c>
      <c r="E397" s="17" t="str">
        <f t="shared" si="47"/>
        <v/>
      </c>
      <c r="F397" s="17">
        <f t="shared" si="48"/>
        <v>5.0332192470304009E-5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161</v>
      </c>
      <c r="D398" s="16">
        <v>156</v>
      </c>
      <c r="E398" s="17">
        <f t="shared" si="47"/>
        <v>7.7344350499615683E-3</v>
      </c>
      <c r="F398" s="17">
        <f t="shared" si="48"/>
        <v>7.8518220253674248E-3</v>
      </c>
      <c r="G398" s="17">
        <f t="shared" si="50"/>
        <v>-3.1055900621118012E-2</v>
      </c>
      <c r="H398" s="17">
        <f t="shared" si="49"/>
        <v>-2.401998462720984E-4</v>
      </c>
    </row>
    <row r="399" spans="1:8" x14ac:dyDescent="0.2">
      <c r="A399" s="14"/>
      <c r="B399" s="15" t="s">
        <v>375</v>
      </c>
      <c r="C399" s="16">
        <v>4</v>
      </c>
      <c r="D399" s="16">
        <v>1</v>
      </c>
      <c r="E399" s="17">
        <f t="shared" si="47"/>
        <v>1.9215987701767871E-4</v>
      </c>
      <c r="F399" s="17">
        <f t="shared" si="48"/>
        <v>5.0332192470304009E-5</v>
      </c>
      <c r="G399" s="17">
        <f t="shared" si="50"/>
        <v>-0.75</v>
      </c>
      <c r="H399" s="17">
        <f t="shared" si="49"/>
        <v>-1.4411990776325905E-4</v>
      </c>
    </row>
    <row r="400" spans="1:8" x14ac:dyDescent="0.2">
      <c r="A400" s="14"/>
      <c r="B400" s="15" t="s">
        <v>376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6</v>
      </c>
      <c r="D401" s="16">
        <v>6</v>
      </c>
      <c r="E401" s="17">
        <f t="shared" si="47"/>
        <v>2.8823981552651804E-4</v>
      </c>
      <c r="F401" s="17">
        <f t="shared" si="48"/>
        <v>3.0199315482182406E-4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378</v>
      </c>
      <c r="C402" s="16">
        <v>1808</v>
      </c>
      <c r="D402" s="16">
        <v>1842</v>
      </c>
      <c r="E402" s="17">
        <f t="shared" si="47"/>
        <v>8.6856264411990777E-2</v>
      </c>
      <c r="F402" s="17">
        <f t="shared" si="48"/>
        <v>9.2711898530299985E-2</v>
      </c>
      <c r="G402" s="17">
        <f t="shared" si="50"/>
        <v>1.8805309734513276E-2</v>
      </c>
      <c r="H402" s="17">
        <f t="shared" si="49"/>
        <v>1.6333589546502691E-3</v>
      </c>
    </row>
    <row r="403" spans="1:8" x14ac:dyDescent="0.2">
      <c r="A403" s="14"/>
      <c r="B403" s="15" t="s">
        <v>379</v>
      </c>
      <c r="C403" s="16">
        <v>2</v>
      </c>
      <c r="D403" s="16">
        <v>2</v>
      </c>
      <c r="E403" s="17">
        <f t="shared" si="47"/>
        <v>9.6079938508839355E-5</v>
      </c>
      <c r="F403" s="17">
        <f t="shared" si="48"/>
        <v>1.0066438494060802E-4</v>
      </c>
      <c r="G403" s="17">
        <f t="shared" si="50"/>
        <v>0</v>
      </c>
      <c r="H403" s="17">
        <f t="shared" si="49"/>
        <v>0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5.0332192470304009E-5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108</v>
      </c>
      <c r="D405" s="16">
        <v>75</v>
      </c>
      <c r="E405" s="17">
        <f t="shared" si="47"/>
        <v>5.1883166794773252E-3</v>
      </c>
      <c r="F405" s="17">
        <f t="shared" si="48"/>
        <v>3.7749144352728003E-3</v>
      </c>
      <c r="G405" s="17">
        <f t="shared" si="50"/>
        <v>-0.30555555555555558</v>
      </c>
      <c r="H405" s="17">
        <f t="shared" si="49"/>
        <v>-1.5853189853958494E-3</v>
      </c>
    </row>
    <row r="406" spans="1:8" x14ac:dyDescent="0.2">
      <c r="A406" s="14"/>
      <c r="B406" s="15" t="s">
        <v>382</v>
      </c>
      <c r="C406" s="16">
        <v>7144</v>
      </c>
      <c r="D406" s="16">
        <v>7179</v>
      </c>
      <c r="E406" s="17">
        <f t="shared" si="47"/>
        <v>0.34319754035357419</v>
      </c>
      <c r="F406" s="17">
        <f t="shared" si="48"/>
        <v>0.36133480974431248</v>
      </c>
      <c r="G406" s="17">
        <f t="shared" si="50"/>
        <v>4.8992161254199328E-3</v>
      </c>
      <c r="H406" s="17">
        <f t="shared" si="49"/>
        <v>1.6813989239046888E-3</v>
      </c>
    </row>
    <row r="407" spans="1:8" x14ac:dyDescent="0.2">
      <c r="A407" s="14"/>
      <c r="B407" s="15" t="s">
        <v>383</v>
      </c>
      <c r="C407" s="16">
        <v>155</v>
      </c>
      <c r="D407" s="16">
        <v>89</v>
      </c>
      <c r="E407" s="17">
        <f t="shared" si="47"/>
        <v>7.4461952344350496E-3</v>
      </c>
      <c r="F407" s="17">
        <f t="shared" si="48"/>
        <v>4.479565129857057E-3</v>
      </c>
      <c r="G407" s="17">
        <f t="shared" si="50"/>
        <v>-0.4258064516129032</v>
      </c>
      <c r="H407" s="17">
        <f t="shared" si="49"/>
        <v>-3.1706379707916984E-3</v>
      </c>
    </row>
    <row r="408" spans="1:8" x14ac:dyDescent="0.2">
      <c r="A408" s="14"/>
      <c r="B408" s="15" t="s">
        <v>384</v>
      </c>
      <c r="C408" s="16">
        <v>1</v>
      </c>
      <c r="D408" s="16">
        <v>0</v>
      </c>
      <c r="E408" s="17">
        <f t="shared" si="47"/>
        <v>4.8039969254419677E-5</v>
      </c>
      <c r="F408" s="17" t="str">
        <f t="shared" si="48"/>
        <v/>
      </c>
      <c r="G408" s="17">
        <f t="shared" si="50"/>
        <v>-1</v>
      </c>
      <c r="H408" s="17">
        <f t="shared" si="49"/>
        <v>-4.8039969254419677E-5</v>
      </c>
    </row>
    <row r="409" spans="1:8" x14ac:dyDescent="0.2">
      <c r="A409" s="14"/>
      <c r="B409" s="15" t="s">
        <v>385</v>
      </c>
      <c r="C409" s="16">
        <v>26</v>
      </c>
      <c r="D409" s="16">
        <v>20</v>
      </c>
      <c r="E409" s="17">
        <f t="shared" si="47"/>
        <v>1.2490392006149116E-3</v>
      </c>
      <c r="F409" s="17">
        <f t="shared" si="48"/>
        <v>1.0066438494060802E-3</v>
      </c>
      <c r="G409" s="17">
        <f t="shared" si="50"/>
        <v>-0.23076923076923078</v>
      </c>
      <c r="H409" s="17">
        <f t="shared" si="49"/>
        <v>-2.8823981552651809E-4</v>
      </c>
    </row>
    <row r="410" spans="1:8" ht="25.5" x14ac:dyDescent="0.2">
      <c r="A410" s="14"/>
      <c r="B410" s="15" t="s">
        <v>386</v>
      </c>
      <c r="C410" s="16">
        <v>37</v>
      </c>
      <c r="D410" s="16">
        <v>83</v>
      </c>
      <c r="E410" s="17">
        <f t="shared" si="47"/>
        <v>1.777478862413528E-3</v>
      </c>
      <c r="F410" s="17">
        <f t="shared" si="48"/>
        <v>4.1775719750352328E-3</v>
      </c>
      <c r="G410" s="17">
        <f t="shared" si="50"/>
        <v>1.2432432432432432</v>
      </c>
      <c r="H410" s="17">
        <f t="shared" si="49"/>
        <v>2.2098385857033049E-3</v>
      </c>
    </row>
    <row r="411" spans="1:8" x14ac:dyDescent="0.2">
      <c r="A411" s="14"/>
      <c r="B411" s="15" t="s">
        <v>387</v>
      </c>
      <c r="C411" s="16">
        <v>73</v>
      </c>
      <c r="D411" s="16">
        <v>40</v>
      </c>
      <c r="E411" s="17">
        <f t="shared" si="47"/>
        <v>3.5069177555726366E-3</v>
      </c>
      <c r="F411" s="17">
        <f t="shared" si="48"/>
        <v>2.0132876988121604E-3</v>
      </c>
      <c r="G411" s="17">
        <f t="shared" si="50"/>
        <v>-0.45205479452054792</v>
      </c>
      <c r="H411" s="17">
        <f t="shared" si="49"/>
        <v>-1.5853189853958494E-3</v>
      </c>
    </row>
    <row r="412" spans="1:8" x14ac:dyDescent="0.2">
      <c r="A412" s="14"/>
      <c r="B412" s="15" t="s">
        <v>388</v>
      </c>
      <c r="C412" s="16">
        <v>16</v>
      </c>
      <c r="D412" s="16">
        <v>9</v>
      </c>
      <c r="E412" s="17">
        <f t="shared" si="47"/>
        <v>7.6863950807071484E-4</v>
      </c>
      <c r="F412" s="17">
        <f t="shared" si="48"/>
        <v>4.5298973223273608E-4</v>
      </c>
      <c r="G412" s="17">
        <f t="shared" si="50"/>
        <v>-0.4375</v>
      </c>
      <c r="H412" s="17">
        <f t="shared" si="49"/>
        <v>-3.3627978478093775E-4</v>
      </c>
    </row>
    <row r="413" spans="1:8" x14ac:dyDescent="0.2">
      <c r="A413" s="14"/>
      <c r="B413" s="15" t="s">
        <v>389</v>
      </c>
      <c r="C413" s="16">
        <v>29</v>
      </c>
      <c r="D413" s="16">
        <v>3</v>
      </c>
      <c r="E413" s="17">
        <f t="shared" si="47"/>
        <v>1.3931591083781707E-3</v>
      </c>
      <c r="F413" s="17">
        <f t="shared" si="48"/>
        <v>1.5099657741091203E-4</v>
      </c>
      <c r="G413" s="17">
        <f t="shared" si="50"/>
        <v>-0.89655172413793105</v>
      </c>
      <c r="H413" s="17">
        <f t="shared" si="49"/>
        <v>-1.2490392006149118E-3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39</v>
      </c>
      <c r="D415" s="16">
        <v>28</v>
      </c>
      <c r="E415" s="17">
        <f t="shared" si="47"/>
        <v>1.8735588009223675E-3</v>
      </c>
      <c r="F415" s="17">
        <f t="shared" si="48"/>
        <v>1.4093013891685123E-3</v>
      </c>
      <c r="G415" s="17">
        <f t="shared" si="50"/>
        <v>-0.28205128205128205</v>
      </c>
      <c r="H415" s="17">
        <f t="shared" si="49"/>
        <v>-5.2843966179861646E-4</v>
      </c>
    </row>
    <row r="416" spans="1:8" ht="25.5" x14ac:dyDescent="0.2">
      <c r="A416" s="14"/>
      <c r="B416" s="15" t="s">
        <v>392</v>
      </c>
      <c r="C416" s="16">
        <v>8</v>
      </c>
      <c r="D416" s="16">
        <v>6</v>
      </c>
      <c r="E416" s="17">
        <f t="shared" si="47"/>
        <v>3.8431975403535742E-4</v>
      </c>
      <c r="F416" s="17">
        <f t="shared" si="48"/>
        <v>3.0199315482182406E-4</v>
      </c>
      <c r="G416" s="17">
        <f t="shared" si="50"/>
        <v>-0.25</v>
      </c>
      <c r="H416" s="17">
        <f t="shared" si="49"/>
        <v>-9.6079938508839355E-5</v>
      </c>
    </row>
    <row r="417" spans="1:8" x14ac:dyDescent="0.2">
      <c r="A417" s="14"/>
      <c r="B417" s="15" t="s">
        <v>393</v>
      </c>
      <c r="C417" s="16">
        <v>118</v>
      </c>
      <c r="D417" s="16">
        <v>113</v>
      </c>
      <c r="E417" s="17">
        <f t="shared" si="47"/>
        <v>5.668716372021522E-3</v>
      </c>
      <c r="F417" s="17">
        <f t="shared" si="48"/>
        <v>5.6875377491443528E-3</v>
      </c>
      <c r="G417" s="17">
        <f t="shared" si="50"/>
        <v>-4.2372881355932202E-2</v>
      </c>
      <c r="H417" s="17">
        <f t="shared" si="49"/>
        <v>-2.4019984627209837E-4</v>
      </c>
    </row>
    <row r="418" spans="1:8" x14ac:dyDescent="0.2">
      <c r="A418" s="14"/>
      <c r="B418" s="15" t="s">
        <v>394</v>
      </c>
      <c r="C418" s="16">
        <v>172</v>
      </c>
      <c r="D418" s="16">
        <v>102</v>
      </c>
      <c r="E418" s="17">
        <f t="shared" si="47"/>
        <v>8.2628747117601837E-3</v>
      </c>
      <c r="F418" s="17">
        <f t="shared" si="48"/>
        <v>5.1338836319710091E-3</v>
      </c>
      <c r="G418" s="17">
        <f t="shared" si="50"/>
        <v>-0.40697674418604651</v>
      </c>
      <c r="H418" s="17">
        <f t="shared" si="49"/>
        <v>-3.3627978478093772E-3</v>
      </c>
    </row>
    <row r="419" spans="1:8" x14ac:dyDescent="0.2">
      <c r="A419" s="14"/>
      <c r="B419" s="15" t="s">
        <v>395</v>
      </c>
      <c r="C419" s="16">
        <v>6</v>
      </c>
      <c r="D419" s="16">
        <v>8</v>
      </c>
      <c r="E419" s="17">
        <f t="shared" si="47"/>
        <v>2.8823981552651804E-4</v>
      </c>
      <c r="F419" s="17">
        <f t="shared" si="48"/>
        <v>4.0265753976243207E-4</v>
      </c>
      <c r="G419" s="17">
        <f t="shared" si="50"/>
        <v>0.33333333333333331</v>
      </c>
      <c r="H419" s="17">
        <f t="shared" si="49"/>
        <v>9.6079938508839341E-5</v>
      </c>
    </row>
    <row r="420" spans="1:8" x14ac:dyDescent="0.2">
      <c r="A420" s="14"/>
      <c r="B420" s="15" t="s">
        <v>396</v>
      </c>
      <c r="C420" s="16">
        <v>342</v>
      </c>
      <c r="D420" s="16">
        <v>196</v>
      </c>
      <c r="E420" s="17">
        <f t="shared" ref="E420:E483" si="51">+IF(C420=0,"",C420/C$356)</f>
        <v>1.6429669485011528E-2</v>
      </c>
      <c r="F420" s="17">
        <f t="shared" ref="F420:F483" si="52">+IF(D420=0,"",D420/D$356)</f>
        <v>9.8651097241795847E-3</v>
      </c>
      <c r="G420" s="17">
        <f t="shared" si="50"/>
        <v>-0.42690058479532161</v>
      </c>
      <c r="H420" s="17">
        <f t="shared" ref="H420:H483" si="53">+IF(OR(AND(E420=""),(G420="")),"",E420*G420)</f>
        <v>-7.0138355111452723E-3</v>
      </c>
    </row>
    <row r="421" spans="1:8" x14ac:dyDescent="0.2">
      <c r="A421" s="14"/>
      <c r="B421" s="15" t="s">
        <v>397</v>
      </c>
      <c r="C421" s="16">
        <v>4</v>
      </c>
      <c r="D421" s="16">
        <v>1</v>
      </c>
      <c r="E421" s="17">
        <f t="shared" si="51"/>
        <v>1.9215987701767871E-4</v>
      </c>
      <c r="F421" s="17">
        <f t="shared" si="52"/>
        <v>5.0332192470304009E-5</v>
      </c>
      <c r="G421" s="17">
        <f t="shared" ref="G421:G484" si="54">+IF(AND(C421=0,D421=0)," ",IF(C421=0,1,IF(D421=0,-1,(D421-C421)/C421)))</f>
        <v>-0.75</v>
      </c>
      <c r="H421" s="17">
        <f t="shared" si="53"/>
        <v>-1.4411990776325905E-4</v>
      </c>
    </row>
    <row r="422" spans="1:8" x14ac:dyDescent="0.2">
      <c r="A422" s="14"/>
      <c r="B422" s="15" t="s">
        <v>398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399</v>
      </c>
      <c r="C423" s="16">
        <v>11</v>
      </c>
      <c r="D423" s="16">
        <v>1</v>
      </c>
      <c r="E423" s="17">
        <f t="shared" si="51"/>
        <v>5.2843966179861646E-4</v>
      </c>
      <c r="F423" s="17">
        <f t="shared" si="52"/>
        <v>5.0332192470304009E-5</v>
      </c>
      <c r="G423" s="17">
        <f t="shared" si="54"/>
        <v>-0.90909090909090906</v>
      </c>
      <c r="H423" s="17">
        <f t="shared" si="53"/>
        <v>-4.8039969254419675E-4</v>
      </c>
    </row>
    <row r="424" spans="1:8" x14ac:dyDescent="0.2">
      <c r="A424" s="14"/>
      <c r="B424" s="15" t="s">
        <v>400</v>
      </c>
      <c r="C424" s="16">
        <v>20</v>
      </c>
      <c r="D424" s="16">
        <v>11</v>
      </c>
      <c r="E424" s="17">
        <f t="shared" si="51"/>
        <v>9.6079938508839349E-4</v>
      </c>
      <c r="F424" s="17">
        <f t="shared" si="52"/>
        <v>5.5365411717334405E-4</v>
      </c>
      <c r="G424" s="17">
        <f t="shared" si="54"/>
        <v>-0.45</v>
      </c>
      <c r="H424" s="17">
        <f t="shared" si="53"/>
        <v>-4.3235972328977708E-4</v>
      </c>
    </row>
    <row r="425" spans="1:8" x14ac:dyDescent="0.2">
      <c r="A425" s="14"/>
      <c r="B425" s="15" t="s">
        <v>401</v>
      </c>
      <c r="C425" s="16">
        <v>3</v>
      </c>
      <c r="D425" s="16">
        <v>0</v>
      </c>
      <c r="E425" s="17">
        <f t="shared" si="51"/>
        <v>1.4411990776325902E-4</v>
      </c>
      <c r="F425" s="17" t="str">
        <f t="shared" si="52"/>
        <v/>
      </c>
      <c r="G425" s="17">
        <f t="shared" si="54"/>
        <v>-1</v>
      </c>
      <c r="H425" s="17">
        <f t="shared" si="53"/>
        <v>-1.4411990776325902E-4</v>
      </c>
    </row>
    <row r="426" spans="1:8" x14ac:dyDescent="0.2">
      <c r="A426" s="14"/>
      <c r="B426" s="15" t="s">
        <v>402</v>
      </c>
      <c r="C426" s="16">
        <v>2</v>
      </c>
      <c r="D426" s="16">
        <v>1</v>
      </c>
      <c r="E426" s="17">
        <f t="shared" si="51"/>
        <v>9.6079938508839355E-5</v>
      </c>
      <c r="F426" s="17">
        <f t="shared" si="52"/>
        <v>5.0332192470304009E-5</v>
      </c>
      <c r="G426" s="17">
        <f t="shared" si="54"/>
        <v>-0.5</v>
      </c>
      <c r="H426" s="17">
        <f t="shared" si="53"/>
        <v>-4.8039969254419677E-5</v>
      </c>
    </row>
    <row r="427" spans="1:8" x14ac:dyDescent="0.2">
      <c r="A427" s="14"/>
      <c r="B427" s="15" t="s">
        <v>403</v>
      </c>
      <c r="C427" s="16">
        <v>19</v>
      </c>
      <c r="D427" s="16">
        <v>44</v>
      </c>
      <c r="E427" s="17">
        <f t="shared" si="51"/>
        <v>9.1275941583397388E-4</v>
      </c>
      <c r="F427" s="17">
        <f t="shared" si="52"/>
        <v>2.2146164686933762E-3</v>
      </c>
      <c r="G427" s="17">
        <f t="shared" si="54"/>
        <v>1.3157894736842106</v>
      </c>
      <c r="H427" s="17">
        <f t="shared" si="53"/>
        <v>1.2009992313604921E-3</v>
      </c>
    </row>
    <row r="428" spans="1:8" x14ac:dyDescent="0.2">
      <c r="A428" s="14"/>
      <c r="B428" s="15" t="s">
        <v>404</v>
      </c>
      <c r="C428" s="16">
        <v>543</v>
      </c>
      <c r="D428" s="16">
        <v>719</v>
      </c>
      <c r="E428" s="17">
        <f t="shared" si="51"/>
        <v>2.6085703305149886E-2</v>
      </c>
      <c r="F428" s="17">
        <f t="shared" si="52"/>
        <v>3.6188846386148582E-2</v>
      </c>
      <c r="G428" s="17">
        <f t="shared" si="54"/>
        <v>0.32412523020257827</v>
      </c>
      <c r="H428" s="17">
        <f t="shared" si="53"/>
        <v>8.4550345887778634E-3</v>
      </c>
    </row>
    <row r="429" spans="1:8" x14ac:dyDescent="0.2">
      <c r="A429" s="14"/>
      <c r="B429" s="15" t="s">
        <v>405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406</v>
      </c>
      <c r="C430" s="16">
        <v>16</v>
      </c>
      <c r="D430" s="16">
        <v>3</v>
      </c>
      <c r="E430" s="17">
        <f t="shared" si="51"/>
        <v>7.6863950807071484E-4</v>
      </c>
      <c r="F430" s="17">
        <f t="shared" si="52"/>
        <v>1.5099657741091203E-4</v>
      </c>
      <c r="G430" s="17">
        <f t="shared" si="54"/>
        <v>-0.8125</v>
      </c>
      <c r="H430" s="17">
        <f t="shared" si="53"/>
        <v>-6.2451960030745579E-4</v>
      </c>
    </row>
    <row r="431" spans="1:8" x14ac:dyDescent="0.2">
      <c r="A431" s="14"/>
      <c r="B431" s="15" t="s">
        <v>407</v>
      </c>
      <c r="C431" s="16">
        <v>29</v>
      </c>
      <c r="D431" s="16">
        <v>11</v>
      </c>
      <c r="E431" s="17">
        <f t="shared" si="51"/>
        <v>1.3931591083781707E-3</v>
      </c>
      <c r="F431" s="17">
        <f t="shared" si="52"/>
        <v>5.5365411717334405E-4</v>
      </c>
      <c r="G431" s="17">
        <f t="shared" si="54"/>
        <v>-0.62068965517241381</v>
      </c>
      <c r="H431" s="17">
        <f t="shared" si="53"/>
        <v>-8.6471944657955427E-4</v>
      </c>
    </row>
    <row r="432" spans="1:8" x14ac:dyDescent="0.2">
      <c r="A432" s="14"/>
      <c r="B432" s="15" t="s">
        <v>408</v>
      </c>
      <c r="C432" s="16">
        <v>80</v>
      </c>
      <c r="D432" s="16">
        <v>48</v>
      </c>
      <c r="E432" s="17">
        <f t="shared" si="51"/>
        <v>3.843197540353574E-3</v>
      </c>
      <c r="F432" s="17">
        <f t="shared" si="52"/>
        <v>2.4159452385745924E-3</v>
      </c>
      <c r="G432" s="17">
        <f t="shared" si="54"/>
        <v>-0.4</v>
      </c>
      <c r="H432" s="17">
        <f t="shared" si="53"/>
        <v>-1.5372790161414297E-3</v>
      </c>
    </row>
    <row r="433" spans="1:8" x14ac:dyDescent="0.2">
      <c r="A433" s="14"/>
      <c r="B433" s="15" t="s">
        <v>409</v>
      </c>
      <c r="C433" s="16">
        <v>4</v>
      </c>
      <c r="D433" s="16">
        <v>6</v>
      </c>
      <c r="E433" s="17">
        <f t="shared" si="51"/>
        <v>1.9215987701767871E-4</v>
      </c>
      <c r="F433" s="17">
        <f t="shared" si="52"/>
        <v>3.0199315482182406E-4</v>
      </c>
      <c r="G433" s="17">
        <f t="shared" si="54"/>
        <v>0.5</v>
      </c>
      <c r="H433" s="17">
        <f t="shared" si="53"/>
        <v>9.6079938508839355E-5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49</v>
      </c>
      <c r="D436" s="16">
        <v>18</v>
      </c>
      <c r="E436" s="17">
        <f t="shared" si="51"/>
        <v>2.3539584934665642E-3</v>
      </c>
      <c r="F436" s="17">
        <f t="shared" si="52"/>
        <v>9.0597946446547217E-4</v>
      </c>
      <c r="G436" s="17">
        <f t="shared" si="54"/>
        <v>-0.63265306122448983</v>
      </c>
      <c r="H436" s="17">
        <f t="shared" si="53"/>
        <v>-1.4892390468870102E-3</v>
      </c>
    </row>
    <row r="437" spans="1:8" x14ac:dyDescent="0.2">
      <c r="A437" s="14"/>
      <c r="B437" s="15" t="s">
        <v>413</v>
      </c>
      <c r="C437" s="16">
        <v>52</v>
      </c>
      <c r="D437" s="16">
        <v>16</v>
      </c>
      <c r="E437" s="17">
        <f t="shared" si="51"/>
        <v>2.4980784012298232E-3</v>
      </c>
      <c r="F437" s="17">
        <f t="shared" si="52"/>
        <v>8.0531507952486415E-4</v>
      </c>
      <c r="G437" s="17">
        <f t="shared" si="54"/>
        <v>-0.69230769230769229</v>
      </c>
      <c r="H437" s="17">
        <f t="shared" si="53"/>
        <v>-1.7294388931591083E-3</v>
      </c>
    </row>
    <row r="438" spans="1:8" x14ac:dyDescent="0.2">
      <c r="A438" s="14"/>
      <c r="B438" s="15" t="s">
        <v>414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168</v>
      </c>
      <c r="D442" s="16">
        <v>94</v>
      </c>
      <c r="E442" s="17">
        <f t="shared" si="51"/>
        <v>8.0707148347425057E-3</v>
      </c>
      <c r="F442" s="17">
        <f t="shared" si="52"/>
        <v>4.7312260922085765E-3</v>
      </c>
      <c r="G442" s="17">
        <f t="shared" si="54"/>
        <v>-0.44047619047619047</v>
      </c>
      <c r="H442" s="17">
        <f t="shared" si="53"/>
        <v>-3.5549577248270561E-3</v>
      </c>
    </row>
    <row r="443" spans="1:8" x14ac:dyDescent="0.2">
      <c r="A443" s="14"/>
      <c r="B443" s="15" t="s">
        <v>419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5.0332192470304009E-5</v>
      </c>
      <c r="G443" s="17">
        <f t="shared" si="54"/>
        <v>1</v>
      </c>
      <c r="H443" s="17" t="str">
        <f t="shared" si="53"/>
        <v/>
      </c>
    </row>
    <row r="444" spans="1:8" ht="25.5" x14ac:dyDescent="0.2">
      <c r="A444" s="14"/>
      <c r="B444" s="15" t="s">
        <v>420</v>
      </c>
      <c r="C444" s="16">
        <v>5</v>
      </c>
      <c r="D444" s="16">
        <v>1</v>
      </c>
      <c r="E444" s="17">
        <f t="shared" si="51"/>
        <v>2.4019984627209837E-4</v>
      </c>
      <c r="F444" s="17">
        <f t="shared" si="52"/>
        <v>5.0332192470304009E-5</v>
      </c>
      <c r="G444" s="17">
        <f t="shared" si="54"/>
        <v>-0.8</v>
      </c>
      <c r="H444" s="17">
        <f t="shared" si="53"/>
        <v>-1.9215987701767871E-4</v>
      </c>
    </row>
    <row r="445" spans="1:8" ht="25.5" x14ac:dyDescent="0.2">
      <c r="A445" s="14"/>
      <c r="B445" s="15" t="s">
        <v>421</v>
      </c>
      <c r="C445" s="16">
        <v>3</v>
      </c>
      <c r="D445" s="16">
        <v>1</v>
      </c>
      <c r="E445" s="17">
        <f t="shared" si="51"/>
        <v>1.4411990776325902E-4</v>
      </c>
      <c r="F445" s="17">
        <f t="shared" si="52"/>
        <v>5.0332192470304009E-5</v>
      </c>
      <c r="G445" s="17">
        <f t="shared" si="54"/>
        <v>-0.66666666666666663</v>
      </c>
      <c r="H445" s="17">
        <f t="shared" si="53"/>
        <v>-9.6079938508839341E-5</v>
      </c>
    </row>
    <row r="446" spans="1:8" x14ac:dyDescent="0.2">
      <c r="A446" s="14"/>
      <c r="B446" s="15" t="s">
        <v>422</v>
      </c>
      <c r="C446" s="16">
        <v>0</v>
      </c>
      <c r="D446" s="16">
        <v>1</v>
      </c>
      <c r="E446" s="17" t="str">
        <f t="shared" si="51"/>
        <v/>
      </c>
      <c r="F446" s="17">
        <f t="shared" si="52"/>
        <v>5.0332192470304009E-5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423</v>
      </c>
      <c r="C447" s="16">
        <v>12</v>
      </c>
      <c r="D447" s="16">
        <v>3</v>
      </c>
      <c r="E447" s="17">
        <f t="shared" si="51"/>
        <v>5.7647963105303607E-4</v>
      </c>
      <c r="F447" s="17">
        <f t="shared" si="52"/>
        <v>1.5099657741091203E-4</v>
      </c>
      <c r="G447" s="17">
        <f t="shared" si="54"/>
        <v>-0.75</v>
      </c>
      <c r="H447" s="17">
        <f t="shared" si="53"/>
        <v>-4.3235972328977703E-4</v>
      </c>
    </row>
    <row r="448" spans="1:8" x14ac:dyDescent="0.2">
      <c r="A448" s="14"/>
      <c r="B448" s="15" t="s">
        <v>424</v>
      </c>
      <c r="C448" s="16">
        <v>1</v>
      </c>
      <c r="D448" s="16">
        <v>2</v>
      </c>
      <c r="E448" s="17">
        <f t="shared" si="51"/>
        <v>4.8039969254419677E-5</v>
      </c>
      <c r="F448" s="17">
        <f t="shared" si="52"/>
        <v>1.0066438494060802E-4</v>
      </c>
      <c r="G448" s="17">
        <f t="shared" si="54"/>
        <v>1</v>
      </c>
      <c r="H448" s="17">
        <f t="shared" si="53"/>
        <v>4.8039969254419677E-5</v>
      </c>
    </row>
    <row r="449" spans="1:8" x14ac:dyDescent="0.2">
      <c r="A449" s="14"/>
      <c r="B449" s="15" t="s">
        <v>425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5.0332192470304009E-5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5.0332192470304009E-5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427</v>
      </c>
      <c r="C451" s="16">
        <v>0</v>
      </c>
      <c r="D451" s="16">
        <v>6</v>
      </c>
      <c r="E451" s="17" t="str">
        <f t="shared" si="51"/>
        <v/>
      </c>
      <c r="F451" s="17">
        <f t="shared" si="52"/>
        <v>3.0199315482182406E-4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46</v>
      </c>
      <c r="D452" s="16">
        <v>106</v>
      </c>
      <c r="E452" s="17">
        <f t="shared" si="51"/>
        <v>2.2098385857033053E-3</v>
      </c>
      <c r="F452" s="17">
        <f t="shared" si="52"/>
        <v>5.3352124018522249E-3</v>
      </c>
      <c r="G452" s="17">
        <f t="shared" si="54"/>
        <v>1.3043478260869565</v>
      </c>
      <c r="H452" s="17">
        <f t="shared" si="53"/>
        <v>2.8823981552651809E-3</v>
      </c>
    </row>
    <row r="453" spans="1:8" x14ac:dyDescent="0.2">
      <c r="A453" s="14"/>
      <c r="B453" s="15" t="s">
        <v>429</v>
      </c>
      <c r="C453" s="16">
        <v>19</v>
      </c>
      <c r="D453" s="16">
        <v>31</v>
      </c>
      <c r="E453" s="17">
        <f t="shared" si="51"/>
        <v>9.1275941583397388E-4</v>
      </c>
      <c r="F453" s="17">
        <f t="shared" si="52"/>
        <v>1.5602979665794241E-3</v>
      </c>
      <c r="G453" s="17">
        <f t="shared" si="54"/>
        <v>0.63157894736842102</v>
      </c>
      <c r="H453" s="17">
        <f t="shared" si="53"/>
        <v>5.7647963105303607E-4</v>
      </c>
    </row>
    <row r="454" spans="1:8" x14ac:dyDescent="0.2">
      <c r="A454" s="14"/>
      <c r="B454" s="15" t="s">
        <v>430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431</v>
      </c>
      <c r="C455" s="16">
        <v>172</v>
      </c>
      <c r="D455" s="16">
        <v>25</v>
      </c>
      <c r="E455" s="17">
        <f t="shared" si="51"/>
        <v>8.2628747117601837E-3</v>
      </c>
      <c r="F455" s="17">
        <f t="shared" si="52"/>
        <v>1.2583048117576002E-3</v>
      </c>
      <c r="G455" s="17">
        <f t="shared" si="54"/>
        <v>-0.85465116279069764</v>
      </c>
      <c r="H455" s="17">
        <f t="shared" si="53"/>
        <v>-7.0618754803996918E-3</v>
      </c>
    </row>
    <row r="456" spans="1:8" x14ac:dyDescent="0.2">
      <c r="A456" s="14"/>
      <c r="B456" s="15" t="s">
        <v>432</v>
      </c>
      <c r="C456" s="16">
        <v>18</v>
      </c>
      <c r="D456" s="16">
        <v>1</v>
      </c>
      <c r="E456" s="17">
        <f t="shared" si="51"/>
        <v>8.6471944657955417E-4</v>
      </c>
      <c r="F456" s="17">
        <f t="shared" si="52"/>
        <v>5.0332192470304009E-5</v>
      </c>
      <c r="G456" s="17">
        <f t="shared" si="54"/>
        <v>-0.94444444444444442</v>
      </c>
      <c r="H456" s="17">
        <f t="shared" si="53"/>
        <v>-8.1667947732513445E-4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</v>
      </c>
      <c r="D458" s="16">
        <v>1</v>
      </c>
      <c r="E458" s="17">
        <f t="shared" si="51"/>
        <v>4.8039969254419677E-5</v>
      </c>
      <c r="F458" s="17">
        <f t="shared" si="52"/>
        <v>5.0332192470304009E-5</v>
      </c>
      <c r="G458" s="17">
        <f t="shared" si="54"/>
        <v>0</v>
      </c>
      <c r="H458" s="17">
        <f t="shared" si="53"/>
        <v>0</v>
      </c>
    </row>
    <row r="459" spans="1:8" x14ac:dyDescent="0.2">
      <c r="A459" s="14"/>
      <c r="B459" s="15" t="s">
        <v>435</v>
      </c>
      <c r="C459" s="16">
        <v>108</v>
      </c>
      <c r="D459" s="16">
        <v>39</v>
      </c>
      <c r="E459" s="17">
        <f t="shared" si="51"/>
        <v>5.1883166794773252E-3</v>
      </c>
      <c r="F459" s="17">
        <f t="shared" si="52"/>
        <v>1.9629555063418562E-3</v>
      </c>
      <c r="G459" s="17">
        <f t="shared" si="54"/>
        <v>-0.63888888888888884</v>
      </c>
      <c r="H459" s="17">
        <f t="shared" si="53"/>
        <v>-3.3147578785549577E-3</v>
      </c>
    </row>
    <row r="460" spans="1:8" x14ac:dyDescent="0.2">
      <c r="A460" s="14"/>
      <c r="B460" s="15" t="s">
        <v>436</v>
      </c>
      <c r="C460" s="16">
        <v>26</v>
      </c>
      <c r="D460" s="16">
        <v>21</v>
      </c>
      <c r="E460" s="17">
        <f t="shared" si="51"/>
        <v>1.2490392006149116E-3</v>
      </c>
      <c r="F460" s="17">
        <f t="shared" si="52"/>
        <v>1.0569760418763841E-3</v>
      </c>
      <c r="G460" s="17">
        <f t="shared" si="54"/>
        <v>-0.19230769230769232</v>
      </c>
      <c r="H460" s="17">
        <f t="shared" si="53"/>
        <v>-2.401998462720984E-4</v>
      </c>
    </row>
    <row r="461" spans="1:8" x14ac:dyDescent="0.2">
      <c r="A461" s="14"/>
      <c r="B461" s="15" t="s">
        <v>437</v>
      </c>
      <c r="C461" s="16">
        <v>16</v>
      </c>
      <c r="D461" s="16">
        <v>0</v>
      </c>
      <c r="E461" s="17">
        <f t="shared" si="51"/>
        <v>7.6863950807071484E-4</v>
      </c>
      <c r="F461" s="17" t="str">
        <f t="shared" si="52"/>
        <v/>
      </c>
      <c r="G461" s="17">
        <f t="shared" si="54"/>
        <v>-1</v>
      </c>
      <c r="H461" s="17">
        <f t="shared" si="53"/>
        <v>-7.6863950807071484E-4</v>
      </c>
    </row>
    <row r="462" spans="1:8" x14ac:dyDescent="0.2">
      <c r="A462" s="14"/>
      <c r="B462" s="15" t="s">
        <v>438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439</v>
      </c>
      <c r="C463" s="16">
        <v>42</v>
      </c>
      <c r="D463" s="16">
        <v>31</v>
      </c>
      <c r="E463" s="17">
        <f t="shared" si="51"/>
        <v>2.0176787086856264E-3</v>
      </c>
      <c r="F463" s="17">
        <f t="shared" si="52"/>
        <v>1.5602979665794241E-3</v>
      </c>
      <c r="G463" s="17">
        <f t="shared" si="54"/>
        <v>-0.26190476190476192</v>
      </c>
      <c r="H463" s="17">
        <f t="shared" si="53"/>
        <v>-5.2843966179861646E-4</v>
      </c>
    </row>
    <row r="464" spans="1:8" x14ac:dyDescent="0.2">
      <c r="A464" s="14"/>
      <c r="B464" s="15" t="s">
        <v>440</v>
      </c>
      <c r="C464" s="16">
        <v>1</v>
      </c>
      <c r="D464" s="16">
        <v>0</v>
      </c>
      <c r="E464" s="17">
        <f t="shared" si="51"/>
        <v>4.8039969254419677E-5</v>
      </c>
      <c r="F464" s="17" t="str">
        <f t="shared" si="52"/>
        <v/>
      </c>
      <c r="G464" s="17">
        <f t="shared" si="54"/>
        <v>-1</v>
      </c>
      <c r="H464" s="17">
        <f t="shared" si="53"/>
        <v>-4.8039969254419677E-5</v>
      </c>
    </row>
    <row r="465" spans="1:8" x14ac:dyDescent="0.2">
      <c r="A465" s="14"/>
      <c r="B465" s="15" t="s">
        <v>441</v>
      </c>
      <c r="C465" s="16">
        <v>36</v>
      </c>
      <c r="D465" s="16">
        <v>23</v>
      </c>
      <c r="E465" s="17">
        <f t="shared" si="51"/>
        <v>1.7294388931591083E-3</v>
      </c>
      <c r="F465" s="17">
        <f t="shared" si="52"/>
        <v>1.1576404268169921E-3</v>
      </c>
      <c r="G465" s="17">
        <f t="shared" si="54"/>
        <v>-0.3611111111111111</v>
      </c>
      <c r="H465" s="17">
        <f t="shared" si="53"/>
        <v>-6.2451960030745579E-4</v>
      </c>
    </row>
    <row r="466" spans="1:8" x14ac:dyDescent="0.2">
      <c r="A466" s="14"/>
      <c r="B466" s="15" t="s">
        <v>442</v>
      </c>
      <c r="C466" s="16">
        <v>217</v>
      </c>
      <c r="D466" s="16">
        <v>218</v>
      </c>
      <c r="E466" s="17">
        <f t="shared" si="51"/>
        <v>1.042467332820907E-2</v>
      </c>
      <c r="F466" s="17">
        <f t="shared" si="52"/>
        <v>1.0972417958526274E-2</v>
      </c>
      <c r="G466" s="17">
        <f t="shared" si="54"/>
        <v>4.608294930875576E-3</v>
      </c>
      <c r="H466" s="17">
        <f t="shared" si="53"/>
        <v>4.8039969254419677E-5</v>
      </c>
    </row>
    <row r="467" spans="1:8" x14ac:dyDescent="0.2">
      <c r="A467" s="14"/>
      <c r="B467" s="15" t="s">
        <v>443</v>
      </c>
      <c r="C467" s="16">
        <v>5</v>
      </c>
      <c r="D467" s="16">
        <v>35</v>
      </c>
      <c r="E467" s="17">
        <f t="shared" si="51"/>
        <v>2.4019984627209837E-4</v>
      </c>
      <c r="F467" s="17">
        <f t="shared" si="52"/>
        <v>1.7616267364606402E-3</v>
      </c>
      <c r="G467" s="17">
        <f t="shared" si="54"/>
        <v>6</v>
      </c>
      <c r="H467" s="17">
        <f t="shared" si="53"/>
        <v>1.4411990776325902E-3</v>
      </c>
    </row>
    <row r="468" spans="1:8" ht="25.5" x14ac:dyDescent="0.2">
      <c r="A468" s="14"/>
      <c r="B468" s="15" t="s">
        <v>444</v>
      </c>
      <c r="C468" s="16">
        <v>10</v>
      </c>
      <c r="D468" s="16">
        <v>3</v>
      </c>
      <c r="E468" s="17">
        <f t="shared" si="51"/>
        <v>4.8039969254419675E-4</v>
      </c>
      <c r="F468" s="17">
        <f t="shared" si="52"/>
        <v>1.5099657741091203E-4</v>
      </c>
      <c r="G468" s="17">
        <f t="shared" si="54"/>
        <v>-0.7</v>
      </c>
      <c r="H468" s="17">
        <f t="shared" si="53"/>
        <v>-3.362797847809377E-4</v>
      </c>
    </row>
    <row r="469" spans="1:8" ht="25.5" x14ac:dyDescent="0.2">
      <c r="A469" s="14"/>
      <c r="B469" s="15" t="s">
        <v>445</v>
      </c>
      <c r="C469" s="16">
        <v>41</v>
      </c>
      <c r="D469" s="16">
        <v>11</v>
      </c>
      <c r="E469" s="17">
        <f t="shared" si="51"/>
        <v>1.9696387394312069E-3</v>
      </c>
      <c r="F469" s="17">
        <f t="shared" si="52"/>
        <v>5.5365411717334405E-4</v>
      </c>
      <c r="G469" s="17">
        <f t="shared" si="54"/>
        <v>-0.73170731707317072</v>
      </c>
      <c r="H469" s="17">
        <f t="shared" si="53"/>
        <v>-1.4411990776325905E-3</v>
      </c>
    </row>
    <row r="470" spans="1:8" ht="25.5" x14ac:dyDescent="0.2">
      <c r="A470" s="14"/>
      <c r="B470" s="15" t="s">
        <v>446</v>
      </c>
      <c r="C470" s="16">
        <v>1</v>
      </c>
      <c r="D470" s="16">
        <v>2</v>
      </c>
      <c r="E470" s="17">
        <f t="shared" si="51"/>
        <v>4.8039969254419677E-5</v>
      </c>
      <c r="F470" s="17">
        <f t="shared" si="52"/>
        <v>1.0066438494060802E-4</v>
      </c>
      <c r="G470" s="17">
        <f t="shared" si="54"/>
        <v>1</v>
      </c>
      <c r="H470" s="17">
        <f t="shared" si="53"/>
        <v>4.8039969254419677E-5</v>
      </c>
    </row>
    <row r="471" spans="1:8" x14ac:dyDescent="0.2">
      <c r="A471" s="14"/>
      <c r="B471" s="15" t="s">
        <v>447</v>
      </c>
      <c r="C471" s="16">
        <v>39</v>
      </c>
      <c r="D471" s="16">
        <v>41</v>
      </c>
      <c r="E471" s="17">
        <f t="shared" si="51"/>
        <v>1.8735588009223675E-3</v>
      </c>
      <c r="F471" s="17">
        <f t="shared" si="52"/>
        <v>2.0636198912824641E-3</v>
      </c>
      <c r="G471" s="17">
        <f t="shared" si="54"/>
        <v>5.128205128205128E-2</v>
      </c>
      <c r="H471" s="17">
        <f t="shared" si="53"/>
        <v>9.6079938508839355E-5</v>
      </c>
    </row>
    <row r="472" spans="1:8" ht="25.5" x14ac:dyDescent="0.2">
      <c r="A472" s="14"/>
      <c r="B472" s="15" t="s">
        <v>448</v>
      </c>
      <c r="C472" s="16">
        <v>5</v>
      </c>
      <c r="D472" s="16">
        <v>2</v>
      </c>
      <c r="E472" s="17">
        <f t="shared" si="51"/>
        <v>2.4019984627209837E-4</v>
      </c>
      <c r="F472" s="17">
        <f t="shared" si="52"/>
        <v>1.0066438494060802E-4</v>
      </c>
      <c r="G472" s="17">
        <f t="shared" si="54"/>
        <v>-0.6</v>
      </c>
      <c r="H472" s="17">
        <f t="shared" si="53"/>
        <v>-1.4411990776325902E-4</v>
      </c>
    </row>
    <row r="473" spans="1:8" x14ac:dyDescent="0.2">
      <c r="A473" s="14"/>
      <c r="B473" s="15" t="s">
        <v>449</v>
      </c>
      <c r="C473" s="16">
        <v>16</v>
      </c>
      <c r="D473" s="16">
        <v>8</v>
      </c>
      <c r="E473" s="17">
        <f t="shared" si="51"/>
        <v>7.6863950807071484E-4</v>
      </c>
      <c r="F473" s="17">
        <f t="shared" si="52"/>
        <v>4.0265753976243207E-4</v>
      </c>
      <c r="G473" s="17">
        <f t="shared" si="54"/>
        <v>-0.5</v>
      </c>
      <c r="H473" s="17">
        <f t="shared" si="53"/>
        <v>-3.8431975403535742E-4</v>
      </c>
    </row>
    <row r="474" spans="1:8" x14ac:dyDescent="0.2">
      <c r="A474" s="14"/>
      <c r="B474" s="15" t="s">
        <v>450</v>
      </c>
      <c r="C474" s="16">
        <v>45</v>
      </c>
      <c r="D474" s="16">
        <v>279</v>
      </c>
      <c r="E474" s="17">
        <f t="shared" si="51"/>
        <v>2.1617986164488854E-3</v>
      </c>
      <c r="F474" s="17">
        <f t="shared" si="52"/>
        <v>1.4042681699214818E-2</v>
      </c>
      <c r="G474" s="17">
        <f t="shared" si="54"/>
        <v>5.2</v>
      </c>
      <c r="H474" s="17">
        <f t="shared" si="53"/>
        <v>1.1241352805534205E-2</v>
      </c>
    </row>
    <row r="475" spans="1:8" x14ac:dyDescent="0.2">
      <c r="A475" s="14"/>
      <c r="B475" s="15" t="s">
        <v>451</v>
      </c>
      <c r="C475" s="16">
        <v>237</v>
      </c>
      <c r="D475" s="16">
        <v>454</v>
      </c>
      <c r="E475" s="17">
        <f t="shared" si="51"/>
        <v>1.1385472713297463E-2</v>
      </c>
      <c r="F475" s="17">
        <f t="shared" si="52"/>
        <v>2.2850815381518019E-2</v>
      </c>
      <c r="G475" s="17">
        <f t="shared" si="54"/>
        <v>0.91561181434599159</v>
      </c>
      <c r="H475" s="17">
        <f t="shared" si="53"/>
        <v>1.042467332820907E-2</v>
      </c>
    </row>
    <row r="476" spans="1:8" x14ac:dyDescent="0.2">
      <c r="A476" s="14"/>
      <c r="B476" s="15" t="s">
        <v>452</v>
      </c>
      <c r="C476" s="16">
        <v>86</v>
      </c>
      <c r="D476" s="16">
        <v>40</v>
      </c>
      <c r="E476" s="17">
        <f t="shared" si="51"/>
        <v>4.1314373558800918E-3</v>
      </c>
      <c r="F476" s="17">
        <f t="shared" si="52"/>
        <v>2.0132876988121604E-3</v>
      </c>
      <c r="G476" s="17">
        <f t="shared" si="54"/>
        <v>-0.53488372093023251</v>
      </c>
      <c r="H476" s="17">
        <f t="shared" si="53"/>
        <v>-2.2098385857033049E-3</v>
      </c>
    </row>
    <row r="477" spans="1:8" x14ac:dyDescent="0.2">
      <c r="A477" s="14"/>
      <c r="B477" s="15" t="s">
        <v>453</v>
      </c>
      <c r="C477" s="16">
        <v>41</v>
      </c>
      <c r="D477" s="16">
        <v>28</v>
      </c>
      <c r="E477" s="17">
        <f t="shared" si="51"/>
        <v>1.9696387394312069E-3</v>
      </c>
      <c r="F477" s="17">
        <f t="shared" si="52"/>
        <v>1.4093013891685123E-3</v>
      </c>
      <c r="G477" s="17">
        <f t="shared" si="54"/>
        <v>-0.31707317073170732</v>
      </c>
      <c r="H477" s="17">
        <f t="shared" si="53"/>
        <v>-6.245196003074559E-4</v>
      </c>
    </row>
    <row r="478" spans="1:8" x14ac:dyDescent="0.2">
      <c r="A478" s="14"/>
      <c r="B478" s="15" t="s">
        <v>454</v>
      </c>
      <c r="C478" s="16">
        <v>26</v>
      </c>
      <c r="D478" s="16">
        <v>111</v>
      </c>
      <c r="E478" s="17">
        <f t="shared" si="51"/>
        <v>1.2490392006149116E-3</v>
      </c>
      <c r="F478" s="17">
        <f t="shared" si="52"/>
        <v>5.5868733642037444E-3</v>
      </c>
      <c r="G478" s="17">
        <f t="shared" si="54"/>
        <v>3.2692307692307692</v>
      </c>
      <c r="H478" s="17">
        <f t="shared" si="53"/>
        <v>4.0833973866256723E-3</v>
      </c>
    </row>
    <row r="479" spans="1:8" x14ac:dyDescent="0.2">
      <c r="A479" s="14"/>
      <c r="B479" s="15" t="s">
        <v>455</v>
      </c>
      <c r="C479" s="16">
        <v>103</v>
      </c>
      <c r="D479" s="16">
        <v>68</v>
      </c>
      <c r="E479" s="17">
        <f t="shared" si="51"/>
        <v>4.9481168332052268E-3</v>
      </c>
      <c r="F479" s="17">
        <f t="shared" si="52"/>
        <v>3.4225890879806724E-3</v>
      </c>
      <c r="G479" s="17">
        <f t="shared" si="54"/>
        <v>-0.33980582524271846</v>
      </c>
      <c r="H479" s="17">
        <f t="shared" si="53"/>
        <v>-1.6813989239046888E-3</v>
      </c>
    </row>
    <row r="480" spans="1:8" x14ac:dyDescent="0.2">
      <c r="A480" s="14"/>
      <c r="B480" s="15" t="s">
        <v>456</v>
      </c>
      <c r="C480" s="16">
        <v>2</v>
      </c>
      <c r="D480" s="16">
        <v>2</v>
      </c>
      <c r="E480" s="17">
        <f t="shared" si="51"/>
        <v>9.6079938508839355E-5</v>
      </c>
      <c r="F480" s="17">
        <f t="shared" si="52"/>
        <v>1.0066438494060802E-4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491</v>
      </c>
      <c r="D481" s="16">
        <v>308</v>
      </c>
      <c r="E481" s="17">
        <f t="shared" si="51"/>
        <v>2.3587624903920062E-2</v>
      </c>
      <c r="F481" s="17">
        <f t="shared" si="52"/>
        <v>1.5502315280853635E-2</v>
      </c>
      <c r="G481" s="17">
        <f t="shared" si="54"/>
        <v>-0.37270875763747452</v>
      </c>
      <c r="H481" s="17">
        <f t="shared" si="53"/>
        <v>-8.7913143735587999E-3</v>
      </c>
    </row>
    <row r="482" spans="1:8" x14ac:dyDescent="0.2">
      <c r="A482" s="14"/>
      <c r="B482" s="15" t="s">
        <v>458</v>
      </c>
      <c r="C482" s="16">
        <v>1</v>
      </c>
      <c r="D482" s="16">
        <v>1</v>
      </c>
      <c r="E482" s="17">
        <f t="shared" si="51"/>
        <v>4.8039969254419677E-5</v>
      </c>
      <c r="F482" s="17">
        <f t="shared" si="52"/>
        <v>5.0332192470304009E-5</v>
      </c>
      <c r="G482" s="17">
        <f t="shared" si="54"/>
        <v>0</v>
      </c>
      <c r="H482" s="17">
        <f t="shared" si="53"/>
        <v>0</v>
      </c>
    </row>
    <row r="483" spans="1:8" x14ac:dyDescent="0.2">
      <c r="A483" s="14"/>
      <c r="B483" s="15" t="s">
        <v>459</v>
      </c>
      <c r="C483" s="16">
        <v>10</v>
      </c>
      <c r="D483" s="16">
        <v>0</v>
      </c>
      <c r="E483" s="17">
        <f t="shared" si="51"/>
        <v>4.8039969254419675E-4</v>
      </c>
      <c r="F483" s="17" t="str">
        <f t="shared" si="52"/>
        <v/>
      </c>
      <c r="G483" s="17">
        <f t="shared" si="54"/>
        <v>-1</v>
      </c>
      <c r="H483" s="17">
        <f t="shared" si="53"/>
        <v>-4.8039969254419675E-4</v>
      </c>
    </row>
    <row r="484" spans="1:8" x14ac:dyDescent="0.2">
      <c r="A484" s="14"/>
      <c r="B484" s="15" t="s">
        <v>460</v>
      </c>
      <c r="C484" s="16">
        <v>0</v>
      </c>
      <c r="D484" s="16">
        <v>1</v>
      </c>
      <c r="E484" s="17" t="str">
        <f t="shared" ref="E484:E547" si="55">+IF(C484=0,"",C484/C$356)</f>
        <v/>
      </c>
      <c r="F484" s="17">
        <f t="shared" ref="F484:F547" si="56">+IF(D484=0,"",D484/D$356)</f>
        <v>5.0332192470304009E-5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43</v>
      </c>
      <c r="D485" s="16">
        <v>35</v>
      </c>
      <c r="E485" s="17">
        <f t="shared" si="55"/>
        <v>2.0657186779400459E-3</v>
      </c>
      <c r="F485" s="17">
        <f t="shared" si="56"/>
        <v>1.7616267364606402E-3</v>
      </c>
      <c r="G485" s="17">
        <f t="shared" ref="G485:G548" si="58">+IF(AND(C485=0,D485=0)," ",IF(C485=0,1,IF(D485=0,-1,(D485-C485)/C485)))</f>
        <v>-0.18604651162790697</v>
      </c>
      <c r="H485" s="17">
        <f t="shared" si="57"/>
        <v>-3.8431975403535736E-4</v>
      </c>
    </row>
    <row r="486" spans="1:8" x14ac:dyDescent="0.2">
      <c r="A486" s="14"/>
      <c r="B486" s="15" t="s">
        <v>462</v>
      </c>
      <c r="C486" s="16">
        <v>36</v>
      </c>
      <c r="D486" s="16">
        <v>25</v>
      </c>
      <c r="E486" s="17">
        <f t="shared" si="55"/>
        <v>1.7294388931591083E-3</v>
      </c>
      <c r="F486" s="17">
        <f t="shared" si="56"/>
        <v>1.2583048117576002E-3</v>
      </c>
      <c r="G486" s="17">
        <f t="shared" si="58"/>
        <v>-0.30555555555555558</v>
      </c>
      <c r="H486" s="17">
        <f t="shared" si="57"/>
        <v>-5.2843966179861646E-4</v>
      </c>
    </row>
    <row r="487" spans="1:8" x14ac:dyDescent="0.2">
      <c r="A487" s="14"/>
      <c r="B487" s="15" t="s">
        <v>463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5.0332192470304009E-5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464</v>
      </c>
      <c r="C488" s="16">
        <v>8</v>
      </c>
      <c r="D488" s="16">
        <v>11</v>
      </c>
      <c r="E488" s="17">
        <f t="shared" si="55"/>
        <v>3.8431975403535742E-4</v>
      </c>
      <c r="F488" s="17">
        <f t="shared" si="56"/>
        <v>5.5365411717334405E-4</v>
      </c>
      <c r="G488" s="17">
        <f t="shared" si="58"/>
        <v>0.375</v>
      </c>
      <c r="H488" s="17">
        <f t="shared" si="57"/>
        <v>1.4411990776325905E-4</v>
      </c>
    </row>
    <row r="489" spans="1:8" x14ac:dyDescent="0.2">
      <c r="A489" s="14"/>
      <c r="B489" s="15" t="s">
        <v>465</v>
      </c>
      <c r="C489" s="16">
        <v>87</v>
      </c>
      <c r="D489" s="16">
        <v>79</v>
      </c>
      <c r="E489" s="17">
        <f t="shared" si="55"/>
        <v>4.1794773251345122E-3</v>
      </c>
      <c r="F489" s="17">
        <f t="shared" si="56"/>
        <v>3.9762432051540161E-3</v>
      </c>
      <c r="G489" s="17">
        <f t="shared" si="58"/>
        <v>-9.1954022988505746E-2</v>
      </c>
      <c r="H489" s="17">
        <f t="shared" si="57"/>
        <v>-3.8431975403535742E-4</v>
      </c>
    </row>
    <row r="490" spans="1:8" ht="25.5" x14ac:dyDescent="0.2">
      <c r="A490" s="14"/>
      <c r="B490" s="15" t="s">
        <v>466</v>
      </c>
      <c r="C490" s="16">
        <v>2</v>
      </c>
      <c r="D490" s="16">
        <v>2</v>
      </c>
      <c r="E490" s="17">
        <f t="shared" si="55"/>
        <v>9.6079938508839355E-5</v>
      </c>
      <c r="F490" s="17">
        <f t="shared" si="56"/>
        <v>1.0066438494060802E-4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467</v>
      </c>
      <c r="C491" s="16">
        <v>11</v>
      </c>
      <c r="D491" s="16">
        <v>3</v>
      </c>
      <c r="E491" s="17">
        <f t="shared" si="55"/>
        <v>5.2843966179861646E-4</v>
      </c>
      <c r="F491" s="17">
        <f t="shared" si="56"/>
        <v>1.5099657741091203E-4</v>
      </c>
      <c r="G491" s="17">
        <f t="shared" si="58"/>
        <v>-0.72727272727272729</v>
      </c>
      <c r="H491" s="17">
        <f t="shared" si="57"/>
        <v>-3.8431975403535742E-4</v>
      </c>
    </row>
    <row r="492" spans="1:8" x14ac:dyDescent="0.2">
      <c r="A492" s="14"/>
      <c r="B492" s="15" t="s">
        <v>468</v>
      </c>
      <c r="C492" s="16">
        <v>3</v>
      </c>
      <c r="D492" s="16">
        <v>1</v>
      </c>
      <c r="E492" s="17">
        <f t="shared" si="55"/>
        <v>1.4411990776325902E-4</v>
      </c>
      <c r="F492" s="17">
        <f t="shared" si="56"/>
        <v>5.0332192470304009E-5</v>
      </c>
      <c r="G492" s="17">
        <f t="shared" si="58"/>
        <v>-0.66666666666666663</v>
      </c>
      <c r="H492" s="17">
        <f t="shared" si="57"/>
        <v>-9.6079938508839341E-5</v>
      </c>
    </row>
    <row r="493" spans="1:8" x14ac:dyDescent="0.2">
      <c r="A493" s="14"/>
      <c r="B493" s="15" t="s">
        <v>469</v>
      </c>
      <c r="C493" s="16">
        <v>16</v>
      </c>
      <c r="D493" s="16">
        <v>7</v>
      </c>
      <c r="E493" s="17">
        <f t="shared" si="55"/>
        <v>7.6863950807071484E-4</v>
      </c>
      <c r="F493" s="17">
        <f t="shared" si="56"/>
        <v>3.5232534729212806E-4</v>
      </c>
      <c r="G493" s="17">
        <f t="shared" si="58"/>
        <v>-0.5625</v>
      </c>
      <c r="H493" s="17">
        <f t="shared" si="57"/>
        <v>-4.3235972328977708E-4</v>
      </c>
    </row>
    <row r="494" spans="1:8" x14ac:dyDescent="0.2">
      <c r="A494" s="14"/>
      <c r="B494" s="15" t="s">
        <v>470</v>
      </c>
      <c r="C494" s="16">
        <v>122</v>
      </c>
      <c r="D494" s="16">
        <v>54</v>
      </c>
      <c r="E494" s="17">
        <f t="shared" si="55"/>
        <v>5.8608762490392008E-3</v>
      </c>
      <c r="F494" s="17">
        <f t="shared" si="56"/>
        <v>2.7179383933964162E-3</v>
      </c>
      <c r="G494" s="17">
        <f t="shared" si="58"/>
        <v>-0.55737704918032782</v>
      </c>
      <c r="H494" s="17">
        <f t="shared" si="57"/>
        <v>-3.2667179093005378E-3</v>
      </c>
    </row>
    <row r="495" spans="1:8" x14ac:dyDescent="0.2">
      <c r="A495" s="14"/>
      <c r="B495" s="15" t="s">
        <v>471</v>
      </c>
      <c r="C495" s="16">
        <v>2</v>
      </c>
      <c r="D495" s="16">
        <v>2</v>
      </c>
      <c r="E495" s="17">
        <f t="shared" si="55"/>
        <v>9.6079938508839355E-5</v>
      </c>
      <c r="F495" s="17">
        <f t="shared" si="56"/>
        <v>1.0066438494060802E-4</v>
      </c>
      <c r="G495" s="17">
        <f t="shared" si="58"/>
        <v>0</v>
      </c>
      <c r="H495" s="17">
        <f t="shared" si="57"/>
        <v>0</v>
      </c>
    </row>
    <row r="496" spans="1:8" x14ac:dyDescent="0.2">
      <c r="A496" s="14"/>
      <c r="B496" s="15" t="s">
        <v>472</v>
      </c>
      <c r="C496" s="16">
        <v>10</v>
      </c>
      <c r="D496" s="16">
        <v>8</v>
      </c>
      <c r="E496" s="17">
        <f t="shared" si="55"/>
        <v>4.8039969254419675E-4</v>
      </c>
      <c r="F496" s="17">
        <f t="shared" si="56"/>
        <v>4.0265753976243207E-4</v>
      </c>
      <c r="G496" s="17">
        <f t="shared" si="58"/>
        <v>-0.2</v>
      </c>
      <c r="H496" s="17">
        <f t="shared" si="57"/>
        <v>-9.6079938508839355E-5</v>
      </c>
    </row>
    <row r="497" spans="1:8" x14ac:dyDescent="0.2">
      <c r="A497" s="14"/>
      <c r="B497" s="15" t="s">
        <v>473</v>
      </c>
      <c r="C497" s="16">
        <v>62</v>
      </c>
      <c r="D497" s="16">
        <v>31</v>
      </c>
      <c r="E497" s="17">
        <f t="shared" si="55"/>
        <v>2.9784780937740199E-3</v>
      </c>
      <c r="F497" s="17">
        <f t="shared" si="56"/>
        <v>1.5602979665794241E-3</v>
      </c>
      <c r="G497" s="17">
        <f t="shared" si="58"/>
        <v>-0.5</v>
      </c>
      <c r="H497" s="17">
        <f t="shared" si="57"/>
        <v>-1.48923904688701E-3</v>
      </c>
    </row>
    <row r="498" spans="1:8" x14ac:dyDescent="0.2">
      <c r="A498" s="14"/>
      <c r="B498" s="15" t="s">
        <v>474</v>
      </c>
      <c r="C498" s="16">
        <v>4</v>
      </c>
      <c r="D498" s="16">
        <v>4</v>
      </c>
      <c r="E498" s="17">
        <f t="shared" si="55"/>
        <v>1.9215987701767871E-4</v>
      </c>
      <c r="F498" s="17">
        <f t="shared" si="56"/>
        <v>2.0132876988121604E-4</v>
      </c>
      <c r="G498" s="17">
        <f t="shared" si="58"/>
        <v>0</v>
      </c>
      <c r="H498" s="17">
        <f t="shared" si="57"/>
        <v>0</v>
      </c>
    </row>
    <row r="499" spans="1:8" x14ac:dyDescent="0.2">
      <c r="A499" s="14"/>
      <c r="B499" s="15" t="s">
        <v>475</v>
      </c>
      <c r="C499" s="16">
        <v>20</v>
      </c>
      <c r="D499" s="16">
        <v>7</v>
      </c>
      <c r="E499" s="17">
        <f t="shared" si="55"/>
        <v>9.6079938508839349E-4</v>
      </c>
      <c r="F499" s="17">
        <f t="shared" si="56"/>
        <v>3.5232534729212806E-4</v>
      </c>
      <c r="G499" s="17">
        <f t="shared" si="58"/>
        <v>-0.65</v>
      </c>
      <c r="H499" s="17">
        <f t="shared" si="57"/>
        <v>-6.2451960030745579E-4</v>
      </c>
    </row>
    <row r="500" spans="1:8" x14ac:dyDescent="0.2">
      <c r="A500" s="14"/>
      <c r="B500" s="15" t="s">
        <v>476</v>
      </c>
      <c r="C500" s="16">
        <v>82</v>
      </c>
      <c r="D500" s="16">
        <v>18</v>
      </c>
      <c r="E500" s="17">
        <f t="shared" si="55"/>
        <v>3.9392774788624138E-3</v>
      </c>
      <c r="F500" s="17">
        <f t="shared" si="56"/>
        <v>9.0597946446547217E-4</v>
      </c>
      <c r="G500" s="17">
        <f t="shared" si="58"/>
        <v>-0.78048780487804881</v>
      </c>
      <c r="H500" s="17">
        <f t="shared" si="57"/>
        <v>-3.0745580322828598E-3</v>
      </c>
    </row>
    <row r="501" spans="1:8" x14ac:dyDescent="0.2">
      <c r="A501" s="14"/>
      <c r="B501" s="15" t="s">
        <v>477</v>
      </c>
      <c r="C501" s="16">
        <v>2</v>
      </c>
      <c r="D501" s="16">
        <v>1</v>
      </c>
      <c r="E501" s="17">
        <f t="shared" si="55"/>
        <v>9.6079938508839355E-5</v>
      </c>
      <c r="F501" s="17">
        <f t="shared" si="56"/>
        <v>5.0332192470304009E-5</v>
      </c>
      <c r="G501" s="17">
        <f t="shared" si="58"/>
        <v>-0.5</v>
      </c>
      <c r="H501" s="17">
        <f t="shared" si="57"/>
        <v>-4.8039969254419677E-5</v>
      </c>
    </row>
    <row r="502" spans="1:8" ht="25.5" x14ac:dyDescent="0.2">
      <c r="A502" s="14"/>
      <c r="B502" s="15" t="s">
        <v>478</v>
      </c>
      <c r="C502" s="16">
        <v>1</v>
      </c>
      <c r="D502" s="16">
        <v>1</v>
      </c>
      <c r="E502" s="17">
        <f t="shared" si="55"/>
        <v>4.8039969254419677E-5</v>
      </c>
      <c r="F502" s="17">
        <f t="shared" si="56"/>
        <v>5.0332192470304009E-5</v>
      </c>
      <c r="G502" s="17">
        <f t="shared" si="58"/>
        <v>0</v>
      </c>
      <c r="H502" s="17">
        <f t="shared" si="57"/>
        <v>0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1</v>
      </c>
      <c r="D504" s="16">
        <v>1</v>
      </c>
      <c r="E504" s="17">
        <f t="shared" si="55"/>
        <v>4.8039969254419677E-5</v>
      </c>
      <c r="F504" s="17">
        <f t="shared" si="56"/>
        <v>5.0332192470304009E-5</v>
      </c>
      <c r="G504" s="17">
        <f t="shared" si="58"/>
        <v>0</v>
      </c>
      <c r="H504" s="17">
        <f t="shared" si="57"/>
        <v>0</v>
      </c>
    </row>
    <row r="505" spans="1:8" x14ac:dyDescent="0.2">
      <c r="A505" s="14"/>
      <c r="B505" s="15" t="s">
        <v>481</v>
      </c>
      <c r="C505" s="16">
        <v>3</v>
      </c>
      <c r="D505" s="16">
        <v>2</v>
      </c>
      <c r="E505" s="17">
        <f t="shared" si="55"/>
        <v>1.4411990776325902E-4</v>
      </c>
      <c r="F505" s="17">
        <f t="shared" si="56"/>
        <v>1.0066438494060802E-4</v>
      </c>
      <c r="G505" s="17">
        <f t="shared" si="58"/>
        <v>-0.33333333333333331</v>
      </c>
      <c r="H505" s="17">
        <f t="shared" si="57"/>
        <v>-4.8039969254419671E-5</v>
      </c>
    </row>
    <row r="506" spans="1:8" ht="25.5" x14ac:dyDescent="0.2">
      <c r="A506" s="14"/>
      <c r="B506" s="15" t="s">
        <v>482</v>
      </c>
      <c r="C506" s="16">
        <v>2</v>
      </c>
      <c r="D506" s="16">
        <v>0</v>
      </c>
      <c r="E506" s="17">
        <f t="shared" si="55"/>
        <v>9.6079938508839355E-5</v>
      </c>
      <c r="F506" s="17" t="str">
        <f t="shared" si="56"/>
        <v/>
      </c>
      <c r="G506" s="17">
        <f t="shared" si="58"/>
        <v>-1</v>
      </c>
      <c r="H506" s="17">
        <f t="shared" si="57"/>
        <v>-9.6079938508839355E-5</v>
      </c>
    </row>
    <row r="507" spans="1:8" x14ac:dyDescent="0.2">
      <c r="A507" s="14"/>
      <c r="B507" s="15" t="s">
        <v>483</v>
      </c>
      <c r="C507" s="16">
        <v>19</v>
      </c>
      <c r="D507" s="16">
        <v>13</v>
      </c>
      <c r="E507" s="17">
        <f t="shared" si="55"/>
        <v>9.1275941583397388E-4</v>
      </c>
      <c r="F507" s="17">
        <f t="shared" si="56"/>
        <v>6.5431850211395207E-4</v>
      </c>
      <c r="G507" s="17">
        <f t="shared" si="58"/>
        <v>-0.31578947368421051</v>
      </c>
      <c r="H507" s="17">
        <f t="shared" si="57"/>
        <v>-2.8823981552651804E-4</v>
      </c>
    </row>
    <row r="508" spans="1:8" ht="25.5" x14ac:dyDescent="0.2">
      <c r="A508" s="14"/>
      <c r="B508" s="15" t="s">
        <v>484</v>
      </c>
      <c r="C508" s="16">
        <v>16</v>
      </c>
      <c r="D508" s="16">
        <v>6</v>
      </c>
      <c r="E508" s="17">
        <f t="shared" si="55"/>
        <v>7.6863950807071484E-4</v>
      </c>
      <c r="F508" s="17">
        <f t="shared" si="56"/>
        <v>3.0199315482182406E-4</v>
      </c>
      <c r="G508" s="17">
        <f t="shared" si="58"/>
        <v>-0.625</v>
      </c>
      <c r="H508" s="17">
        <f t="shared" si="57"/>
        <v>-4.8039969254419675E-4</v>
      </c>
    </row>
    <row r="509" spans="1:8" ht="25.5" x14ac:dyDescent="0.2">
      <c r="A509" s="14"/>
      <c r="B509" s="15" t="s">
        <v>485</v>
      </c>
      <c r="C509" s="16">
        <v>5</v>
      </c>
      <c r="D509" s="16">
        <v>4</v>
      </c>
      <c r="E509" s="17">
        <f t="shared" si="55"/>
        <v>2.4019984627209837E-4</v>
      </c>
      <c r="F509" s="17">
        <f t="shared" si="56"/>
        <v>2.0132876988121604E-4</v>
      </c>
      <c r="G509" s="17">
        <f t="shared" si="58"/>
        <v>-0.2</v>
      </c>
      <c r="H509" s="17">
        <f t="shared" si="57"/>
        <v>-4.8039969254419677E-5</v>
      </c>
    </row>
    <row r="510" spans="1:8" ht="25.5" x14ac:dyDescent="0.2">
      <c r="A510" s="14"/>
      <c r="B510" s="15" t="s">
        <v>486</v>
      </c>
      <c r="C510" s="16">
        <v>16</v>
      </c>
      <c r="D510" s="16">
        <v>6</v>
      </c>
      <c r="E510" s="17">
        <f t="shared" si="55"/>
        <v>7.6863950807071484E-4</v>
      </c>
      <c r="F510" s="17">
        <f t="shared" si="56"/>
        <v>3.0199315482182406E-4</v>
      </c>
      <c r="G510" s="17">
        <f t="shared" si="58"/>
        <v>-0.625</v>
      </c>
      <c r="H510" s="17">
        <f t="shared" si="57"/>
        <v>-4.8039969254419675E-4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5.0332192470304009E-5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2</v>
      </c>
      <c r="E516" s="17">
        <f t="shared" si="55"/>
        <v>4.8039969254419677E-5</v>
      </c>
      <c r="F516" s="17">
        <f t="shared" si="56"/>
        <v>1.0066438494060802E-4</v>
      </c>
      <c r="G516" s="17">
        <f t="shared" si="58"/>
        <v>1</v>
      </c>
      <c r="H516" s="17">
        <f t="shared" si="57"/>
        <v>4.8039969254419677E-5</v>
      </c>
    </row>
    <row r="517" spans="1:8" x14ac:dyDescent="0.2">
      <c r="A517" s="14"/>
      <c r="B517" s="15" t="s">
        <v>493</v>
      </c>
      <c r="C517" s="16">
        <v>2</v>
      </c>
      <c r="D517" s="16">
        <v>20</v>
      </c>
      <c r="E517" s="17">
        <f t="shared" si="55"/>
        <v>9.6079938508839355E-5</v>
      </c>
      <c r="F517" s="17">
        <f t="shared" si="56"/>
        <v>1.0066438494060802E-3</v>
      </c>
      <c r="G517" s="17">
        <f t="shared" si="58"/>
        <v>9</v>
      </c>
      <c r="H517" s="17">
        <f t="shared" si="57"/>
        <v>8.6471944657955417E-4</v>
      </c>
    </row>
    <row r="518" spans="1:8" ht="25.5" x14ac:dyDescent="0.2">
      <c r="A518" s="14"/>
      <c r="B518" s="15" t="s">
        <v>494</v>
      </c>
      <c r="C518" s="16">
        <v>4</v>
      </c>
      <c r="D518" s="16">
        <v>2</v>
      </c>
      <c r="E518" s="17">
        <f t="shared" si="55"/>
        <v>1.9215987701767871E-4</v>
      </c>
      <c r="F518" s="17">
        <f t="shared" si="56"/>
        <v>1.0066438494060802E-4</v>
      </c>
      <c r="G518" s="17">
        <f t="shared" si="58"/>
        <v>-0.5</v>
      </c>
      <c r="H518" s="17">
        <f t="shared" si="57"/>
        <v>-9.6079938508839355E-5</v>
      </c>
    </row>
    <row r="519" spans="1:8" x14ac:dyDescent="0.2">
      <c r="A519" s="14"/>
      <c r="B519" s="15" t="s">
        <v>495</v>
      </c>
      <c r="C519" s="16">
        <v>5</v>
      </c>
      <c r="D519" s="16">
        <v>5</v>
      </c>
      <c r="E519" s="17">
        <f t="shared" si="55"/>
        <v>2.4019984627209837E-4</v>
      </c>
      <c r="F519" s="17">
        <f t="shared" si="56"/>
        <v>2.5166096235152005E-4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23</v>
      </c>
      <c r="D520" s="16">
        <v>32</v>
      </c>
      <c r="E520" s="17">
        <f t="shared" si="55"/>
        <v>1.1049192928516526E-3</v>
      </c>
      <c r="F520" s="17">
        <f t="shared" si="56"/>
        <v>1.6106301590497283E-3</v>
      </c>
      <c r="G520" s="17">
        <f t="shared" si="58"/>
        <v>0.39130434782608697</v>
      </c>
      <c r="H520" s="17">
        <f t="shared" si="57"/>
        <v>4.3235972328977714E-4</v>
      </c>
    </row>
    <row r="521" spans="1:8" x14ac:dyDescent="0.2">
      <c r="A521" s="14"/>
      <c r="B521" s="15" t="s">
        <v>497</v>
      </c>
      <c r="C521" s="16">
        <v>23</v>
      </c>
      <c r="D521" s="16">
        <v>11</v>
      </c>
      <c r="E521" s="17">
        <f t="shared" si="55"/>
        <v>1.1049192928516526E-3</v>
      </c>
      <c r="F521" s="17">
        <f t="shared" si="56"/>
        <v>5.5365411717334405E-4</v>
      </c>
      <c r="G521" s="17">
        <f t="shared" si="58"/>
        <v>-0.52173913043478259</v>
      </c>
      <c r="H521" s="17">
        <f t="shared" si="57"/>
        <v>-5.7647963105303618E-4</v>
      </c>
    </row>
    <row r="522" spans="1:8" ht="38.25" x14ac:dyDescent="0.2">
      <c r="A522" s="14"/>
      <c r="B522" s="15" t="s">
        <v>498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8</v>
      </c>
      <c r="D524" s="16">
        <v>2</v>
      </c>
      <c r="E524" s="17">
        <f t="shared" si="55"/>
        <v>3.8431975403535742E-4</v>
      </c>
      <c r="F524" s="17">
        <f t="shared" si="56"/>
        <v>1.0066438494060802E-4</v>
      </c>
      <c r="G524" s="17">
        <f t="shared" si="58"/>
        <v>-0.75</v>
      </c>
      <c r="H524" s="17">
        <f t="shared" si="57"/>
        <v>-2.8823981552651809E-4</v>
      </c>
    </row>
    <row r="525" spans="1:8" ht="25.5" x14ac:dyDescent="0.2">
      <c r="A525" s="14"/>
      <c r="B525" s="15" t="s">
        <v>501</v>
      </c>
      <c r="C525" s="16">
        <v>203</v>
      </c>
      <c r="D525" s="16">
        <v>407</v>
      </c>
      <c r="E525" s="17">
        <f t="shared" si="55"/>
        <v>9.7521137586471952E-3</v>
      </c>
      <c r="F525" s="17">
        <f t="shared" si="56"/>
        <v>2.0485202335413729E-2</v>
      </c>
      <c r="G525" s="17">
        <f t="shared" si="58"/>
        <v>1.0049261083743843</v>
      </c>
      <c r="H525" s="17">
        <f t="shared" si="57"/>
        <v>9.8001537279016164E-3</v>
      </c>
    </row>
    <row r="526" spans="1:8" x14ac:dyDescent="0.2">
      <c r="A526" s="14"/>
      <c r="B526" s="15" t="s">
        <v>502</v>
      </c>
      <c r="C526" s="16">
        <v>2</v>
      </c>
      <c r="D526" s="16">
        <v>1</v>
      </c>
      <c r="E526" s="17">
        <f t="shared" si="55"/>
        <v>9.6079938508839355E-5</v>
      </c>
      <c r="F526" s="17">
        <f t="shared" si="56"/>
        <v>5.0332192470304009E-5</v>
      </c>
      <c r="G526" s="17">
        <f t="shared" si="58"/>
        <v>-0.5</v>
      </c>
      <c r="H526" s="17">
        <f t="shared" si="57"/>
        <v>-4.8039969254419677E-5</v>
      </c>
    </row>
    <row r="527" spans="1:8" ht="25.5" x14ac:dyDescent="0.2">
      <c r="A527" s="14"/>
      <c r="B527" s="15" t="s">
        <v>503</v>
      </c>
      <c r="C527" s="16">
        <v>31</v>
      </c>
      <c r="D527" s="16">
        <v>20</v>
      </c>
      <c r="E527" s="17">
        <f t="shared" si="55"/>
        <v>1.48923904688701E-3</v>
      </c>
      <c r="F527" s="17">
        <f t="shared" si="56"/>
        <v>1.0066438494060802E-3</v>
      </c>
      <c r="G527" s="17">
        <f t="shared" si="58"/>
        <v>-0.35483870967741937</v>
      </c>
      <c r="H527" s="17">
        <f t="shared" si="57"/>
        <v>-5.2843966179861646E-4</v>
      </c>
    </row>
    <row r="528" spans="1:8" ht="25.5" x14ac:dyDescent="0.2">
      <c r="A528" s="14"/>
      <c r="B528" s="15" t="s">
        <v>504</v>
      </c>
      <c r="C528" s="16">
        <v>1</v>
      </c>
      <c r="D528" s="16">
        <v>0</v>
      </c>
      <c r="E528" s="17">
        <f t="shared" si="55"/>
        <v>4.8039969254419677E-5</v>
      </c>
      <c r="F528" s="17" t="str">
        <f t="shared" si="56"/>
        <v/>
      </c>
      <c r="G528" s="17">
        <f t="shared" si="58"/>
        <v>-1</v>
      </c>
      <c r="H528" s="17">
        <f t="shared" si="57"/>
        <v>-4.8039969254419677E-5</v>
      </c>
    </row>
    <row r="529" spans="1:8" x14ac:dyDescent="0.2">
      <c r="A529" s="14"/>
      <c r="B529" s="15" t="s">
        <v>505</v>
      </c>
      <c r="C529" s="16">
        <v>1</v>
      </c>
      <c r="D529" s="16">
        <v>0</v>
      </c>
      <c r="E529" s="17">
        <f t="shared" si="55"/>
        <v>4.8039969254419677E-5</v>
      </c>
      <c r="F529" s="17" t="str">
        <f t="shared" si="56"/>
        <v/>
      </c>
      <c r="G529" s="17">
        <f t="shared" si="58"/>
        <v>-1</v>
      </c>
      <c r="H529" s="17">
        <f t="shared" si="57"/>
        <v>-4.8039969254419677E-5</v>
      </c>
    </row>
    <row r="530" spans="1:8" x14ac:dyDescent="0.2">
      <c r="A530" s="14"/>
      <c r="B530" s="15" t="s">
        <v>506</v>
      </c>
      <c r="C530" s="16">
        <v>2</v>
      </c>
      <c r="D530" s="16">
        <v>0</v>
      </c>
      <c r="E530" s="17">
        <f t="shared" si="55"/>
        <v>9.6079938508839355E-5</v>
      </c>
      <c r="F530" s="17" t="str">
        <f t="shared" si="56"/>
        <v/>
      </c>
      <c r="G530" s="17">
        <f t="shared" si="58"/>
        <v>-1</v>
      </c>
      <c r="H530" s="17">
        <f t="shared" si="57"/>
        <v>-9.6079938508839355E-5</v>
      </c>
    </row>
    <row r="531" spans="1:8" x14ac:dyDescent="0.2">
      <c r="A531" s="14"/>
      <c r="B531" s="15" t="s">
        <v>507</v>
      </c>
      <c r="C531" s="16">
        <v>4</v>
      </c>
      <c r="D531" s="16">
        <v>2</v>
      </c>
      <c r="E531" s="17">
        <f t="shared" si="55"/>
        <v>1.9215987701767871E-4</v>
      </c>
      <c r="F531" s="17">
        <f t="shared" si="56"/>
        <v>1.0066438494060802E-4</v>
      </c>
      <c r="G531" s="17">
        <f t="shared" si="58"/>
        <v>-0.5</v>
      </c>
      <c r="H531" s="17">
        <f t="shared" si="57"/>
        <v>-9.6079938508839355E-5</v>
      </c>
    </row>
    <row r="532" spans="1:8" ht="25.5" x14ac:dyDescent="0.2">
      <c r="A532" s="14"/>
      <c r="B532" s="15" t="s">
        <v>508</v>
      </c>
      <c r="C532" s="16">
        <v>17</v>
      </c>
      <c r="D532" s="16">
        <v>2</v>
      </c>
      <c r="E532" s="17">
        <f t="shared" si="55"/>
        <v>8.1667947732513456E-4</v>
      </c>
      <c r="F532" s="17">
        <f t="shared" si="56"/>
        <v>1.0066438494060802E-4</v>
      </c>
      <c r="G532" s="17">
        <f t="shared" si="58"/>
        <v>-0.88235294117647056</v>
      </c>
      <c r="H532" s="17">
        <f t="shared" si="57"/>
        <v>-7.2059953881629523E-4</v>
      </c>
    </row>
    <row r="533" spans="1:8" ht="25.5" x14ac:dyDescent="0.2">
      <c r="A533" s="14"/>
      <c r="B533" s="15" t="s">
        <v>509</v>
      </c>
      <c r="C533" s="16">
        <v>6</v>
      </c>
      <c r="D533" s="16">
        <v>8</v>
      </c>
      <c r="E533" s="17">
        <f t="shared" si="55"/>
        <v>2.8823981552651804E-4</v>
      </c>
      <c r="F533" s="17">
        <f t="shared" si="56"/>
        <v>4.0265753976243207E-4</v>
      </c>
      <c r="G533" s="17">
        <f t="shared" si="58"/>
        <v>0.33333333333333331</v>
      </c>
      <c r="H533" s="17">
        <f t="shared" si="57"/>
        <v>9.6079938508839341E-5</v>
      </c>
    </row>
    <row r="534" spans="1:8" ht="25.5" x14ac:dyDescent="0.2">
      <c r="A534" s="14"/>
      <c r="B534" s="15" t="s">
        <v>510</v>
      </c>
      <c r="C534" s="16">
        <v>6</v>
      </c>
      <c r="D534" s="16">
        <v>3</v>
      </c>
      <c r="E534" s="17">
        <f t="shared" si="55"/>
        <v>2.8823981552651804E-4</v>
      </c>
      <c r="F534" s="17">
        <f t="shared" si="56"/>
        <v>1.5099657741091203E-4</v>
      </c>
      <c r="G534" s="17">
        <f t="shared" si="58"/>
        <v>-0.5</v>
      </c>
      <c r="H534" s="17">
        <f t="shared" si="57"/>
        <v>-1.4411990776325902E-4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2</v>
      </c>
      <c r="D536" s="16">
        <v>0</v>
      </c>
      <c r="E536" s="17">
        <f t="shared" si="55"/>
        <v>9.6079938508839355E-5</v>
      </c>
      <c r="F536" s="17" t="str">
        <f t="shared" si="56"/>
        <v/>
      </c>
      <c r="G536" s="17">
        <f t="shared" si="58"/>
        <v>-1</v>
      </c>
      <c r="H536" s="17">
        <f t="shared" si="57"/>
        <v>-9.6079938508839355E-5</v>
      </c>
    </row>
    <row r="537" spans="1:8" x14ac:dyDescent="0.2">
      <c r="A537" s="14"/>
      <c r="B537" s="15" t="s">
        <v>513</v>
      </c>
      <c r="C537" s="16">
        <v>0</v>
      </c>
      <c r="D537" s="16">
        <v>2</v>
      </c>
      <c r="E537" s="17" t="str">
        <f t="shared" si="55"/>
        <v/>
      </c>
      <c r="F537" s="17">
        <f t="shared" si="56"/>
        <v>1.0066438494060802E-4</v>
      </c>
      <c r="G537" s="17">
        <f t="shared" si="58"/>
        <v>1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5</v>
      </c>
      <c r="D539" s="16">
        <v>2</v>
      </c>
      <c r="E539" s="17">
        <f t="shared" si="55"/>
        <v>2.4019984627209837E-4</v>
      </c>
      <c r="F539" s="17">
        <f t="shared" si="56"/>
        <v>1.0066438494060802E-4</v>
      </c>
      <c r="G539" s="17">
        <f t="shared" si="58"/>
        <v>-0.6</v>
      </c>
      <c r="H539" s="17">
        <f t="shared" si="57"/>
        <v>-1.4411990776325902E-4</v>
      </c>
    </row>
    <row r="540" spans="1:8" ht="25.5" x14ac:dyDescent="0.2">
      <c r="A540" s="14"/>
      <c r="B540" s="15" t="s">
        <v>516</v>
      </c>
      <c r="C540" s="16">
        <v>9</v>
      </c>
      <c r="D540" s="16">
        <v>5</v>
      </c>
      <c r="E540" s="17">
        <f t="shared" si="55"/>
        <v>4.3235972328977708E-4</v>
      </c>
      <c r="F540" s="17">
        <f t="shared" si="56"/>
        <v>2.5166096235152005E-4</v>
      </c>
      <c r="G540" s="17">
        <f t="shared" si="58"/>
        <v>-0.44444444444444442</v>
      </c>
      <c r="H540" s="17">
        <f t="shared" si="57"/>
        <v>-1.9215987701767868E-4</v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34</v>
      </c>
      <c r="D542" s="16">
        <v>31</v>
      </c>
      <c r="E542" s="17">
        <f t="shared" si="55"/>
        <v>1.6333589546502691E-3</v>
      </c>
      <c r="F542" s="17">
        <f t="shared" si="56"/>
        <v>1.5602979665794241E-3</v>
      </c>
      <c r="G542" s="17">
        <f t="shared" si="58"/>
        <v>-8.8235294117647065E-2</v>
      </c>
      <c r="H542" s="17">
        <f t="shared" si="57"/>
        <v>-1.4411990776325905E-4</v>
      </c>
    </row>
    <row r="543" spans="1:8" x14ac:dyDescent="0.2">
      <c r="A543" s="14"/>
      <c r="B543" s="15" t="s">
        <v>519</v>
      </c>
      <c r="C543" s="16">
        <v>1</v>
      </c>
      <c r="D543" s="16">
        <v>0</v>
      </c>
      <c r="E543" s="17">
        <f t="shared" si="55"/>
        <v>4.8039969254419677E-5</v>
      </c>
      <c r="F543" s="17" t="str">
        <f t="shared" si="56"/>
        <v/>
      </c>
      <c r="G543" s="17">
        <f t="shared" si="58"/>
        <v>-1</v>
      </c>
      <c r="H543" s="17">
        <f t="shared" si="57"/>
        <v>-4.8039969254419677E-5</v>
      </c>
    </row>
    <row r="544" spans="1:8" x14ac:dyDescent="0.2">
      <c r="A544" s="14"/>
      <c r="B544" s="15" t="s">
        <v>520</v>
      </c>
      <c r="C544" s="16">
        <v>44</v>
      </c>
      <c r="D544" s="16">
        <v>16</v>
      </c>
      <c r="E544" s="17">
        <f t="shared" si="55"/>
        <v>2.1137586471944659E-3</v>
      </c>
      <c r="F544" s="17">
        <f t="shared" si="56"/>
        <v>8.0531507952486415E-4</v>
      </c>
      <c r="G544" s="17">
        <f t="shared" si="58"/>
        <v>-0.63636363636363635</v>
      </c>
      <c r="H544" s="17">
        <f t="shared" si="57"/>
        <v>-1.345119139123751E-3</v>
      </c>
    </row>
    <row r="545" spans="1:8" x14ac:dyDescent="0.2">
      <c r="A545" s="14"/>
      <c r="B545" s="15" t="s">
        <v>521</v>
      </c>
      <c r="C545" s="16">
        <v>111</v>
      </c>
      <c r="D545" s="16">
        <v>53</v>
      </c>
      <c r="E545" s="17">
        <f t="shared" si="55"/>
        <v>5.3324365872405846E-3</v>
      </c>
      <c r="F545" s="17">
        <f t="shared" si="56"/>
        <v>2.6676062009261124E-3</v>
      </c>
      <c r="G545" s="17">
        <f t="shared" si="58"/>
        <v>-0.52252252252252251</v>
      </c>
      <c r="H545" s="17">
        <f t="shared" si="57"/>
        <v>-2.7863182167563415E-3</v>
      </c>
    </row>
    <row r="546" spans="1:8" ht="25.5" x14ac:dyDescent="0.2">
      <c r="A546" s="14"/>
      <c r="B546" s="15" t="s">
        <v>522</v>
      </c>
      <c r="C546" s="16">
        <v>7</v>
      </c>
      <c r="D546" s="16">
        <v>13</v>
      </c>
      <c r="E546" s="17">
        <f t="shared" si="55"/>
        <v>3.3627978478093775E-4</v>
      </c>
      <c r="F546" s="17">
        <f t="shared" si="56"/>
        <v>6.5431850211395207E-4</v>
      </c>
      <c r="G546" s="17">
        <f t="shared" si="58"/>
        <v>0.8571428571428571</v>
      </c>
      <c r="H546" s="17">
        <f t="shared" si="57"/>
        <v>2.8823981552651804E-4</v>
      </c>
    </row>
    <row r="547" spans="1:8" x14ac:dyDescent="0.2">
      <c r="A547" s="14"/>
      <c r="B547" s="15" t="s">
        <v>523</v>
      </c>
      <c r="C547" s="16">
        <v>0</v>
      </c>
      <c r="D547" s="16">
        <v>2</v>
      </c>
      <c r="E547" s="17" t="str">
        <f t="shared" si="55"/>
        <v/>
      </c>
      <c r="F547" s="17">
        <f t="shared" si="56"/>
        <v>1.0066438494060802E-4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170</v>
      </c>
      <c r="D548" s="16">
        <v>145</v>
      </c>
      <c r="E548" s="17">
        <f t="shared" ref="E548:E585" si="59">+IF(C548=0,"",C548/C$356)</f>
        <v>8.1667947732513447E-3</v>
      </c>
      <c r="F548" s="17">
        <f t="shared" ref="F548:F585" si="60">+IF(D548=0,"",D548/D$356)</f>
        <v>7.2981679081940811E-3</v>
      </c>
      <c r="G548" s="17">
        <f t="shared" si="58"/>
        <v>-0.14705882352941177</v>
      </c>
      <c r="H548" s="17">
        <f t="shared" ref="H548:H585" si="61">+IF(OR(AND(E548=""),(G548="")),"",E548*G548)</f>
        <v>-1.2009992313604919E-3</v>
      </c>
    </row>
    <row r="549" spans="1:8" x14ac:dyDescent="0.2">
      <c r="A549" s="14"/>
      <c r="B549" s="15" t="s">
        <v>525</v>
      </c>
      <c r="C549" s="16">
        <v>102</v>
      </c>
      <c r="D549" s="16">
        <v>93</v>
      </c>
      <c r="E549" s="17">
        <f t="shared" si="59"/>
        <v>4.9000768639508073E-3</v>
      </c>
      <c r="F549" s="17">
        <f t="shared" si="60"/>
        <v>4.6808938997382728E-3</v>
      </c>
      <c r="G549" s="17">
        <f t="shared" ref="G549:G585" si="62">+IF(AND(C549=0,D549=0)," ",IF(C549=0,1,IF(D549=0,-1,(D549-C549)/C549)))</f>
        <v>-8.8235294117647065E-2</v>
      </c>
      <c r="H549" s="17">
        <f t="shared" si="61"/>
        <v>-4.3235972328977714E-4</v>
      </c>
    </row>
    <row r="550" spans="1:8" x14ac:dyDescent="0.2">
      <c r="A550" s="14"/>
      <c r="B550" s="15" t="s">
        <v>526</v>
      </c>
      <c r="C550" s="16">
        <v>1</v>
      </c>
      <c r="D550" s="16">
        <v>2</v>
      </c>
      <c r="E550" s="17">
        <f t="shared" si="59"/>
        <v>4.8039969254419677E-5</v>
      </c>
      <c r="F550" s="17">
        <f t="shared" si="60"/>
        <v>1.0066438494060802E-4</v>
      </c>
      <c r="G550" s="17">
        <f t="shared" si="62"/>
        <v>1</v>
      </c>
      <c r="H550" s="17">
        <f t="shared" si="61"/>
        <v>4.8039969254419677E-5</v>
      </c>
    </row>
    <row r="551" spans="1:8" x14ac:dyDescent="0.2">
      <c r="A551" s="14"/>
      <c r="B551" s="15" t="s">
        <v>527</v>
      </c>
      <c r="C551" s="16">
        <v>18</v>
      </c>
      <c r="D551" s="16">
        <v>15</v>
      </c>
      <c r="E551" s="17">
        <f t="shared" si="59"/>
        <v>8.6471944657955417E-4</v>
      </c>
      <c r="F551" s="17">
        <f t="shared" si="60"/>
        <v>7.5498288705456008E-4</v>
      </c>
      <c r="G551" s="17">
        <f t="shared" si="62"/>
        <v>-0.16666666666666666</v>
      </c>
      <c r="H551" s="17">
        <f t="shared" si="61"/>
        <v>-1.4411990776325902E-4</v>
      </c>
    </row>
    <row r="552" spans="1:8" x14ac:dyDescent="0.2">
      <c r="A552" s="14"/>
      <c r="B552" s="15" t="s">
        <v>528</v>
      </c>
      <c r="C552" s="16">
        <v>46</v>
      </c>
      <c r="D552" s="16">
        <v>43</v>
      </c>
      <c r="E552" s="17">
        <f t="shared" si="59"/>
        <v>2.2098385857033053E-3</v>
      </c>
      <c r="F552" s="17">
        <f t="shared" si="60"/>
        <v>2.1642842762230725E-3</v>
      </c>
      <c r="G552" s="17">
        <f t="shared" si="62"/>
        <v>-6.5217391304347824E-2</v>
      </c>
      <c r="H552" s="17">
        <f t="shared" si="61"/>
        <v>-1.4411990776325905E-4</v>
      </c>
    </row>
    <row r="553" spans="1:8" x14ac:dyDescent="0.2">
      <c r="A553" s="14"/>
      <c r="B553" s="15" t="s">
        <v>529</v>
      </c>
      <c r="C553" s="16">
        <v>6</v>
      </c>
      <c r="D553" s="16">
        <v>1</v>
      </c>
      <c r="E553" s="17">
        <f t="shared" si="59"/>
        <v>2.8823981552651804E-4</v>
      </c>
      <c r="F553" s="17">
        <f t="shared" si="60"/>
        <v>5.0332192470304009E-5</v>
      </c>
      <c r="G553" s="17">
        <f t="shared" si="62"/>
        <v>-0.83333333333333337</v>
      </c>
      <c r="H553" s="17">
        <f t="shared" si="61"/>
        <v>-2.4019984627209837E-4</v>
      </c>
    </row>
    <row r="554" spans="1:8" x14ac:dyDescent="0.2">
      <c r="A554" s="14"/>
      <c r="B554" s="15" t="s">
        <v>530</v>
      </c>
      <c r="C554" s="16">
        <v>13</v>
      </c>
      <c r="D554" s="16">
        <v>8</v>
      </c>
      <c r="E554" s="17">
        <f t="shared" si="59"/>
        <v>6.2451960030745579E-4</v>
      </c>
      <c r="F554" s="17">
        <f t="shared" si="60"/>
        <v>4.0265753976243207E-4</v>
      </c>
      <c r="G554" s="17">
        <f t="shared" si="62"/>
        <v>-0.38461538461538464</v>
      </c>
      <c r="H554" s="17">
        <f t="shared" si="61"/>
        <v>-2.401998462720984E-4</v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5.0332192470304009E-5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16</v>
      </c>
      <c r="D558" s="16">
        <v>19</v>
      </c>
      <c r="E558" s="17">
        <f t="shared" si="59"/>
        <v>7.6863950807071484E-4</v>
      </c>
      <c r="F558" s="17">
        <f t="shared" si="60"/>
        <v>9.5631165693577612E-4</v>
      </c>
      <c r="G558" s="17">
        <f t="shared" si="62"/>
        <v>0.1875</v>
      </c>
      <c r="H558" s="17">
        <f t="shared" si="61"/>
        <v>1.4411990776325905E-4</v>
      </c>
    </row>
    <row r="559" spans="1:8" ht="25.5" x14ac:dyDescent="0.2">
      <c r="A559" s="14"/>
      <c r="B559" s="15" t="s">
        <v>535</v>
      </c>
      <c r="C559" s="16">
        <v>1</v>
      </c>
      <c r="D559" s="16">
        <v>2</v>
      </c>
      <c r="E559" s="17">
        <f t="shared" si="59"/>
        <v>4.8039969254419677E-5</v>
      </c>
      <c r="F559" s="17">
        <f t="shared" si="60"/>
        <v>1.0066438494060802E-4</v>
      </c>
      <c r="G559" s="17">
        <f t="shared" si="62"/>
        <v>1</v>
      </c>
      <c r="H559" s="17">
        <f t="shared" si="61"/>
        <v>4.8039969254419677E-5</v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5.0332192470304009E-5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6</v>
      </c>
      <c r="D561" s="16">
        <v>7</v>
      </c>
      <c r="E561" s="17">
        <f t="shared" si="59"/>
        <v>2.8823981552651804E-4</v>
      </c>
      <c r="F561" s="17">
        <f t="shared" si="60"/>
        <v>3.5232534729212806E-4</v>
      </c>
      <c r="G561" s="17">
        <f t="shared" si="62"/>
        <v>0.16666666666666666</v>
      </c>
      <c r="H561" s="17">
        <f t="shared" si="61"/>
        <v>4.8039969254419671E-5</v>
      </c>
    </row>
    <row r="562" spans="1:8" ht="25.5" x14ac:dyDescent="0.2">
      <c r="A562" s="14"/>
      <c r="B562" s="15" t="s">
        <v>538</v>
      </c>
      <c r="C562" s="16">
        <v>1</v>
      </c>
      <c r="D562" s="16">
        <v>1</v>
      </c>
      <c r="E562" s="17">
        <f t="shared" si="59"/>
        <v>4.8039969254419677E-5</v>
      </c>
      <c r="F562" s="17">
        <f t="shared" si="60"/>
        <v>5.0332192470304009E-5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539</v>
      </c>
      <c r="C563" s="16">
        <v>1</v>
      </c>
      <c r="D563" s="16">
        <v>1</v>
      </c>
      <c r="E563" s="17">
        <f t="shared" si="59"/>
        <v>4.8039969254419677E-5</v>
      </c>
      <c r="F563" s="17">
        <f t="shared" si="60"/>
        <v>5.0332192470304009E-5</v>
      </c>
      <c r="G563" s="17">
        <f t="shared" si="62"/>
        <v>0</v>
      </c>
      <c r="H563" s="17">
        <f t="shared" si="61"/>
        <v>0</v>
      </c>
    </row>
    <row r="564" spans="1:8" x14ac:dyDescent="0.2">
      <c r="A564" s="14"/>
      <c r="B564" s="15" t="s">
        <v>540</v>
      </c>
      <c r="C564" s="16">
        <v>29</v>
      </c>
      <c r="D564" s="16">
        <v>24</v>
      </c>
      <c r="E564" s="17">
        <f t="shared" si="59"/>
        <v>1.3931591083781707E-3</v>
      </c>
      <c r="F564" s="17">
        <f t="shared" si="60"/>
        <v>1.2079726192872962E-3</v>
      </c>
      <c r="G564" s="17">
        <f t="shared" si="62"/>
        <v>-0.17241379310344829</v>
      </c>
      <c r="H564" s="17">
        <f t="shared" si="61"/>
        <v>-2.4019984627209843E-4</v>
      </c>
    </row>
    <row r="565" spans="1:8" ht="25.5" x14ac:dyDescent="0.2">
      <c r="A565" s="14"/>
      <c r="B565" s="15" t="s">
        <v>541</v>
      </c>
      <c r="C565" s="16">
        <v>2</v>
      </c>
      <c r="D565" s="16">
        <v>3</v>
      </c>
      <c r="E565" s="17">
        <f t="shared" si="59"/>
        <v>9.6079938508839355E-5</v>
      </c>
      <c r="F565" s="17">
        <f t="shared" si="60"/>
        <v>1.5099657741091203E-4</v>
      </c>
      <c r="G565" s="17">
        <f t="shared" si="62"/>
        <v>0.5</v>
      </c>
      <c r="H565" s="17">
        <f t="shared" si="61"/>
        <v>4.8039969254419677E-5</v>
      </c>
    </row>
    <row r="566" spans="1:8" x14ac:dyDescent="0.2">
      <c r="A566" s="14"/>
      <c r="B566" s="15" t="s">
        <v>542</v>
      </c>
      <c r="C566" s="16">
        <v>3</v>
      </c>
      <c r="D566" s="16">
        <v>1</v>
      </c>
      <c r="E566" s="17">
        <f t="shared" si="59"/>
        <v>1.4411990776325902E-4</v>
      </c>
      <c r="F566" s="17">
        <f t="shared" si="60"/>
        <v>5.0332192470304009E-5</v>
      </c>
      <c r="G566" s="17">
        <f t="shared" si="62"/>
        <v>-0.66666666666666663</v>
      </c>
      <c r="H566" s="17">
        <f t="shared" si="61"/>
        <v>-9.6079938508839341E-5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67</v>
      </c>
      <c r="D569" s="16">
        <v>75</v>
      </c>
      <c r="E569" s="17">
        <f t="shared" si="59"/>
        <v>3.2186779400461183E-3</v>
      </c>
      <c r="F569" s="17">
        <f t="shared" si="60"/>
        <v>3.7749144352728003E-3</v>
      </c>
      <c r="G569" s="17">
        <f t="shared" si="62"/>
        <v>0.11940298507462686</v>
      </c>
      <c r="H569" s="17">
        <f t="shared" si="61"/>
        <v>3.8431975403535742E-4</v>
      </c>
    </row>
    <row r="570" spans="1:8" ht="25.5" x14ac:dyDescent="0.2">
      <c r="A570" s="14"/>
      <c r="B570" s="15" t="s">
        <v>546</v>
      </c>
      <c r="C570" s="16">
        <v>60</v>
      </c>
      <c r="D570" s="16">
        <v>25</v>
      </c>
      <c r="E570" s="17">
        <f t="shared" si="59"/>
        <v>2.8823981552651805E-3</v>
      </c>
      <c r="F570" s="17">
        <f t="shared" si="60"/>
        <v>1.2583048117576002E-3</v>
      </c>
      <c r="G570" s="17">
        <f t="shared" si="62"/>
        <v>-0.58333333333333337</v>
      </c>
      <c r="H570" s="17">
        <f t="shared" si="61"/>
        <v>-1.6813989239046886E-3</v>
      </c>
    </row>
    <row r="571" spans="1:8" x14ac:dyDescent="0.2">
      <c r="A571" s="14"/>
      <c r="B571" s="15" t="s">
        <v>547</v>
      </c>
      <c r="C571" s="16">
        <v>173</v>
      </c>
      <c r="D571" s="16">
        <v>133</v>
      </c>
      <c r="E571" s="17">
        <f t="shared" si="59"/>
        <v>8.3109146810146049E-3</v>
      </c>
      <c r="F571" s="17">
        <f t="shared" si="60"/>
        <v>6.6941815985504327E-3</v>
      </c>
      <c r="G571" s="17">
        <f t="shared" si="62"/>
        <v>-0.23121387283236994</v>
      </c>
      <c r="H571" s="17">
        <f t="shared" si="61"/>
        <v>-1.9215987701767872E-3</v>
      </c>
    </row>
    <row r="572" spans="1:8" x14ac:dyDescent="0.2">
      <c r="A572" s="14"/>
      <c r="B572" s="15" t="s">
        <v>548</v>
      </c>
      <c r="C572" s="16">
        <v>21</v>
      </c>
      <c r="D572" s="16">
        <v>6</v>
      </c>
      <c r="E572" s="17">
        <f t="shared" si="59"/>
        <v>1.0088393543428132E-3</v>
      </c>
      <c r="F572" s="17">
        <f t="shared" si="60"/>
        <v>3.0199315482182406E-4</v>
      </c>
      <c r="G572" s="17">
        <f t="shared" si="62"/>
        <v>-0.7142857142857143</v>
      </c>
      <c r="H572" s="17">
        <f t="shared" si="61"/>
        <v>-7.2059953881629512E-4</v>
      </c>
    </row>
    <row r="573" spans="1:8" x14ac:dyDescent="0.2">
      <c r="A573" s="14"/>
      <c r="B573" s="15" t="s">
        <v>549</v>
      </c>
      <c r="C573" s="16">
        <v>57</v>
      </c>
      <c r="D573" s="16">
        <v>15</v>
      </c>
      <c r="E573" s="17">
        <f t="shared" si="59"/>
        <v>2.7382782475019215E-3</v>
      </c>
      <c r="F573" s="17">
        <f t="shared" si="60"/>
        <v>7.5498288705456008E-4</v>
      </c>
      <c r="G573" s="17">
        <f t="shared" si="62"/>
        <v>-0.73684210526315785</v>
      </c>
      <c r="H573" s="17">
        <f t="shared" si="61"/>
        <v>-2.0176787086856264E-3</v>
      </c>
    </row>
    <row r="574" spans="1:8" x14ac:dyDescent="0.2">
      <c r="A574" s="14"/>
      <c r="B574" s="15" t="s">
        <v>550</v>
      </c>
      <c r="C574" s="16">
        <v>14</v>
      </c>
      <c r="D574" s="16">
        <v>6</v>
      </c>
      <c r="E574" s="17">
        <f t="shared" si="59"/>
        <v>6.7255956956187551E-4</v>
      </c>
      <c r="F574" s="17">
        <f t="shared" si="60"/>
        <v>3.0199315482182406E-4</v>
      </c>
      <c r="G574" s="17">
        <f t="shared" si="62"/>
        <v>-0.5714285714285714</v>
      </c>
      <c r="H574" s="17">
        <f t="shared" si="61"/>
        <v>-3.8431975403535742E-4</v>
      </c>
    </row>
    <row r="575" spans="1:8" x14ac:dyDescent="0.2">
      <c r="A575" s="14"/>
      <c r="B575" s="15" t="s">
        <v>551</v>
      </c>
      <c r="C575" s="16">
        <v>49</v>
      </c>
      <c r="D575" s="16">
        <v>4</v>
      </c>
      <c r="E575" s="17">
        <f t="shared" si="59"/>
        <v>2.3539584934665642E-3</v>
      </c>
      <c r="F575" s="17">
        <f t="shared" si="60"/>
        <v>2.0132876988121604E-4</v>
      </c>
      <c r="G575" s="17">
        <f t="shared" si="62"/>
        <v>-0.91836734693877553</v>
      </c>
      <c r="H575" s="17">
        <f t="shared" si="61"/>
        <v>-2.1617986164488854E-3</v>
      </c>
    </row>
    <row r="576" spans="1:8" x14ac:dyDescent="0.2">
      <c r="A576" s="14"/>
      <c r="B576" s="15" t="s">
        <v>552</v>
      </c>
      <c r="C576" s="16">
        <v>10</v>
      </c>
      <c r="D576" s="16">
        <v>7</v>
      </c>
      <c r="E576" s="17">
        <f t="shared" si="59"/>
        <v>4.8039969254419675E-4</v>
      </c>
      <c r="F576" s="17">
        <f t="shared" si="60"/>
        <v>3.5232534729212806E-4</v>
      </c>
      <c r="G576" s="17">
        <f t="shared" si="62"/>
        <v>-0.3</v>
      </c>
      <c r="H576" s="17">
        <f t="shared" si="61"/>
        <v>-1.4411990776325902E-4</v>
      </c>
    </row>
    <row r="577" spans="1:8" x14ac:dyDescent="0.2">
      <c r="A577" s="14"/>
      <c r="B577" s="15" t="s">
        <v>553</v>
      </c>
      <c r="C577" s="16">
        <v>28</v>
      </c>
      <c r="D577" s="16">
        <v>27</v>
      </c>
      <c r="E577" s="17">
        <f t="shared" si="59"/>
        <v>1.345119139123751E-3</v>
      </c>
      <c r="F577" s="17">
        <f t="shared" si="60"/>
        <v>1.3589691966982081E-3</v>
      </c>
      <c r="G577" s="17">
        <f t="shared" si="62"/>
        <v>-3.5714285714285712E-2</v>
      </c>
      <c r="H577" s="17">
        <f t="shared" si="61"/>
        <v>-4.8039969254419677E-5</v>
      </c>
    </row>
    <row r="578" spans="1:8" x14ac:dyDescent="0.2">
      <c r="A578" s="14"/>
      <c r="B578" s="15" t="s">
        <v>554</v>
      </c>
      <c r="C578" s="16">
        <v>169</v>
      </c>
      <c r="D578" s="16">
        <v>74</v>
      </c>
      <c r="E578" s="17">
        <f t="shared" si="59"/>
        <v>8.1187548039969252E-3</v>
      </c>
      <c r="F578" s="17">
        <f t="shared" si="60"/>
        <v>3.7245822428024966E-3</v>
      </c>
      <c r="G578" s="17">
        <f t="shared" si="62"/>
        <v>-0.56213017751479288</v>
      </c>
      <c r="H578" s="17">
        <f t="shared" si="61"/>
        <v>-4.5637970791698691E-3</v>
      </c>
    </row>
    <row r="579" spans="1:8" x14ac:dyDescent="0.2">
      <c r="A579" s="14"/>
      <c r="B579" s="15" t="s">
        <v>555</v>
      </c>
      <c r="C579" s="16">
        <v>9</v>
      </c>
      <c r="D579" s="16">
        <v>8</v>
      </c>
      <c r="E579" s="17">
        <f t="shared" si="59"/>
        <v>4.3235972328977708E-4</v>
      </c>
      <c r="F579" s="17">
        <f t="shared" si="60"/>
        <v>4.0265753976243207E-4</v>
      </c>
      <c r="G579" s="17">
        <f t="shared" si="62"/>
        <v>-0.1111111111111111</v>
      </c>
      <c r="H579" s="17">
        <f t="shared" si="61"/>
        <v>-4.8039969254419671E-5</v>
      </c>
    </row>
    <row r="580" spans="1:8" ht="25.5" x14ac:dyDescent="0.2">
      <c r="A580" s="14"/>
      <c r="B580" s="15" t="s">
        <v>556</v>
      </c>
      <c r="C580" s="16">
        <v>1</v>
      </c>
      <c r="D580" s="16">
        <v>2</v>
      </c>
      <c r="E580" s="17">
        <f t="shared" si="59"/>
        <v>4.8039969254419677E-5</v>
      </c>
      <c r="F580" s="17">
        <f t="shared" si="60"/>
        <v>1.0066438494060802E-4</v>
      </c>
      <c r="G580" s="17">
        <f t="shared" si="62"/>
        <v>1</v>
      </c>
      <c r="H580" s="17">
        <f t="shared" si="61"/>
        <v>4.8039969254419677E-5</v>
      </c>
    </row>
    <row r="581" spans="1:8" x14ac:dyDescent="0.2">
      <c r="A581" s="14"/>
      <c r="B581" s="15" t="s">
        <v>557</v>
      </c>
      <c r="C581" s="16">
        <v>6</v>
      </c>
      <c r="D581" s="16">
        <v>6</v>
      </c>
      <c r="E581" s="17">
        <f t="shared" si="59"/>
        <v>2.8823981552651804E-4</v>
      </c>
      <c r="F581" s="17">
        <f t="shared" si="60"/>
        <v>3.0199315482182406E-4</v>
      </c>
      <c r="G581" s="17">
        <f t="shared" si="62"/>
        <v>0</v>
      </c>
      <c r="H581" s="17">
        <f t="shared" si="61"/>
        <v>0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12</v>
      </c>
      <c r="D583" s="16">
        <v>9</v>
      </c>
      <c r="E583" s="17">
        <f t="shared" si="59"/>
        <v>5.7647963105303607E-4</v>
      </c>
      <c r="F583" s="17">
        <f t="shared" si="60"/>
        <v>4.5298973223273608E-4</v>
      </c>
      <c r="G583" s="17">
        <f t="shared" si="62"/>
        <v>-0.25</v>
      </c>
      <c r="H583" s="17">
        <f t="shared" si="61"/>
        <v>-1.4411990776325902E-4</v>
      </c>
    </row>
    <row r="584" spans="1:8" ht="25.5" x14ac:dyDescent="0.2">
      <c r="A584" s="14"/>
      <c r="B584" s="15" t="s">
        <v>560</v>
      </c>
      <c r="C584" s="16">
        <v>1</v>
      </c>
      <c r="D584" s="16">
        <v>0</v>
      </c>
      <c r="E584" s="17">
        <f t="shared" si="59"/>
        <v>4.8039969254419677E-5</v>
      </c>
      <c r="F584" s="17" t="str">
        <f t="shared" si="60"/>
        <v/>
      </c>
      <c r="G584" s="17">
        <f t="shared" si="62"/>
        <v>-1</v>
      </c>
      <c r="H584" s="17">
        <f t="shared" si="61"/>
        <v>-4.8039969254419677E-5</v>
      </c>
    </row>
    <row r="585" spans="1:8" ht="25.5" x14ac:dyDescent="0.2">
      <c r="A585" s="14"/>
      <c r="B585" s="15" t="s">
        <v>561</v>
      </c>
      <c r="C585" s="16">
        <v>1</v>
      </c>
      <c r="D585" s="16">
        <v>1</v>
      </c>
      <c r="E585" s="17">
        <f t="shared" si="59"/>
        <v>4.8039969254419677E-5</v>
      </c>
      <c r="F585" s="17">
        <f t="shared" si="60"/>
        <v>5.0332192470304009E-5</v>
      </c>
      <c r="G585" s="17">
        <f t="shared" si="62"/>
        <v>0</v>
      </c>
      <c r="H585" s="17">
        <f t="shared" si="61"/>
        <v>0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4937</v>
      </c>
      <c r="D591" s="20">
        <f>SUM(D592:D618)</f>
        <v>6766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0.3704678954830869</v>
      </c>
      <c r="H591" s="21">
        <f t="shared" ref="H591:H618" si="65">+IF(OR(AND(E591=""),(G591="")),"",E591*G591)</f>
        <v>0.3704678954830869</v>
      </c>
    </row>
    <row r="592" spans="1:8" x14ac:dyDescent="0.2">
      <c r="A592" s="14"/>
      <c r="B592" s="15" t="s">
        <v>562</v>
      </c>
      <c r="C592" s="16">
        <v>9</v>
      </c>
      <c r="D592" s="16">
        <v>8</v>
      </c>
      <c r="E592" s="17">
        <f t="shared" si="63"/>
        <v>1.8229694146242657E-3</v>
      </c>
      <c r="F592" s="17">
        <f t="shared" si="64"/>
        <v>1.1823825007389892E-3</v>
      </c>
      <c r="G592" s="17">
        <f t="shared" ref="G592:G618" si="66">+IF(AND(C592=0,D592=0)," ",IF(C592=0,1,IF(D592=0,-1,(D592-C592)/C592)))</f>
        <v>-0.1111111111111111</v>
      </c>
      <c r="H592" s="17">
        <f t="shared" si="65"/>
        <v>-2.0255215718047395E-4</v>
      </c>
    </row>
    <row r="593" spans="1:8" x14ac:dyDescent="0.2">
      <c r="A593" s="14"/>
      <c r="B593" s="15" t="s">
        <v>563</v>
      </c>
      <c r="C593" s="16">
        <v>104</v>
      </c>
      <c r="D593" s="16">
        <v>64</v>
      </c>
      <c r="E593" s="17">
        <f t="shared" si="63"/>
        <v>2.1065424346769293E-2</v>
      </c>
      <c r="F593" s="17">
        <f t="shared" si="64"/>
        <v>9.4590600059119134E-3</v>
      </c>
      <c r="G593" s="17">
        <f t="shared" si="66"/>
        <v>-0.38461538461538464</v>
      </c>
      <c r="H593" s="17">
        <f t="shared" si="65"/>
        <v>-8.1020862872189601E-3</v>
      </c>
    </row>
    <row r="594" spans="1:8" ht="25.5" x14ac:dyDescent="0.2">
      <c r="A594" s="14"/>
      <c r="B594" s="15" t="s">
        <v>564</v>
      </c>
      <c r="C594" s="16">
        <v>638</v>
      </c>
      <c r="D594" s="16">
        <v>1500</v>
      </c>
      <c r="E594" s="17">
        <f t="shared" si="63"/>
        <v>0.12922827628114239</v>
      </c>
      <c r="F594" s="17">
        <f t="shared" si="64"/>
        <v>0.22169671888856046</v>
      </c>
      <c r="G594" s="17">
        <f t="shared" si="66"/>
        <v>1.3510971786833856</v>
      </c>
      <c r="H594" s="17">
        <f t="shared" si="65"/>
        <v>0.17459995948956858</v>
      </c>
    </row>
    <row r="595" spans="1:8" x14ac:dyDescent="0.2">
      <c r="A595" s="14"/>
      <c r="B595" s="15" t="s">
        <v>565</v>
      </c>
      <c r="C595" s="16">
        <v>804</v>
      </c>
      <c r="D595" s="16">
        <v>1251</v>
      </c>
      <c r="E595" s="17">
        <f t="shared" si="63"/>
        <v>0.16285193437310108</v>
      </c>
      <c r="F595" s="17">
        <f t="shared" si="64"/>
        <v>0.1848950635530594</v>
      </c>
      <c r="G595" s="17">
        <f t="shared" si="66"/>
        <v>0.55597014925373134</v>
      </c>
      <c r="H595" s="17">
        <f t="shared" si="65"/>
        <v>9.0540814259671865E-2</v>
      </c>
    </row>
    <row r="596" spans="1:8" x14ac:dyDescent="0.2">
      <c r="A596" s="14"/>
      <c r="B596" s="15" t="s">
        <v>566</v>
      </c>
      <c r="C596" s="16">
        <v>93</v>
      </c>
      <c r="D596" s="16">
        <v>362</v>
      </c>
      <c r="E596" s="17">
        <f t="shared" si="63"/>
        <v>1.883735061778408E-2</v>
      </c>
      <c r="F596" s="17">
        <f t="shared" si="64"/>
        <v>5.3502808158439254E-2</v>
      </c>
      <c r="G596" s="17">
        <f t="shared" si="66"/>
        <v>2.89247311827957</v>
      </c>
      <c r="H596" s="17">
        <f t="shared" si="65"/>
        <v>5.4486530281547499E-2</v>
      </c>
    </row>
    <row r="597" spans="1:8" x14ac:dyDescent="0.2">
      <c r="A597" s="14"/>
      <c r="B597" s="15" t="s">
        <v>567</v>
      </c>
      <c r="C597" s="16">
        <v>1</v>
      </c>
      <c r="D597" s="16">
        <v>1</v>
      </c>
      <c r="E597" s="17">
        <f t="shared" si="63"/>
        <v>2.0255215718047398E-4</v>
      </c>
      <c r="F597" s="17">
        <f t="shared" si="64"/>
        <v>1.4779781259237365E-4</v>
      </c>
      <c r="G597" s="17">
        <f t="shared" si="66"/>
        <v>0</v>
      </c>
      <c r="H597" s="17">
        <f t="shared" si="65"/>
        <v>0</v>
      </c>
    </row>
    <row r="598" spans="1:8" x14ac:dyDescent="0.2">
      <c r="A598" s="14"/>
      <c r="B598" s="15" t="s">
        <v>568</v>
      </c>
      <c r="C598" s="16">
        <v>7</v>
      </c>
      <c r="D598" s="16">
        <v>8</v>
      </c>
      <c r="E598" s="17">
        <f t="shared" si="63"/>
        <v>1.4178651002633178E-3</v>
      </c>
      <c r="F598" s="17">
        <f t="shared" si="64"/>
        <v>1.1823825007389892E-3</v>
      </c>
      <c r="G598" s="17">
        <f t="shared" si="66"/>
        <v>0.14285714285714285</v>
      </c>
      <c r="H598" s="17">
        <f t="shared" si="65"/>
        <v>2.0255215718047395E-4</v>
      </c>
    </row>
    <row r="599" spans="1:8" x14ac:dyDescent="0.2">
      <c r="A599" s="14"/>
      <c r="B599" s="15" t="s">
        <v>569</v>
      </c>
      <c r="C599" s="16">
        <v>13</v>
      </c>
      <c r="D599" s="16">
        <v>0</v>
      </c>
      <c r="E599" s="17">
        <f t="shared" si="63"/>
        <v>2.6331780433461616E-3</v>
      </c>
      <c r="F599" s="17" t="str">
        <f t="shared" si="64"/>
        <v/>
      </c>
      <c r="G599" s="17">
        <f t="shared" si="66"/>
        <v>-1</v>
      </c>
      <c r="H599" s="17">
        <f t="shared" si="65"/>
        <v>-2.6331780433461616E-3</v>
      </c>
    </row>
    <row r="600" spans="1:8" x14ac:dyDescent="0.2">
      <c r="A600" s="14"/>
      <c r="B600" s="15" t="s">
        <v>570</v>
      </c>
      <c r="C600" s="16">
        <v>5</v>
      </c>
      <c r="D600" s="16">
        <v>2</v>
      </c>
      <c r="E600" s="17">
        <f t="shared" si="63"/>
        <v>1.0127607859023698E-3</v>
      </c>
      <c r="F600" s="17">
        <f t="shared" si="64"/>
        <v>2.9559562518474729E-4</v>
      </c>
      <c r="G600" s="17">
        <f t="shared" si="66"/>
        <v>-0.6</v>
      </c>
      <c r="H600" s="17">
        <f t="shared" si="65"/>
        <v>-6.0765647154142183E-4</v>
      </c>
    </row>
    <row r="601" spans="1:8" ht="25.5" x14ac:dyDescent="0.2">
      <c r="A601" s="14"/>
      <c r="B601" s="15" t="s">
        <v>571</v>
      </c>
      <c r="C601" s="16">
        <v>3</v>
      </c>
      <c r="D601" s="16">
        <v>11</v>
      </c>
      <c r="E601" s="17">
        <f t="shared" si="63"/>
        <v>6.0765647154142194E-4</v>
      </c>
      <c r="F601" s="17">
        <f t="shared" si="64"/>
        <v>1.62577593851611E-3</v>
      </c>
      <c r="G601" s="17">
        <f t="shared" si="66"/>
        <v>2.6666666666666665</v>
      </c>
      <c r="H601" s="17">
        <f t="shared" si="65"/>
        <v>1.6204172574437918E-3</v>
      </c>
    </row>
    <row r="602" spans="1:8" x14ac:dyDescent="0.2">
      <c r="A602" s="14"/>
      <c r="B602" s="15" t="s">
        <v>572</v>
      </c>
      <c r="C602" s="16">
        <v>150</v>
      </c>
      <c r="D602" s="16">
        <v>92</v>
      </c>
      <c r="E602" s="17">
        <f t="shared" si="63"/>
        <v>3.0382823577071096E-2</v>
      </c>
      <c r="F602" s="17">
        <f t="shared" si="64"/>
        <v>1.3597398758498374E-2</v>
      </c>
      <c r="G602" s="17">
        <f t="shared" si="66"/>
        <v>-0.38666666666666666</v>
      </c>
      <c r="H602" s="17">
        <f t="shared" si="65"/>
        <v>-1.1748025116467491E-2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0</v>
      </c>
      <c r="E604" s="17">
        <f t="shared" si="63"/>
        <v>2.0255215718047398E-4</v>
      </c>
      <c r="F604" s="17" t="str">
        <f t="shared" si="64"/>
        <v/>
      </c>
      <c r="G604" s="17">
        <f t="shared" si="66"/>
        <v>-1</v>
      </c>
      <c r="H604" s="17">
        <f t="shared" si="65"/>
        <v>-2.0255215718047398E-4</v>
      </c>
    </row>
    <row r="605" spans="1:8" x14ac:dyDescent="0.2">
      <c r="A605" s="14"/>
      <c r="B605" s="15" t="s">
        <v>575</v>
      </c>
      <c r="C605" s="16">
        <v>0</v>
      </c>
      <c r="D605" s="16">
        <v>20</v>
      </c>
      <c r="E605" s="17" t="str">
        <f t="shared" si="63"/>
        <v/>
      </c>
      <c r="F605" s="17">
        <f t="shared" si="64"/>
        <v>2.9559562518474726E-3</v>
      </c>
      <c r="G605" s="17">
        <f t="shared" si="66"/>
        <v>1</v>
      </c>
      <c r="H605" s="17" t="str">
        <f t="shared" si="65"/>
        <v/>
      </c>
    </row>
    <row r="606" spans="1:8" ht="25.5" x14ac:dyDescent="0.2">
      <c r="A606" s="14"/>
      <c r="B606" s="15" t="s">
        <v>576</v>
      </c>
      <c r="C606" s="16">
        <v>507</v>
      </c>
      <c r="D606" s="16">
        <v>914</v>
      </c>
      <c r="E606" s="17">
        <f t="shared" si="63"/>
        <v>0.10269394369050031</v>
      </c>
      <c r="F606" s="17">
        <f t="shared" si="64"/>
        <v>0.13508720070942951</v>
      </c>
      <c r="G606" s="17">
        <f t="shared" si="66"/>
        <v>0.80276134122287968</v>
      </c>
      <c r="H606" s="17">
        <f t="shared" si="65"/>
        <v>8.2438727972452913E-2</v>
      </c>
    </row>
    <row r="607" spans="1:8" x14ac:dyDescent="0.2">
      <c r="A607" s="14"/>
      <c r="B607" s="15" t="s">
        <v>577</v>
      </c>
      <c r="C607" s="16">
        <v>861</v>
      </c>
      <c r="D607" s="16">
        <v>702</v>
      </c>
      <c r="E607" s="17">
        <f t="shared" si="63"/>
        <v>0.17439740733238809</v>
      </c>
      <c r="F607" s="17">
        <f t="shared" si="64"/>
        <v>0.10375406443984629</v>
      </c>
      <c r="G607" s="17">
        <f t="shared" si="66"/>
        <v>-0.18466898954703834</v>
      </c>
      <c r="H607" s="17">
        <f t="shared" si="65"/>
        <v>-3.2205792991695362E-2</v>
      </c>
    </row>
    <row r="608" spans="1:8" x14ac:dyDescent="0.2">
      <c r="A608" s="14"/>
      <c r="B608" s="15" t="s">
        <v>578</v>
      </c>
      <c r="C608" s="16">
        <v>46</v>
      </c>
      <c r="D608" s="16">
        <v>16</v>
      </c>
      <c r="E608" s="17">
        <f t="shared" si="63"/>
        <v>9.3173992303018024E-3</v>
      </c>
      <c r="F608" s="17">
        <f t="shared" si="64"/>
        <v>2.3647650014779783E-3</v>
      </c>
      <c r="G608" s="17">
        <f t="shared" si="66"/>
        <v>-0.65217391304347827</v>
      </c>
      <c r="H608" s="17">
        <f t="shared" si="65"/>
        <v>-6.0765647154142188E-3</v>
      </c>
    </row>
    <row r="609" spans="1:8" x14ac:dyDescent="0.2">
      <c r="A609" s="14"/>
      <c r="B609" s="15" t="s">
        <v>579</v>
      </c>
      <c r="C609" s="16">
        <v>786</v>
      </c>
      <c r="D609" s="16">
        <v>1199</v>
      </c>
      <c r="E609" s="17">
        <f t="shared" si="63"/>
        <v>0.15920599554385254</v>
      </c>
      <c r="F609" s="17">
        <f t="shared" si="64"/>
        <v>0.17720957729825598</v>
      </c>
      <c r="G609" s="17">
        <f t="shared" si="66"/>
        <v>0.52544529262086515</v>
      </c>
      <c r="H609" s="17">
        <f t="shared" si="65"/>
        <v>8.3654040915535743E-2</v>
      </c>
    </row>
    <row r="610" spans="1:8" x14ac:dyDescent="0.2">
      <c r="A610" s="14"/>
      <c r="B610" s="15" t="s">
        <v>580</v>
      </c>
      <c r="C610" s="16">
        <v>368</v>
      </c>
      <c r="D610" s="16">
        <v>182</v>
      </c>
      <c r="E610" s="17">
        <f t="shared" si="63"/>
        <v>7.453919384241442E-2</v>
      </c>
      <c r="F610" s="17">
        <f t="shared" si="64"/>
        <v>2.6899201891812E-2</v>
      </c>
      <c r="G610" s="17">
        <f t="shared" si="66"/>
        <v>-0.50543478260869568</v>
      </c>
      <c r="H610" s="17">
        <f t="shared" si="65"/>
        <v>-3.767470123556816E-2</v>
      </c>
    </row>
    <row r="611" spans="1:8" x14ac:dyDescent="0.2">
      <c r="A611" s="14"/>
      <c r="B611" s="15" t="s">
        <v>581</v>
      </c>
      <c r="C611" s="16">
        <v>26</v>
      </c>
      <c r="D611" s="16">
        <v>17</v>
      </c>
      <c r="E611" s="17">
        <f t="shared" si="63"/>
        <v>5.2663560866923233E-3</v>
      </c>
      <c r="F611" s="17">
        <f t="shared" si="64"/>
        <v>2.5125628140703518E-3</v>
      </c>
      <c r="G611" s="17">
        <f t="shared" si="66"/>
        <v>-0.34615384615384615</v>
      </c>
      <c r="H611" s="17">
        <f t="shared" si="65"/>
        <v>-1.8229694146242657E-3</v>
      </c>
    </row>
    <row r="612" spans="1:8" x14ac:dyDescent="0.2">
      <c r="A612" s="14"/>
      <c r="B612" s="15" t="s">
        <v>582</v>
      </c>
      <c r="C612" s="16">
        <v>44</v>
      </c>
      <c r="D612" s="16">
        <v>41</v>
      </c>
      <c r="E612" s="17">
        <f t="shared" si="63"/>
        <v>8.9122949159408556E-3</v>
      </c>
      <c r="F612" s="17">
        <f t="shared" si="64"/>
        <v>6.0597103162873187E-3</v>
      </c>
      <c r="G612" s="17">
        <f t="shared" si="66"/>
        <v>-6.8181818181818177E-2</v>
      </c>
      <c r="H612" s="17">
        <f t="shared" si="65"/>
        <v>-6.0765647154142194E-4</v>
      </c>
    </row>
    <row r="613" spans="1:8" ht="25.5" x14ac:dyDescent="0.2">
      <c r="A613" s="14"/>
      <c r="B613" s="15" t="s">
        <v>583</v>
      </c>
      <c r="C613" s="16">
        <v>7</v>
      </c>
      <c r="D613" s="16">
        <v>4</v>
      </c>
      <c r="E613" s="17">
        <f t="shared" si="63"/>
        <v>1.4178651002633178E-3</v>
      </c>
      <c r="F613" s="17">
        <f t="shared" si="64"/>
        <v>5.9119125036949458E-4</v>
      </c>
      <c r="G613" s="17">
        <f t="shared" si="66"/>
        <v>-0.42857142857142855</v>
      </c>
      <c r="H613" s="17">
        <f t="shared" si="65"/>
        <v>-6.0765647154142183E-4</v>
      </c>
    </row>
    <row r="614" spans="1:8" x14ac:dyDescent="0.2">
      <c r="A614" s="14"/>
      <c r="B614" s="15" t="s">
        <v>584</v>
      </c>
      <c r="C614" s="16">
        <v>155</v>
      </c>
      <c r="D614" s="16">
        <v>157</v>
      </c>
      <c r="E614" s="17">
        <f t="shared" si="63"/>
        <v>3.1395584362973468E-2</v>
      </c>
      <c r="F614" s="17">
        <f t="shared" si="64"/>
        <v>2.320425657700266E-2</v>
      </c>
      <c r="G614" s="17">
        <f t="shared" si="66"/>
        <v>1.2903225806451613E-2</v>
      </c>
      <c r="H614" s="17">
        <f t="shared" si="65"/>
        <v>4.0510431436094796E-4</v>
      </c>
    </row>
    <row r="615" spans="1:8" x14ac:dyDescent="0.2">
      <c r="A615" s="14"/>
      <c r="B615" s="15" t="s">
        <v>585</v>
      </c>
      <c r="C615" s="16">
        <v>48</v>
      </c>
      <c r="D615" s="16">
        <v>37</v>
      </c>
      <c r="E615" s="17">
        <f t="shared" si="63"/>
        <v>9.7225035446627511E-3</v>
      </c>
      <c r="F615" s="17">
        <f t="shared" si="64"/>
        <v>5.4685190659178248E-3</v>
      </c>
      <c r="G615" s="17">
        <f t="shared" si="66"/>
        <v>-0.22916666666666666</v>
      </c>
      <c r="H615" s="17">
        <f t="shared" si="65"/>
        <v>-2.2280737289852139E-3</v>
      </c>
    </row>
    <row r="616" spans="1:8" ht="25.5" x14ac:dyDescent="0.2">
      <c r="A616" s="14"/>
      <c r="B616" s="15" t="s">
        <v>586</v>
      </c>
      <c r="C616" s="16">
        <v>28</v>
      </c>
      <c r="D616" s="16">
        <v>40</v>
      </c>
      <c r="E616" s="17">
        <f t="shared" si="63"/>
        <v>5.671460401053271E-3</v>
      </c>
      <c r="F616" s="17">
        <f t="shared" si="64"/>
        <v>5.9119125036949452E-3</v>
      </c>
      <c r="G616" s="17">
        <f t="shared" si="66"/>
        <v>0.42857142857142855</v>
      </c>
      <c r="H616" s="17">
        <f t="shared" si="65"/>
        <v>2.4306258861656873E-3</v>
      </c>
    </row>
    <row r="617" spans="1:8" ht="25.5" x14ac:dyDescent="0.2">
      <c r="A617" s="14"/>
      <c r="B617" s="15" t="s">
        <v>587</v>
      </c>
      <c r="C617" s="16">
        <v>167</v>
      </c>
      <c r="D617" s="16">
        <v>80</v>
      </c>
      <c r="E617" s="17">
        <f t="shared" si="63"/>
        <v>3.3826210249139156E-2</v>
      </c>
      <c r="F617" s="17">
        <f t="shared" si="64"/>
        <v>1.182382500738989E-2</v>
      </c>
      <c r="G617" s="17">
        <f t="shared" si="66"/>
        <v>-0.52095808383233533</v>
      </c>
      <c r="H617" s="17">
        <f t="shared" si="65"/>
        <v>-1.7622037674701236E-2</v>
      </c>
    </row>
    <row r="618" spans="1:8" ht="25.5" x14ac:dyDescent="0.2">
      <c r="A618" s="14"/>
      <c r="B618" s="15" t="s">
        <v>588</v>
      </c>
      <c r="C618" s="16">
        <v>66</v>
      </c>
      <c r="D618" s="16">
        <v>58</v>
      </c>
      <c r="E618" s="17">
        <f t="shared" si="63"/>
        <v>1.3368442373911282E-2</v>
      </c>
      <c r="F618" s="17">
        <f t="shared" si="64"/>
        <v>8.5722731303576709E-3</v>
      </c>
      <c r="G618" s="17">
        <f t="shared" si="66"/>
        <v>-0.12121212121212122</v>
      </c>
      <c r="H618" s="17">
        <f t="shared" si="65"/>
        <v>-1.6204172574437918E-3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.75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601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602</v>
      </c>
      <c r="C8" s="12">
        <f>+C19+C76+C177+C356+C591</f>
        <v>21912</v>
      </c>
      <c r="D8" s="13">
        <f>+D19+D76+D177+D356+D591</f>
        <v>23421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6.8866374589266158E-2</v>
      </c>
      <c r="H8" s="10">
        <f t="shared" ref="H8:H13" si="1">+IF(OR(AND(E8=""),(G8="")),"",E8*G8)</f>
        <v>6.8866374589266158E-2</v>
      </c>
    </row>
    <row r="9" spans="1:8" x14ac:dyDescent="0.2">
      <c r="A9" s="14"/>
      <c r="B9" s="15" t="s">
        <v>6</v>
      </c>
      <c r="C9" s="16">
        <f>+C19</f>
        <v>196</v>
      </c>
      <c r="D9" s="16">
        <f>+D19</f>
        <v>256</v>
      </c>
      <c r="E9" s="17">
        <f t="shared" ref="E9:F13" si="2">+C9/C$8</f>
        <v>8.944870390653524E-3</v>
      </c>
      <c r="F9" s="17">
        <f t="shared" si="2"/>
        <v>1.0930361641262116E-2</v>
      </c>
      <c r="G9" s="17">
        <f t="shared" si="0"/>
        <v>0.30612244897959184</v>
      </c>
      <c r="H9" s="17">
        <f t="shared" si="1"/>
        <v>2.7382256297918952E-3</v>
      </c>
    </row>
    <row r="10" spans="1:8" x14ac:dyDescent="0.2">
      <c r="A10" s="14"/>
      <c r="B10" s="15" t="s">
        <v>7</v>
      </c>
      <c r="C10" s="16">
        <f>+C76</f>
        <v>2985</v>
      </c>
      <c r="D10" s="16">
        <f>+D76</f>
        <v>3447</v>
      </c>
      <c r="E10" s="17">
        <f t="shared" si="2"/>
        <v>0.13622672508214678</v>
      </c>
      <c r="F10" s="17">
        <f t="shared" si="2"/>
        <v>0.14717561163058793</v>
      </c>
      <c r="G10" s="17">
        <f t="shared" si="0"/>
        <v>0.15477386934673368</v>
      </c>
      <c r="H10" s="17">
        <f t="shared" si="1"/>
        <v>2.1084337349397592E-2</v>
      </c>
    </row>
    <row r="11" spans="1:8" ht="25.5" x14ac:dyDescent="0.2">
      <c r="A11" s="14"/>
      <c r="B11" s="15" t="s">
        <v>8</v>
      </c>
      <c r="C11" s="16">
        <f>+C177</f>
        <v>5849</v>
      </c>
      <c r="D11" s="16">
        <f>+D177</f>
        <v>5235</v>
      </c>
      <c r="E11" s="17">
        <f t="shared" si="2"/>
        <v>0.2669313618108799</v>
      </c>
      <c r="F11" s="17">
        <f t="shared" si="2"/>
        <v>0.22351735621877802</v>
      </c>
      <c r="G11" s="17">
        <f t="shared" si="0"/>
        <v>-0.10497520943751068</v>
      </c>
      <c r="H11" s="17">
        <f t="shared" si="1"/>
        <v>-2.8021175611537056E-2</v>
      </c>
    </row>
    <row r="12" spans="1:8" x14ac:dyDescent="0.2">
      <c r="A12" s="14"/>
      <c r="B12" s="15" t="s">
        <v>9</v>
      </c>
      <c r="C12" s="16">
        <f>+C356</f>
        <v>10702</v>
      </c>
      <c r="D12" s="16">
        <f>+D356</f>
        <v>11362</v>
      </c>
      <c r="E12" s="17">
        <f t="shared" si="2"/>
        <v>0.48840817816721432</v>
      </c>
      <c r="F12" s="17">
        <f t="shared" si="2"/>
        <v>0.48512019128132872</v>
      </c>
      <c r="G12" s="17">
        <f t="shared" si="0"/>
        <v>6.1670715754064659E-2</v>
      </c>
      <c r="H12" s="17">
        <f t="shared" si="1"/>
        <v>3.0120481927710843E-2</v>
      </c>
    </row>
    <row r="13" spans="1:8" x14ac:dyDescent="0.2">
      <c r="A13" s="14"/>
      <c r="B13" s="15" t="s">
        <v>10</v>
      </c>
      <c r="C13" s="16">
        <f>+C591</f>
        <v>2180</v>
      </c>
      <c r="D13" s="16">
        <f>+D591</f>
        <v>3121</v>
      </c>
      <c r="E13" s="17">
        <f t="shared" si="2"/>
        <v>9.9488864549105507E-2</v>
      </c>
      <c r="F13" s="17">
        <f t="shared" si="2"/>
        <v>0.13325647922804321</v>
      </c>
      <c r="G13" s="17">
        <f t="shared" si="0"/>
        <v>0.431651376146789</v>
      </c>
      <c r="H13" s="17">
        <f t="shared" si="1"/>
        <v>4.2944505293902882E-2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196</v>
      </c>
      <c r="D19" s="20">
        <f>SUM(D20:D70)</f>
        <v>256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0.30612244897959184</v>
      </c>
      <c r="H19" s="21">
        <f t="shared" ref="H19:H50" si="5">+IF(OR(AND(E19=""),(G19="")),"",E19*G19)</f>
        <v>0.30612244897959184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5.1020408163265302E-3</v>
      </c>
      <c r="F20" s="17">
        <f t="shared" si="4"/>
        <v>3.90625E-3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16</v>
      </c>
      <c r="D21" s="16">
        <v>11</v>
      </c>
      <c r="E21" s="17">
        <f t="shared" si="3"/>
        <v>8.1632653061224483E-2</v>
      </c>
      <c r="F21" s="17">
        <f t="shared" si="4"/>
        <v>4.296875E-2</v>
      </c>
      <c r="G21" s="17">
        <f t="shared" si="6"/>
        <v>-0.3125</v>
      </c>
      <c r="H21" s="17">
        <f t="shared" si="5"/>
        <v>-2.551020408163265E-2</v>
      </c>
    </row>
    <row r="22" spans="1:8" ht="38.25" x14ac:dyDescent="0.2">
      <c r="A22" s="14"/>
      <c r="B22" s="15" t="s">
        <v>15</v>
      </c>
      <c r="C22" s="16">
        <v>1</v>
      </c>
      <c r="D22" s="16">
        <v>2</v>
      </c>
      <c r="E22" s="17">
        <f t="shared" si="3"/>
        <v>5.1020408163265302E-3</v>
      </c>
      <c r="F22" s="17">
        <f t="shared" si="4"/>
        <v>7.8125E-3</v>
      </c>
      <c r="G22" s="17">
        <f t="shared" si="6"/>
        <v>1</v>
      </c>
      <c r="H22" s="17">
        <f t="shared" si="5"/>
        <v>5.1020408163265302E-3</v>
      </c>
    </row>
    <row r="23" spans="1:8" ht="38.25" x14ac:dyDescent="0.2">
      <c r="A23" s="14"/>
      <c r="B23" s="15" t="s">
        <v>16</v>
      </c>
      <c r="C23" s="16">
        <v>5</v>
      </c>
      <c r="D23" s="16">
        <v>3</v>
      </c>
      <c r="E23" s="17">
        <f t="shared" si="3"/>
        <v>2.5510204081632654E-2</v>
      </c>
      <c r="F23" s="17">
        <f t="shared" si="4"/>
        <v>1.171875E-2</v>
      </c>
      <c r="G23" s="17">
        <f t="shared" si="6"/>
        <v>-0.4</v>
      </c>
      <c r="H23" s="17">
        <f t="shared" si="5"/>
        <v>-1.0204081632653062E-2</v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5.1020408163265302E-3</v>
      </c>
      <c r="F24" s="17">
        <f t="shared" si="4"/>
        <v>3.90625E-3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4</v>
      </c>
      <c r="D25" s="16">
        <v>1</v>
      </c>
      <c r="E25" s="17">
        <f t="shared" si="3"/>
        <v>2.0408163265306121E-2</v>
      </c>
      <c r="F25" s="17">
        <f t="shared" si="4"/>
        <v>3.90625E-3</v>
      </c>
      <c r="G25" s="17">
        <f t="shared" si="6"/>
        <v>-0.75</v>
      </c>
      <c r="H25" s="17">
        <f t="shared" si="5"/>
        <v>-1.5306122448979591E-2</v>
      </c>
    </row>
    <row r="26" spans="1:8" ht="25.5" x14ac:dyDescent="0.2">
      <c r="A26" s="14"/>
      <c r="B26" s="15" t="s">
        <v>19</v>
      </c>
      <c r="C26" s="16">
        <v>0</v>
      </c>
      <c r="D26" s="16">
        <v>12</v>
      </c>
      <c r="E26" s="17" t="str">
        <f t="shared" si="3"/>
        <v/>
      </c>
      <c r="F26" s="17">
        <f t="shared" si="4"/>
        <v>4.6875E-2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5</v>
      </c>
      <c r="E27" s="17">
        <f t="shared" si="3"/>
        <v>2.0408163265306121E-2</v>
      </c>
      <c r="F27" s="17">
        <f t="shared" si="4"/>
        <v>1.953125E-2</v>
      </c>
      <c r="G27" s="17">
        <f t="shared" si="6"/>
        <v>0.25</v>
      </c>
      <c r="H27" s="17">
        <f t="shared" si="5"/>
        <v>5.1020408163265302E-3</v>
      </c>
    </row>
    <row r="28" spans="1:8" x14ac:dyDescent="0.2">
      <c r="A28" s="14"/>
      <c r="B28" s="15" t="s">
        <v>21</v>
      </c>
      <c r="C28" s="16">
        <v>4</v>
      </c>
      <c r="D28" s="16">
        <v>5</v>
      </c>
      <c r="E28" s="17">
        <f t="shared" si="3"/>
        <v>2.0408163265306121E-2</v>
      </c>
      <c r="F28" s="17">
        <f t="shared" si="4"/>
        <v>1.953125E-2</v>
      </c>
      <c r="G28" s="17">
        <f t="shared" si="6"/>
        <v>0.25</v>
      </c>
      <c r="H28" s="17">
        <f t="shared" si="5"/>
        <v>5.1020408163265302E-3</v>
      </c>
    </row>
    <row r="29" spans="1:8" x14ac:dyDescent="0.2">
      <c r="A29" s="14"/>
      <c r="B29" s="15" t="s">
        <v>22</v>
      </c>
      <c r="C29" s="16">
        <v>4</v>
      </c>
      <c r="D29" s="16">
        <v>2</v>
      </c>
      <c r="E29" s="17">
        <f t="shared" si="3"/>
        <v>2.0408163265306121E-2</v>
      </c>
      <c r="F29" s="17">
        <f t="shared" si="4"/>
        <v>7.8125E-3</v>
      </c>
      <c r="G29" s="17">
        <f t="shared" si="6"/>
        <v>-0.5</v>
      </c>
      <c r="H29" s="17">
        <f t="shared" si="5"/>
        <v>-1.020408163265306E-2</v>
      </c>
    </row>
    <row r="30" spans="1:8" x14ac:dyDescent="0.2">
      <c r="A30" s="14"/>
      <c r="B30" s="15" t="s">
        <v>23</v>
      </c>
      <c r="C30" s="16">
        <v>17</v>
      </c>
      <c r="D30" s="16">
        <v>10</v>
      </c>
      <c r="E30" s="17">
        <f t="shared" si="3"/>
        <v>8.673469387755102E-2</v>
      </c>
      <c r="F30" s="17">
        <f t="shared" si="4"/>
        <v>3.90625E-2</v>
      </c>
      <c r="G30" s="17">
        <f t="shared" si="6"/>
        <v>-0.41176470588235292</v>
      </c>
      <c r="H30" s="17">
        <f t="shared" si="5"/>
        <v>-3.5714285714285712E-2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1</v>
      </c>
      <c r="E32" s="17">
        <f t="shared" si="3"/>
        <v>1.020408163265306E-2</v>
      </c>
      <c r="F32" s="17">
        <f t="shared" si="4"/>
        <v>3.90625E-3</v>
      </c>
      <c r="G32" s="17">
        <f t="shared" si="6"/>
        <v>-0.5</v>
      </c>
      <c r="H32" s="17">
        <f t="shared" si="5"/>
        <v>-5.1020408163265302E-3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7.8125E-3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4</v>
      </c>
      <c r="E36" s="17">
        <f t="shared" si="3"/>
        <v>5.1020408163265302E-3</v>
      </c>
      <c r="F36" s="17">
        <f t="shared" si="4"/>
        <v>1.5625E-2</v>
      </c>
      <c r="G36" s="17">
        <f t="shared" si="6"/>
        <v>3</v>
      </c>
      <c r="H36" s="17">
        <f t="shared" si="5"/>
        <v>1.5306122448979591E-2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5.1020408163265302E-3</v>
      </c>
      <c r="F37" s="17" t="str">
        <f t="shared" si="4"/>
        <v/>
      </c>
      <c r="G37" s="17">
        <f t="shared" si="6"/>
        <v>-1</v>
      </c>
      <c r="H37" s="17">
        <f t="shared" si="5"/>
        <v>-5.1020408163265302E-3</v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3.90625E-3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3</v>
      </c>
      <c r="D39" s="16">
        <v>3</v>
      </c>
      <c r="E39" s="17">
        <f t="shared" si="3"/>
        <v>1.5306122448979591E-2</v>
      </c>
      <c r="F39" s="17">
        <f t="shared" si="4"/>
        <v>1.171875E-2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1</v>
      </c>
      <c r="E40" s="17" t="str">
        <f t="shared" si="3"/>
        <v/>
      </c>
      <c r="F40" s="17">
        <f t="shared" si="4"/>
        <v>3.90625E-3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1</v>
      </c>
      <c r="D41" s="16">
        <v>2</v>
      </c>
      <c r="E41" s="17">
        <f t="shared" si="3"/>
        <v>5.1020408163265302E-3</v>
      </c>
      <c r="F41" s="17">
        <f t="shared" si="4"/>
        <v>7.8125E-3</v>
      </c>
      <c r="G41" s="17">
        <f t="shared" si="6"/>
        <v>1</v>
      </c>
      <c r="H41" s="17">
        <f t="shared" si="5"/>
        <v>5.1020408163265302E-3</v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5.1020408163265302E-3</v>
      </c>
      <c r="F43" s="17" t="str">
        <f t="shared" si="4"/>
        <v/>
      </c>
      <c r="G43" s="17">
        <f t="shared" si="6"/>
        <v>-1</v>
      </c>
      <c r="H43" s="17">
        <f t="shared" si="5"/>
        <v>-5.1020408163265302E-3</v>
      </c>
    </row>
    <row r="44" spans="1:8" ht="25.5" x14ac:dyDescent="0.2">
      <c r="A44" s="14"/>
      <c r="B44" s="15" t="s">
        <v>37</v>
      </c>
      <c r="C44" s="16">
        <v>1</v>
      </c>
      <c r="D44" s="16">
        <v>2</v>
      </c>
      <c r="E44" s="17">
        <f t="shared" si="3"/>
        <v>5.1020408163265302E-3</v>
      </c>
      <c r="F44" s="17">
        <f t="shared" si="4"/>
        <v>7.8125E-3</v>
      </c>
      <c r="G44" s="17">
        <f t="shared" si="6"/>
        <v>1</v>
      </c>
      <c r="H44" s="17">
        <f t="shared" si="5"/>
        <v>5.1020408163265302E-3</v>
      </c>
    </row>
    <row r="45" spans="1:8" ht="25.5" x14ac:dyDescent="0.2">
      <c r="A45" s="14"/>
      <c r="B45" s="15" t="s">
        <v>38</v>
      </c>
      <c r="C45" s="16">
        <v>3</v>
      </c>
      <c r="D45" s="16">
        <v>2</v>
      </c>
      <c r="E45" s="17">
        <f t="shared" si="3"/>
        <v>1.5306122448979591E-2</v>
      </c>
      <c r="F45" s="17">
        <f t="shared" si="4"/>
        <v>7.8125E-3</v>
      </c>
      <c r="G45" s="17">
        <f t="shared" si="6"/>
        <v>-0.33333333333333331</v>
      </c>
      <c r="H45" s="17">
        <f t="shared" si="5"/>
        <v>-5.1020408163265302E-3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1</v>
      </c>
      <c r="E47" s="17">
        <f t="shared" si="3"/>
        <v>5.1020408163265302E-3</v>
      </c>
      <c r="F47" s="17">
        <f t="shared" si="4"/>
        <v>3.90625E-3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41</v>
      </c>
      <c r="C48" s="16">
        <v>7</v>
      </c>
      <c r="D48" s="16">
        <v>2</v>
      </c>
      <c r="E48" s="17">
        <f t="shared" si="3"/>
        <v>3.5714285714285712E-2</v>
      </c>
      <c r="F48" s="17">
        <f t="shared" si="4"/>
        <v>7.8125E-3</v>
      </c>
      <c r="G48" s="17">
        <f t="shared" si="6"/>
        <v>-0.7142857142857143</v>
      </c>
      <c r="H48" s="17">
        <f t="shared" si="5"/>
        <v>-2.5510204081632654E-2</v>
      </c>
    </row>
    <row r="49" spans="1:8" ht="25.5" x14ac:dyDescent="0.2">
      <c r="A49" s="14"/>
      <c r="B49" s="15" t="s">
        <v>42</v>
      </c>
      <c r="C49" s="16">
        <v>4</v>
      </c>
      <c r="D49" s="16">
        <v>12</v>
      </c>
      <c r="E49" s="17">
        <f t="shared" si="3"/>
        <v>2.0408163265306121E-2</v>
      </c>
      <c r="F49" s="17">
        <f t="shared" si="4"/>
        <v>4.6875E-2</v>
      </c>
      <c r="G49" s="17">
        <f t="shared" si="6"/>
        <v>2</v>
      </c>
      <c r="H49" s="17">
        <f t="shared" si="5"/>
        <v>4.0816326530612242E-2</v>
      </c>
    </row>
    <row r="50" spans="1:8" x14ac:dyDescent="0.2">
      <c r="A50" s="14"/>
      <c r="B50" s="15" t="s">
        <v>43</v>
      </c>
      <c r="C50" s="16">
        <v>19</v>
      </c>
      <c r="D50" s="16">
        <v>11</v>
      </c>
      <c r="E50" s="17">
        <f t="shared" si="3"/>
        <v>9.6938775510204078E-2</v>
      </c>
      <c r="F50" s="17">
        <f t="shared" si="4"/>
        <v>4.296875E-2</v>
      </c>
      <c r="G50" s="17">
        <f t="shared" si="6"/>
        <v>-0.42105263157894735</v>
      </c>
      <c r="H50" s="17">
        <f t="shared" si="5"/>
        <v>-4.0816326530612242E-2</v>
      </c>
    </row>
    <row r="51" spans="1:8" x14ac:dyDescent="0.2">
      <c r="A51" s="14"/>
      <c r="B51" s="15" t="s">
        <v>44</v>
      </c>
      <c r="C51" s="16">
        <v>2</v>
      </c>
      <c r="D51" s="16">
        <v>1</v>
      </c>
      <c r="E51" s="17">
        <f t="shared" ref="E51:E70" si="7">+IF(C51=0,"",C51/C$19)</f>
        <v>1.020408163265306E-2</v>
      </c>
      <c r="F51" s="17">
        <f t="shared" ref="F51:F70" si="8">+IF(D51=0,"",D51/D$19)</f>
        <v>3.90625E-3</v>
      </c>
      <c r="G51" s="17">
        <f t="shared" si="6"/>
        <v>-0.5</v>
      </c>
      <c r="H51" s="17">
        <f t="shared" ref="H51:H70" si="9">+IF(OR(AND(E51=""),(G51="")),"",E51*G51)</f>
        <v>-5.1020408163265302E-3</v>
      </c>
    </row>
    <row r="52" spans="1:8" x14ac:dyDescent="0.2">
      <c r="A52" s="14"/>
      <c r="B52" s="15" t="s">
        <v>45</v>
      </c>
      <c r="C52" s="16">
        <v>1</v>
      </c>
      <c r="D52" s="16">
        <v>3</v>
      </c>
      <c r="E52" s="17">
        <f t="shared" si="7"/>
        <v>5.1020408163265302E-3</v>
      </c>
      <c r="F52" s="17">
        <f t="shared" si="8"/>
        <v>1.171875E-2</v>
      </c>
      <c r="G52" s="17">
        <f t="shared" ref="G52:G70" si="10">+IF(AND(C52=0,D52=0)," ",IF(C52=0,1,IF(D52=0,-1,(D52-C52)/C52)))</f>
        <v>2</v>
      </c>
      <c r="H52" s="17">
        <f t="shared" si="9"/>
        <v>1.020408163265306E-2</v>
      </c>
    </row>
    <row r="53" spans="1:8" x14ac:dyDescent="0.2">
      <c r="A53" s="14"/>
      <c r="B53" s="15" t="s">
        <v>46</v>
      </c>
      <c r="C53" s="16">
        <v>1</v>
      </c>
      <c r="D53" s="16">
        <v>2</v>
      </c>
      <c r="E53" s="17">
        <f t="shared" si="7"/>
        <v>5.1020408163265302E-3</v>
      </c>
      <c r="F53" s="17">
        <f t="shared" si="8"/>
        <v>7.8125E-3</v>
      </c>
      <c r="G53" s="17">
        <f t="shared" si="10"/>
        <v>1</v>
      </c>
      <c r="H53" s="17">
        <f t="shared" si="9"/>
        <v>5.1020408163265302E-3</v>
      </c>
    </row>
    <row r="54" spans="1:8" x14ac:dyDescent="0.2">
      <c r="A54" s="14"/>
      <c r="B54" s="15" t="s">
        <v>47</v>
      </c>
      <c r="C54" s="16">
        <v>21</v>
      </c>
      <c r="D54" s="16">
        <v>17</v>
      </c>
      <c r="E54" s="17">
        <f t="shared" si="7"/>
        <v>0.10714285714285714</v>
      </c>
      <c r="F54" s="17">
        <f t="shared" si="8"/>
        <v>6.640625E-2</v>
      </c>
      <c r="G54" s="17">
        <f t="shared" si="10"/>
        <v>-0.19047619047619047</v>
      </c>
      <c r="H54" s="17">
        <f t="shared" si="9"/>
        <v>-2.0408163265306121E-2</v>
      </c>
    </row>
    <row r="55" spans="1:8" x14ac:dyDescent="0.2">
      <c r="A55" s="14"/>
      <c r="B55" s="15" t="s">
        <v>48</v>
      </c>
      <c r="C55" s="16">
        <v>12</v>
      </c>
      <c r="D55" s="16">
        <v>5</v>
      </c>
      <c r="E55" s="17">
        <f t="shared" si="7"/>
        <v>6.1224489795918366E-2</v>
      </c>
      <c r="F55" s="17">
        <f t="shared" si="8"/>
        <v>1.953125E-2</v>
      </c>
      <c r="G55" s="17">
        <f t="shared" si="10"/>
        <v>-0.58333333333333337</v>
      </c>
      <c r="H55" s="17">
        <f t="shared" si="9"/>
        <v>-3.5714285714285712E-2</v>
      </c>
    </row>
    <row r="56" spans="1:8" x14ac:dyDescent="0.2">
      <c r="A56" s="14"/>
      <c r="B56" s="15" t="s">
        <v>49</v>
      </c>
      <c r="C56" s="16">
        <v>7</v>
      </c>
      <c r="D56" s="16">
        <v>3</v>
      </c>
      <c r="E56" s="17">
        <f t="shared" si="7"/>
        <v>3.5714285714285712E-2</v>
      </c>
      <c r="F56" s="17">
        <f t="shared" si="8"/>
        <v>1.171875E-2</v>
      </c>
      <c r="G56" s="17">
        <f t="shared" si="10"/>
        <v>-0.5714285714285714</v>
      </c>
      <c r="H56" s="17">
        <f t="shared" si="9"/>
        <v>-2.0408163265306121E-2</v>
      </c>
    </row>
    <row r="57" spans="1:8" x14ac:dyDescent="0.2">
      <c r="A57" s="14"/>
      <c r="B57" s="15" t="s">
        <v>50</v>
      </c>
      <c r="C57" s="16">
        <v>1</v>
      </c>
      <c r="D57" s="16">
        <v>0</v>
      </c>
      <c r="E57" s="17">
        <f t="shared" si="7"/>
        <v>5.1020408163265302E-3</v>
      </c>
      <c r="F57" s="17" t="str">
        <f t="shared" si="8"/>
        <v/>
      </c>
      <c r="G57" s="17">
        <f t="shared" si="10"/>
        <v>-1</v>
      </c>
      <c r="H57" s="17">
        <f t="shared" si="9"/>
        <v>-5.1020408163265302E-3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9</v>
      </c>
      <c r="D59" s="16">
        <v>51</v>
      </c>
      <c r="E59" s="17">
        <f t="shared" si="7"/>
        <v>4.5918367346938778E-2</v>
      </c>
      <c r="F59" s="17">
        <f t="shared" si="8"/>
        <v>0.19921875</v>
      </c>
      <c r="G59" s="17">
        <f t="shared" si="10"/>
        <v>4.666666666666667</v>
      </c>
      <c r="H59" s="17">
        <f t="shared" si="9"/>
        <v>0.2142857142857143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5.1020408163265302E-3</v>
      </c>
      <c r="F60" s="17" t="str">
        <f t="shared" si="8"/>
        <v/>
      </c>
      <c r="G60" s="17">
        <f t="shared" si="10"/>
        <v>-1</v>
      </c>
      <c r="H60" s="17">
        <f t="shared" si="9"/>
        <v>-5.1020408163265302E-3</v>
      </c>
    </row>
    <row r="61" spans="1:8" ht="25.5" x14ac:dyDescent="0.2">
      <c r="A61" s="14"/>
      <c r="B61" s="15" t="s">
        <v>54</v>
      </c>
      <c r="C61" s="16">
        <v>10</v>
      </c>
      <c r="D61" s="16">
        <v>45</v>
      </c>
      <c r="E61" s="17">
        <f t="shared" si="7"/>
        <v>5.1020408163265307E-2</v>
      </c>
      <c r="F61" s="17">
        <f t="shared" si="8"/>
        <v>0.17578125</v>
      </c>
      <c r="G61" s="17">
        <f t="shared" si="10"/>
        <v>3.5</v>
      </c>
      <c r="H61" s="17">
        <f t="shared" si="9"/>
        <v>0.17857142857142858</v>
      </c>
    </row>
    <row r="62" spans="1:8" x14ac:dyDescent="0.2">
      <c r="A62" s="14"/>
      <c r="B62" s="15" t="s">
        <v>55</v>
      </c>
      <c r="C62" s="16">
        <v>2</v>
      </c>
      <c r="D62" s="16">
        <v>4</v>
      </c>
      <c r="E62" s="17">
        <f t="shared" si="7"/>
        <v>1.020408163265306E-2</v>
      </c>
      <c r="F62" s="17">
        <f t="shared" si="8"/>
        <v>1.5625E-2</v>
      </c>
      <c r="G62" s="17">
        <f t="shared" si="10"/>
        <v>1</v>
      </c>
      <c r="H62" s="17">
        <f t="shared" si="9"/>
        <v>1.020408163265306E-2</v>
      </c>
    </row>
    <row r="63" spans="1:8" x14ac:dyDescent="0.2">
      <c r="A63" s="14"/>
      <c r="B63" s="15" t="s">
        <v>56</v>
      </c>
      <c r="C63" s="16">
        <v>1</v>
      </c>
      <c r="D63" s="16">
        <v>1</v>
      </c>
      <c r="E63" s="17">
        <f t="shared" si="7"/>
        <v>5.1020408163265302E-3</v>
      </c>
      <c r="F63" s="17">
        <f t="shared" si="8"/>
        <v>3.90625E-3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8</v>
      </c>
      <c r="D64" s="16">
        <v>14</v>
      </c>
      <c r="E64" s="17">
        <f t="shared" si="7"/>
        <v>4.0816326530612242E-2</v>
      </c>
      <c r="F64" s="17">
        <f t="shared" si="8"/>
        <v>5.46875E-2</v>
      </c>
      <c r="G64" s="17">
        <f t="shared" si="10"/>
        <v>0.75</v>
      </c>
      <c r="H64" s="17">
        <f t="shared" si="9"/>
        <v>3.0612244897959183E-2</v>
      </c>
    </row>
    <row r="65" spans="1:8" x14ac:dyDescent="0.2">
      <c r="A65" s="14"/>
      <c r="B65" s="15" t="s">
        <v>58</v>
      </c>
      <c r="C65" s="16">
        <v>1</v>
      </c>
      <c r="D65" s="16">
        <v>2</v>
      </c>
      <c r="E65" s="17">
        <f t="shared" si="7"/>
        <v>5.1020408163265302E-3</v>
      </c>
      <c r="F65" s="17">
        <f t="shared" si="8"/>
        <v>7.8125E-3</v>
      </c>
      <c r="G65" s="17">
        <f t="shared" si="10"/>
        <v>1</v>
      </c>
      <c r="H65" s="17">
        <f t="shared" si="9"/>
        <v>5.1020408163265302E-3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2</v>
      </c>
      <c r="D67" s="16">
        <v>4</v>
      </c>
      <c r="E67" s="17">
        <f t="shared" si="7"/>
        <v>1.020408163265306E-2</v>
      </c>
      <c r="F67" s="17">
        <f t="shared" si="8"/>
        <v>1.5625E-2</v>
      </c>
      <c r="G67" s="17">
        <f t="shared" si="10"/>
        <v>1</v>
      </c>
      <c r="H67" s="17">
        <f t="shared" si="9"/>
        <v>1.020408163265306E-2</v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1.020408163265306E-2</v>
      </c>
      <c r="F68" s="17" t="str">
        <f t="shared" si="8"/>
        <v/>
      </c>
      <c r="G68" s="17">
        <f t="shared" si="10"/>
        <v>-1</v>
      </c>
      <c r="H68" s="17">
        <f t="shared" si="9"/>
        <v>-1.020408163265306E-2</v>
      </c>
    </row>
    <row r="69" spans="1:8" x14ac:dyDescent="0.2">
      <c r="A69" s="14"/>
      <c r="B69" s="15" t="s">
        <v>63</v>
      </c>
      <c r="C69" s="16">
        <v>2</v>
      </c>
      <c r="D69" s="16">
        <v>2</v>
      </c>
      <c r="E69" s="17">
        <f t="shared" si="7"/>
        <v>1.020408163265306E-2</v>
      </c>
      <c r="F69" s="17">
        <f t="shared" si="8"/>
        <v>7.8125E-3</v>
      </c>
      <c r="G69" s="17">
        <f t="shared" si="10"/>
        <v>0</v>
      </c>
      <c r="H69" s="17">
        <f t="shared" si="9"/>
        <v>0</v>
      </c>
    </row>
    <row r="70" spans="1:8" x14ac:dyDescent="0.2">
      <c r="A70" s="14"/>
      <c r="B70" s="15" t="s">
        <v>64</v>
      </c>
      <c r="C70" s="16">
        <v>12</v>
      </c>
      <c r="D70" s="16">
        <v>5</v>
      </c>
      <c r="E70" s="17">
        <f t="shared" si="7"/>
        <v>6.1224489795918366E-2</v>
      </c>
      <c r="F70" s="17">
        <f t="shared" si="8"/>
        <v>1.953125E-2</v>
      </c>
      <c r="G70" s="17">
        <f t="shared" si="10"/>
        <v>-0.58333333333333337</v>
      </c>
      <c r="H70" s="17">
        <f t="shared" si="9"/>
        <v>-3.5714285714285712E-2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2985</v>
      </c>
      <c r="D76" s="20">
        <f>SUM(D77:D171)</f>
        <v>3447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0.15477386934673368</v>
      </c>
      <c r="H76" s="21">
        <f t="shared" ref="H76:H107" si="13">+IF(OR(AND(E76=""),(G76="")),"",E76*G76)</f>
        <v>0.15477386934673368</v>
      </c>
    </row>
    <row r="77" spans="1:8" x14ac:dyDescent="0.2">
      <c r="A77" s="14"/>
      <c r="B77" s="15" t="s">
        <v>65</v>
      </c>
      <c r="C77" s="16">
        <v>89</v>
      </c>
      <c r="D77" s="16">
        <v>103</v>
      </c>
      <c r="E77" s="17">
        <f t="shared" si="11"/>
        <v>2.9815745393634841E-2</v>
      </c>
      <c r="F77" s="17">
        <f t="shared" si="12"/>
        <v>2.9881055990716564E-2</v>
      </c>
      <c r="G77" s="17">
        <f t="shared" ref="G77:G108" si="14">+IF(AND(C77=0,D77=0)," ",IF(C77=0,1,IF(D77=0,-1,(D77-C77)/C77)))</f>
        <v>0.15730337078651685</v>
      </c>
      <c r="H77" s="17">
        <f t="shared" si="13"/>
        <v>4.6901172529313232E-3</v>
      </c>
    </row>
    <row r="78" spans="1:8" ht="25.5" x14ac:dyDescent="0.2">
      <c r="A78" s="14"/>
      <c r="B78" s="15" t="s">
        <v>66</v>
      </c>
      <c r="C78" s="16">
        <v>8</v>
      </c>
      <c r="D78" s="16">
        <v>17</v>
      </c>
      <c r="E78" s="17">
        <f t="shared" si="11"/>
        <v>2.680067001675042E-3</v>
      </c>
      <c r="F78" s="17">
        <f t="shared" si="12"/>
        <v>4.9318247751668114E-3</v>
      </c>
      <c r="G78" s="17">
        <f t="shared" si="14"/>
        <v>1.125</v>
      </c>
      <c r="H78" s="17">
        <f t="shared" si="13"/>
        <v>3.0150753768844224E-3</v>
      </c>
    </row>
    <row r="79" spans="1:8" x14ac:dyDescent="0.2">
      <c r="A79" s="14"/>
      <c r="B79" s="15" t="s">
        <v>67</v>
      </c>
      <c r="C79" s="16">
        <v>10</v>
      </c>
      <c r="D79" s="16">
        <v>3</v>
      </c>
      <c r="E79" s="17">
        <f t="shared" si="11"/>
        <v>3.3500837520938024E-3</v>
      </c>
      <c r="F79" s="17">
        <f t="shared" si="12"/>
        <v>8.703220191470844E-4</v>
      </c>
      <c r="G79" s="17">
        <f t="shared" si="14"/>
        <v>-0.7</v>
      </c>
      <c r="H79" s="17">
        <f t="shared" si="13"/>
        <v>-2.3450586264656616E-3</v>
      </c>
    </row>
    <row r="80" spans="1:8" x14ac:dyDescent="0.2">
      <c r="A80" s="14"/>
      <c r="B80" s="15" t="s">
        <v>68</v>
      </c>
      <c r="C80" s="16">
        <v>71</v>
      </c>
      <c r="D80" s="16">
        <v>44</v>
      </c>
      <c r="E80" s="17">
        <f t="shared" si="11"/>
        <v>2.3785594639865997E-2</v>
      </c>
      <c r="F80" s="17">
        <f t="shared" si="12"/>
        <v>1.2764722947490571E-2</v>
      </c>
      <c r="G80" s="17">
        <f t="shared" si="14"/>
        <v>-0.38028169014084506</v>
      </c>
      <c r="H80" s="17">
        <f t="shared" si="13"/>
        <v>-9.0452261306532659E-3</v>
      </c>
    </row>
    <row r="81" spans="1:8" ht="25.5" x14ac:dyDescent="0.2">
      <c r="A81" s="14"/>
      <c r="B81" s="15" t="s">
        <v>69</v>
      </c>
      <c r="C81" s="16">
        <v>168</v>
      </c>
      <c r="D81" s="16">
        <v>156</v>
      </c>
      <c r="E81" s="17">
        <f t="shared" si="11"/>
        <v>5.6281407035175882E-2</v>
      </c>
      <c r="F81" s="17">
        <f t="shared" si="12"/>
        <v>4.5256744995648392E-2</v>
      </c>
      <c r="G81" s="17">
        <f t="shared" si="14"/>
        <v>-7.1428571428571425E-2</v>
      </c>
      <c r="H81" s="17">
        <f t="shared" si="13"/>
        <v>-4.0201005025125624E-3</v>
      </c>
    </row>
    <row r="82" spans="1:8" x14ac:dyDescent="0.2">
      <c r="A82" s="14"/>
      <c r="B82" s="15" t="s">
        <v>70</v>
      </c>
      <c r="C82" s="16">
        <v>1</v>
      </c>
      <c r="D82" s="16">
        <v>4</v>
      </c>
      <c r="E82" s="17">
        <f t="shared" si="11"/>
        <v>3.3500837520938025E-4</v>
      </c>
      <c r="F82" s="17">
        <f t="shared" si="12"/>
        <v>1.1604293588627793E-3</v>
      </c>
      <c r="G82" s="17">
        <f t="shared" si="14"/>
        <v>3</v>
      </c>
      <c r="H82" s="17">
        <f t="shared" si="13"/>
        <v>1.0050251256281408E-3</v>
      </c>
    </row>
    <row r="83" spans="1:8" x14ac:dyDescent="0.2">
      <c r="A83" s="14"/>
      <c r="B83" s="15" t="s">
        <v>71</v>
      </c>
      <c r="C83" s="16">
        <v>3</v>
      </c>
      <c r="D83" s="16">
        <v>8</v>
      </c>
      <c r="E83" s="17">
        <f t="shared" si="11"/>
        <v>1.0050251256281408E-3</v>
      </c>
      <c r="F83" s="17">
        <f t="shared" si="12"/>
        <v>2.3208587177255585E-3</v>
      </c>
      <c r="G83" s="17">
        <f t="shared" si="14"/>
        <v>1.6666666666666667</v>
      </c>
      <c r="H83" s="17">
        <f t="shared" si="13"/>
        <v>1.6750418760469014E-3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2</v>
      </c>
      <c r="D85" s="16">
        <v>3</v>
      </c>
      <c r="E85" s="17">
        <f t="shared" si="11"/>
        <v>6.700167504187605E-4</v>
      </c>
      <c r="F85" s="17">
        <f t="shared" si="12"/>
        <v>8.703220191470844E-4</v>
      </c>
      <c r="G85" s="17">
        <f t="shared" si="14"/>
        <v>0.5</v>
      </c>
      <c r="H85" s="17">
        <f t="shared" si="13"/>
        <v>3.3500837520938025E-4</v>
      </c>
    </row>
    <row r="86" spans="1:8" x14ac:dyDescent="0.2">
      <c r="A86" s="14"/>
      <c r="B86" s="15" t="s">
        <v>74</v>
      </c>
      <c r="C86" s="16">
        <v>15</v>
      </c>
      <c r="D86" s="16">
        <v>12</v>
      </c>
      <c r="E86" s="17">
        <f t="shared" si="11"/>
        <v>5.0251256281407036E-3</v>
      </c>
      <c r="F86" s="17">
        <f t="shared" si="12"/>
        <v>3.4812880765883376E-3</v>
      </c>
      <c r="G86" s="17">
        <f t="shared" si="14"/>
        <v>-0.2</v>
      </c>
      <c r="H86" s="17">
        <f t="shared" si="13"/>
        <v>-1.0050251256281408E-3</v>
      </c>
    </row>
    <row r="87" spans="1:8" x14ac:dyDescent="0.2">
      <c r="A87" s="14"/>
      <c r="B87" s="15" t="s">
        <v>75</v>
      </c>
      <c r="C87" s="16">
        <v>18</v>
      </c>
      <c r="D87" s="16">
        <v>27</v>
      </c>
      <c r="E87" s="17">
        <f t="shared" si="11"/>
        <v>6.030150753768844E-3</v>
      </c>
      <c r="F87" s="17">
        <f t="shared" si="12"/>
        <v>7.832898172323759E-3</v>
      </c>
      <c r="G87" s="17">
        <f t="shared" si="14"/>
        <v>0.5</v>
      </c>
      <c r="H87" s="17">
        <f t="shared" si="13"/>
        <v>3.015075376884422E-3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34</v>
      </c>
      <c r="D89" s="16">
        <v>27</v>
      </c>
      <c r="E89" s="17">
        <f t="shared" si="11"/>
        <v>1.1390284757118929E-2</v>
      </c>
      <c r="F89" s="17">
        <f t="shared" si="12"/>
        <v>7.832898172323759E-3</v>
      </c>
      <c r="G89" s="17">
        <f t="shared" si="14"/>
        <v>-0.20588235294117646</v>
      </c>
      <c r="H89" s="17">
        <f t="shared" si="13"/>
        <v>-2.3450586264656616E-3</v>
      </c>
    </row>
    <row r="90" spans="1:8" x14ac:dyDescent="0.2">
      <c r="A90" s="14"/>
      <c r="B90" s="15" t="s">
        <v>78</v>
      </c>
      <c r="C90" s="16">
        <v>3</v>
      </c>
      <c r="D90" s="16">
        <v>5</v>
      </c>
      <c r="E90" s="17">
        <f t="shared" si="11"/>
        <v>1.0050251256281408E-3</v>
      </c>
      <c r="F90" s="17">
        <f t="shared" si="12"/>
        <v>1.450536698578474E-3</v>
      </c>
      <c r="G90" s="17">
        <f t="shared" si="14"/>
        <v>0.66666666666666663</v>
      </c>
      <c r="H90" s="17">
        <f t="shared" si="13"/>
        <v>6.700167504187605E-4</v>
      </c>
    </row>
    <row r="91" spans="1:8" x14ac:dyDescent="0.2">
      <c r="A91" s="14"/>
      <c r="B91" s="15" t="s">
        <v>79</v>
      </c>
      <c r="C91" s="16">
        <v>207</v>
      </c>
      <c r="D91" s="16">
        <v>140</v>
      </c>
      <c r="E91" s="17">
        <f t="shared" si="11"/>
        <v>6.9346733668341709E-2</v>
      </c>
      <c r="F91" s="17">
        <f t="shared" si="12"/>
        <v>4.0615027560197275E-2</v>
      </c>
      <c r="G91" s="17">
        <f t="shared" si="14"/>
        <v>-0.32367149758454106</v>
      </c>
      <c r="H91" s="17">
        <f t="shared" si="13"/>
        <v>-2.2445561139028476E-2</v>
      </c>
    </row>
    <row r="92" spans="1:8" x14ac:dyDescent="0.2">
      <c r="A92" s="14"/>
      <c r="B92" s="15" t="s">
        <v>80</v>
      </c>
      <c r="C92" s="16">
        <v>50</v>
      </c>
      <c r="D92" s="16">
        <v>84</v>
      </c>
      <c r="E92" s="17">
        <f t="shared" si="11"/>
        <v>1.675041876046901E-2</v>
      </c>
      <c r="F92" s="17">
        <f t="shared" si="12"/>
        <v>2.4369016536118365E-2</v>
      </c>
      <c r="G92" s="17">
        <f t="shared" si="14"/>
        <v>0.68</v>
      </c>
      <c r="H92" s="17">
        <f t="shared" si="13"/>
        <v>1.1390284757118927E-2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171</v>
      </c>
      <c r="D94" s="16">
        <v>209</v>
      </c>
      <c r="E94" s="17">
        <f t="shared" si="11"/>
        <v>5.7286432160804021E-2</v>
      </c>
      <c r="F94" s="17">
        <f t="shared" si="12"/>
        <v>6.0632434000580215E-2</v>
      </c>
      <c r="G94" s="17">
        <f t="shared" si="14"/>
        <v>0.22222222222222221</v>
      </c>
      <c r="H94" s="17">
        <f t="shared" si="13"/>
        <v>1.2730318257956449E-2</v>
      </c>
    </row>
    <row r="95" spans="1:8" x14ac:dyDescent="0.2">
      <c r="A95" s="14"/>
      <c r="B95" s="15" t="s">
        <v>83</v>
      </c>
      <c r="C95" s="16">
        <v>35</v>
      </c>
      <c r="D95" s="16">
        <v>43</v>
      </c>
      <c r="E95" s="17">
        <f t="shared" si="11"/>
        <v>1.1725293132328308E-2</v>
      </c>
      <c r="F95" s="17">
        <f t="shared" si="12"/>
        <v>1.2474615607774877E-2</v>
      </c>
      <c r="G95" s="17">
        <f t="shared" si="14"/>
        <v>0.22857142857142856</v>
      </c>
      <c r="H95" s="17">
        <f t="shared" si="13"/>
        <v>2.6800670016750416E-3</v>
      </c>
    </row>
    <row r="96" spans="1:8" x14ac:dyDescent="0.2">
      <c r="A96" s="14"/>
      <c r="B96" s="15" t="s">
        <v>84</v>
      </c>
      <c r="C96" s="16">
        <v>33</v>
      </c>
      <c r="D96" s="16">
        <v>33</v>
      </c>
      <c r="E96" s="17">
        <f t="shared" si="11"/>
        <v>1.1055276381909548E-2</v>
      </c>
      <c r="F96" s="17">
        <f t="shared" si="12"/>
        <v>9.5735422106179285E-3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85</v>
      </c>
      <c r="C97" s="16">
        <v>60</v>
      </c>
      <c r="D97" s="16">
        <v>34</v>
      </c>
      <c r="E97" s="17">
        <f t="shared" si="11"/>
        <v>2.0100502512562814E-2</v>
      </c>
      <c r="F97" s="17">
        <f t="shared" si="12"/>
        <v>9.8636495503336228E-3</v>
      </c>
      <c r="G97" s="17">
        <f t="shared" si="14"/>
        <v>-0.43333333333333335</v>
      </c>
      <c r="H97" s="17">
        <f t="shared" si="13"/>
        <v>-8.7102177554438873E-3</v>
      </c>
    </row>
    <row r="98" spans="1:8" x14ac:dyDescent="0.2">
      <c r="A98" s="14"/>
      <c r="B98" s="15" t="s">
        <v>86</v>
      </c>
      <c r="C98" s="16">
        <v>14</v>
      </c>
      <c r="D98" s="16">
        <v>18</v>
      </c>
      <c r="E98" s="17">
        <f t="shared" si="11"/>
        <v>4.6901172529313232E-3</v>
      </c>
      <c r="F98" s="17">
        <f t="shared" si="12"/>
        <v>5.2219321148825066E-3</v>
      </c>
      <c r="G98" s="17">
        <f t="shared" si="14"/>
        <v>0.2857142857142857</v>
      </c>
      <c r="H98" s="17">
        <f t="shared" si="13"/>
        <v>1.3400335008375208E-3</v>
      </c>
    </row>
    <row r="99" spans="1:8" x14ac:dyDescent="0.2">
      <c r="A99" s="14"/>
      <c r="B99" s="15" t="s">
        <v>87</v>
      </c>
      <c r="C99" s="16">
        <v>24</v>
      </c>
      <c r="D99" s="16">
        <v>14</v>
      </c>
      <c r="E99" s="17">
        <f t="shared" si="11"/>
        <v>8.0402010050251264E-3</v>
      </c>
      <c r="F99" s="17">
        <f t="shared" si="12"/>
        <v>4.0615027560197275E-3</v>
      </c>
      <c r="G99" s="17">
        <f t="shared" si="14"/>
        <v>-0.41666666666666669</v>
      </c>
      <c r="H99" s="17">
        <f t="shared" si="13"/>
        <v>-3.3500837520938028E-3</v>
      </c>
    </row>
    <row r="100" spans="1:8" x14ac:dyDescent="0.2">
      <c r="A100" s="14"/>
      <c r="B100" s="15" t="s">
        <v>88</v>
      </c>
      <c r="C100" s="16">
        <v>5</v>
      </c>
      <c r="D100" s="16">
        <v>7</v>
      </c>
      <c r="E100" s="17">
        <f t="shared" si="11"/>
        <v>1.6750418760469012E-3</v>
      </c>
      <c r="F100" s="17">
        <f t="shared" si="12"/>
        <v>2.0307513780098638E-3</v>
      </c>
      <c r="G100" s="17">
        <f t="shared" si="14"/>
        <v>0.4</v>
      </c>
      <c r="H100" s="17">
        <f t="shared" si="13"/>
        <v>6.700167504187605E-4</v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95</v>
      </c>
      <c r="D102" s="16">
        <v>92</v>
      </c>
      <c r="E102" s="17">
        <f t="shared" si="11"/>
        <v>3.1825795644891124E-2</v>
      </c>
      <c r="F102" s="17">
        <f t="shared" si="12"/>
        <v>2.6689875253843923E-2</v>
      </c>
      <c r="G102" s="17">
        <f t="shared" si="14"/>
        <v>-3.1578947368421054E-2</v>
      </c>
      <c r="H102" s="17">
        <f t="shared" si="13"/>
        <v>-1.0050251256281408E-3</v>
      </c>
    </row>
    <row r="103" spans="1:8" x14ac:dyDescent="0.2">
      <c r="A103" s="14"/>
      <c r="B103" s="15" t="s">
        <v>91</v>
      </c>
      <c r="C103" s="16">
        <v>30</v>
      </c>
      <c r="D103" s="16">
        <v>22</v>
      </c>
      <c r="E103" s="17">
        <f t="shared" si="11"/>
        <v>1.0050251256281407E-2</v>
      </c>
      <c r="F103" s="17">
        <f t="shared" si="12"/>
        <v>6.3823614737452856E-3</v>
      </c>
      <c r="G103" s="17">
        <f t="shared" si="14"/>
        <v>-0.26666666666666666</v>
      </c>
      <c r="H103" s="17">
        <f t="shared" si="13"/>
        <v>-2.680067001675042E-3</v>
      </c>
    </row>
    <row r="104" spans="1:8" x14ac:dyDescent="0.2">
      <c r="A104" s="14"/>
      <c r="B104" s="15" t="s">
        <v>92</v>
      </c>
      <c r="C104" s="16">
        <v>13</v>
      </c>
      <c r="D104" s="16">
        <v>19</v>
      </c>
      <c r="E104" s="17">
        <f t="shared" si="11"/>
        <v>4.3551088777219428E-3</v>
      </c>
      <c r="F104" s="17">
        <f t="shared" si="12"/>
        <v>5.5120394545982009E-3</v>
      </c>
      <c r="G104" s="17">
        <f t="shared" si="14"/>
        <v>0.46153846153846156</v>
      </c>
      <c r="H104" s="17">
        <f t="shared" si="13"/>
        <v>2.0100502512562812E-3</v>
      </c>
    </row>
    <row r="105" spans="1:8" x14ac:dyDescent="0.2">
      <c r="A105" s="14"/>
      <c r="B105" s="15" t="s">
        <v>93</v>
      </c>
      <c r="C105" s="16">
        <v>7</v>
      </c>
      <c r="D105" s="16">
        <v>3</v>
      </c>
      <c r="E105" s="17">
        <f t="shared" si="11"/>
        <v>2.3450586264656616E-3</v>
      </c>
      <c r="F105" s="17">
        <f t="shared" si="12"/>
        <v>8.703220191470844E-4</v>
      </c>
      <c r="G105" s="17">
        <f t="shared" si="14"/>
        <v>-0.5714285714285714</v>
      </c>
      <c r="H105" s="17">
        <f t="shared" si="13"/>
        <v>-1.3400335008375208E-3</v>
      </c>
    </row>
    <row r="106" spans="1:8" x14ac:dyDescent="0.2">
      <c r="A106" s="14"/>
      <c r="B106" s="15" t="s">
        <v>94</v>
      </c>
      <c r="C106" s="16">
        <v>66</v>
      </c>
      <c r="D106" s="16">
        <v>67</v>
      </c>
      <c r="E106" s="17">
        <f t="shared" si="11"/>
        <v>2.2110552763819097E-2</v>
      </c>
      <c r="F106" s="17">
        <f t="shared" si="12"/>
        <v>1.9437191760951551E-2</v>
      </c>
      <c r="G106" s="17">
        <f t="shared" si="14"/>
        <v>1.5151515151515152E-2</v>
      </c>
      <c r="H106" s="17">
        <f t="shared" si="13"/>
        <v>3.3500837520938025E-4</v>
      </c>
    </row>
    <row r="107" spans="1:8" x14ac:dyDescent="0.2">
      <c r="A107" s="14"/>
      <c r="B107" s="15" t="s">
        <v>95</v>
      </c>
      <c r="C107" s="16">
        <v>146</v>
      </c>
      <c r="D107" s="16">
        <v>142</v>
      </c>
      <c r="E107" s="17">
        <f t="shared" si="11"/>
        <v>4.8911222780569516E-2</v>
      </c>
      <c r="F107" s="17">
        <f t="shared" si="12"/>
        <v>4.1195242239628664E-2</v>
      </c>
      <c r="G107" s="17">
        <f t="shared" si="14"/>
        <v>-2.7397260273972601E-2</v>
      </c>
      <c r="H107" s="17">
        <f t="shared" si="13"/>
        <v>-1.340033500837521E-3</v>
      </c>
    </row>
    <row r="108" spans="1:8" x14ac:dyDescent="0.2">
      <c r="A108" s="14"/>
      <c r="B108" s="15" t="s">
        <v>96</v>
      </c>
      <c r="C108" s="16">
        <v>2</v>
      </c>
      <c r="D108" s="16">
        <v>1</v>
      </c>
      <c r="E108" s="17">
        <f t="shared" ref="E108:E139" si="15">+IF(C108=0,"",C108/C$76)</f>
        <v>6.700167504187605E-4</v>
      </c>
      <c r="F108" s="17">
        <f t="shared" ref="F108:F139" si="16">+IF(D108=0,"",D108/D$76)</f>
        <v>2.9010733971569482E-4</v>
      </c>
      <c r="G108" s="17">
        <f t="shared" si="14"/>
        <v>-0.5</v>
      </c>
      <c r="H108" s="17">
        <f t="shared" ref="H108:H139" si="17">+IF(OR(AND(E108=""),(G108="")),"",E108*G108)</f>
        <v>-3.3500837520938025E-4</v>
      </c>
    </row>
    <row r="109" spans="1:8" x14ac:dyDescent="0.2">
      <c r="A109" s="14"/>
      <c r="B109" s="15" t="s">
        <v>97</v>
      </c>
      <c r="C109" s="16">
        <v>50</v>
      </c>
      <c r="D109" s="16">
        <v>84</v>
      </c>
      <c r="E109" s="17">
        <f t="shared" si="15"/>
        <v>1.675041876046901E-2</v>
      </c>
      <c r="F109" s="17">
        <f t="shared" si="16"/>
        <v>2.4369016536118365E-2</v>
      </c>
      <c r="G109" s="17">
        <f t="shared" ref="G109:G140" si="18">+IF(AND(C109=0,D109=0)," ",IF(C109=0,1,IF(D109=0,-1,(D109-C109)/C109)))</f>
        <v>0.68</v>
      </c>
      <c r="H109" s="17">
        <f t="shared" si="17"/>
        <v>1.1390284757118927E-2</v>
      </c>
    </row>
    <row r="110" spans="1:8" x14ac:dyDescent="0.2">
      <c r="A110" s="14"/>
      <c r="B110" s="15" t="s">
        <v>98</v>
      </c>
      <c r="C110" s="16">
        <v>3</v>
      </c>
      <c r="D110" s="16">
        <v>0</v>
      </c>
      <c r="E110" s="17">
        <f t="shared" si="15"/>
        <v>1.0050251256281408E-3</v>
      </c>
      <c r="F110" s="17" t="str">
        <f t="shared" si="16"/>
        <v/>
      </c>
      <c r="G110" s="17">
        <f t="shared" si="18"/>
        <v>-1</v>
      </c>
      <c r="H110" s="17">
        <f t="shared" si="17"/>
        <v>-1.0050251256281408E-3</v>
      </c>
    </row>
    <row r="111" spans="1:8" x14ac:dyDescent="0.2">
      <c r="A111" s="14"/>
      <c r="B111" s="15" t="s">
        <v>99</v>
      </c>
      <c r="C111" s="16">
        <v>8</v>
      </c>
      <c r="D111" s="16">
        <v>6</v>
      </c>
      <c r="E111" s="17">
        <f t="shared" si="15"/>
        <v>2.680067001675042E-3</v>
      </c>
      <c r="F111" s="17">
        <f t="shared" si="16"/>
        <v>1.7406440382941688E-3</v>
      </c>
      <c r="G111" s="17">
        <f t="shared" si="18"/>
        <v>-0.25</v>
      </c>
      <c r="H111" s="17">
        <f t="shared" si="17"/>
        <v>-6.700167504187605E-4</v>
      </c>
    </row>
    <row r="112" spans="1:8" x14ac:dyDescent="0.2">
      <c r="A112" s="14"/>
      <c r="B112" s="15" t="s">
        <v>100</v>
      </c>
      <c r="C112" s="16">
        <v>15</v>
      </c>
      <c r="D112" s="16">
        <v>25</v>
      </c>
      <c r="E112" s="17">
        <f t="shared" si="15"/>
        <v>5.0251256281407036E-3</v>
      </c>
      <c r="F112" s="17">
        <f t="shared" si="16"/>
        <v>7.2526834928923704E-3</v>
      </c>
      <c r="G112" s="17">
        <f t="shared" si="18"/>
        <v>0.66666666666666663</v>
      </c>
      <c r="H112" s="17">
        <f t="shared" si="17"/>
        <v>3.3500837520938024E-3</v>
      </c>
    </row>
    <row r="113" spans="1:8" x14ac:dyDescent="0.2">
      <c r="A113" s="14"/>
      <c r="B113" s="15" t="s">
        <v>101</v>
      </c>
      <c r="C113" s="16">
        <v>10</v>
      </c>
      <c r="D113" s="16">
        <v>10</v>
      </c>
      <c r="E113" s="17">
        <f t="shared" si="15"/>
        <v>3.3500837520938024E-3</v>
      </c>
      <c r="F113" s="17">
        <f t="shared" si="16"/>
        <v>2.9010733971569481E-3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248</v>
      </c>
      <c r="D114" s="16">
        <v>409</v>
      </c>
      <c r="E114" s="17">
        <f t="shared" si="15"/>
        <v>8.3082077051926301E-2</v>
      </c>
      <c r="F114" s="17">
        <f t="shared" si="16"/>
        <v>0.11865390194371918</v>
      </c>
      <c r="G114" s="17">
        <f t="shared" si="18"/>
        <v>0.64919354838709675</v>
      </c>
      <c r="H114" s="17">
        <f t="shared" si="17"/>
        <v>5.393634840871022E-2</v>
      </c>
    </row>
    <row r="115" spans="1:8" ht="25.5" x14ac:dyDescent="0.2">
      <c r="A115" s="14"/>
      <c r="B115" s="15" t="s">
        <v>103</v>
      </c>
      <c r="C115" s="16">
        <v>29</v>
      </c>
      <c r="D115" s="16">
        <v>159</v>
      </c>
      <c r="E115" s="17">
        <f t="shared" si="15"/>
        <v>9.7152428810720268E-3</v>
      </c>
      <c r="F115" s="17">
        <f t="shared" si="16"/>
        <v>4.6127067014795471E-2</v>
      </c>
      <c r="G115" s="17">
        <f t="shared" si="18"/>
        <v>4.4827586206896548</v>
      </c>
      <c r="H115" s="17">
        <f t="shared" si="17"/>
        <v>4.3551088777219429E-2</v>
      </c>
    </row>
    <row r="116" spans="1:8" ht="25.5" x14ac:dyDescent="0.2">
      <c r="A116" s="14"/>
      <c r="B116" s="15" t="s">
        <v>104</v>
      </c>
      <c r="C116" s="16">
        <v>43</v>
      </c>
      <c r="D116" s="16">
        <v>90</v>
      </c>
      <c r="E116" s="17">
        <f t="shared" si="15"/>
        <v>1.4405360134003351E-2</v>
      </c>
      <c r="F116" s="17">
        <f t="shared" si="16"/>
        <v>2.6109660574412531E-2</v>
      </c>
      <c r="G116" s="17">
        <f t="shared" si="18"/>
        <v>1.0930232558139534</v>
      </c>
      <c r="H116" s="17">
        <f t="shared" si="17"/>
        <v>1.5745393634840871E-2</v>
      </c>
    </row>
    <row r="117" spans="1:8" x14ac:dyDescent="0.2">
      <c r="A117" s="14"/>
      <c r="B117" s="15" t="s">
        <v>105</v>
      </c>
      <c r="C117" s="16">
        <v>6</v>
      </c>
      <c r="D117" s="16">
        <v>9</v>
      </c>
      <c r="E117" s="17">
        <f t="shared" si="15"/>
        <v>2.0100502512562816E-3</v>
      </c>
      <c r="F117" s="17">
        <f t="shared" si="16"/>
        <v>2.6109660574412533E-3</v>
      </c>
      <c r="G117" s="17">
        <f t="shared" si="18"/>
        <v>0.5</v>
      </c>
      <c r="H117" s="17">
        <f t="shared" si="17"/>
        <v>1.0050251256281408E-3</v>
      </c>
    </row>
    <row r="118" spans="1:8" x14ac:dyDescent="0.2">
      <c r="A118" s="14"/>
      <c r="B118" s="15" t="s">
        <v>106</v>
      </c>
      <c r="C118" s="16">
        <v>46</v>
      </c>
      <c r="D118" s="16">
        <v>41</v>
      </c>
      <c r="E118" s="17">
        <f t="shared" si="15"/>
        <v>1.541038525963149E-2</v>
      </c>
      <c r="F118" s="17">
        <f t="shared" si="16"/>
        <v>1.1894400928343487E-2</v>
      </c>
      <c r="G118" s="17">
        <f t="shared" si="18"/>
        <v>-0.10869565217391304</v>
      </c>
      <c r="H118" s="17">
        <f t="shared" si="17"/>
        <v>-1.675041876046901E-3</v>
      </c>
    </row>
    <row r="119" spans="1:8" x14ac:dyDescent="0.2">
      <c r="A119" s="14"/>
      <c r="B119" s="15" t="s">
        <v>107</v>
      </c>
      <c r="C119" s="16">
        <v>13</v>
      </c>
      <c r="D119" s="16">
        <v>23</v>
      </c>
      <c r="E119" s="17">
        <f t="shared" si="15"/>
        <v>4.3551088777219428E-3</v>
      </c>
      <c r="F119" s="17">
        <f t="shared" si="16"/>
        <v>6.6724688134609808E-3</v>
      </c>
      <c r="G119" s="17">
        <f t="shared" si="18"/>
        <v>0.76923076923076927</v>
      </c>
      <c r="H119" s="17">
        <f t="shared" si="17"/>
        <v>3.3500837520938024E-3</v>
      </c>
    </row>
    <row r="120" spans="1:8" x14ac:dyDescent="0.2">
      <c r="A120" s="14"/>
      <c r="B120" s="15" t="s">
        <v>108</v>
      </c>
      <c r="C120" s="16">
        <v>27</v>
      </c>
      <c r="D120" s="16">
        <v>38</v>
      </c>
      <c r="E120" s="17">
        <f t="shared" si="15"/>
        <v>9.0452261306532659E-3</v>
      </c>
      <c r="F120" s="17">
        <f t="shared" si="16"/>
        <v>1.1024078909196402E-2</v>
      </c>
      <c r="G120" s="17">
        <f t="shared" si="18"/>
        <v>0.40740740740740738</v>
      </c>
      <c r="H120" s="17">
        <f t="shared" si="17"/>
        <v>3.6850921273031824E-3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2</v>
      </c>
      <c r="E123" s="17">
        <f t="shared" si="15"/>
        <v>1.6750418760469012E-3</v>
      </c>
      <c r="F123" s="17">
        <f t="shared" si="16"/>
        <v>5.8021467943138963E-4</v>
      </c>
      <c r="G123" s="17">
        <f t="shared" si="18"/>
        <v>-0.6</v>
      </c>
      <c r="H123" s="17">
        <f t="shared" si="17"/>
        <v>-1.0050251256281406E-3</v>
      </c>
    </row>
    <row r="124" spans="1:8" x14ac:dyDescent="0.2">
      <c r="A124" s="14"/>
      <c r="B124" s="15" t="s">
        <v>112</v>
      </c>
      <c r="C124" s="16">
        <v>3</v>
      </c>
      <c r="D124" s="16">
        <v>7</v>
      </c>
      <c r="E124" s="17">
        <f t="shared" si="15"/>
        <v>1.0050251256281408E-3</v>
      </c>
      <c r="F124" s="17">
        <f t="shared" si="16"/>
        <v>2.0307513780098638E-3</v>
      </c>
      <c r="G124" s="17">
        <f t="shared" si="18"/>
        <v>1.3333333333333333</v>
      </c>
      <c r="H124" s="17">
        <f t="shared" si="17"/>
        <v>1.340033500837521E-3</v>
      </c>
    </row>
    <row r="125" spans="1:8" x14ac:dyDescent="0.2">
      <c r="A125" s="14"/>
      <c r="B125" s="15" t="s">
        <v>113</v>
      </c>
      <c r="C125" s="16">
        <v>8</v>
      </c>
      <c r="D125" s="16">
        <v>4</v>
      </c>
      <c r="E125" s="17">
        <f t="shared" si="15"/>
        <v>2.680067001675042E-3</v>
      </c>
      <c r="F125" s="17">
        <f t="shared" si="16"/>
        <v>1.1604293588627793E-3</v>
      </c>
      <c r="G125" s="17">
        <f t="shared" si="18"/>
        <v>-0.5</v>
      </c>
      <c r="H125" s="17">
        <f t="shared" si="17"/>
        <v>-1.340033500837521E-3</v>
      </c>
    </row>
    <row r="126" spans="1:8" x14ac:dyDescent="0.2">
      <c r="A126" s="14"/>
      <c r="B126" s="15" t="s">
        <v>114</v>
      </c>
      <c r="C126" s="16">
        <v>18</v>
      </c>
      <c r="D126" s="16">
        <v>25</v>
      </c>
      <c r="E126" s="17">
        <f t="shared" si="15"/>
        <v>6.030150753768844E-3</v>
      </c>
      <c r="F126" s="17">
        <f t="shared" si="16"/>
        <v>7.2526834928923704E-3</v>
      </c>
      <c r="G126" s="17">
        <f t="shared" si="18"/>
        <v>0.3888888888888889</v>
      </c>
      <c r="H126" s="17">
        <f t="shared" si="17"/>
        <v>2.3450586264656616E-3</v>
      </c>
    </row>
    <row r="127" spans="1:8" x14ac:dyDescent="0.2">
      <c r="A127" s="14"/>
      <c r="B127" s="15" t="s">
        <v>115</v>
      </c>
      <c r="C127" s="16">
        <v>3</v>
      </c>
      <c r="D127" s="16">
        <v>4</v>
      </c>
      <c r="E127" s="17">
        <f t="shared" si="15"/>
        <v>1.0050251256281408E-3</v>
      </c>
      <c r="F127" s="17">
        <f t="shared" si="16"/>
        <v>1.1604293588627793E-3</v>
      </c>
      <c r="G127" s="17">
        <f t="shared" si="18"/>
        <v>0.33333333333333331</v>
      </c>
      <c r="H127" s="17">
        <f t="shared" si="17"/>
        <v>3.3500837520938025E-4</v>
      </c>
    </row>
    <row r="128" spans="1:8" x14ac:dyDescent="0.2">
      <c r="A128" s="14"/>
      <c r="B128" s="15" t="s">
        <v>116</v>
      </c>
      <c r="C128" s="16">
        <v>49</v>
      </c>
      <c r="D128" s="16">
        <v>54</v>
      </c>
      <c r="E128" s="17">
        <f t="shared" si="15"/>
        <v>1.6415410385259632E-2</v>
      </c>
      <c r="F128" s="17">
        <f t="shared" si="16"/>
        <v>1.5665796344647518E-2</v>
      </c>
      <c r="G128" s="17">
        <f t="shared" si="18"/>
        <v>0.10204081632653061</v>
      </c>
      <c r="H128" s="17">
        <f t="shared" si="17"/>
        <v>1.6750418760469012E-3</v>
      </c>
    </row>
    <row r="129" spans="1:8" x14ac:dyDescent="0.2">
      <c r="A129" s="14" t="s">
        <v>59</v>
      </c>
      <c r="B129" s="15" t="s">
        <v>117</v>
      </c>
      <c r="C129" s="16">
        <v>6</v>
      </c>
      <c r="D129" s="16">
        <v>2</v>
      </c>
      <c r="E129" s="17">
        <f t="shared" si="15"/>
        <v>2.0100502512562816E-3</v>
      </c>
      <c r="F129" s="17">
        <f t="shared" si="16"/>
        <v>5.8021467943138963E-4</v>
      </c>
      <c r="G129" s="17">
        <f t="shared" si="18"/>
        <v>-0.66666666666666663</v>
      </c>
      <c r="H129" s="17">
        <f t="shared" si="17"/>
        <v>-1.340033500837521E-3</v>
      </c>
    </row>
    <row r="130" spans="1:8" x14ac:dyDescent="0.2">
      <c r="A130" s="14"/>
      <c r="B130" s="15" t="s">
        <v>118</v>
      </c>
      <c r="C130" s="16">
        <v>122</v>
      </c>
      <c r="D130" s="16">
        <v>111</v>
      </c>
      <c r="E130" s="17">
        <f t="shared" si="15"/>
        <v>4.0871021775544386E-2</v>
      </c>
      <c r="F130" s="17">
        <f t="shared" si="16"/>
        <v>3.2201914708442123E-2</v>
      </c>
      <c r="G130" s="17">
        <f t="shared" si="18"/>
        <v>-9.0163934426229511E-2</v>
      </c>
      <c r="H130" s="17">
        <f t="shared" si="17"/>
        <v>-3.6850921273031824E-3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165</v>
      </c>
      <c r="D132" s="16">
        <v>172</v>
      </c>
      <c r="E132" s="17">
        <f t="shared" si="15"/>
        <v>5.5276381909547742E-2</v>
      </c>
      <c r="F132" s="17">
        <f t="shared" si="16"/>
        <v>4.9898462431099508E-2</v>
      </c>
      <c r="G132" s="17">
        <f t="shared" si="18"/>
        <v>4.2424242424242427E-2</v>
      </c>
      <c r="H132" s="17">
        <f t="shared" si="17"/>
        <v>2.345058626465662E-3</v>
      </c>
    </row>
    <row r="133" spans="1:8" x14ac:dyDescent="0.2">
      <c r="A133" s="14"/>
      <c r="B133" s="15" t="s">
        <v>121</v>
      </c>
      <c r="C133" s="16">
        <v>65</v>
      </c>
      <c r="D133" s="16">
        <v>61</v>
      </c>
      <c r="E133" s="17">
        <f t="shared" si="15"/>
        <v>2.1775544388609715E-2</v>
      </c>
      <c r="F133" s="17">
        <f t="shared" si="16"/>
        <v>1.7696547722657382E-2</v>
      </c>
      <c r="G133" s="17">
        <f t="shared" si="18"/>
        <v>-6.1538461538461542E-2</v>
      </c>
      <c r="H133" s="17">
        <f t="shared" si="17"/>
        <v>-1.340033500837521E-3</v>
      </c>
    </row>
    <row r="134" spans="1:8" x14ac:dyDescent="0.2">
      <c r="A134" s="14"/>
      <c r="B134" s="15" t="s">
        <v>122</v>
      </c>
      <c r="C134" s="16">
        <v>14</v>
      </c>
      <c r="D134" s="16">
        <v>12</v>
      </c>
      <c r="E134" s="17">
        <f t="shared" si="15"/>
        <v>4.6901172529313232E-3</v>
      </c>
      <c r="F134" s="17">
        <f t="shared" si="16"/>
        <v>3.4812880765883376E-3</v>
      </c>
      <c r="G134" s="17">
        <f t="shared" si="18"/>
        <v>-0.14285714285714285</v>
      </c>
      <c r="H134" s="17">
        <f t="shared" si="17"/>
        <v>-6.7001675041876039E-4</v>
      </c>
    </row>
    <row r="135" spans="1:8" ht="25.5" x14ac:dyDescent="0.2">
      <c r="A135" s="14"/>
      <c r="B135" s="15" t="s">
        <v>123</v>
      </c>
      <c r="C135" s="16">
        <v>68</v>
      </c>
      <c r="D135" s="16">
        <v>70</v>
      </c>
      <c r="E135" s="17">
        <f t="shared" si="15"/>
        <v>2.2780569514237858E-2</v>
      </c>
      <c r="F135" s="17">
        <f t="shared" si="16"/>
        <v>2.0307513780098638E-2</v>
      </c>
      <c r="G135" s="17">
        <f t="shared" si="18"/>
        <v>2.9411764705882353E-2</v>
      </c>
      <c r="H135" s="17">
        <f t="shared" si="17"/>
        <v>6.700167504187605E-4</v>
      </c>
    </row>
    <row r="136" spans="1:8" ht="25.5" x14ac:dyDescent="0.2">
      <c r="A136" s="14"/>
      <c r="B136" s="15" t="s">
        <v>124</v>
      </c>
      <c r="C136" s="16">
        <v>81</v>
      </c>
      <c r="D136" s="16">
        <v>89</v>
      </c>
      <c r="E136" s="17">
        <f t="shared" si="15"/>
        <v>2.7135678391959798E-2</v>
      </c>
      <c r="F136" s="17">
        <f t="shared" si="16"/>
        <v>2.5819553234696837E-2</v>
      </c>
      <c r="G136" s="17">
        <f t="shared" si="18"/>
        <v>9.8765432098765427E-2</v>
      </c>
      <c r="H136" s="17">
        <f t="shared" si="17"/>
        <v>2.6800670016750416E-3</v>
      </c>
    </row>
    <row r="137" spans="1:8" x14ac:dyDescent="0.2">
      <c r="A137" s="14"/>
      <c r="B137" s="15" t="s">
        <v>125</v>
      </c>
      <c r="C137" s="16">
        <v>66</v>
      </c>
      <c r="D137" s="16">
        <v>72</v>
      </c>
      <c r="E137" s="17">
        <f t="shared" si="15"/>
        <v>2.2110552763819097E-2</v>
      </c>
      <c r="F137" s="17">
        <f t="shared" si="16"/>
        <v>2.0887728459530026E-2</v>
      </c>
      <c r="G137" s="17">
        <f t="shared" si="18"/>
        <v>9.0909090909090912E-2</v>
      </c>
      <c r="H137" s="17">
        <f t="shared" si="17"/>
        <v>2.0100502512562816E-3</v>
      </c>
    </row>
    <row r="138" spans="1:8" x14ac:dyDescent="0.2">
      <c r="A138" s="14"/>
      <c r="B138" s="15" t="s">
        <v>126</v>
      </c>
      <c r="C138" s="16">
        <v>60</v>
      </c>
      <c r="D138" s="16">
        <v>25</v>
      </c>
      <c r="E138" s="17">
        <f t="shared" si="15"/>
        <v>2.0100502512562814E-2</v>
      </c>
      <c r="F138" s="17">
        <f t="shared" si="16"/>
        <v>7.2526834928923704E-3</v>
      </c>
      <c r="G138" s="17">
        <f t="shared" si="18"/>
        <v>-0.58333333333333337</v>
      </c>
      <c r="H138" s="17">
        <f t="shared" si="17"/>
        <v>-1.1725293132328309E-2</v>
      </c>
    </row>
    <row r="139" spans="1:8" x14ac:dyDescent="0.2">
      <c r="A139" s="14"/>
      <c r="B139" s="15" t="s">
        <v>127</v>
      </c>
      <c r="C139" s="16">
        <v>12</v>
      </c>
      <c r="D139" s="16">
        <v>7</v>
      </c>
      <c r="E139" s="17">
        <f t="shared" si="15"/>
        <v>4.0201005025125632E-3</v>
      </c>
      <c r="F139" s="17">
        <f t="shared" si="16"/>
        <v>2.0307513780098638E-3</v>
      </c>
      <c r="G139" s="17">
        <f t="shared" si="18"/>
        <v>-0.41666666666666669</v>
      </c>
      <c r="H139" s="17">
        <f t="shared" si="17"/>
        <v>-1.6750418760469014E-3</v>
      </c>
    </row>
    <row r="140" spans="1:8" x14ac:dyDescent="0.2">
      <c r="A140" s="14"/>
      <c r="B140" s="15" t="s">
        <v>128</v>
      </c>
      <c r="C140" s="16">
        <v>19</v>
      </c>
      <c r="D140" s="16">
        <v>12</v>
      </c>
      <c r="E140" s="17">
        <f t="shared" ref="E140:E171" si="19">+IF(C140=0,"",C140/C$76)</f>
        <v>6.3651591289782244E-3</v>
      </c>
      <c r="F140" s="17">
        <f t="shared" ref="F140:F171" si="20">+IF(D140=0,"",D140/D$76)</f>
        <v>3.4812880765883376E-3</v>
      </c>
      <c r="G140" s="17">
        <f t="shared" si="18"/>
        <v>-0.36842105263157893</v>
      </c>
      <c r="H140" s="17">
        <f t="shared" ref="H140:H171" si="21">+IF(OR(AND(E140=""),(G140="")),"",E140*G140)</f>
        <v>-2.3450586264656616E-3</v>
      </c>
    </row>
    <row r="141" spans="1:8" x14ac:dyDescent="0.2">
      <c r="A141" s="14"/>
      <c r="B141" s="15" t="s">
        <v>129</v>
      </c>
      <c r="C141" s="16">
        <v>13</v>
      </c>
      <c r="D141" s="16">
        <v>16</v>
      </c>
      <c r="E141" s="17">
        <f t="shared" si="19"/>
        <v>4.3551088777219428E-3</v>
      </c>
      <c r="F141" s="17">
        <f t="shared" si="20"/>
        <v>4.6417174354511171E-3</v>
      </c>
      <c r="G141" s="17">
        <f t="shared" ref="G141:G171" si="22">+IF(AND(C141=0,D141=0)," ",IF(C141=0,1,IF(D141=0,-1,(D141-C141)/C141)))</f>
        <v>0.23076923076923078</v>
      </c>
      <c r="H141" s="17">
        <f t="shared" si="21"/>
        <v>1.0050251256281406E-3</v>
      </c>
    </row>
    <row r="142" spans="1:8" x14ac:dyDescent="0.2">
      <c r="A142" s="14"/>
      <c r="B142" s="15" t="s">
        <v>130</v>
      </c>
      <c r="C142" s="16">
        <v>0</v>
      </c>
      <c r="D142" s="16">
        <v>1</v>
      </c>
      <c r="E142" s="17" t="str">
        <f t="shared" si="19"/>
        <v/>
      </c>
      <c r="F142" s="17">
        <f t="shared" si="20"/>
        <v>2.9010733971569482E-4</v>
      </c>
      <c r="G142" s="17">
        <f t="shared" si="22"/>
        <v>1</v>
      </c>
      <c r="H142" s="17" t="str">
        <f t="shared" si="21"/>
        <v/>
      </c>
    </row>
    <row r="143" spans="1:8" x14ac:dyDescent="0.2">
      <c r="A143" s="14"/>
      <c r="B143" s="15" t="s">
        <v>131</v>
      </c>
      <c r="C143" s="16">
        <v>6</v>
      </c>
      <c r="D143" s="16">
        <v>7</v>
      </c>
      <c r="E143" s="17">
        <f t="shared" si="19"/>
        <v>2.0100502512562816E-3</v>
      </c>
      <c r="F143" s="17">
        <f t="shared" si="20"/>
        <v>2.0307513780098638E-3</v>
      </c>
      <c r="G143" s="17">
        <f t="shared" si="22"/>
        <v>0.16666666666666666</v>
      </c>
      <c r="H143" s="17">
        <f t="shared" si="21"/>
        <v>3.3500837520938025E-4</v>
      </c>
    </row>
    <row r="144" spans="1:8" x14ac:dyDescent="0.2">
      <c r="A144" s="14"/>
      <c r="B144" s="15" t="s">
        <v>132</v>
      </c>
      <c r="C144" s="16">
        <v>5</v>
      </c>
      <c r="D144" s="16">
        <v>7</v>
      </c>
      <c r="E144" s="17">
        <f t="shared" si="19"/>
        <v>1.6750418760469012E-3</v>
      </c>
      <c r="F144" s="17">
        <f t="shared" si="20"/>
        <v>2.0307513780098638E-3</v>
      </c>
      <c r="G144" s="17">
        <f t="shared" si="22"/>
        <v>0.4</v>
      </c>
      <c r="H144" s="17">
        <f t="shared" si="21"/>
        <v>6.700167504187605E-4</v>
      </c>
    </row>
    <row r="145" spans="1:8" ht="25.5" x14ac:dyDescent="0.2">
      <c r="A145" s="14"/>
      <c r="B145" s="15" t="s">
        <v>133</v>
      </c>
      <c r="C145" s="16">
        <v>36</v>
      </c>
      <c r="D145" s="16">
        <v>40</v>
      </c>
      <c r="E145" s="17">
        <f t="shared" si="19"/>
        <v>1.2060301507537688E-2</v>
      </c>
      <c r="F145" s="17">
        <f t="shared" si="20"/>
        <v>1.1604293588627792E-2</v>
      </c>
      <c r="G145" s="17">
        <f t="shared" si="22"/>
        <v>0.1111111111111111</v>
      </c>
      <c r="H145" s="17">
        <f t="shared" si="21"/>
        <v>1.3400335008375208E-3</v>
      </c>
    </row>
    <row r="146" spans="1:8" ht="25.5" x14ac:dyDescent="0.2">
      <c r="A146" s="14"/>
      <c r="B146" s="15" t="s">
        <v>134</v>
      </c>
      <c r="C146" s="16">
        <v>5</v>
      </c>
      <c r="D146" s="16">
        <v>25</v>
      </c>
      <c r="E146" s="17">
        <f t="shared" si="19"/>
        <v>1.6750418760469012E-3</v>
      </c>
      <c r="F146" s="17">
        <f t="shared" si="20"/>
        <v>7.2526834928923704E-3</v>
      </c>
      <c r="G146" s="17">
        <f t="shared" si="22"/>
        <v>4</v>
      </c>
      <c r="H146" s="17">
        <f t="shared" si="21"/>
        <v>6.7001675041876048E-3</v>
      </c>
    </row>
    <row r="147" spans="1:8" ht="25.5" x14ac:dyDescent="0.2">
      <c r="A147" s="14"/>
      <c r="B147" s="15" t="s">
        <v>135</v>
      </c>
      <c r="C147" s="16">
        <v>4</v>
      </c>
      <c r="D147" s="16">
        <v>0</v>
      </c>
      <c r="E147" s="17">
        <f t="shared" si="19"/>
        <v>1.340033500837521E-3</v>
      </c>
      <c r="F147" s="17" t="str">
        <f t="shared" si="20"/>
        <v/>
      </c>
      <c r="G147" s="17">
        <f t="shared" si="22"/>
        <v>-1</v>
      </c>
      <c r="H147" s="17">
        <f t="shared" si="21"/>
        <v>-1.340033500837521E-3</v>
      </c>
    </row>
    <row r="148" spans="1:8" ht="25.5" x14ac:dyDescent="0.2">
      <c r="A148" s="14"/>
      <c r="B148" s="15" t="s">
        <v>136</v>
      </c>
      <c r="C148" s="16">
        <v>0</v>
      </c>
      <c r="D148" s="16">
        <v>3</v>
      </c>
      <c r="E148" s="17" t="str">
        <f t="shared" si="19"/>
        <v/>
      </c>
      <c r="F148" s="17">
        <f t="shared" si="20"/>
        <v>8.703220191470844E-4</v>
      </c>
      <c r="G148" s="17">
        <f t="shared" si="22"/>
        <v>1</v>
      </c>
      <c r="H148" s="17" t="str">
        <f t="shared" si="21"/>
        <v/>
      </c>
    </row>
    <row r="149" spans="1:8" ht="25.5" x14ac:dyDescent="0.2">
      <c r="A149" s="14"/>
      <c r="B149" s="15" t="s">
        <v>137</v>
      </c>
      <c r="C149" s="16">
        <v>1</v>
      </c>
      <c r="D149" s="16">
        <v>20</v>
      </c>
      <c r="E149" s="17">
        <f t="shared" si="19"/>
        <v>3.3500837520938025E-4</v>
      </c>
      <c r="F149" s="17">
        <f t="shared" si="20"/>
        <v>5.8021467943138961E-3</v>
      </c>
      <c r="G149" s="17">
        <f t="shared" si="22"/>
        <v>19</v>
      </c>
      <c r="H149" s="17">
        <f t="shared" si="21"/>
        <v>6.3651591289782244E-3</v>
      </c>
    </row>
    <row r="150" spans="1:8" x14ac:dyDescent="0.2">
      <c r="A150" s="14"/>
      <c r="B150" s="15" t="s">
        <v>138</v>
      </c>
      <c r="C150" s="16">
        <v>3</v>
      </c>
      <c r="D150" s="16">
        <v>2</v>
      </c>
      <c r="E150" s="17">
        <f t="shared" si="19"/>
        <v>1.0050251256281408E-3</v>
      </c>
      <c r="F150" s="17">
        <f t="shared" si="20"/>
        <v>5.8021467943138963E-4</v>
      </c>
      <c r="G150" s="17">
        <f t="shared" si="22"/>
        <v>-0.33333333333333331</v>
      </c>
      <c r="H150" s="17">
        <f t="shared" si="21"/>
        <v>-3.3500837520938025E-4</v>
      </c>
    </row>
    <row r="151" spans="1:8" x14ac:dyDescent="0.2">
      <c r="A151" s="14"/>
      <c r="B151" s="15" t="s">
        <v>139</v>
      </c>
      <c r="C151" s="16">
        <v>1</v>
      </c>
      <c r="D151" s="16">
        <v>0</v>
      </c>
      <c r="E151" s="17">
        <f t="shared" si="19"/>
        <v>3.3500837520938025E-4</v>
      </c>
      <c r="F151" s="17" t="str">
        <f t="shared" si="20"/>
        <v/>
      </c>
      <c r="G151" s="17">
        <f t="shared" si="22"/>
        <v>-1</v>
      </c>
      <c r="H151" s="17">
        <f t="shared" si="21"/>
        <v>-3.3500837520938025E-4</v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3.3500837520938025E-4</v>
      </c>
      <c r="F152" s="17" t="str">
        <f t="shared" si="20"/>
        <v/>
      </c>
      <c r="G152" s="17">
        <f t="shared" si="22"/>
        <v>-1</v>
      </c>
      <c r="H152" s="17">
        <f t="shared" si="21"/>
        <v>-3.3500837520938025E-4</v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3.3500837520938025E-4</v>
      </c>
      <c r="F155" s="17" t="str">
        <f t="shared" si="20"/>
        <v/>
      </c>
      <c r="G155" s="17">
        <f t="shared" si="22"/>
        <v>-1</v>
      </c>
      <c r="H155" s="17">
        <f t="shared" si="21"/>
        <v>-3.3500837520938025E-4</v>
      </c>
    </row>
    <row r="156" spans="1:8" x14ac:dyDescent="0.2">
      <c r="A156" s="14"/>
      <c r="B156" s="15" t="s">
        <v>144</v>
      </c>
      <c r="C156" s="16">
        <v>4</v>
      </c>
      <c r="D156" s="16">
        <v>1</v>
      </c>
      <c r="E156" s="17">
        <f t="shared" si="19"/>
        <v>1.340033500837521E-3</v>
      </c>
      <c r="F156" s="17">
        <f t="shared" si="20"/>
        <v>2.9010733971569482E-4</v>
      </c>
      <c r="G156" s="17">
        <f t="shared" si="22"/>
        <v>-0.75</v>
      </c>
      <c r="H156" s="17">
        <f t="shared" si="21"/>
        <v>-1.0050251256281408E-3</v>
      </c>
    </row>
    <row r="157" spans="1:8" x14ac:dyDescent="0.2">
      <c r="A157" s="14"/>
      <c r="B157" s="15" t="s">
        <v>145</v>
      </c>
      <c r="C157" s="16">
        <v>22</v>
      </c>
      <c r="D157" s="16">
        <v>21</v>
      </c>
      <c r="E157" s="17">
        <f t="shared" si="19"/>
        <v>7.3701842546063647E-3</v>
      </c>
      <c r="F157" s="17">
        <f t="shared" si="20"/>
        <v>6.0922541340295913E-3</v>
      </c>
      <c r="G157" s="17">
        <f t="shared" si="22"/>
        <v>-4.5454545454545456E-2</v>
      </c>
      <c r="H157" s="17">
        <f t="shared" si="21"/>
        <v>-3.3500837520938025E-4</v>
      </c>
    </row>
    <row r="158" spans="1:8" x14ac:dyDescent="0.2">
      <c r="A158" s="14"/>
      <c r="B158" s="15" t="s">
        <v>146</v>
      </c>
      <c r="C158" s="16">
        <v>4</v>
      </c>
      <c r="D158" s="16">
        <v>1</v>
      </c>
      <c r="E158" s="17">
        <f t="shared" si="19"/>
        <v>1.340033500837521E-3</v>
      </c>
      <c r="F158" s="17">
        <f t="shared" si="20"/>
        <v>2.9010733971569482E-4</v>
      </c>
      <c r="G158" s="17">
        <f t="shared" si="22"/>
        <v>-0.75</v>
      </c>
      <c r="H158" s="17">
        <f t="shared" si="21"/>
        <v>-1.0050251256281408E-3</v>
      </c>
    </row>
    <row r="159" spans="1:8" ht="25.5" x14ac:dyDescent="0.2">
      <c r="A159" s="14"/>
      <c r="B159" s="15" t="s">
        <v>147</v>
      </c>
      <c r="C159" s="16">
        <v>2</v>
      </c>
      <c r="D159" s="16">
        <v>8</v>
      </c>
      <c r="E159" s="17">
        <f t="shared" si="19"/>
        <v>6.700167504187605E-4</v>
      </c>
      <c r="F159" s="17">
        <f t="shared" si="20"/>
        <v>2.3208587177255585E-3</v>
      </c>
      <c r="G159" s="17">
        <f t="shared" si="22"/>
        <v>3</v>
      </c>
      <c r="H159" s="17">
        <f t="shared" si="21"/>
        <v>2.0100502512562816E-3</v>
      </c>
    </row>
    <row r="160" spans="1:8" x14ac:dyDescent="0.2">
      <c r="A160" s="14"/>
      <c r="B160" s="15" t="s">
        <v>148</v>
      </c>
      <c r="C160" s="16">
        <v>6</v>
      </c>
      <c r="D160" s="16">
        <v>1</v>
      </c>
      <c r="E160" s="17">
        <f t="shared" si="19"/>
        <v>2.0100502512562816E-3</v>
      </c>
      <c r="F160" s="17">
        <f t="shared" si="20"/>
        <v>2.9010733971569482E-4</v>
      </c>
      <c r="G160" s="17">
        <f t="shared" si="22"/>
        <v>-0.83333333333333337</v>
      </c>
      <c r="H160" s="17">
        <f t="shared" si="21"/>
        <v>-1.6750418760469014E-3</v>
      </c>
    </row>
    <row r="161" spans="1:8" ht="25.5" x14ac:dyDescent="0.2">
      <c r="A161" s="14"/>
      <c r="B161" s="15" t="s">
        <v>149</v>
      </c>
      <c r="C161" s="16">
        <v>1</v>
      </c>
      <c r="D161" s="16">
        <v>3</v>
      </c>
      <c r="E161" s="17">
        <f t="shared" si="19"/>
        <v>3.3500837520938025E-4</v>
      </c>
      <c r="F161" s="17">
        <f t="shared" si="20"/>
        <v>8.703220191470844E-4</v>
      </c>
      <c r="G161" s="17">
        <f t="shared" si="22"/>
        <v>2</v>
      </c>
      <c r="H161" s="17">
        <f t="shared" si="21"/>
        <v>6.700167504187605E-4</v>
      </c>
    </row>
    <row r="162" spans="1:8" x14ac:dyDescent="0.2">
      <c r="A162" s="14"/>
      <c r="B162" s="15" t="s">
        <v>150</v>
      </c>
      <c r="C162" s="16">
        <v>16</v>
      </c>
      <c r="D162" s="16">
        <v>13</v>
      </c>
      <c r="E162" s="17">
        <f t="shared" si="19"/>
        <v>5.360134003350084E-3</v>
      </c>
      <c r="F162" s="17">
        <f t="shared" si="20"/>
        <v>3.7713954163040323E-3</v>
      </c>
      <c r="G162" s="17">
        <f t="shared" si="22"/>
        <v>-0.1875</v>
      </c>
      <c r="H162" s="17">
        <f t="shared" si="21"/>
        <v>-1.0050251256281408E-3</v>
      </c>
    </row>
    <row r="163" spans="1:8" x14ac:dyDescent="0.2">
      <c r="A163" s="14"/>
      <c r="B163" s="15" t="s">
        <v>151</v>
      </c>
      <c r="C163" s="16">
        <v>1</v>
      </c>
      <c r="D163" s="16">
        <v>1</v>
      </c>
      <c r="E163" s="17">
        <f t="shared" si="19"/>
        <v>3.3500837520938025E-4</v>
      </c>
      <c r="F163" s="17">
        <f t="shared" si="20"/>
        <v>2.9010733971569482E-4</v>
      </c>
      <c r="G163" s="17">
        <f t="shared" si="22"/>
        <v>0</v>
      </c>
      <c r="H163" s="17">
        <f t="shared" si="21"/>
        <v>0</v>
      </c>
    </row>
    <row r="164" spans="1:8" x14ac:dyDescent="0.2">
      <c r="A164" s="14"/>
      <c r="B164" s="15" t="s">
        <v>152</v>
      </c>
      <c r="C164" s="16">
        <v>1</v>
      </c>
      <c r="D164" s="16">
        <v>4</v>
      </c>
      <c r="E164" s="17">
        <f t="shared" si="19"/>
        <v>3.3500837520938025E-4</v>
      </c>
      <c r="F164" s="17">
        <f t="shared" si="20"/>
        <v>1.1604293588627793E-3</v>
      </c>
      <c r="G164" s="17">
        <f t="shared" si="22"/>
        <v>3</v>
      </c>
      <c r="H164" s="17">
        <f t="shared" si="21"/>
        <v>1.0050251256281408E-3</v>
      </c>
    </row>
    <row r="165" spans="1:8" x14ac:dyDescent="0.2">
      <c r="A165" s="14"/>
      <c r="B165" s="15" t="s">
        <v>153</v>
      </c>
      <c r="C165" s="16">
        <v>1</v>
      </c>
      <c r="D165" s="16">
        <v>1</v>
      </c>
      <c r="E165" s="17">
        <f t="shared" si="19"/>
        <v>3.3500837520938025E-4</v>
      </c>
      <c r="F165" s="17">
        <f t="shared" si="20"/>
        <v>2.9010733971569482E-4</v>
      </c>
      <c r="G165" s="17">
        <f t="shared" si="22"/>
        <v>0</v>
      </c>
      <c r="H165" s="17">
        <f t="shared" si="21"/>
        <v>0</v>
      </c>
    </row>
    <row r="166" spans="1:8" x14ac:dyDescent="0.2">
      <c r="A166" s="14"/>
      <c r="B166" s="15" t="s">
        <v>154</v>
      </c>
      <c r="C166" s="16">
        <v>4</v>
      </c>
      <c r="D166" s="16">
        <v>2</v>
      </c>
      <c r="E166" s="17">
        <f t="shared" si="19"/>
        <v>1.340033500837521E-3</v>
      </c>
      <c r="F166" s="17">
        <f t="shared" si="20"/>
        <v>5.8021467943138963E-4</v>
      </c>
      <c r="G166" s="17">
        <f t="shared" si="22"/>
        <v>-0.5</v>
      </c>
      <c r="H166" s="17">
        <f t="shared" si="21"/>
        <v>-6.700167504187605E-4</v>
      </c>
    </row>
    <row r="167" spans="1:8" x14ac:dyDescent="0.2">
      <c r="A167" s="14"/>
      <c r="B167" s="15" t="s">
        <v>155</v>
      </c>
      <c r="C167" s="16">
        <v>1</v>
      </c>
      <c r="D167" s="16">
        <v>5</v>
      </c>
      <c r="E167" s="17">
        <f t="shared" si="19"/>
        <v>3.3500837520938025E-4</v>
      </c>
      <c r="F167" s="17">
        <f t="shared" si="20"/>
        <v>1.450536698578474E-3</v>
      </c>
      <c r="G167" s="17">
        <f t="shared" si="22"/>
        <v>4</v>
      </c>
      <c r="H167" s="17">
        <f t="shared" si="21"/>
        <v>1.340033500837521E-3</v>
      </c>
    </row>
    <row r="168" spans="1:8" x14ac:dyDescent="0.2">
      <c r="A168" s="14"/>
      <c r="B168" s="15" t="s">
        <v>156</v>
      </c>
      <c r="C168" s="16">
        <v>203</v>
      </c>
      <c r="D168" s="16">
        <v>304</v>
      </c>
      <c r="E168" s="17">
        <f t="shared" si="19"/>
        <v>6.8006700167504194E-2</v>
      </c>
      <c r="F168" s="17">
        <f t="shared" si="20"/>
        <v>8.8192631273571215E-2</v>
      </c>
      <c r="G168" s="17">
        <f t="shared" si="22"/>
        <v>0.49753694581280788</v>
      </c>
      <c r="H168" s="17">
        <f t="shared" si="21"/>
        <v>3.383584589614741E-2</v>
      </c>
    </row>
    <row r="169" spans="1:8" ht="25.5" x14ac:dyDescent="0.2">
      <c r="A169" s="14"/>
      <c r="B169" s="15" t="s">
        <v>157</v>
      </c>
      <c r="C169" s="16">
        <v>1</v>
      </c>
      <c r="D169" s="16">
        <v>0</v>
      </c>
      <c r="E169" s="17">
        <f t="shared" si="19"/>
        <v>3.3500837520938025E-4</v>
      </c>
      <c r="F169" s="17" t="str">
        <f t="shared" si="20"/>
        <v/>
      </c>
      <c r="G169" s="17">
        <f t="shared" si="22"/>
        <v>-1</v>
      </c>
      <c r="H169" s="17">
        <f t="shared" si="21"/>
        <v>-3.3500837520938025E-4</v>
      </c>
    </row>
    <row r="170" spans="1:8" ht="25.5" x14ac:dyDescent="0.2">
      <c r="A170" s="14"/>
      <c r="B170" s="15" t="s">
        <v>158</v>
      </c>
      <c r="C170" s="16">
        <v>0</v>
      </c>
      <c r="D170" s="16">
        <v>1</v>
      </c>
      <c r="E170" s="17" t="str">
        <f t="shared" si="19"/>
        <v/>
      </c>
      <c r="F170" s="17">
        <f t="shared" si="20"/>
        <v>2.9010733971569482E-4</v>
      </c>
      <c r="G170" s="17">
        <f t="shared" si="22"/>
        <v>1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5849</v>
      </c>
      <c r="D177" s="20">
        <f>SUM(D178:D350)</f>
        <v>5235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-0.10497520943751068</v>
      </c>
      <c r="H177" s="21">
        <f t="shared" ref="H177:H208" si="25">+IF(OR(AND(E177=""),(G177="")),"",E177*G177)</f>
        <v>-0.10497520943751068</v>
      </c>
    </row>
    <row r="178" spans="1:8" x14ac:dyDescent="0.2">
      <c r="A178" s="14"/>
      <c r="B178" s="15" t="s">
        <v>160</v>
      </c>
      <c r="C178" s="16">
        <v>15</v>
      </c>
      <c r="D178" s="16">
        <v>13</v>
      </c>
      <c r="E178" s="17">
        <f t="shared" si="23"/>
        <v>2.5645409471704564E-3</v>
      </c>
      <c r="F178" s="17">
        <f t="shared" si="24"/>
        <v>2.4832855778414518E-3</v>
      </c>
      <c r="G178" s="17">
        <f t="shared" ref="G178:G209" si="26">+IF(AND(C178=0,D178=0)," ",IF(C178=0,1,IF(D178=0,-1,(D178-C178)/C178)))</f>
        <v>-0.13333333333333333</v>
      </c>
      <c r="H178" s="17">
        <f t="shared" si="25"/>
        <v>-3.4193879295606086E-4</v>
      </c>
    </row>
    <row r="179" spans="1:8" x14ac:dyDescent="0.2">
      <c r="A179" s="14"/>
      <c r="B179" s="15" t="s">
        <v>161</v>
      </c>
      <c r="C179" s="16">
        <v>3</v>
      </c>
      <c r="D179" s="16">
        <v>2</v>
      </c>
      <c r="E179" s="17">
        <f t="shared" si="23"/>
        <v>5.1290818943409131E-4</v>
      </c>
      <c r="F179" s="17">
        <f t="shared" si="24"/>
        <v>3.8204393505253105E-4</v>
      </c>
      <c r="G179" s="17">
        <f t="shared" si="26"/>
        <v>-0.33333333333333331</v>
      </c>
      <c r="H179" s="17">
        <f t="shared" si="25"/>
        <v>-1.7096939647803043E-4</v>
      </c>
    </row>
    <row r="180" spans="1:8" ht="38.25" x14ac:dyDescent="0.2">
      <c r="A180" s="14"/>
      <c r="B180" s="15" t="s">
        <v>162</v>
      </c>
      <c r="C180" s="16">
        <v>8</v>
      </c>
      <c r="D180" s="16">
        <v>2</v>
      </c>
      <c r="E180" s="17">
        <f t="shared" si="23"/>
        <v>1.3677551718242434E-3</v>
      </c>
      <c r="F180" s="17">
        <f t="shared" si="24"/>
        <v>3.8204393505253105E-4</v>
      </c>
      <c r="G180" s="17">
        <f t="shared" si="26"/>
        <v>-0.75</v>
      </c>
      <c r="H180" s="17">
        <f t="shared" si="25"/>
        <v>-1.0258163788681826E-3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17</v>
      </c>
      <c r="D182" s="16">
        <v>18</v>
      </c>
      <c r="E182" s="17">
        <f t="shared" si="23"/>
        <v>2.9064797401265174E-3</v>
      </c>
      <c r="F182" s="17">
        <f t="shared" si="24"/>
        <v>3.4383954154727794E-3</v>
      </c>
      <c r="G182" s="17">
        <f t="shared" si="26"/>
        <v>5.8823529411764705E-2</v>
      </c>
      <c r="H182" s="17">
        <f t="shared" si="25"/>
        <v>1.7096939647803043E-4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749</v>
      </c>
      <c r="D184" s="16">
        <v>479</v>
      </c>
      <c r="E184" s="17">
        <f t="shared" si="23"/>
        <v>0.1280560779620448</v>
      </c>
      <c r="F184" s="17">
        <f t="shared" si="24"/>
        <v>9.149952244508118E-2</v>
      </c>
      <c r="G184" s="17">
        <f t="shared" si="26"/>
        <v>-0.36048064085447262</v>
      </c>
      <c r="H184" s="17">
        <f t="shared" si="25"/>
        <v>-4.6161737049068216E-2</v>
      </c>
    </row>
    <row r="185" spans="1:8" x14ac:dyDescent="0.2">
      <c r="A185" s="14"/>
      <c r="B185" s="15" t="s">
        <v>167</v>
      </c>
      <c r="C185" s="16">
        <v>5</v>
      </c>
      <c r="D185" s="16">
        <v>3</v>
      </c>
      <c r="E185" s="17">
        <f t="shared" si="23"/>
        <v>8.5484698239015212E-4</v>
      </c>
      <c r="F185" s="17">
        <f t="shared" si="24"/>
        <v>5.7306590257879652E-4</v>
      </c>
      <c r="G185" s="17">
        <f t="shared" si="26"/>
        <v>-0.4</v>
      </c>
      <c r="H185" s="17">
        <f t="shared" si="25"/>
        <v>-3.4193879295606086E-4</v>
      </c>
    </row>
    <row r="186" spans="1:8" x14ac:dyDescent="0.2">
      <c r="A186" s="14"/>
      <c r="B186" s="15" t="s">
        <v>168</v>
      </c>
      <c r="C186" s="16">
        <v>85</v>
      </c>
      <c r="D186" s="16">
        <v>19</v>
      </c>
      <c r="E186" s="17">
        <f t="shared" si="23"/>
        <v>1.4532398700632587E-2</v>
      </c>
      <c r="F186" s="17">
        <f t="shared" si="24"/>
        <v>3.629417382999045E-3</v>
      </c>
      <c r="G186" s="17">
        <f t="shared" si="26"/>
        <v>-0.77647058823529413</v>
      </c>
      <c r="H186" s="17">
        <f t="shared" si="25"/>
        <v>-1.1283980167550009E-2</v>
      </c>
    </row>
    <row r="187" spans="1:8" x14ac:dyDescent="0.2">
      <c r="A187" s="14"/>
      <c r="B187" s="15" t="s">
        <v>169</v>
      </c>
      <c r="C187" s="16">
        <v>5</v>
      </c>
      <c r="D187" s="16">
        <v>2</v>
      </c>
      <c r="E187" s="17">
        <f t="shared" si="23"/>
        <v>8.5484698239015212E-4</v>
      </c>
      <c r="F187" s="17">
        <f t="shared" si="24"/>
        <v>3.8204393505253105E-4</v>
      </c>
      <c r="G187" s="17">
        <f t="shared" si="26"/>
        <v>-0.6</v>
      </c>
      <c r="H187" s="17">
        <f t="shared" si="25"/>
        <v>-5.1290818943409121E-4</v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1.9102196752626553E-4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13</v>
      </c>
      <c r="D190" s="16">
        <v>7</v>
      </c>
      <c r="E190" s="17">
        <f t="shared" si="23"/>
        <v>2.2226021542143958E-3</v>
      </c>
      <c r="F190" s="17">
        <f t="shared" si="24"/>
        <v>1.3371537726838587E-3</v>
      </c>
      <c r="G190" s="17">
        <f t="shared" si="26"/>
        <v>-0.46153846153846156</v>
      </c>
      <c r="H190" s="17">
        <f t="shared" si="25"/>
        <v>-1.0258163788681826E-3</v>
      </c>
    </row>
    <row r="191" spans="1:8" x14ac:dyDescent="0.2">
      <c r="A191" s="14"/>
      <c r="B191" s="15" t="s">
        <v>173</v>
      </c>
      <c r="C191" s="16">
        <v>55</v>
      </c>
      <c r="D191" s="16">
        <v>32</v>
      </c>
      <c r="E191" s="17">
        <f t="shared" si="23"/>
        <v>9.4033168062916742E-3</v>
      </c>
      <c r="F191" s="17">
        <f t="shared" si="24"/>
        <v>6.1127029608404968E-3</v>
      </c>
      <c r="G191" s="17">
        <f t="shared" si="26"/>
        <v>-0.41818181818181815</v>
      </c>
      <c r="H191" s="17">
        <f t="shared" si="25"/>
        <v>-3.9322961189946996E-3</v>
      </c>
    </row>
    <row r="192" spans="1:8" x14ac:dyDescent="0.2">
      <c r="A192" s="14"/>
      <c r="B192" s="15" t="s">
        <v>174</v>
      </c>
      <c r="C192" s="16">
        <v>220</v>
      </c>
      <c r="D192" s="16">
        <v>293</v>
      </c>
      <c r="E192" s="17">
        <f t="shared" si="23"/>
        <v>3.7613267225166697E-2</v>
      </c>
      <c r="F192" s="17">
        <f t="shared" si="24"/>
        <v>5.5969436485195798E-2</v>
      </c>
      <c r="G192" s="17">
        <f t="shared" si="26"/>
        <v>0.33181818181818185</v>
      </c>
      <c r="H192" s="17">
        <f t="shared" si="25"/>
        <v>1.2480765942896222E-2</v>
      </c>
    </row>
    <row r="193" spans="1:8" ht="25.5" x14ac:dyDescent="0.2">
      <c r="A193" s="14"/>
      <c r="B193" s="15" t="s">
        <v>175</v>
      </c>
      <c r="C193" s="16">
        <v>86</v>
      </c>
      <c r="D193" s="16">
        <v>61</v>
      </c>
      <c r="E193" s="17">
        <f t="shared" si="23"/>
        <v>1.4703368097110618E-2</v>
      </c>
      <c r="F193" s="17">
        <f t="shared" si="24"/>
        <v>1.1652340019102196E-2</v>
      </c>
      <c r="G193" s="17">
        <f t="shared" si="26"/>
        <v>-0.29069767441860467</v>
      </c>
      <c r="H193" s="17">
        <f t="shared" si="25"/>
        <v>-4.2742349119507615E-3</v>
      </c>
    </row>
    <row r="194" spans="1:8" ht="25.5" x14ac:dyDescent="0.2">
      <c r="A194" s="14"/>
      <c r="B194" s="15" t="s">
        <v>176</v>
      </c>
      <c r="C194" s="16">
        <v>6</v>
      </c>
      <c r="D194" s="16">
        <v>10</v>
      </c>
      <c r="E194" s="17">
        <f t="shared" si="23"/>
        <v>1.0258163788681826E-3</v>
      </c>
      <c r="F194" s="17">
        <f t="shared" si="24"/>
        <v>1.9102196752626551E-3</v>
      </c>
      <c r="G194" s="17">
        <f t="shared" si="26"/>
        <v>0.66666666666666663</v>
      </c>
      <c r="H194" s="17">
        <f t="shared" si="25"/>
        <v>6.8387758591212172E-4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1.9102196752626553E-4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4</v>
      </c>
      <c r="D196" s="16">
        <v>7</v>
      </c>
      <c r="E196" s="17">
        <f t="shared" si="23"/>
        <v>6.8387758591212172E-4</v>
      </c>
      <c r="F196" s="17">
        <f t="shared" si="24"/>
        <v>1.3371537726838587E-3</v>
      </c>
      <c r="G196" s="17">
        <f t="shared" si="26"/>
        <v>0.75</v>
      </c>
      <c r="H196" s="17">
        <f t="shared" si="25"/>
        <v>5.1290818943409131E-4</v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ht="25.5" x14ac:dyDescent="0.2">
      <c r="A198" s="14"/>
      <c r="B198" s="15" t="s">
        <v>180</v>
      </c>
      <c r="C198" s="16">
        <v>31</v>
      </c>
      <c r="D198" s="16">
        <v>29</v>
      </c>
      <c r="E198" s="17">
        <f t="shared" si="23"/>
        <v>5.3000512908189436E-3</v>
      </c>
      <c r="F198" s="17">
        <f t="shared" si="24"/>
        <v>5.5396370582617002E-3</v>
      </c>
      <c r="G198" s="17">
        <f t="shared" si="26"/>
        <v>-6.4516129032258063E-2</v>
      </c>
      <c r="H198" s="17">
        <f t="shared" si="25"/>
        <v>-3.4193879295606086E-4</v>
      </c>
    </row>
    <row r="199" spans="1:8" x14ac:dyDescent="0.2">
      <c r="A199" s="14"/>
      <c r="B199" s="15" t="s">
        <v>181</v>
      </c>
      <c r="C199" s="16">
        <v>196</v>
      </c>
      <c r="D199" s="16">
        <v>56</v>
      </c>
      <c r="E199" s="17">
        <f t="shared" si="23"/>
        <v>3.3510001709693968E-2</v>
      </c>
      <c r="F199" s="17">
        <f t="shared" si="24"/>
        <v>1.069723018147087E-2</v>
      </c>
      <c r="G199" s="17">
        <f t="shared" si="26"/>
        <v>-0.7142857142857143</v>
      </c>
      <c r="H199" s="17">
        <f t="shared" si="25"/>
        <v>-2.3935715506924263E-2</v>
      </c>
    </row>
    <row r="200" spans="1:8" x14ac:dyDescent="0.2">
      <c r="A200" s="14"/>
      <c r="B200" s="15" t="s">
        <v>182</v>
      </c>
      <c r="C200" s="16">
        <v>20</v>
      </c>
      <c r="D200" s="16">
        <v>18</v>
      </c>
      <c r="E200" s="17">
        <f t="shared" si="23"/>
        <v>3.4193879295606085E-3</v>
      </c>
      <c r="F200" s="17">
        <f t="shared" si="24"/>
        <v>3.4383954154727794E-3</v>
      </c>
      <c r="G200" s="17">
        <f t="shared" si="26"/>
        <v>-0.1</v>
      </c>
      <c r="H200" s="17">
        <f t="shared" si="25"/>
        <v>-3.4193879295606086E-4</v>
      </c>
    </row>
    <row r="201" spans="1:8" x14ac:dyDescent="0.2">
      <c r="A201" s="14"/>
      <c r="B201" s="15" t="s">
        <v>183</v>
      </c>
      <c r="C201" s="16">
        <v>1</v>
      </c>
      <c r="D201" s="16">
        <v>0</v>
      </c>
      <c r="E201" s="17">
        <f t="shared" si="23"/>
        <v>1.7096939647803043E-4</v>
      </c>
      <c r="F201" s="17" t="str">
        <f t="shared" si="24"/>
        <v/>
      </c>
      <c r="G201" s="17">
        <f t="shared" si="26"/>
        <v>-1</v>
      </c>
      <c r="H201" s="17">
        <f t="shared" si="25"/>
        <v>-1.7096939647803043E-4</v>
      </c>
    </row>
    <row r="202" spans="1:8" x14ac:dyDescent="0.2">
      <c r="A202" s="14"/>
      <c r="B202" s="15" t="s">
        <v>184</v>
      </c>
      <c r="C202" s="16">
        <v>1</v>
      </c>
      <c r="D202" s="16">
        <v>1</v>
      </c>
      <c r="E202" s="17">
        <f t="shared" si="23"/>
        <v>1.7096939647803043E-4</v>
      </c>
      <c r="F202" s="17">
        <f t="shared" si="24"/>
        <v>1.9102196752626553E-4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185</v>
      </c>
      <c r="C203" s="16">
        <v>33</v>
      </c>
      <c r="D203" s="16">
        <v>5</v>
      </c>
      <c r="E203" s="17">
        <f t="shared" si="23"/>
        <v>5.6419900837750047E-3</v>
      </c>
      <c r="F203" s="17">
        <f t="shared" si="24"/>
        <v>9.5510983763132757E-4</v>
      </c>
      <c r="G203" s="17">
        <f t="shared" si="26"/>
        <v>-0.84848484848484851</v>
      </c>
      <c r="H203" s="17">
        <f t="shared" si="25"/>
        <v>-4.7871431013848526E-3</v>
      </c>
    </row>
    <row r="204" spans="1:8" x14ac:dyDescent="0.2">
      <c r="A204" s="14"/>
      <c r="B204" s="15" t="s">
        <v>186</v>
      </c>
      <c r="C204" s="16">
        <v>135</v>
      </c>
      <c r="D204" s="16">
        <v>59</v>
      </c>
      <c r="E204" s="17">
        <f t="shared" si="23"/>
        <v>2.3080868524534108E-2</v>
      </c>
      <c r="F204" s="17">
        <f t="shared" si="24"/>
        <v>1.1270296084049666E-2</v>
      </c>
      <c r="G204" s="17">
        <f t="shared" si="26"/>
        <v>-0.562962962962963</v>
      </c>
      <c r="H204" s="17">
        <f t="shared" si="25"/>
        <v>-1.2993674132330314E-2</v>
      </c>
    </row>
    <row r="205" spans="1:8" ht="25.5" x14ac:dyDescent="0.2">
      <c r="A205" s="14"/>
      <c r="B205" s="15" t="s">
        <v>187</v>
      </c>
      <c r="C205" s="16">
        <v>119</v>
      </c>
      <c r="D205" s="16">
        <v>48</v>
      </c>
      <c r="E205" s="17">
        <f t="shared" si="23"/>
        <v>2.034535818088562E-2</v>
      </c>
      <c r="F205" s="17">
        <f t="shared" si="24"/>
        <v>9.1690544412607444E-3</v>
      </c>
      <c r="G205" s="17">
        <f t="shared" si="26"/>
        <v>-0.59663865546218486</v>
      </c>
      <c r="H205" s="17">
        <f t="shared" si="25"/>
        <v>-1.2138827149940159E-2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188</v>
      </c>
      <c r="D207" s="16">
        <v>110</v>
      </c>
      <c r="E207" s="17">
        <f t="shared" si="23"/>
        <v>3.214224653786972E-2</v>
      </c>
      <c r="F207" s="17">
        <f t="shared" si="24"/>
        <v>2.1012416427889206E-2</v>
      </c>
      <c r="G207" s="17">
        <f t="shared" si="26"/>
        <v>-0.41489361702127658</v>
      </c>
      <c r="H207" s="17">
        <f t="shared" si="25"/>
        <v>-1.3335612925286374E-2</v>
      </c>
    </row>
    <row r="208" spans="1:8" x14ac:dyDescent="0.2">
      <c r="A208" s="14"/>
      <c r="B208" s="15" t="s">
        <v>190</v>
      </c>
      <c r="C208" s="16">
        <v>29</v>
      </c>
      <c r="D208" s="16">
        <v>49</v>
      </c>
      <c r="E208" s="17">
        <f t="shared" si="23"/>
        <v>4.9581124978628826E-3</v>
      </c>
      <c r="F208" s="17">
        <f t="shared" si="24"/>
        <v>9.3600764087870113E-3</v>
      </c>
      <c r="G208" s="17">
        <f t="shared" si="26"/>
        <v>0.68965517241379315</v>
      </c>
      <c r="H208" s="17">
        <f t="shared" si="25"/>
        <v>3.4193879295606089E-3</v>
      </c>
    </row>
    <row r="209" spans="1:8" x14ac:dyDescent="0.2">
      <c r="A209" s="14"/>
      <c r="B209" s="15" t="s">
        <v>191</v>
      </c>
      <c r="C209" s="16">
        <v>45</v>
      </c>
      <c r="D209" s="16">
        <v>44</v>
      </c>
      <c r="E209" s="17">
        <f t="shared" ref="E209:E240" si="27">+IF(C209=0,"",C209/C$177)</f>
        <v>7.6936228415113691E-3</v>
      </c>
      <c r="F209" s="17">
        <f t="shared" ref="F209:F240" si="28">+IF(D209=0,"",D209/D$177)</f>
        <v>8.4049665711556833E-3</v>
      </c>
      <c r="G209" s="17">
        <f t="shared" si="26"/>
        <v>-2.2222222222222223E-2</v>
      </c>
      <c r="H209" s="17">
        <f t="shared" ref="H209:H240" si="29">+IF(OR(AND(E209=""),(G209="")),"",E209*G209)</f>
        <v>-1.7096939647803043E-4</v>
      </c>
    </row>
    <row r="210" spans="1:8" x14ac:dyDescent="0.2">
      <c r="A210" s="14"/>
      <c r="B210" s="15" t="s">
        <v>192</v>
      </c>
      <c r="C210" s="16">
        <v>112</v>
      </c>
      <c r="D210" s="16">
        <v>173</v>
      </c>
      <c r="E210" s="17">
        <f t="shared" si="27"/>
        <v>1.9148572405539407E-2</v>
      </c>
      <c r="F210" s="17">
        <f t="shared" si="28"/>
        <v>3.3046800382043932E-2</v>
      </c>
      <c r="G210" s="17">
        <f t="shared" ref="G210:G241" si="30">+IF(AND(C210=0,D210=0)," ",IF(C210=0,1,IF(D210=0,-1,(D210-C210)/C210)))</f>
        <v>0.5446428571428571</v>
      </c>
      <c r="H210" s="17">
        <f t="shared" si="29"/>
        <v>1.0429133185159855E-2</v>
      </c>
    </row>
    <row r="211" spans="1:8" x14ac:dyDescent="0.2">
      <c r="A211" s="14"/>
      <c r="B211" s="15" t="s">
        <v>193</v>
      </c>
      <c r="C211" s="16">
        <v>49</v>
      </c>
      <c r="D211" s="16">
        <v>5</v>
      </c>
      <c r="E211" s="17">
        <f t="shared" si="27"/>
        <v>8.377500427423492E-3</v>
      </c>
      <c r="F211" s="17">
        <f t="shared" si="28"/>
        <v>9.5510983763132757E-4</v>
      </c>
      <c r="G211" s="17">
        <f t="shared" si="30"/>
        <v>-0.89795918367346939</v>
      </c>
      <c r="H211" s="17">
        <f t="shared" si="29"/>
        <v>-7.5226534450333398E-3</v>
      </c>
    </row>
    <row r="212" spans="1:8" x14ac:dyDescent="0.2">
      <c r="A212" s="14"/>
      <c r="B212" s="15" t="s">
        <v>194</v>
      </c>
      <c r="C212" s="16">
        <v>114</v>
      </c>
      <c r="D212" s="16">
        <v>3</v>
      </c>
      <c r="E212" s="17">
        <f t="shared" si="27"/>
        <v>1.9490511198495469E-2</v>
      </c>
      <c r="F212" s="17">
        <f t="shared" si="28"/>
        <v>5.7306590257879652E-4</v>
      </c>
      <c r="G212" s="17">
        <f t="shared" si="30"/>
        <v>-0.97368421052631582</v>
      </c>
      <c r="H212" s="17">
        <f t="shared" si="29"/>
        <v>-1.8977603009061379E-2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13</v>
      </c>
      <c r="D214" s="16">
        <v>9</v>
      </c>
      <c r="E214" s="17">
        <f t="shared" si="27"/>
        <v>2.2226021542143958E-3</v>
      </c>
      <c r="F214" s="17">
        <f t="shared" si="28"/>
        <v>1.7191977077363897E-3</v>
      </c>
      <c r="G214" s="17">
        <f t="shared" si="30"/>
        <v>-0.30769230769230771</v>
      </c>
      <c r="H214" s="17">
        <f t="shared" si="29"/>
        <v>-6.8387758591212182E-4</v>
      </c>
    </row>
    <row r="215" spans="1:8" x14ac:dyDescent="0.2">
      <c r="A215" s="14"/>
      <c r="B215" s="15" t="s">
        <v>197</v>
      </c>
      <c r="C215" s="16">
        <v>268</v>
      </c>
      <c r="D215" s="16">
        <v>360</v>
      </c>
      <c r="E215" s="17">
        <f t="shared" si="27"/>
        <v>4.5819798256112154E-2</v>
      </c>
      <c r="F215" s="17">
        <f t="shared" si="28"/>
        <v>6.8767908309455589E-2</v>
      </c>
      <c r="G215" s="17">
        <f t="shared" si="30"/>
        <v>0.34328358208955223</v>
      </c>
      <c r="H215" s="17">
        <f t="shared" si="29"/>
        <v>1.5729184475978798E-2</v>
      </c>
    </row>
    <row r="216" spans="1:8" x14ac:dyDescent="0.2">
      <c r="A216" s="14"/>
      <c r="B216" s="15" t="s">
        <v>198</v>
      </c>
      <c r="C216" s="16">
        <v>43</v>
      </c>
      <c r="D216" s="16">
        <v>41</v>
      </c>
      <c r="E216" s="17">
        <f t="shared" si="27"/>
        <v>7.3516840485553089E-3</v>
      </c>
      <c r="F216" s="17">
        <f t="shared" si="28"/>
        <v>7.8319006685768858E-3</v>
      </c>
      <c r="G216" s="17">
        <f t="shared" si="30"/>
        <v>-4.6511627906976744E-2</v>
      </c>
      <c r="H216" s="17">
        <f t="shared" si="29"/>
        <v>-3.4193879295606086E-4</v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1.9102196752626553E-4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1</v>
      </c>
      <c r="D218" s="16">
        <v>0</v>
      </c>
      <c r="E218" s="17">
        <f t="shared" si="27"/>
        <v>1.7096939647803043E-4</v>
      </c>
      <c r="F218" s="17" t="str">
        <f t="shared" si="28"/>
        <v/>
      </c>
      <c r="G218" s="17">
        <f t="shared" si="30"/>
        <v>-1</v>
      </c>
      <c r="H218" s="17">
        <f t="shared" si="29"/>
        <v>-1.7096939647803043E-4</v>
      </c>
    </row>
    <row r="219" spans="1:8" ht="25.5" x14ac:dyDescent="0.2">
      <c r="A219" s="14"/>
      <c r="B219" s="15" t="s">
        <v>201</v>
      </c>
      <c r="C219" s="16">
        <v>82</v>
      </c>
      <c r="D219" s="16">
        <v>55</v>
      </c>
      <c r="E219" s="17">
        <f t="shared" si="27"/>
        <v>1.4019490511198496E-2</v>
      </c>
      <c r="F219" s="17">
        <f t="shared" si="28"/>
        <v>1.0506208213944603E-2</v>
      </c>
      <c r="G219" s="17">
        <f t="shared" si="30"/>
        <v>-0.32926829268292684</v>
      </c>
      <c r="H219" s="17">
        <f t="shared" si="29"/>
        <v>-4.6161737049068216E-3</v>
      </c>
    </row>
    <row r="220" spans="1:8" x14ac:dyDescent="0.2">
      <c r="A220" s="14"/>
      <c r="B220" s="15" t="s">
        <v>202</v>
      </c>
      <c r="C220" s="16">
        <v>11</v>
      </c>
      <c r="D220" s="16">
        <v>10</v>
      </c>
      <c r="E220" s="17">
        <f t="shared" si="27"/>
        <v>1.8806633612583347E-3</v>
      </c>
      <c r="F220" s="17">
        <f t="shared" si="28"/>
        <v>1.9102196752626551E-3</v>
      </c>
      <c r="G220" s="17">
        <f t="shared" si="30"/>
        <v>-9.0909090909090912E-2</v>
      </c>
      <c r="H220" s="17">
        <f t="shared" si="29"/>
        <v>-1.7096939647803043E-4</v>
      </c>
    </row>
    <row r="221" spans="1:8" ht="25.5" x14ac:dyDescent="0.2">
      <c r="A221" s="14"/>
      <c r="B221" s="15" t="s">
        <v>203</v>
      </c>
      <c r="C221" s="16">
        <v>0</v>
      </c>
      <c r="D221" s="16">
        <v>32</v>
      </c>
      <c r="E221" s="17" t="str">
        <f t="shared" si="27"/>
        <v/>
      </c>
      <c r="F221" s="17">
        <f t="shared" si="28"/>
        <v>6.1127029608404968E-3</v>
      </c>
      <c r="G221" s="17">
        <f t="shared" si="30"/>
        <v>1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0</v>
      </c>
      <c r="D222" s="16">
        <v>4</v>
      </c>
      <c r="E222" s="17" t="str">
        <f t="shared" si="27"/>
        <v/>
      </c>
      <c r="F222" s="17">
        <f t="shared" si="28"/>
        <v>7.640878701050621E-4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1.9102196752626553E-4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31</v>
      </c>
      <c r="D224" s="16">
        <v>50</v>
      </c>
      <c r="E224" s="17">
        <f t="shared" si="27"/>
        <v>5.3000512908189436E-3</v>
      </c>
      <c r="F224" s="17">
        <f t="shared" si="28"/>
        <v>9.5510983763132766E-3</v>
      </c>
      <c r="G224" s="17">
        <f t="shared" si="30"/>
        <v>0.61290322580645162</v>
      </c>
      <c r="H224" s="17">
        <f t="shared" si="29"/>
        <v>3.2484185330825784E-3</v>
      </c>
    </row>
    <row r="225" spans="1:8" x14ac:dyDescent="0.2">
      <c r="A225" s="14"/>
      <c r="B225" s="15" t="s">
        <v>207</v>
      </c>
      <c r="C225" s="16">
        <v>2</v>
      </c>
      <c r="D225" s="16">
        <v>1</v>
      </c>
      <c r="E225" s="17">
        <f t="shared" si="27"/>
        <v>3.4193879295606086E-4</v>
      </c>
      <c r="F225" s="17">
        <f t="shared" si="28"/>
        <v>1.9102196752626553E-4</v>
      </c>
      <c r="G225" s="17">
        <f t="shared" si="30"/>
        <v>-0.5</v>
      </c>
      <c r="H225" s="17">
        <f t="shared" si="29"/>
        <v>-1.7096939647803043E-4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1.9102196752626553E-4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1420</v>
      </c>
      <c r="D231" s="16">
        <v>909</v>
      </c>
      <c r="E231" s="17">
        <f t="shared" si="27"/>
        <v>0.24277654299880322</v>
      </c>
      <c r="F231" s="17">
        <f t="shared" si="28"/>
        <v>0.17363896848137536</v>
      </c>
      <c r="G231" s="17">
        <f t="shared" si="30"/>
        <v>-0.35985915492957748</v>
      </c>
      <c r="H231" s="17">
        <f t="shared" si="29"/>
        <v>-8.7365361600273556E-2</v>
      </c>
    </row>
    <row r="232" spans="1:8" x14ac:dyDescent="0.2">
      <c r="A232" s="14"/>
      <c r="B232" s="15" t="s">
        <v>214</v>
      </c>
      <c r="C232" s="16">
        <v>4</v>
      </c>
      <c r="D232" s="16">
        <v>4</v>
      </c>
      <c r="E232" s="17">
        <f t="shared" si="27"/>
        <v>6.8387758591212172E-4</v>
      </c>
      <c r="F232" s="17">
        <f t="shared" si="28"/>
        <v>7.640878701050621E-4</v>
      </c>
      <c r="G232" s="17">
        <f t="shared" si="30"/>
        <v>0</v>
      </c>
      <c r="H232" s="17">
        <f t="shared" si="29"/>
        <v>0</v>
      </c>
    </row>
    <row r="233" spans="1:8" x14ac:dyDescent="0.2">
      <c r="A233" s="14"/>
      <c r="B233" s="15" t="s">
        <v>215</v>
      </c>
      <c r="C233" s="16">
        <v>6</v>
      </c>
      <c r="D233" s="16">
        <v>0</v>
      </c>
      <c r="E233" s="17">
        <f t="shared" si="27"/>
        <v>1.0258163788681826E-3</v>
      </c>
      <c r="F233" s="17" t="str">
        <f t="shared" si="28"/>
        <v/>
      </c>
      <c r="G233" s="17">
        <f t="shared" si="30"/>
        <v>-1</v>
      </c>
      <c r="H233" s="17">
        <f t="shared" si="29"/>
        <v>-1.0258163788681826E-3</v>
      </c>
    </row>
    <row r="234" spans="1:8" x14ac:dyDescent="0.2">
      <c r="A234" s="14"/>
      <c r="B234" s="15" t="s">
        <v>216</v>
      </c>
      <c r="C234" s="16">
        <v>2</v>
      </c>
      <c r="D234" s="16">
        <v>0</v>
      </c>
      <c r="E234" s="17">
        <f t="shared" si="27"/>
        <v>3.4193879295606086E-4</v>
      </c>
      <c r="F234" s="17" t="str">
        <f t="shared" si="28"/>
        <v/>
      </c>
      <c r="G234" s="17">
        <f t="shared" si="30"/>
        <v>-1</v>
      </c>
      <c r="H234" s="17">
        <f t="shared" si="29"/>
        <v>-3.4193879295606086E-4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33</v>
      </c>
      <c r="D237" s="16">
        <v>18</v>
      </c>
      <c r="E237" s="17">
        <f t="shared" si="27"/>
        <v>5.6419900837750047E-3</v>
      </c>
      <c r="F237" s="17">
        <f t="shared" si="28"/>
        <v>3.4383954154727794E-3</v>
      </c>
      <c r="G237" s="17">
        <f t="shared" si="30"/>
        <v>-0.45454545454545453</v>
      </c>
      <c r="H237" s="17">
        <f t="shared" si="29"/>
        <v>-2.5645409471704568E-3</v>
      </c>
    </row>
    <row r="238" spans="1:8" x14ac:dyDescent="0.2">
      <c r="A238" s="14"/>
      <c r="B238" s="15" t="s">
        <v>220</v>
      </c>
      <c r="C238" s="16">
        <v>1</v>
      </c>
      <c r="D238" s="16">
        <v>7</v>
      </c>
      <c r="E238" s="17">
        <f t="shared" si="27"/>
        <v>1.7096939647803043E-4</v>
      </c>
      <c r="F238" s="17">
        <f t="shared" si="28"/>
        <v>1.3371537726838587E-3</v>
      </c>
      <c r="G238" s="17">
        <f t="shared" si="30"/>
        <v>6</v>
      </c>
      <c r="H238" s="17">
        <f t="shared" si="29"/>
        <v>1.0258163788681826E-3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3</v>
      </c>
      <c r="E240" s="17" t="str">
        <f t="shared" si="27"/>
        <v/>
      </c>
      <c r="F240" s="17">
        <f t="shared" si="28"/>
        <v>5.7306590257879652E-4</v>
      </c>
      <c r="G240" s="17">
        <f t="shared" si="30"/>
        <v>1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2</v>
      </c>
      <c r="D241" s="16">
        <v>0</v>
      </c>
      <c r="E241" s="17">
        <f t="shared" ref="E241:E272" si="31">+IF(C241=0,"",C241/C$177)</f>
        <v>3.4193879295606086E-4</v>
      </c>
      <c r="F241" s="17" t="str">
        <f t="shared" ref="F241:F272" si="32">+IF(D241=0,"",D241/D$177)</f>
        <v/>
      </c>
      <c r="G241" s="17">
        <f t="shared" si="30"/>
        <v>-1</v>
      </c>
      <c r="H241" s="17">
        <f t="shared" ref="H241:H272" si="33">+IF(OR(AND(E241=""),(G241="")),"",E241*G241)</f>
        <v>-3.4193879295606086E-4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52</v>
      </c>
      <c r="D244" s="16">
        <v>36</v>
      </c>
      <c r="E244" s="17">
        <f t="shared" si="31"/>
        <v>8.8904086168575831E-3</v>
      </c>
      <c r="F244" s="17">
        <f t="shared" si="32"/>
        <v>6.8767908309455587E-3</v>
      </c>
      <c r="G244" s="17">
        <f t="shared" si="34"/>
        <v>-0.30769230769230771</v>
      </c>
      <c r="H244" s="17">
        <f t="shared" si="33"/>
        <v>-2.7355103436484873E-3</v>
      </c>
    </row>
    <row r="245" spans="1:8" x14ac:dyDescent="0.2">
      <c r="A245" s="14"/>
      <c r="B245" s="15" t="s">
        <v>227</v>
      </c>
      <c r="C245" s="16">
        <v>2</v>
      </c>
      <c r="D245" s="16">
        <v>0</v>
      </c>
      <c r="E245" s="17">
        <f t="shared" si="31"/>
        <v>3.4193879295606086E-4</v>
      </c>
      <c r="F245" s="17" t="str">
        <f t="shared" si="32"/>
        <v/>
      </c>
      <c r="G245" s="17">
        <f t="shared" si="34"/>
        <v>-1</v>
      </c>
      <c r="H245" s="17">
        <f t="shared" si="33"/>
        <v>-3.4193879295606086E-4</v>
      </c>
    </row>
    <row r="246" spans="1:8" ht="25.5" x14ac:dyDescent="0.2">
      <c r="A246" s="14"/>
      <c r="B246" s="15" t="s">
        <v>228</v>
      </c>
      <c r="C246" s="16">
        <v>42</v>
      </c>
      <c r="D246" s="16">
        <v>1</v>
      </c>
      <c r="E246" s="17">
        <f t="shared" si="31"/>
        <v>7.180714652077278E-3</v>
      </c>
      <c r="F246" s="17">
        <f t="shared" si="32"/>
        <v>1.9102196752626553E-4</v>
      </c>
      <c r="G246" s="17">
        <f t="shared" si="34"/>
        <v>-0.97619047619047616</v>
      </c>
      <c r="H246" s="17">
        <f t="shared" si="33"/>
        <v>-7.009745255599247E-3</v>
      </c>
    </row>
    <row r="247" spans="1:8" x14ac:dyDescent="0.2">
      <c r="A247" s="14"/>
      <c r="B247" s="15" t="s">
        <v>229</v>
      </c>
      <c r="C247" s="16">
        <v>17</v>
      </c>
      <c r="D247" s="16">
        <v>25</v>
      </c>
      <c r="E247" s="17">
        <f t="shared" si="31"/>
        <v>2.9064797401265174E-3</v>
      </c>
      <c r="F247" s="17">
        <f t="shared" si="32"/>
        <v>4.7755491881566383E-3</v>
      </c>
      <c r="G247" s="17">
        <f t="shared" si="34"/>
        <v>0.47058823529411764</v>
      </c>
      <c r="H247" s="17">
        <f t="shared" si="33"/>
        <v>1.3677551718242434E-3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1.9102196752626553E-4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21</v>
      </c>
      <c r="D249" s="16">
        <v>10</v>
      </c>
      <c r="E249" s="17">
        <f t="shared" si="31"/>
        <v>3.590357326038639E-3</v>
      </c>
      <c r="F249" s="17">
        <f t="shared" si="32"/>
        <v>1.9102196752626551E-3</v>
      </c>
      <c r="G249" s="17">
        <f t="shared" si="34"/>
        <v>-0.52380952380952384</v>
      </c>
      <c r="H249" s="17">
        <f t="shared" si="33"/>
        <v>-1.8806633612583347E-3</v>
      </c>
    </row>
    <row r="250" spans="1:8" x14ac:dyDescent="0.2">
      <c r="A250" s="14"/>
      <c r="B250" s="15" t="s">
        <v>232</v>
      </c>
      <c r="C250" s="16">
        <v>22</v>
      </c>
      <c r="D250" s="16">
        <v>19</v>
      </c>
      <c r="E250" s="17">
        <f t="shared" si="31"/>
        <v>3.7613267225166695E-3</v>
      </c>
      <c r="F250" s="17">
        <f t="shared" si="32"/>
        <v>3.629417382999045E-3</v>
      </c>
      <c r="G250" s="17">
        <f t="shared" si="34"/>
        <v>-0.13636363636363635</v>
      </c>
      <c r="H250" s="17">
        <f t="shared" si="33"/>
        <v>-5.1290818943409121E-4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3.8204393505253105E-4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6</v>
      </c>
      <c r="D253" s="16">
        <v>1</v>
      </c>
      <c r="E253" s="17">
        <f t="shared" si="31"/>
        <v>1.0258163788681826E-3</v>
      </c>
      <c r="F253" s="17">
        <f t="shared" si="32"/>
        <v>1.9102196752626553E-4</v>
      </c>
      <c r="G253" s="17">
        <f t="shared" si="34"/>
        <v>-0.83333333333333337</v>
      </c>
      <c r="H253" s="17">
        <f t="shared" si="33"/>
        <v>-8.5484698239015223E-4</v>
      </c>
    </row>
    <row r="254" spans="1:8" x14ac:dyDescent="0.2">
      <c r="A254" s="14"/>
      <c r="B254" s="15" t="s">
        <v>236</v>
      </c>
      <c r="C254" s="16">
        <v>22</v>
      </c>
      <c r="D254" s="16">
        <v>9</v>
      </c>
      <c r="E254" s="17">
        <f t="shared" si="31"/>
        <v>3.7613267225166695E-3</v>
      </c>
      <c r="F254" s="17">
        <f t="shared" si="32"/>
        <v>1.7191977077363897E-3</v>
      </c>
      <c r="G254" s="17">
        <f t="shared" si="34"/>
        <v>-0.59090909090909094</v>
      </c>
      <c r="H254" s="17">
        <f t="shared" si="33"/>
        <v>-2.2226021542143958E-3</v>
      </c>
    </row>
    <row r="255" spans="1:8" x14ac:dyDescent="0.2">
      <c r="A255" s="14"/>
      <c r="B255" s="15" t="s">
        <v>237</v>
      </c>
      <c r="C255" s="16">
        <v>6</v>
      </c>
      <c r="D255" s="16">
        <v>1</v>
      </c>
      <c r="E255" s="17">
        <f t="shared" si="31"/>
        <v>1.0258163788681826E-3</v>
      </c>
      <c r="F255" s="17">
        <f t="shared" si="32"/>
        <v>1.9102196752626553E-4</v>
      </c>
      <c r="G255" s="17">
        <f t="shared" si="34"/>
        <v>-0.83333333333333337</v>
      </c>
      <c r="H255" s="17">
        <f t="shared" si="33"/>
        <v>-8.5484698239015223E-4</v>
      </c>
    </row>
    <row r="256" spans="1:8" x14ac:dyDescent="0.2">
      <c r="A256" s="14"/>
      <c r="B256" s="15" t="s">
        <v>238</v>
      </c>
      <c r="C256" s="16">
        <v>16</v>
      </c>
      <c r="D256" s="16">
        <v>9</v>
      </c>
      <c r="E256" s="17">
        <f t="shared" si="31"/>
        <v>2.7355103436484869E-3</v>
      </c>
      <c r="F256" s="17">
        <f t="shared" si="32"/>
        <v>1.7191977077363897E-3</v>
      </c>
      <c r="G256" s="17">
        <f t="shared" si="34"/>
        <v>-0.4375</v>
      </c>
      <c r="H256" s="17">
        <f t="shared" si="33"/>
        <v>-1.1967857753462129E-3</v>
      </c>
    </row>
    <row r="257" spans="1:8" x14ac:dyDescent="0.2">
      <c r="A257" s="14"/>
      <c r="B257" s="15" t="s">
        <v>239</v>
      </c>
      <c r="C257" s="16">
        <v>1</v>
      </c>
      <c r="D257" s="16">
        <v>0</v>
      </c>
      <c r="E257" s="17">
        <f t="shared" si="31"/>
        <v>1.7096939647803043E-4</v>
      </c>
      <c r="F257" s="17" t="str">
        <f t="shared" si="32"/>
        <v/>
      </c>
      <c r="G257" s="17">
        <f t="shared" si="34"/>
        <v>-1</v>
      </c>
      <c r="H257" s="17">
        <f t="shared" si="33"/>
        <v>-1.7096939647803043E-4</v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28</v>
      </c>
      <c r="D259" s="16">
        <v>11</v>
      </c>
      <c r="E259" s="17">
        <f t="shared" si="31"/>
        <v>4.7871431013848517E-3</v>
      </c>
      <c r="F259" s="17">
        <f t="shared" si="32"/>
        <v>2.1012416427889208E-3</v>
      </c>
      <c r="G259" s="17">
        <f t="shared" si="34"/>
        <v>-0.6071428571428571</v>
      </c>
      <c r="H259" s="17">
        <f t="shared" si="33"/>
        <v>-2.9064797401265169E-3</v>
      </c>
    </row>
    <row r="260" spans="1:8" x14ac:dyDescent="0.2">
      <c r="A260" s="14"/>
      <c r="B260" s="15" t="s">
        <v>242</v>
      </c>
      <c r="C260" s="16">
        <v>1</v>
      </c>
      <c r="D260" s="16">
        <v>2</v>
      </c>
      <c r="E260" s="17">
        <f t="shared" si="31"/>
        <v>1.7096939647803043E-4</v>
      </c>
      <c r="F260" s="17">
        <f t="shared" si="32"/>
        <v>3.8204393505253105E-4</v>
      </c>
      <c r="G260" s="17">
        <f t="shared" si="34"/>
        <v>1</v>
      </c>
      <c r="H260" s="17">
        <f t="shared" si="33"/>
        <v>1.7096939647803043E-4</v>
      </c>
    </row>
    <row r="261" spans="1:8" ht="25.5" x14ac:dyDescent="0.2">
      <c r="A261" s="14"/>
      <c r="B261" s="15" t="s">
        <v>243</v>
      </c>
      <c r="C261" s="16">
        <v>3</v>
      </c>
      <c r="D261" s="16">
        <v>2</v>
      </c>
      <c r="E261" s="17">
        <f t="shared" si="31"/>
        <v>5.1290818943409131E-4</v>
      </c>
      <c r="F261" s="17">
        <f t="shared" si="32"/>
        <v>3.8204393505253105E-4</v>
      </c>
      <c r="G261" s="17">
        <f t="shared" si="34"/>
        <v>-0.33333333333333331</v>
      </c>
      <c r="H261" s="17">
        <f t="shared" si="33"/>
        <v>-1.7096939647803043E-4</v>
      </c>
    </row>
    <row r="262" spans="1:8" x14ac:dyDescent="0.2">
      <c r="A262" s="14"/>
      <c r="B262" s="15" t="s">
        <v>244</v>
      </c>
      <c r="C262" s="16">
        <v>4</v>
      </c>
      <c r="D262" s="16">
        <v>0</v>
      </c>
      <c r="E262" s="17">
        <f t="shared" si="31"/>
        <v>6.8387758591212172E-4</v>
      </c>
      <c r="F262" s="17" t="str">
        <f t="shared" si="32"/>
        <v/>
      </c>
      <c r="G262" s="17">
        <f t="shared" si="34"/>
        <v>-1</v>
      </c>
      <c r="H262" s="17">
        <f t="shared" si="33"/>
        <v>-6.8387758591212172E-4</v>
      </c>
    </row>
    <row r="263" spans="1:8" x14ac:dyDescent="0.2">
      <c r="A263" s="14"/>
      <c r="B263" s="15" t="s">
        <v>245</v>
      </c>
      <c r="C263" s="16">
        <v>1</v>
      </c>
      <c r="D263" s="16">
        <v>0</v>
      </c>
      <c r="E263" s="17">
        <f t="shared" si="31"/>
        <v>1.7096939647803043E-4</v>
      </c>
      <c r="F263" s="17" t="str">
        <f t="shared" si="32"/>
        <v/>
      </c>
      <c r="G263" s="17">
        <f t="shared" si="34"/>
        <v>-1</v>
      </c>
      <c r="H263" s="17">
        <f t="shared" si="33"/>
        <v>-1.7096939647803043E-4</v>
      </c>
    </row>
    <row r="264" spans="1:8" x14ac:dyDescent="0.2">
      <c r="A264" s="14"/>
      <c r="B264" s="15" t="s">
        <v>246</v>
      </c>
      <c r="C264" s="16">
        <v>0</v>
      </c>
      <c r="D264" s="16">
        <v>3</v>
      </c>
      <c r="E264" s="17" t="str">
        <f t="shared" si="31"/>
        <v/>
      </c>
      <c r="F264" s="17">
        <f t="shared" si="32"/>
        <v>5.7306590257879652E-4</v>
      </c>
      <c r="G264" s="17">
        <f t="shared" si="34"/>
        <v>1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19</v>
      </c>
      <c r="D265" s="16">
        <v>23</v>
      </c>
      <c r="E265" s="17">
        <f t="shared" si="31"/>
        <v>3.2484185330825784E-3</v>
      </c>
      <c r="F265" s="17">
        <f t="shared" si="32"/>
        <v>4.3935052531041069E-3</v>
      </c>
      <c r="G265" s="17">
        <f t="shared" si="34"/>
        <v>0.21052631578947367</v>
      </c>
      <c r="H265" s="17">
        <f t="shared" si="33"/>
        <v>6.8387758591212172E-4</v>
      </c>
    </row>
    <row r="266" spans="1:8" x14ac:dyDescent="0.2">
      <c r="A266" s="14"/>
      <c r="B266" s="15" t="s">
        <v>248</v>
      </c>
      <c r="C266" s="16">
        <v>0</v>
      </c>
      <c r="D266" s="16">
        <v>35</v>
      </c>
      <c r="E266" s="17" t="str">
        <f t="shared" si="31"/>
        <v/>
      </c>
      <c r="F266" s="17">
        <f t="shared" si="32"/>
        <v>6.6857688634192934E-3</v>
      </c>
      <c r="G266" s="17">
        <f t="shared" si="34"/>
        <v>1</v>
      </c>
      <c r="H266" s="17" t="str">
        <f t="shared" si="33"/>
        <v/>
      </c>
    </row>
    <row r="267" spans="1:8" x14ac:dyDescent="0.2">
      <c r="A267" s="14"/>
      <c r="B267" s="15" t="s">
        <v>249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1.9102196752626553E-4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250</v>
      </c>
      <c r="C268" s="16">
        <v>9</v>
      </c>
      <c r="D268" s="16">
        <v>3</v>
      </c>
      <c r="E268" s="17">
        <f t="shared" si="31"/>
        <v>1.5387245683022739E-3</v>
      </c>
      <c r="F268" s="17">
        <f t="shared" si="32"/>
        <v>5.7306590257879652E-4</v>
      </c>
      <c r="G268" s="17">
        <f t="shared" si="34"/>
        <v>-0.66666666666666663</v>
      </c>
      <c r="H268" s="17">
        <f t="shared" si="33"/>
        <v>-1.0258163788681826E-3</v>
      </c>
    </row>
    <row r="269" spans="1:8" x14ac:dyDescent="0.2">
      <c r="A269" s="14"/>
      <c r="B269" s="15" t="s">
        <v>251</v>
      </c>
      <c r="C269" s="16">
        <v>7</v>
      </c>
      <c r="D269" s="16">
        <v>2</v>
      </c>
      <c r="E269" s="17">
        <f t="shared" si="31"/>
        <v>1.1967857753462129E-3</v>
      </c>
      <c r="F269" s="17">
        <f t="shared" si="32"/>
        <v>3.8204393505253105E-4</v>
      </c>
      <c r="G269" s="17">
        <f t="shared" si="34"/>
        <v>-0.7142857142857143</v>
      </c>
      <c r="H269" s="17">
        <f t="shared" si="33"/>
        <v>-8.5484698239015212E-4</v>
      </c>
    </row>
    <row r="270" spans="1:8" x14ac:dyDescent="0.2">
      <c r="A270" s="14"/>
      <c r="B270" s="15" t="s">
        <v>252</v>
      </c>
      <c r="C270" s="16">
        <v>19</v>
      </c>
      <c r="D270" s="16">
        <v>40</v>
      </c>
      <c r="E270" s="17">
        <f t="shared" si="31"/>
        <v>3.2484185330825784E-3</v>
      </c>
      <c r="F270" s="17">
        <f t="shared" si="32"/>
        <v>7.6408787010506206E-3</v>
      </c>
      <c r="G270" s="17">
        <f t="shared" si="34"/>
        <v>1.1052631578947369</v>
      </c>
      <c r="H270" s="17">
        <f t="shared" si="33"/>
        <v>3.5903573260386394E-3</v>
      </c>
    </row>
    <row r="271" spans="1:8" x14ac:dyDescent="0.2">
      <c r="A271" s="14"/>
      <c r="B271" s="15" t="s">
        <v>253</v>
      </c>
      <c r="C271" s="16">
        <v>2</v>
      </c>
      <c r="D271" s="16">
        <v>0</v>
      </c>
      <c r="E271" s="17">
        <f t="shared" si="31"/>
        <v>3.4193879295606086E-4</v>
      </c>
      <c r="F271" s="17" t="str">
        <f t="shared" si="32"/>
        <v/>
      </c>
      <c r="G271" s="17">
        <f t="shared" si="34"/>
        <v>-1</v>
      </c>
      <c r="H271" s="17">
        <f t="shared" si="33"/>
        <v>-3.4193879295606086E-4</v>
      </c>
    </row>
    <row r="272" spans="1:8" x14ac:dyDescent="0.2">
      <c r="A272" s="14"/>
      <c r="B272" s="15" t="s">
        <v>254</v>
      </c>
      <c r="C272" s="16">
        <v>0</v>
      </c>
      <c r="D272" s="16">
        <v>23</v>
      </c>
      <c r="E272" s="17" t="str">
        <f t="shared" si="31"/>
        <v/>
      </c>
      <c r="F272" s="17">
        <f t="shared" si="32"/>
        <v>4.3935052531041069E-3</v>
      </c>
      <c r="G272" s="17">
        <f t="shared" si="34"/>
        <v>1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8</v>
      </c>
      <c r="E273" s="17">
        <f t="shared" ref="E273:E304" si="35">+IF(C273=0,"",C273/C$177)</f>
        <v>1.7096939647803043E-4</v>
      </c>
      <c r="F273" s="17">
        <f t="shared" ref="F273:F304" si="36">+IF(D273=0,"",D273/D$177)</f>
        <v>1.5281757402101242E-3</v>
      </c>
      <c r="G273" s="17">
        <f t="shared" si="34"/>
        <v>7</v>
      </c>
      <c r="H273" s="17">
        <f t="shared" ref="H273:H304" si="37">+IF(OR(AND(E273=""),(G273="")),"",E273*G273)</f>
        <v>1.1967857753462129E-3</v>
      </c>
    </row>
    <row r="274" spans="1:8" x14ac:dyDescent="0.2">
      <c r="A274" s="14"/>
      <c r="B274" s="15" t="s">
        <v>256</v>
      </c>
      <c r="C274" s="16">
        <v>1</v>
      </c>
      <c r="D274" s="16">
        <v>44</v>
      </c>
      <c r="E274" s="17">
        <f t="shared" si="35"/>
        <v>1.7096939647803043E-4</v>
      </c>
      <c r="F274" s="17">
        <f t="shared" si="36"/>
        <v>8.4049665711556833E-3</v>
      </c>
      <c r="G274" s="17">
        <f t="shared" ref="G274:G305" si="38">+IF(AND(C274=0,D274=0)," ",IF(C274=0,1,IF(D274=0,-1,(D274-C274)/C274)))</f>
        <v>43</v>
      </c>
      <c r="H274" s="17">
        <f t="shared" si="37"/>
        <v>7.351684048555308E-3</v>
      </c>
    </row>
    <row r="275" spans="1:8" x14ac:dyDescent="0.2">
      <c r="A275" s="14"/>
      <c r="B275" s="15" t="s">
        <v>257</v>
      </c>
      <c r="C275" s="16">
        <v>0</v>
      </c>
      <c r="D275" s="16">
        <v>5</v>
      </c>
      <c r="E275" s="17" t="str">
        <f t="shared" si="35"/>
        <v/>
      </c>
      <c r="F275" s="17">
        <f t="shared" si="36"/>
        <v>9.5510983763132757E-4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2</v>
      </c>
      <c r="E276" s="17" t="str">
        <f t="shared" si="35"/>
        <v/>
      </c>
      <c r="F276" s="17">
        <f t="shared" si="36"/>
        <v>3.8204393505253105E-4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36</v>
      </c>
      <c r="D277" s="16">
        <v>4</v>
      </c>
      <c r="E277" s="17">
        <f t="shared" si="35"/>
        <v>6.1548982732090958E-3</v>
      </c>
      <c r="F277" s="17">
        <f t="shared" si="36"/>
        <v>7.640878701050621E-4</v>
      </c>
      <c r="G277" s="17">
        <f t="shared" si="38"/>
        <v>-0.88888888888888884</v>
      </c>
      <c r="H277" s="17">
        <f t="shared" si="37"/>
        <v>-5.4710206872969737E-3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7</v>
      </c>
      <c r="D281" s="16">
        <v>4</v>
      </c>
      <c r="E281" s="17">
        <f t="shared" si="35"/>
        <v>1.1967857753462129E-3</v>
      </c>
      <c r="F281" s="17">
        <f t="shared" si="36"/>
        <v>7.640878701050621E-4</v>
      </c>
      <c r="G281" s="17">
        <f t="shared" si="38"/>
        <v>-0.42857142857142855</v>
      </c>
      <c r="H281" s="17">
        <f t="shared" si="37"/>
        <v>-5.1290818943409121E-4</v>
      </c>
    </row>
    <row r="282" spans="1:8" ht="25.5" x14ac:dyDescent="0.2">
      <c r="A282" s="14"/>
      <c r="B282" s="15" t="s">
        <v>264</v>
      </c>
      <c r="C282" s="16">
        <v>100</v>
      </c>
      <c r="D282" s="16">
        <v>73</v>
      </c>
      <c r="E282" s="17">
        <f t="shared" si="35"/>
        <v>1.7096939647803042E-2</v>
      </c>
      <c r="F282" s="17">
        <f t="shared" si="36"/>
        <v>1.3944603629417383E-2</v>
      </c>
      <c r="G282" s="17">
        <f t="shared" si="38"/>
        <v>-0.27</v>
      </c>
      <c r="H282" s="17">
        <f t="shared" si="37"/>
        <v>-4.6161737049068216E-3</v>
      </c>
    </row>
    <row r="283" spans="1:8" x14ac:dyDescent="0.2">
      <c r="A283" s="14"/>
      <c r="B283" s="15" t="s">
        <v>265</v>
      </c>
      <c r="C283" s="16">
        <v>12</v>
      </c>
      <c r="D283" s="16">
        <v>10</v>
      </c>
      <c r="E283" s="17">
        <f t="shared" si="35"/>
        <v>2.0516327577363653E-3</v>
      </c>
      <c r="F283" s="17">
        <f t="shared" si="36"/>
        <v>1.9102196752626551E-3</v>
      </c>
      <c r="G283" s="17">
        <f t="shared" si="38"/>
        <v>-0.16666666666666666</v>
      </c>
      <c r="H283" s="17">
        <f t="shared" si="37"/>
        <v>-3.4193879295606086E-4</v>
      </c>
    </row>
    <row r="284" spans="1:8" x14ac:dyDescent="0.2">
      <c r="A284" s="14"/>
      <c r="B284" s="15" t="s">
        <v>266</v>
      </c>
      <c r="C284" s="16">
        <v>2</v>
      </c>
      <c r="D284" s="16">
        <v>1</v>
      </c>
      <c r="E284" s="17">
        <f t="shared" si="35"/>
        <v>3.4193879295606086E-4</v>
      </c>
      <c r="F284" s="17">
        <f t="shared" si="36"/>
        <v>1.9102196752626553E-4</v>
      </c>
      <c r="G284" s="17">
        <f t="shared" si="38"/>
        <v>-0.5</v>
      </c>
      <c r="H284" s="17">
        <f t="shared" si="37"/>
        <v>-1.7096939647803043E-4</v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7</v>
      </c>
      <c r="D286" s="16">
        <v>3</v>
      </c>
      <c r="E286" s="17">
        <f t="shared" si="35"/>
        <v>1.1967857753462129E-3</v>
      </c>
      <c r="F286" s="17">
        <f t="shared" si="36"/>
        <v>5.7306590257879652E-4</v>
      </c>
      <c r="G286" s="17">
        <f t="shared" si="38"/>
        <v>-0.5714285714285714</v>
      </c>
      <c r="H286" s="17">
        <f t="shared" si="37"/>
        <v>-6.8387758591212161E-4</v>
      </c>
    </row>
    <row r="287" spans="1:8" x14ac:dyDescent="0.2">
      <c r="A287" s="14"/>
      <c r="B287" s="15" t="s">
        <v>269</v>
      </c>
      <c r="C287" s="16">
        <v>4</v>
      </c>
      <c r="D287" s="16">
        <v>7</v>
      </c>
      <c r="E287" s="17">
        <f t="shared" si="35"/>
        <v>6.8387758591212172E-4</v>
      </c>
      <c r="F287" s="17">
        <f t="shared" si="36"/>
        <v>1.3371537726838587E-3</v>
      </c>
      <c r="G287" s="17">
        <f t="shared" si="38"/>
        <v>0.75</v>
      </c>
      <c r="H287" s="17">
        <f t="shared" si="37"/>
        <v>5.1290818943409131E-4</v>
      </c>
    </row>
    <row r="288" spans="1:8" x14ac:dyDescent="0.2">
      <c r="A288" s="14"/>
      <c r="B288" s="15" t="s">
        <v>270</v>
      </c>
      <c r="C288" s="16">
        <v>8</v>
      </c>
      <c r="D288" s="16">
        <v>3</v>
      </c>
      <c r="E288" s="17">
        <f t="shared" si="35"/>
        <v>1.3677551718242434E-3</v>
      </c>
      <c r="F288" s="17">
        <f t="shared" si="36"/>
        <v>5.7306590257879652E-4</v>
      </c>
      <c r="G288" s="17">
        <f t="shared" si="38"/>
        <v>-0.625</v>
      </c>
      <c r="H288" s="17">
        <f t="shared" si="37"/>
        <v>-8.5484698239015212E-4</v>
      </c>
    </row>
    <row r="289" spans="1:8" x14ac:dyDescent="0.2">
      <c r="A289" s="14"/>
      <c r="B289" s="15" t="s">
        <v>271</v>
      </c>
      <c r="C289" s="16">
        <v>7</v>
      </c>
      <c r="D289" s="16">
        <v>9</v>
      </c>
      <c r="E289" s="17">
        <f t="shared" si="35"/>
        <v>1.1967857753462129E-3</v>
      </c>
      <c r="F289" s="17">
        <f t="shared" si="36"/>
        <v>1.7191977077363897E-3</v>
      </c>
      <c r="G289" s="17">
        <f t="shared" si="38"/>
        <v>0.2857142857142857</v>
      </c>
      <c r="H289" s="17">
        <f t="shared" si="37"/>
        <v>3.419387929560608E-4</v>
      </c>
    </row>
    <row r="290" spans="1:8" x14ac:dyDescent="0.2">
      <c r="A290" s="14"/>
      <c r="B290" s="15" t="s">
        <v>272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1.9102196752626553E-4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3</v>
      </c>
      <c r="D292" s="16">
        <v>14</v>
      </c>
      <c r="E292" s="17">
        <f t="shared" si="35"/>
        <v>5.1290818943409131E-4</v>
      </c>
      <c r="F292" s="17">
        <f t="shared" si="36"/>
        <v>2.6743075453677175E-3</v>
      </c>
      <c r="G292" s="17">
        <f t="shared" si="38"/>
        <v>3.6666666666666665</v>
      </c>
      <c r="H292" s="17">
        <f t="shared" si="37"/>
        <v>1.8806633612583347E-3</v>
      </c>
    </row>
    <row r="293" spans="1:8" x14ac:dyDescent="0.2">
      <c r="A293" s="14"/>
      <c r="B293" s="15" t="s">
        <v>275</v>
      </c>
      <c r="C293" s="16">
        <v>3</v>
      </c>
      <c r="D293" s="16">
        <v>2</v>
      </c>
      <c r="E293" s="17">
        <f t="shared" si="35"/>
        <v>5.1290818943409131E-4</v>
      </c>
      <c r="F293" s="17">
        <f t="shared" si="36"/>
        <v>3.8204393505253105E-4</v>
      </c>
      <c r="G293" s="17">
        <f t="shared" si="38"/>
        <v>-0.33333333333333331</v>
      </c>
      <c r="H293" s="17">
        <f t="shared" si="37"/>
        <v>-1.7096939647803043E-4</v>
      </c>
    </row>
    <row r="294" spans="1:8" x14ac:dyDescent="0.2">
      <c r="A294" s="14"/>
      <c r="B294" s="15" t="s">
        <v>276</v>
      </c>
      <c r="C294" s="16">
        <v>17</v>
      </c>
      <c r="D294" s="16">
        <v>23</v>
      </c>
      <c r="E294" s="17">
        <f t="shared" si="35"/>
        <v>2.9064797401265174E-3</v>
      </c>
      <c r="F294" s="17">
        <f t="shared" si="36"/>
        <v>4.3935052531041069E-3</v>
      </c>
      <c r="G294" s="17">
        <f t="shared" si="38"/>
        <v>0.35294117647058826</v>
      </c>
      <c r="H294" s="17">
        <f t="shared" si="37"/>
        <v>1.0258163788681826E-3</v>
      </c>
    </row>
    <row r="295" spans="1:8" x14ac:dyDescent="0.2">
      <c r="A295" s="14"/>
      <c r="B295" s="15" t="s">
        <v>277</v>
      </c>
      <c r="C295" s="16">
        <v>34</v>
      </c>
      <c r="D295" s="16">
        <v>339</v>
      </c>
      <c r="E295" s="17">
        <f t="shared" si="35"/>
        <v>5.8129594802530347E-3</v>
      </c>
      <c r="F295" s="17">
        <f t="shared" si="36"/>
        <v>6.475644699140401E-2</v>
      </c>
      <c r="G295" s="17">
        <f t="shared" si="38"/>
        <v>8.9705882352941178</v>
      </c>
      <c r="H295" s="17">
        <f t="shared" si="37"/>
        <v>5.2145665925799285E-2</v>
      </c>
    </row>
    <row r="296" spans="1:8" x14ac:dyDescent="0.2">
      <c r="A296" s="14"/>
      <c r="B296" s="15" t="s">
        <v>278</v>
      </c>
      <c r="C296" s="16">
        <v>3</v>
      </c>
      <c r="D296" s="16">
        <v>2</v>
      </c>
      <c r="E296" s="17">
        <f t="shared" si="35"/>
        <v>5.1290818943409131E-4</v>
      </c>
      <c r="F296" s="17">
        <f t="shared" si="36"/>
        <v>3.8204393505253105E-4</v>
      </c>
      <c r="G296" s="17">
        <f t="shared" si="38"/>
        <v>-0.33333333333333331</v>
      </c>
      <c r="H296" s="17">
        <f t="shared" si="37"/>
        <v>-1.7096939647803043E-4</v>
      </c>
    </row>
    <row r="297" spans="1:8" x14ac:dyDescent="0.2">
      <c r="A297" s="14"/>
      <c r="B297" s="15" t="s">
        <v>279</v>
      </c>
      <c r="C297" s="16">
        <v>1</v>
      </c>
      <c r="D297" s="16">
        <v>4</v>
      </c>
      <c r="E297" s="17">
        <f t="shared" si="35"/>
        <v>1.7096939647803043E-4</v>
      </c>
      <c r="F297" s="17">
        <f t="shared" si="36"/>
        <v>7.640878701050621E-4</v>
      </c>
      <c r="G297" s="17">
        <f t="shared" si="38"/>
        <v>3</v>
      </c>
      <c r="H297" s="17">
        <f t="shared" si="37"/>
        <v>5.1290818943409131E-4</v>
      </c>
    </row>
    <row r="298" spans="1:8" x14ac:dyDescent="0.2">
      <c r="A298" s="14"/>
      <c r="B298" s="15" t="s">
        <v>280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3.8204393505253105E-4</v>
      </c>
      <c r="G298" s="17">
        <f t="shared" si="38"/>
        <v>1</v>
      </c>
      <c r="H298" s="17" t="str">
        <f t="shared" si="37"/>
        <v/>
      </c>
    </row>
    <row r="299" spans="1:8" ht="25.5" x14ac:dyDescent="0.2">
      <c r="A299" s="14"/>
      <c r="B299" s="15" t="s">
        <v>281</v>
      </c>
      <c r="C299" s="16">
        <v>63</v>
      </c>
      <c r="D299" s="16">
        <v>86</v>
      </c>
      <c r="E299" s="17">
        <f t="shared" si="35"/>
        <v>1.0771071978115917E-2</v>
      </c>
      <c r="F299" s="17">
        <f t="shared" si="36"/>
        <v>1.6427889207258836E-2</v>
      </c>
      <c r="G299" s="17">
        <f t="shared" si="38"/>
        <v>0.36507936507936506</v>
      </c>
      <c r="H299" s="17">
        <f t="shared" si="37"/>
        <v>3.9322961189946996E-3</v>
      </c>
    </row>
    <row r="300" spans="1:8" x14ac:dyDescent="0.2">
      <c r="A300" s="14"/>
      <c r="B300" s="15" t="s">
        <v>282</v>
      </c>
      <c r="C300" s="16">
        <v>24</v>
      </c>
      <c r="D300" s="16">
        <v>28</v>
      </c>
      <c r="E300" s="17">
        <f t="shared" si="35"/>
        <v>4.1032655154727305E-3</v>
      </c>
      <c r="F300" s="17">
        <f t="shared" si="36"/>
        <v>5.3486150907354349E-3</v>
      </c>
      <c r="G300" s="17">
        <f t="shared" si="38"/>
        <v>0.16666666666666666</v>
      </c>
      <c r="H300" s="17">
        <f t="shared" si="37"/>
        <v>6.8387758591212172E-4</v>
      </c>
    </row>
    <row r="301" spans="1:8" x14ac:dyDescent="0.2">
      <c r="A301" s="14"/>
      <c r="B301" s="15" t="s">
        <v>283</v>
      </c>
      <c r="C301" s="16">
        <v>1</v>
      </c>
      <c r="D301" s="16">
        <v>2</v>
      </c>
      <c r="E301" s="17">
        <f t="shared" si="35"/>
        <v>1.7096939647803043E-4</v>
      </c>
      <c r="F301" s="17">
        <f t="shared" si="36"/>
        <v>3.8204393505253105E-4</v>
      </c>
      <c r="G301" s="17">
        <f t="shared" si="38"/>
        <v>1</v>
      </c>
      <c r="H301" s="17">
        <f t="shared" si="37"/>
        <v>1.7096939647803043E-4</v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0</v>
      </c>
      <c r="D303" s="16">
        <v>0</v>
      </c>
      <c r="E303" s="17" t="str">
        <f t="shared" si="35"/>
        <v/>
      </c>
      <c r="F303" s="17" t="str">
        <f t="shared" si="36"/>
        <v/>
      </c>
      <c r="G303" s="17" t="str">
        <f t="shared" si="38"/>
        <v xml:space="preserve"> </v>
      </c>
      <c r="H303" s="17" t="str">
        <f t="shared" si="37"/>
        <v/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17</v>
      </c>
      <c r="D306" s="16">
        <v>10</v>
      </c>
      <c r="E306" s="17">
        <f t="shared" si="39"/>
        <v>2.9064797401265174E-3</v>
      </c>
      <c r="F306" s="17">
        <f t="shared" si="40"/>
        <v>1.9102196752626551E-3</v>
      </c>
      <c r="G306" s="17">
        <f t="shared" ref="G306:G337" si="42">+IF(AND(C306=0,D306=0)," ",IF(C306=0,1,IF(D306=0,-1,(D306-C306)/C306)))</f>
        <v>-0.41176470588235292</v>
      </c>
      <c r="H306" s="17">
        <f t="shared" si="41"/>
        <v>-1.1967857753462129E-3</v>
      </c>
    </row>
    <row r="307" spans="1:8" x14ac:dyDescent="0.2">
      <c r="A307" s="14"/>
      <c r="B307" s="15" t="s">
        <v>289</v>
      </c>
      <c r="C307" s="16">
        <v>10</v>
      </c>
      <c r="D307" s="16">
        <v>17</v>
      </c>
      <c r="E307" s="17">
        <f t="shared" si="39"/>
        <v>1.7096939647803042E-3</v>
      </c>
      <c r="F307" s="17">
        <f t="shared" si="40"/>
        <v>3.2473734479465137E-3</v>
      </c>
      <c r="G307" s="17">
        <f t="shared" si="42"/>
        <v>0.7</v>
      </c>
      <c r="H307" s="17">
        <f t="shared" si="41"/>
        <v>1.1967857753462129E-3</v>
      </c>
    </row>
    <row r="308" spans="1:8" ht="25.5" x14ac:dyDescent="0.2">
      <c r="A308" s="14"/>
      <c r="B308" s="15" t="s">
        <v>290</v>
      </c>
      <c r="C308" s="16">
        <v>3</v>
      </c>
      <c r="D308" s="16">
        <v>6</v>
      </c>
      <c r="E308" s="17">
        <f t="shared" si="39"/>
        <v>5.1290818943409131E-4</v>
      </c>
      <c r="F308" s="17">
        <f t="shared" si="40"/>
        <v>1.146131805157593E-3</v>
      </c>
      <c r="G308" s="17">
        <f t="shared" si="42"/>
        <v>1</v>
      </c>
      <c r="H308" s="17">
        <f t="shared" si="41"/>
        <v>5.1290818943409131E-4</v>
      </c>
    </row>
    <row r="309" spans="1:8" x14ac:dyDescent="0.2">
      <c r="A309" s="14"/>
      <c r="B309" s="15" t="s">
        <v>291</v>
      </c>
      <c r="C309" s="16">
        <v>3</v>
      </c>
      <c r="D309" s="16">
        <v>2</v>
      </c>
      <c r="E309" s="17">
        <f t="shared" si="39"/>
        <v>5.1290818943409131E-4</v>
      </c>
      <c r="F309" s="17">
        <f t="shared" si="40"/>
        <v>3.8204393505253105E-4</v>
      </c>
      <c r="G309" s="17">
        <f t="shared" si="42"/>
        <v>-0.33333333333333331</v>
      </c>
      <c r="H309" s="17">
        <f t="shared" si="41"/>
        <v>-1.7096939647803043E-4</v>
      </c>
    </row>
    <row r="310" spans="1:8" ht="25.5" x14ac:dyDescent="0.2">
      <c r="A310" s="14"/>
      <c r="B310" s="15" t="s">
        <v>292</v>
      </c>
      <c r="C310" s="16">
        <v>1</v>
      </c>
      <c r="D310" s="16">
        <v>0</v>
      </c>
      <c r="E310" s="17">
        <f t="shared" si="39"/>
        <v>1.7096939647803043E-4</v>
      </c>
      <c r="F310" s="17" t="str">
        <f t="shared" si="40"/>
        <v/>
      </c>
      <c r="G310" s="17">
        <f t="shared" si="42"/>
        <v>-1</v>
      </c>
      <c r="H310" s="17">
        <f t="shared" si="41"/>
        <v>-1.7096939647803043E-4</v>
      </c>
    </row>
    <row r="311" spans="1:8" x14ac:dyDescent="0.2">
      <c r="A311" s="14"/>
      <c r="B311" s="15" t="s">
        <v>293</v>
      </c>
      <c r="C311" s="16">
        <v>54</v>
      </c>
      <c r="D311" s="16">
        <v>256</v>
      </c>
      <c r="E311" s="17">
        <f t="shared" si="39"/>
        <v>9.2323474098136432E-3</v>
      </c>
      <c r="F311" s="17">
        <f t="shared" si="40"/>
        <v>4.8901623686723975E-2</v>
      </c>
      <c r="G311" s="17">
        <f t="shared" si="42"/>
        <v>3.7407407407407409</v>
      </c>
      <c r="H311" s="17">
        <f t="shared" si="41"/>
        <v>3.4535818088562147E-2</v>
      </c>
    </row>
    <row r="312" spans="1:8" x14ac:dyDescent="0.2">
      <c r="A312" s="14"/>
      <c r="B312" s="15" t="s">
        <v>294</v>
      </c>
      <c r="C312" s="16">
        <v>10</v>
      </c>
      <c r="D312" s="16">
        <v>20</v>
      </c>
      <c r="E312" s="17">
        <f t="shared" si="39"/>
        <v>1.7096939647803042E-3</v>
      </c>
      <c r="F312" s="17">
        <f t="shared" si="40"/>
        <v>3.8204393505253103E-3</v>
      </c>
      <c r="G312" s="17">
        <f t="shared" si="42"/>
        <v>1</v>
      </c>
      <c r="H312" s="17">
        <f t="shared" si="41"/>
        <v>1.7096939647803042E-3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650</v>
      </c>
      <c r="D314" s="16">
        <v>785</v>
      </c>
      <c r="E314" s="17">
        <f t="shared" si="39"/>
        <v>0.11113010771071978</v>
      </c>
      <c r="F314" s="17">
        <f t="shared" si="40"/>
        <v>0.14995224450811842</v>
      </c>
      <c r="G314" s="17">
        <f t="shared" si="42"/>
        <v>0.2076923076923077</v>
      </c>
      <c r="H314" s="17">
        <f t="shared" si="41"/>
        <v>2.3080868524534108E-2</v>
      </c>
    </row>
    <row r="315" spans="1:8" x14ac:dyDescent="0.2">
      <c r="A315" s="14"/>
      <c r="B315" s="15" t="s">
        <v>297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ht="25.5" x14ac:dyDescent="0.2">
      <c r="A316" s="14"/>
      <c r="B316" s="15" t="s">
        <v>298</v>
      </c>
      <c r="C316" s="16">
        <v>2</v>
      </c>
      <c r="D316" s="16">
        <v>6</v>
      </c>
      <c r="E316" s="17">
        <f t="shared" si="39"/>
        <v>3.4193879295606086E-4</v>
      </c>
      <c r="F316" s="17">
        <f t="shared" si="40"/>
        <v>1.146131805157593E-3</v>
      </c>
      <c r="G316" s="17">
        <f t="shared" si="42"/>
        <v>2</v>
      </c>
      <c r="H316" s="17">
        <f t="shared" si="41"/>
        <v>6.8387758591212172E-4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1</v>
      </c>
      <c r="D318" s="16">
        <v>0</v>
      </c>
      <c r="E318" s="17">
        <f t="shared" si="39"/>
        <v>1.7096939647803043E-4</v>
      </c>
      <c r="F318" s="17" t="str">
        <f t="shared" si="40"/>
        <v/>
      </c>
      <c r="G318" s="17">
        <f t="shared" si="42"/>
        <v>-1</v>
      </c>
      <c r="H318" s="17">
        <f t="shared" si="41"/>
        <v>-1.7096939647803043E-4</v>
      </c>
    </row>
    <row r="319" spans="1:8" ht="25.5" x14ac:dyDescent="0.2">
      <c r="A319" s="14"/>
      <c r="B319" s="15" t="s">
        <v>301</v>
      </c>
      <c r="C319" s="16">
        <v>8</v>
      </c>
      <c r="D319" s="16">
        <v>5</v>
      </c>
      <c r="E319" s="17">
        <f t="shared" si="39"/>
        <v>1.3677551718242434E-3</v>
      </c>
      <c r="F319" s="17">
        <f t="shared" si="40"/>
        <v>9.5510983763132757E-4</v>
      </c>
      <c r="G319" s="17">
        <f t="shared" si="42"/>
        <v>-0.375</v>
      </c>
      <c r="H319" s="17">
        <f t="shared" si="41"/>
        <v>-5.1290818943409131E-4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4</v>
      </c>
      <c r="D323" s="16">
        <v>8</v>
      </c>
      <c r="E323" s="17">
        <f t="shared" si="39"/>
        <v>6.8387758591212172E-4</v>
      </c>
      <c r="F323" s="17">
        <f t="shared" si="40"/>
        <v>1.5281757402101242E-3</v>
      </c>
      <c r="G323" s="17">
        <f t="shared" si="42"/>
        <v>1</v>
      </c>
      <c r="H323" s="17">
        <f t="shared" si="41"/>
        <v>6.8387758591212172E-4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110</v>
      </c>
      <c r="D325" s="16">
        <v>25</v>
      </c>
      <c r="E325" s="17">
        <f t="shared" si="39"/>
        <v>1.8806633612583348E-2</v>
      </c>
      <c r="F325" s="17">
        <f t="shared" si="40"/>
        <v>4.7755491881566383E-3</v>
      </c>
      <c r="G325" s="17">
        <f t="shared" si="42"/>
        <v>-0.77272727272727271</v>
      </c>
      <c r="H325" s="17">
        <f t="shared" si="41"/>
        <v>-1.4532398700632587E-2</v>
      </c>
    </row>
    <row r="326" spans="1:8" x14ac:dyDescent="0.2">
      <c r="A326" s="14"/>
      <c r="B326" s="15" t="s">
        <v>308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ht="25.5" x14ac:dyDescent="0.2">
      <c r="A327" s="14"/>
      <c r="B327" s="15" t="s">
        <v>309</v>
      </c>
      <c r="C327" s="16">
        <v>3</v>
      </c>
      <c r="D327" s="16">
        <v>3</v>
      </c>
      <c r="E327" s="17">
        <f t="shared" si="39"/>
        <v>5.1290818943409131E-4</v>
      </c>
      <c r="F327" s="17">
        <f t="shared" si="40"/>
        <v>5.7306590257879652E-4</v>
      </c>
      <c r="G327" s="17">
        <f t="shared" si="42"/>
        <v>0</v>
      </c>
      <c r="H327" s="17">
        <f t="shared" si="41"/>
        <v>0</v>
      </c>
    </row>
    <row r="328" spans="1:8" x14ac:dyDescent="0.2">
      <c r="A328" s="14"/>
      <c r="B328" s="15" t="s">
        <v>310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ht="38.25" x14ac:dyDescent="0.2">
      <c r="A329" s="14"/>
      <c r="B329" s="15" t="s">
        <v>311</v>
      </c>
      <c r="C329" s="16">
        <v>4</v>
      </c>
      <c r="D329" s="16">
        <v>1</v>
      </c>
      <c r="E329" s="17">
        <f t="shared" si="39"/>
        <v>6.8387758591212172E-4</v>
      </c>
      <c r="F329" s="17">
        <f t="shared" si="40"/>
        <v>1.9102196752626553E-4</v>
      </c>
      <c r="G329" s="17">
        <f t="shared" si="42"/>
        <v>-0.75</v>
      </c>
      <c r="H329" s="17">
        <f t="shared" si="41"/>
        <v>-5.1290818943409131E-4</v>
      </c>
    </row>
    <row r="330" spans="1:8" ht="25.5" x14ac:dyDescent="0.2">
      <c r="A330" s="14"/>
      <c r="B330" s="15" t="s">
        <v>312</v>
      </c>
      <c r="C330" s="16">
        <v>5</v>
      </c>
      <c r="D330" s="16">
        <v>5</v>
      </c>
      <c r="E330" s="17">
        <f t="shared" si="39"/>
        <v>8.5484698239015212E-4</v>
      </c>
      <c r="F330" s="17">
        <f t="shared" si="40"/>
        <v>9.5510983763132757E-4</v>
      </c>
      <c r="G330" s="17">
        <f t="shared" si="42"/>
        <v>0</v>
      </c>
      <c r="H330" s="17">
        <f t="shared" si="41"/>
        <v>0</v>
      </c>
    </row>
    <row r="331" spans="1:8" ht="25.5" x14ac:dyDescent="0.2">
      <c r="A331" s="14"/>
      <c r="B331" s="15" t="s">
        <v>313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58</v>
      </c>
      <c r="D334" s="16">
        <v>61</v>
      </c>
      <c r="E334" s="17">
        <f t="shared" si="39"/>
        <v>9.9162249957257653E-3</v>
      </c>
      <c r="F334" s="17">
        <f t="shared" si="40"/>
        <v>1.1652340019102196E-2</v>
      </c>
      <c r="G334" s="17">
        <f t="shared" si="42"/>
        <v>5.1724137931034482E-2</v>
      </c>
      <c r="H334" s="17">
        <f t="shared" si="41"/>
        <v>5.1290818943409131E-4</v>
      </c>
    </row>
    <row r="335" spans="1:8" x14ac:dyDescent="0.2">
      <c r="A335" s="14"/>
      <c r="B335" s="15" t="s">
        <v>317</v>
      </c>
      <c r="C335" s="16">
        <v>3</v>
      </c>
      <c r="D335" s="16">
        <v>1</v>
      </c>
      <c r="E335" s="17">
        <f t="shared" si="39"/>
        <v>5.1290818943409131E-4</v>
      </c>
      <c r="F335" s="17">
        <f t="shared" si="40"/>
        <v>1.9102196752626553E-4</v>
      </c>
      <c r="G335" s="17">
        <f t="shared" si="42"/>
        <v>-0.66666666666666663</v>
      </c>
      <c r="H335" s="17">
        <f t="shared" si="41"/>
        <v>-3.4193879295606086E-4</v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0</v>
      </c>
      <c r="D337" s="16">
        <v>1</v>
      </c>
      <c r="E337" s="17" t="str">
        <f t="shared" ref="E337:E350" si="43">+IF(C337=0,"",C337/C$177)</f>
        <v/>
      </c>
      <c r="F337" s="17">
        <f t="shared" ref="F337:F350" si="44">+IF(D337=0,"",D337/D$177)</f>
        <v>1.9102196752626553E-4</v>
      </c>
      <c r="G337" s="17">
        <f t="shared" si="42"/>
        <v>1</v>
      </c>
      <c r="H337" s="17" t="str">
        <f t="shared" ref="H337:H350" si="45">+IF(OR(AND(E337=""),(G337="")),"",E337*G337)</f>
        <v/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2</v>
      </c>
      <c r="D339" s="16">
        <v>2</v>
      </c>
      <c r="E339" s="17">
        <f t="shared" si="43"/>
        <v>3.4193879295606086E-4</v>
      </c>
      <c r="F339" s="17">
        <f t="shared" si="44"/>
        <v>3.8204393505253105E-4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322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1.9102196752626553E-4</v>
      </c>
      <c r="G340" s="17">
        <f t="shared" si="46"/>
        <v>1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26</v>
      </c>
      <c r="E343" s="17" t="str">
        <f t="shared" si="43"/>
        <v/>
      </c>
      <c r="F343" s="17">
        <f t="shared" si="44"/>
        <v>4.9665711556829036E-3</v>
      </c>
      <c r="G343" s="17">
        <f t="shared" si="46"/>
        <v>1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1</v>
      </c>
      <c r="D344" s="16">
        <v>0</v>
      </c>
      <c r="E344" s="17">
        <f t="shared" si="43"/>
        <v>1.7096939647803043E-4</v>
      </c>
      <c r="F344" s="17" t="str">
        <f t="shared" si="44"/>
        <v/>
      </c>
      <c r="G344" s="17">
        <f t="shared" si="46"/>
        <v>-1</v>
      </c>
      <c r="H344" s="17">
        <f t="shared" si="45"/>
        <v>-1.7096939647803043E-4</v>
      </c>
    </row>
    <row r="345" spans="1:8" x14ac:dyDescent="0.2">
      <c r="A345" s="14"/>
      <c r="B345" s="15" t="s">
        <v>327</v>
      </c>
      <c r="C345" s="16">
        <v>1</v>
      </c>
      <c r="D345" s="16">
        <v>0</v>
      </c>
      <c r="E345" s="17">
        <f t="shared" si="43"/>
        <v>1.7096939647803043E-4</v>
      </c>
      <c r="F345" s="17" t="str">
        <f t="shared" si="44"/>
        <v/>
      </c>
      <c r="G345" s="17">
        <f t="shared" si="46"/>
        <v>-1</v>
      </c>
      <c r="H345" s="17">
        <f t="shared" si="45"/>
        <v>-1.7096939647803043E-4</v>
      </c>
    </row>
    <row r="346" spans="1:8" ht="25.5" x14ac:dyDescent="0.2">
      <c r="A346" s="14"/>
      <c r="B346" s="15" t="s">
        <v>328</v>
      </c>
      <c r="C346" s="16">
        <v>1</v>
      </c>
      <c r="D346" s="16">
        <v>1</v>
      </c>
      <c r="E346" s="17">
        <f t="shared" si="43"/>
        <v>1.7096939647803043E-4</v>
      </c>
      <c r="F346" s="17">
        <f t="shared" si="44"/>
        <v>1.9102196752626553E-4</v>
      </c>
      <c r="G346" s="17">
        <f t="shared" si="46"/>
        <v>0</v>
      </c>
      <c r="H346" s="17">
        <f t="shared" si="45"/>
        <v>0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0</v>
      </c>
      <c r="D348" s="16">
        <v>2</v>
      </c>
      <c r="E348" s="17" t="str">
        <f t="shared" si="43"/>
        <v/>
      </c>
      <c r="F348" s="17">
        <f t="shared" si="44"/>
        <v>3.8204393505253105E-4</v>
      </c>
      <c r="G348" s="17">
        <f t="shared" si="46"/>
        <v>1</v>
      </c>
      <c r="H348" s="17" t="str">
        <f t="shared" si="45"/>
        <v/>
      </c>
    </row>
    <row r="349" spans="1:8" x14ac:dyDescent="0.2">
      <c r="A349" s="14"/>
      <c r="B349" s="15" t="s">
        <v>331</v>
      </c>
      <c r="C349" s="16">
        <v>1</v>
      </c>
      <c r="D349" s="16">
        <v>0</v>
      </c>
      <c r="E349" s="17">
        <f t="shared" si="43"/>
        <v>1.7096939647803043E-4</v>
      </c>
      <c r="F349" s="17" t="str">
        <f t="shared" si="44"/>
        <v/>
      </c>
      <c r="G349" s="17">
        <f t="shared" si="46"/>
        <v>-1</v>
      </c>
      <c r="H349" s="17">
        <f t="shared" si="45"/>
        <v>-1.7096939647803043E-4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10702</v>
      </c>
      <c r="D356" s="20">
        <f>SUM(D357:D585)</f>
        <v>11362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6.1670715754064659E-2</v>
      </c>
      <c r="H356" s="21">
        <f t="shared" ref="H356:H419" si="49">+IF(OR(AND(E356=""),(G356="")),"",E356*G356)</f>
        <v>6.1670715754064659E-2</v>
      </c>
    </row>
    <row r="357" spans="1:8" x14ac:dyDescent="0.2">
      <c r="A357" s="14"/>
      <c r="B357" s="15" t="s">
        <v>333</v>
      </c>
      <c r="C357" s="16">
        <v>55</v>
      </c>
      <c r="D357" s="16">
        <v>62</v>
      </c>
      <c r="E357" s="17">
        <f t="shared" si="47"/>
        <v>5.1392263128387222E-3</v>
      </c>
      <c r="F357" s="17">
        <f t="shared" si="48"/>
        <v>5.4567857771519101E-3</v>
      </c>
      <c r="G357" s="17">
        <f t="shared" ref="G357:G420" si="50">+IF(AND(C357=0,D357=0)," ",IF(C357=0,1,IF(D357=0,-1,(D357-C357)/C357)))</f>
        <v>0.12727272727272726</v>
      </c>
      <c r="H357" s="17">
        <f t="shared" si="49"/>
        <v>6.5408334890674634E-4</v>
      </c>
    </row>
    <row r="358" spans="1:8" x14ac:dyDescent="0.2">
      <c r="A358" s="14"/>
      <c r="B358" s="15" t="s">
        <v>334</v>
      </c>
      <c r="C358" s="16">
        <v>11</v>
      </c>
      <c r="D358" s="16">
        <v>13</v>
      </c>
      <c r="E358" s="17">
        <f t="shared" si="47"/>
        <v>1.0278452625677443E-3</v>
      </c>
      <c r="F358" s="17">
        <f t="shared" si="48"/>
        <v>1.1441647597254005E-3</v>
      </c>
      <c r="G358" s="17">
        <f t="shared" si="50"/>
        <v>0.18181818181818182</v>
      </c>
      <c r="H358" s="17">
        <f t="shared" si="49"/>
        <v>1.8688095683049897E-4</v>
      </c>
    </row>
    <row r="359" spans="1:8" x14ac:dyDescent="0.2">
      <c r="A359" s="14"/>
      <c r="B359" s="15" t="s">
        <v>335</v>
      </c>
      <c r="C359" s="16">
        <v>3</v>
      </c>
      <c r="D359" s="16">
        <v>3</v>
      </c>
      <c r="E359" s="17">
        <f t="shared" si="47"/>
        <v>2.8032143524574845E-4</v>
      </c>
      <c r="F359" s="17">
        <f t="shared" si="48"/>
        <v>2.640380214750924E-4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336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337</v>
      </c>
      <c r="C361" s="16">
        <v>0</v>
      </c>
      <c r="D361" s="16">
        <v>1</v>
      </c>
      <c r="E361" s="17" t="str">
        <f t="shared" si="47"/>
        <v/>
      </c>
      <c r="F361" s="17">
        <f t="shared" si="48"/>
        <v>8.8012673825030804E-5</v>
      </c>
      <c r="G361" s="17">
        <f t="shared" si="50"/>
        <v>1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651</v>
      </c>
      <c r="D362" s="16">
        <v>392</v>
      </c>
      <c r="E362" s="17">
        <f t="shared" si="47"/>
        <v>6.0829751448327418E-2</v>
      </c>
      <c r="F362" s="17">
        <f t="shared" si="48"/>
        <v>3.4500968139412072E-2</v>
      </c>
      <c r="G362" s="17">
        <f t="shared" si="50"/>
        <v>-0.39784946236559138</v>
      </c>
      <c r="H362" s="17">
        <f t="shared" si="49"/>
        <v>-2.4201083909549618E-2</v>
      </c>
    </row>
    <row r="363" spans="1:8" x14ac:dyDescent="0.2">
      <c r="A363" s="14"/>
      <c r="B363" s="15" t="s">
        <v>339</v>
      </c>
      <c r="C363" s="16">
        <v>23</v>
      </c>
      <c r="D363" s="16">
        <v>25</v>
      </c>
      <c r="E363" s="17">
        <f t="shared" si="47"/>
        <v>2.1491310035507381E-3</v>
      </c>
      <c r="F363" s="17">
        <f t="shared" si="48"/>
        <v>2.2003168456257703E-3</v>
      </c>
      <c r="G363" s="17">
        <f t="shared" si="50"/>
        <v>8.6956521739130432E-2</v>
      </c>
      <c r="H363" s="17">
        <f t="shared" si="49"/>
        <v>1.8688095683049897E-4</v>
      </c>
    </row>
    <row r="364" spans="1:8" x14ac:dyDescent="0.2">
      <c r="A364" s="14"/>
      <c r="B364" s="15" t="s">
        <v>340</v>
      </c>
      <c r="C364" s="16">
        <v>25</v>
      </c>
      <c r="D364" s="16">
        <v>7</v>
      </c>
      <c r="E364" s="17">
        <f t="shared" si="47"/>
        <v>2.336011960381237E-3</v>
      </c>
      <c r="F364" s="17">
        <f t="shared" si="48"/>
        <v>6.1608871677521567E-4</v>
      </c>
      <c r="G364" s="17">
        <f t="shared" si="50"/>
        <v>-0.72</v>
      </c>
      <c r="H364" s="17">
        <f t="shared" si="49"/>
        <v>-1.6819286114744907E-3</v>
      </c>
    </row>
    <row r="365" spans="1:8" x14ac:dyDescent="0.2">
      <c r="A365" s="14"/>
      <c r="B365" s="15" t="s">
        <v>341</v>
      </c>
      <c r="C365" s="16">
        <v>14</v>
      </c>
      <c r="D365" s="16">
        <v>5</v>
      </c>
      <c r="E365" s="17">
        <f t="shared" si="47"/>
        <v>1.3081666978134929E-3</v>
      </c>
      <c r="F365" s="17">
        <f t="shared" si="48"/>
        <v>4.4006336912515403E-4</v>
      </c>
      <c r="G365" s="17">
        <f t="shared" si="50"/>
        <v>-0.6428571428571429</v>
      </c>
      <c r="H365" s="17">
        <f t="shared" si="49"/>
        <v>-8.4096430573724545E-4</v>
      </c>
    </row>
    <row r="366" spans="1:8" x14ac:dyDescent="0.2">
      <c r="A366" s="14"/>
      <c r="B366" s="15" t="s">
        <v>342</v>
      </c>
      <c r="C366" s="16">
        <v>6</v>
      </c>
      <c r="D366" s="16">
        <v>30</v>
      </c>
      <c r="E366" s="17">
        <f t="shared" si="47"/>
        <v>5.606428704914969E-4</v>
      </c>
      <c r="F366" s="17">
        <f t="shared" si="48"/>
        <v>2.640380214750924E-3</v>
      </c>
      <c r="G366" s="17">
        <f t="shared" si="50"/>
        <v>4</v>
      </c>
      <c r="H366" s="17">
        <f t="shared" si="49"/>
        <v>2.2425714819659876E-3</v>
      </c>
    </row>
    <row r="367" spans="1:8" x14ac:dyDescent="0.2">
      <c r="A367" s="14"/>
      <c r="B367" s="15" t="s">
        <v>343</v>
      </c>
      <c r="C367" s="16">
        <v>1</v>
      </c>
      <c r="D367" s="16">
        <v>1</v>
      </c>
      <c r="E367" s="17">
        <f t="shared" si="47"/>
        <v>9.3440478415249487E-5</v>
      </c>
      <c r="F367" s="17">
        <f t="shared" si="48"/>
        <v>8.8012673825030804E-5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344</v>
      </c>
      <c r="C368" s="16">
        <v>1960</v>
      </c>
      <c r="D368" s="16">
        <v>2493</v>
      </c>
      <c r="E368" s="17">
        <f t="shared" si="47"/>
        <v>0.18314333769388899</v>
      </c>
      <c r="F368" s="17">
        <f t="shared" si="48"/>
        <v>0.21941559584580181</v>
      </c>
      <c r="G368" s="17">
        <f t="shared" si="50"/>
        <v>0.27193877551020407</v>
      </c>
      <c r="H368" s="17">
        <f t="shared" si="49"/>
        <v>4.9803774995327975E-2</v>
      </c>
    </row>
    <row r="369" spans="1:8" x14ac:dyDescent="0.2">
      <c r="A369" s="14"/>
      <c r="B369" s="15" t="s">
        <v>345</v>
      </c>
      <c r="C369" s="16">
        <v>99</v>
      </c>
      <c r="D369" s="16">
        <v>396</v>
      </c>
      <c r="E369" s="17">
        <f t="shared" si="47"/>
        <v>9.2506073631096995E-3</v>
      </c>
      <c r="F369" s="17">
        <f t="shared" si="48"/>
        <v>3.4853018834712202E-2</v>
      </c>
      <c r="G369" s="17">
        <f t="shared" si="50"/>
        <v>3</v>
      </c>
      <c r="H369" s="17">
        <f t="shared" si="49"/>
        <v>2.7751822089329099E-2</v>
      </c>
    </row>
    <row r="370" spans="1:8" x14ac:dyDescent="0.2">
      <c r="A370" s="14"/>
      <c r="B370" s="15" t="s">
        <v>346</v>
      </c>
      <c r="C370" s="16">
        <v>1</v>
      </c>
      <c r="D370" s="16">
        <v>0</v>
      </c>
      <c r="E370" s="17">
        <f t="shared" si="47"/>
        <v>9.3440478415249487E-5</v>
      </c>
      <c r="F370" s="17" t="str">
        <f t="shared" si="48"/>
        <v/>
      </c>
      <c r="G370" s="17">
        <f t="shared" si="50"/>
        <v>-1</v>
      </c>
      <c r="H370" s="17">
        <f t="shared" si="49"/>
        <v>-9.3440478415249487E-5</v>
      </c>
    </row>
    <row r="371" spans="1:8" x14ac:dyDescent="0.2">
      <c r="A371" s="14"/>
      <c r="B371" s="15" t="s">
        <v>347</v>
      </c>
      <c r="C371" s="16">
        <v>73</v>
      </c>
      <c r="D371" s="16">
        <v>219</v>
      </c>
      <c r="E371" s="17">
        <f t="shared" si="47"/>
        <v>6.8211549243132122E-3</v>
      </c>
      <c r="F371" s="17">
        <f t="shared" si="48"/>
        <v>1.9274775567681746E-2</v>
      </c>
      <c r="G371" s="17">
        <f t="shared" si="50"/>
        <v>2</v>
      </c>
      <c r="H371" s="17">
        <f t="shared" si="49"/>
        <v>1.3642309848626424E-2</v>
      </c>
    </row>
    <row r="372" spans="1:8" x14ac:dyDescent="0.2">
      <c r="A372" s="14"/>
      <c r="B372" s="15" t="s">
        <v>348</v>
      </c>
      <c r="C372" s="16">
        <v>25</v>
      </c>
      <c r="D372" s="16">
        <v>37</v>
      </c>
      <c r="E372" s="17">
        <f t="shared" si="47"/>
        <v>2.336011960381237E-3</v>
      </c>
      <c r="F372" s="17">
        <f t="shared" si="48"/>
        <v>3.2564689315261399E-3</v>
      </c>
      <c r="G372" s="17">
        <f t="shared" si="50"/>
        <v>0.48</v>
      </c>
      <c r="H372" s="17">
        <f t="shared" si="49"/>
        <v>1.1212857409829938E-3</v>
      </c>
    </row>
    <row r="373" spans="1:8" x14ac:dyDescent="0.2">
      <c r="A373" s="14"/>
      <c r="B373" s="15" t="s">
        <v>349</v>
      </c>
      <c r="C373" s="16">
        <v>0</v>
      </c>
      <c r="D373" s="16">
        <v>1</v>
      </c>
      <c r="E373" s="17" t="str">
        <f t="shared" si="47"/>
        <v/>
      </c>
      <c r="F373" s="17">
        <f t="shared" si="48"/>
        <v>8.8012673825030804E-5</v>
      </c>
      <c r="G373" s="17">
        <f t="shared" si="50"/>
        <v>1</v>
      </c>
      <c r="H373" s="17" t="str">
        <f t="shared" si="49"/>
        <v/>
      </c>
    </row>
    <row r="374" spans="1:8" x14ac:dyDescent="0.2">
      <c r="A374" s="14"/>
      <c r="B374" s="15" t="s">
        <v>350</v>
      </c>
      <c r="C374" s="16">
        <v>2</v>
      </c>
      <c r="D374" s="16">
        <v>0</v>
      </c>
      <c r="E374" s="17">
        <f t="shared" si="47"/>
        <v>1.8688095683049897E-4</v>
      </c>
      <c r="F374" s="17" t="str">
        <f t="shared" si="48"/>
        <v/>
      </c>
      <c r="G374" s="17">
        <f t="shared" si="50"/>
        <v>-1</v>
      </c>
      <c r="H374" s="17">
        <f t="shared" si="49"/>
        <v>-1.8688095683049897E-4</v>
      </c>
    </row>
    <row r="375" spans="1:8" x14ac:dyDescent="0.2">
      <c r="A375" s="14"/>
      <c r="B375" s="15" t="s">
        <v>351</v>
      </c>
      <c r="C375" s="16">
        <v>2</v>
      </c>
      <c r="D375" s="16">
        <v>1</v>
      </c>
      <c r="E375" s="17">
        <f t="shared" si="47"/>
        <v>1.8688095683049897E-4</v>
      </c>
      <c r="F375" s="17">
        <f t="shared" si="48"/>
        <v>8.8012673825030804E-5</v>
      </c>
      <c r="G375" s="17">
        <f t="shared" si="50"/>
        <v>-0.5</v>
      </c>
      <c r="H375" s="17">
        <f t="shared" si="49"/>
        <v>-9.3440478415249487E-5</v>
      </c>
    </row>
    <row r="376" spans="1:8" x14ac:dyDescent="0.2">
      <c r="A376" s="14"/>
      <c r="B376" s="15" t="s">
        <v>352</v>
      </c>
      <c r="C376" s="16">
        <v>2555</v>
      </c>
      <c r="D376" s="16">
        <v>1933</v>
      </c>
      <c r="E376" s="17">
        <f t="shared" si="47"/>
        <v>0.23874042235096243</v>
      </c>
      <c r="F376" s="17">
        <f t="shared" si="48"/>
        <v>0.17012849850378456</v>
      </c>
      <c r="G376" s="17">
        <f t="shared" si="50"/>
        <v>-0.24344422700587084</v>
      </c>
      <c r="H376" s="17">
        <f t="shared" si="49"/>
        <v>-5.8119977574285178E-2</v>
      </c>
    </row>
    <row r="377" spans="1:8" x14ac:dyDescent="0.2">
      <c r="A377" s="14"/>
      <c r="B377" s="15" t="s">
        <v>353</v>
      </c>
      <c r="C377" s="16">
        <v>8</v>
      </c>
      <c r="D377" s="16">
        <v>4</v>
      </c>
      <c r="E377" s="17">
        <f t="shared" si="47"/>
        <v>7.475238273219959E-4</v>
      </c>
      <c r="F377" s="17">
        <f t="shared" si="48"/>
        <v>3.5205069530012321E-4</v>
      </c>
      <c r="G377" s="17">
        <f t="shared" si="50"/>
        <v>-0.5</v>
      </c>
      <c r="H377" s="17">
        <f t="shared" si="49"/>
        <v>-3.7376191366099795E-4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19</v>
      </c>
      <c r="D379" s="16">
        <v>8</v>
      </c>
      <c r="E379" s="17">
        <f t="shared" si="47"/>
        <v>1.7753690898897401E-3</v>
      </c>
      <c r="F379" s="17">
        <f t="shared" si="48"/>
        <v>7.0410139060024643E-4</v>
      </c>
      <c r="G379" s="17">
        <f t="shared" si="50"/>
        <v>-0.57894736842105265</v>
      </c>
      <c r="H379" s="17">
        <f t="shared" si="49"/>
        <v>-1.0278452625677443E-3</v>
      </c>
    </row>
    <row r="380" spans="1:8" x14ac:dyDescent="0.2">
      <c r="A380" s="14"/>
      <c r="B380" s="15" t="s">
        <v>356</v>
      </c>
      <c r="C380" s="16">
        <v>242</v>
      </c>
      <c r="D380" s="16">
        <v>289</v>
      </c>
      <c r="E380" s="17">
        <f t="shared" si="47"/>
        <v>2.2612595776490375E-2</v>
      </c>
      <c r="F380" s="17">
        <f t="shared" si="48"/>
        <v>2.5435662735433903E-2</v>
      </c>
      <c r="G380" s="17">
        <f t="shared" si="50"/>
        <v>0.19421487603305784</v>
      </c>
      <c r="H380" s="17">
        <f t="shared" si="49"/>
        <v>4.3917024855167257E-3</v>
      </c>
    </row>
    <row r="381" spans="1:8" x14ac:dyDescent="0.2">
      <c r="A381" s="14"/>
      <c r="B381" s="15" t="s">
        <v>357</v>
      </c>
      <c r="C381" s="16">
        <v>7</v>
      </c>
      <c r="D381" s="16">
        <v>4</v>
      </c>
      <c r="E381" s="17">
        <f t="shared" si="47"/>
        <v>6.5408334890674645E-4</v>
      </c>
      <c r="F381" s="17">
        <f t="shared" si="48"/>
        <v>3.5205069530012321E-4</v>
      </c>
      <c r="G381" s="17">
        <f t="shared" si="50"/>
        <v>-0.42857142857142855</v>
      </c>
      <c r="H381" s="17">
        <f t="shared" si="49"/>
        <v>-2.8032143524574845E-4</v>
      </c>
    </row>
    <row r="382" spans="1:8" x14ac:dyDescent="0.2">
      <c r="A382" s="14"/>
      <c r="B382" s="15" t="s">
        <v>358</v>
      </c>
      <c r="C382" s="16">
        <v>2</v>
      </c>
      <c r="D382" s="16">
        <v>1</v>
      </c>
      <c r="E382" s="17">
        <f t="shared" si="47"/>
        <v>1.8688095683049897E-4</v>
      </c>
      <c r="F382" s="17">
        <f t="shared" si="48"/>
        <v>8.8012673825030804E-5</v>
      </c>
      <c r="G382" s="17">
        <f t="shared" si="50"/>
        <v>-0.5</v>
      </c>
      <c r="H382" s="17">
        <f t="shared" si="49"/>
        <v>-9.3440478415249487E-5</v>
      </c>
    </row>
    <row r="383" spans="1:8" x14ac:dyDescent="0.2">
      <c r="A383" s="14"/>
      <c r="B383" s="15" t="s">
        <v>359</v>
      </c>
      <c r="C383" s="16">
        <v>5</v>
      </c>
      <c r="D383" s="16">
        <v>4</v>
      </c>
      <c r="E383" s="17">
        <f t="shared" si="47"/>
        <v>4.6720239207624745E-4</v>
      </c>
      <c r="F383" s="17">
        <f t="shared" si="48"/>
        <v>3.5205069530012321E-4</v>
      </c>
      <c r="G383" s="17">
        <f t="shared" si="50"/>
        <v>-0.2</v>
      </c>
      <c r="H383" s="17">
        <f t="shared" si="49"/>
        <v>-9.3440478415249501E-5</v>
      </c>
    </row>
    <row r="384" spans="1:8" x14ac:dyDescent="0.2">
      <c r="A384" s="14"/>
      <c r="B384" s="15" t="s">
        <v>360</v>
      </c>
      <c r="C384" s="16">
        <v>2</v>
      </c>
      <c r="D384" s="16">
        <v>0</v>
      </c>
      <c r="E384" s="17">
        <f t="shared" si="47"/>
        <v>1.8688095683049897E-4</v>
      </c>
      <c r="F384" s="17" t="str">
        <f t="shared" si="48"/>
        <v/>
      </c>
      <c r="G384" s="17">
        <f t="shared" si="50"/>
        <v>-1</v>
      </c>
      <c r="H384" s="17">
        <f t="shared" si="49"/>
        <v>-1.8688095683049897E-4</v>
      </c>
    </row>
    <row r="385" spans="1:8" x14ac:dyDescent="0.2">
      <c r="A385" s="14"/>
      <c r="B385" s="15" t="s">
        <v>361</v>
      </c>
      <c r="C385" s="16">
        <v>7</v>
      </c>
      <c r="D385" s="16">
        <v>4</v>
      </c>
      <c r="E385" s="17">
        <f t="shared" si="47"/>
        <v>6.5408334890674645E-4</v>
      </c>
      <c r="F385" s="17">
        <f t="shared" si="48"/>
        <v>3.5205069530012321E-4</v>
      </c>
      <c r="G385" s="17">
        <f t="shared" si="50"/>
        <v>-0.42857142857142855</v>
      </c>
      <c r="H385" s="17">
        <f t="shared" si="49"/>
        <v>-2.8032143524574845E-4</v>
      </c>
    </row>
    <row r="386" spans="1:8" x14ac:dyDescent="0.2">
      <c r="A386" s="14"/>
      <c r="B386" s="15" t="s">
        <v>362</v>
      </c>
      <c r="C386" s="16">
        <v>4</v>
      </c>
      <c r="D386" s="16">
        <v>14</v>
      </c>
      <c r="E386" s="17">
        <f t="shared" si="47"/>
        <v>3.7376191366099795E-4</v>
      </c>
      <c r="F386" s="17">
        <f t="shared" si="48"/>
        <v>1.2321774335504313E-3</v>
      </c>
      <c r="G386" s="17">
        <f t="shared" si="50"/>
        <v>2.5</v>
      </c>
      <c r="H386" s="17">
        <f t="shared" si="49"/>
        <v>9.344047841524949E-4</v>
      </c>
    </row>
    <row r="387" spans="1:8" x14ac:dyDescent="0.2">
      <c r="A387" s="14"/>
      <c r="B387" s="15" t="s">
        <v>363</v>
      </c>
      <c r="C387" s="16">
        <v>47</v>
      </c>
      <c r="D387" s="16">
        <v>33</v>
      </c>
      <c r="E387" s="17">
        <f t="shared" si="47"/>
        <v>4.3917024855167257E-3</v>
      </c>
      <c r="F387" s="17">
        <f t="shared" si="48"/>
        <v>2.9044182362260164E-3</v>
      </c>
      <c r="G387" s="17">
        <f t="shared" si="50"/>
        <v>-0.2978723404255319</v>
      </c>
      <c r="H387" s="17">
        <f t="shared" si="49"/>
        <v>-1.3081666978134927E-3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9.3440478415249487E-5</v>
      </c>
      <c r="F388" s="17" t="str">
        <f t="shared" si="48"/>
        <v/>
      </c>
      <c r="G388" s="17">
        <f t="shared" si="50"/>
        <v>-1</v>
      </c>
      <c r="H388" s="17">
        <f t="shared" si="49"/>
        <v>-9.3440478415249487E-5</v>
      </c>
    </row>
    <row r="389" spans="1:8" ht="25.5" x14ac:dyDescent="0.2">
      <c r="A389" s="14"/>
      <c r="B389" s="15" t="s">
        <v>365</v>
      </c>
      <c r="C389" s="16">
        <v>12</v>
      </c>
      <c r="D389" s="16">
        <v>3</v>
      </c>
      <c r="E389" s="17">
        <f t="shared" si="47"/>
        <v>1.1212857409829938E-3</v>
      </c>
      <c r="F389" s="17">
        <f t="shared" si="48"/>
        <v>2.640380214750924E-4</v>
      </c>
      <c r="G389" s="17">
        <f t="shared" si="50"/>
        <v>-0.75</v>
      </c>
      <c r="H389" s="17">
        <f t="shared" si="49"/>
        <v>-8.4096430573724534E-4</v>
      </c>
    </row>
    <row r="390" spans="1:8" ht="25.5" x14ac:dyDescent="0.2">
      <c r="A390" s="14"/>
      <c r="B390" s="15" t="s">
        <v>366</v>
      </c>
      <c r="C390" s="16">
        <v>282</v>
      </c>
      <c r="D390" s="16">
        <v>214</v>
      </c>
      <c r="E390" s="17">
        <f t="shared" si="47"/>
        <v>2.6350214913100356E-2</v>
      </c>
      <c r="F390" s="17">
        <f t="shared" si="48"/>
        <v>1.8834712198556591E-2</v>
      </c>
      <c r="G390" s="17">
        <f t="shared" si="50"/>
        <v>-0.24113475177304963</v>
      </c>
      <c r="H390" s="17">
        <f t="shared" si="49"/>
        <v>-6.353952532236965E-3</v>
      </c>
    </row>
    <row r="391" spans="1:8" x14ac:dyDescent="0.2">
      <c r="A391" s="14"/>
      <c r="B391" s="15" t="s">
        <v>367</v>
      </c>
      <c r="C391" s="16">
        <v>175</v>
      </c>
      <c r="D391" s="16">
        <v>197</v>
      </c>
      <c r="E391" s="17">
        <f t="shared" si="47"/>
        <v>1.6352083722668661E-2</v>
      </c>
      <c r="F391" s="17">
        <f t="shared" si="48"/>
        <v>1.7338496743531068E-2</v>
      </c>
      <c r="G391" s="17">
        <f t="shared" si="50"/>
        <v>0.12571428571428572</v>
      </c>
      <c r="H391" s="17">
        <f t="shared" si="49"/>
        <v>2.0556905251354891E-3</v>
      </c>
    </row>
    <row r="392" spans="1:8" x14ac:dyDescent="0.2">
      <c r="A392" s="14"/>
      <c r="B392" s="15" t="s">
        <v>368</v>
      </c>
      <c r="C392" s="16">
        <v>18</v>
      </c>
      <c r="D392" s="16">
        <v>19</v>
      </c>
      <c r="E392" s="17">
        <f t="shared" si="47"/>
        <v>1.6819286114744907E-3</v>
      </c>
      <c r="F392" s="17">
        <f t="shared" si="48"/>
        <v>1.6722408026755853E-3</v>
      </c>
      <c r="G392" s="17">
        <f t="shared" si="50"/>
        <v>5.5555555555555552E-2</v>
      </c>
      <c r="H392" s="17">
        <f t="shared" si="49"/>
        <v>9.3440478415249473E-5</v>
      </c>
    </row>
    <row r="393" spans="1:8" x14ac:dyDescent="0.2">
      <c r="A393" s="14"/>
      <c r="B393" s="15" t="s">
        <v>369</v>
      </c>
      <c r="C393" s="16">
        <v>10</v>
      </c>
      <c r="D393" s="16">
        <v>16</v>
      </c>
      <c r="E393" s="17">
        <f t="shared" si="47"/>
        <v>9.344047841524949E-4</v>
      </c>
      <c r="F393" s="17">
        <f t="shared" si="48"/>
        <v>1.4082027812004929E-3</v>
      </c>
      <c r="G393" s="17">
        <f t="shared" si="50"/>
        <v>0.6</v>
      </c>
      <c r="H393" s="17">
        <f t="shared" si="49"/>
        <v>5.606428704914969E-4</v>
      </c>
    </row>
    <row r="394" spans="1:8" x14ac:dyDescent="0.2">
      <c r="A394" s="14"/>
      <c r="B394" s="15" t="s">
        <v>370</v>
      </c>
      <c r="C394" s="16">
        <v>1</v>
      </c>
      <c r="D394" s="16">
        <v>3</v>
      </c>
      <c r="E394" s="17">
        <f t="shared" si="47"/>
        <v>9.3440478415249487E-5</v>
      </c>
      <c r="F394" s="17">
        <f t="shared" si="48"/>
        <v>2.640380214750924E-4</v>
      </c>
      <c r="G394" s="17">
        <f t="shared" si="50"/>
        <v>2</v>
      </c>
      <c r="H394" s="17">
        <f t="shared" si="49"/>
        <v>1.8688095683049897E-4</v>
      </c>
    </row>
    <row r="395" spans="1:8" x14ac:dyDescent="0.2">
      <c r="A395" s="14"/>
      <c r="B395" s="15" t="s">
        <v>371</v>
      </c>
      <c r="C395" s="16">
        <v>22</v>
      </c>
      <c r="D395" s="16">
        <v>17</v>
      </c>
      <c r="E395" s="17">
        <f t="shared" si="47"/>
        <v>2.0556905251354887E-3</v>
      </c>
      <c r="F395" s="17">
        <f t="shared" si="48"/>
        <v>1.4962154550255237E-3</v>
      </c>
      <c r="G395" s="17">
        <f t="shared" si="50"/>
        <v>-0.22727272727272727</v>
      </c>
      <c r="H395" s="17">
        <f t="shared" si="49"/>
        <v>-4.6720239207624739E-4</v>
      </c>
    </row>
    <row r="396" spans="1:8" x14ac:dyDescent="0.2">
      <c r="A396" s="14"/>
      <c r="B396" s="15" t="s">
        <v>372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373</v>
      </c>
      <c r="C397" s="16">
        <v>0</v>
      </c>
      <c r="D397" s="16">
        <v>2</v>
      </c>
      <c r="E397" s="17" t="str">
        <f t="shared" si="47"/>
        <v/>
      </c>
      <c r="F397" s="17">
        <f t="shared" si="48"/>
        <v>1.7602534765006161E-4</v>
      </c>
      <c r="G397" s="17">
        <f t="shared" si="50"/>
        <v>1</v>
      </c>
      <c r="H397" s="17" t="str">
        <f t="shared" si="49"/>
        <v/>
      </c>
    </row>
    <row r="398" spans="1:8" x14ac:dyDescent="0.2">
      <c r="A398" s="14"/>
      <c r="B398" s="15" t="s">
        <v>374</v>
      </c>
      <c r="C398" s="16">
        <v>71</v>
      </c>
      <c r="D398" s="16">
        <v>46</v>
      </c>
      <c r="E398" s="17">
        <f t="shared" si="47"/>
        <v>6.6342739674827133E-3</v>
      </c>
      <c r="F398" s="17">
        <f t="shared" si="48"/>
        <v>4.048582995951417E-3</v>
      </c>
      <c r="G398" s="17">
        <f t="shared" si="50"/>
        <v>-0.352112676056338</v>
      </c>
      <c r="H398" s="17">
        <f t="shared" si="49"/>
        <v>-2.336011960381237E-3</v>
      </c>
    </row>
    <row r="399" spans="1:8" x14ac:dyDescent="0.2">
      <c r="A399" s="14"/>
      <c r="B399" s="15" t="s">
        <v>375</v>
      </c>
      <c r="C399" s="16">
        <v>1</v>
      </c>
      <c r="D399" s="16">
        <v>1</v>
      </c>
      <c r="E399" s="17">
        <f t="shared" si="47"/>
        <v>9.3440478415249487E-5</v>
      </c>
      <c r="F399" s="17">
        <f t="shared" si="48"/>
        <v>8.8012673825030804E-5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376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8.8012673825030804E-5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377</v>
      </c>
      <c r="C401" s="16">
        <v>4</v>
      </c>
      <c r="D401" s="16">
        <v>4</v>
      </c>
      <c r="E401" s="17">
        <f t="shared" si="47"/>
        <v>3.7376191366099795E-4</v>
      </c>
      <c r="F401" s="17">
        <f t="shared" si="48"/>
        <v>3.5205069530012321E-4</v>
      </c>
      <c r="G401" s="17">
        <f t="shared" si="50"/>
        <v>0</v>
      </c>
      <c r="H401" s="17">
        <f t="shared" si="49"/>
        <v>0</v>
      </c>
    </row>
    <row r="402" spans="1:8" x14ac:dyDescent="0.2">
      <c r="A402" s="14"/>
      <c r="B402" s="15" t="s">
        <v>378</v>
      </c>
      <c r="C402" s="16">
        <v>448</v>
      </c>
      <c r="D402" s="16">
        <v>572</v>
      </c>
      <c r="E402" s="17">
        <f t="shared" si="47"/>
        <v>4.1861334330031773E-2</v>
      </c>
      <c r="F402" s="17">
        <f t="shared" si="48"/>
        <v>5.0343249427917618E-2</v>
      </c>
      <c r="G402" s="17">
        <f t="shared" si="50"/>
        <v>0.2767857142857143</v>
      </c>
      <c r="H402" s="17">
        <f t="shared" si="49"/>
        <v>1.1586619323490938E-2</v>
      </c>
    </row>
    <row r="403" spans="1:8" x14ac:dyDescent="0.2">
      <c r="A403" s="14"/>
      <c r="B403" s="15" t="s">
        <v>379</v>
      </c>
      <c r="C403" s="16">
        <v>2</v>
      </c>
      <c r="D403" s="16">
        <v>8</v>
      </c>
      <c r="E403" s="17">
        <f t="shared" si="47"/>
        <v>1.8688095683049897E-4</v>
      </c>
      <c r="F403" s="17">
        <f t="shared" si="48"/>
        <v>7.0410139060024643E-4</v>
      </c>
      <c r="G403" s="17">
        <f t="shared" si="50"/>
        <v>3</v>
      </c>
      <c r="H403" s="17">
        <f t="shared" si="49"/>
        <v>5.606428704914969E-4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117</v>
      </c>
      <c r="D405" s="16">
        <v>93</v>
      </c>
      <c r="E405" s="17">
        <f t="shared" si="47"/>
        <v>1.093253597458419E-2</v>
      </c>
      <c r="F405" s="17">
        <f t="shared" si="48"/>
        <v>8.1851786657278647E-3</v>
      </c>
      <c r="G405" s="17">
        <f t="shared" si="50"/>
        <v>-0.20512820512820512</v>
      </c>
      <c r="H405" s="17">
        <f t="shared" si="49"/>
        <v>-2.2425714819659876E-3</v>
      </c>
    </row>
    <row r="406" spans="1:8" x14ac:dyDescent="0.2">
      <c r="A406" s="14"/>
      <c r="B406" s="15" t="s">
        <v>382</v>
      </c>
      <c r="C406" s="16">
        <v>647</v>
      </c>
      <c r="D406" s="16">
        <v>581</v>
      </c>
      <c r="E406" s="17">
        <f t="shared" si="47"/>
        <v>6.0455989534666417E-2</v>
      </c>
      <c r="F406" s="17">
        <f t="shared" si="48"/>
        <v>5.1135363492342899E-2</v>
      </c>
      <c r="G406" s="17">
        <f t="shared" si="50"/>
        <v>-0.10200927357032458</v>
      </c>
      <c r="H406" s="17">
        <f t="shared" si="49"/>
        <v>-6.1670715754064661E-3</v>
      </c>
    </row>
    <row r="407" spans="1:8" x14ac:dyDescent="0.2">
      <c r="A407" s="14"/>
      <c r="B407" s="15" t="s">
        <v>383</v>
      </c>
      <c r="C407" s="16">
        <v>85</v>
      </c>
      <c r="D407" s="16">
        <v>97</v>
      </c>
      <c r="E407" s="17">
        <f t="shared" si="47"/>
        <v>7.9424406652962055E-3</v>
      </c>
      <c r="F407" s="17">
        <f t="shared" si="48"/>
        <v>8.5372293610279874E-3</v>
      </c>
      <c r="G407" s="17">
        <f t="shared" si="50"/>
        <v>0.14117647058823529</v>
      </c>
      <c r="H407" s="17">
        <f t="shared" si="49"/>
        <v>1.1212857409829938E-3</v>
      </c>
    </row>
    <row r="408" spans="1:8" x14ac:dyDescent="0.2">
      <c r="A408" s="14"/>
      <c r="B408" s="15" t="s">
        <v>384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8.8012673825030804E-5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14</v>
      </c>
      <c r="D409" s="16">
        <v>14</v>
      </c>
      <c r="E409" s="17">
        <f t="shared" si="47"/>
        <v>1.3081666978134929E-3</v>
      </c>
      <c r="F409" s="17">
        <f t="shared" si="48"/>
        <v>1.2321774335504313E-3</v>
      </c>
      <c r="G409" s="17">
        <f t="shared" si="50"/>
        <v>0</v>
      </c>
      <c r="H409" s="17">
        <f t="shared" si="49"/>
        <v>0</v>
      </c>
    </row>
    <row r="410" spans="1:8" ht="25.5" x14ac:dyDescent="0.2">
      <c r="A410" s="14"/>
      <c r="B410" s="15" t="s">
        <v>386</v>
      </c>
      <c r="C410" s="16">
        <v>10</v>
      </c>
      <c r="D410" s="16">
        <v>1</v>
      </c>
      <c r="E410" s="17">
        <f t="shared" si="47"/>
        <v>9.344047841524949E-4</v>
      </c>
      <c r="F410" s="17">
        <f t="shared" si="48"/>
        <v>8.8012673825030804E-5</v>
      </c>
      <c r="G410" s="17">
        <f t="shared" si="50"/>
        <v>-0.9</v>
      </c>
      <c r="H410" s="17">
        <f t="shared" si="49"/>
        <v>-8.4096430573724545E-4</v>
      </c>
    </row>
    <row r="411" spans="1:8" x14ac:dyDescent="0.2">
      <c r="A411" s="14"/>
      <c r="B411" s="15" t="s">
        <v>387</v>
      </c>
      <c r="C411" s="16">
        <v>9</v>
      </c>
      <c r="D411" s="16">
        <v>9</v>
      </c>
      <c r="E411" s="17">
        <f t="shared" si="47"/>
        <v>8.4096430573724534E-4</v>
      </c>
      <c r="F411" s="17">
        <f t="shared" si="48"/>
        <v>7.9211406442527719E-4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388</v>
      </c>
      <c r="C412" s="16">
        <v>11</v>
      </c>
      <c r="D412" s="16">
        <v>16</v>
      </c>
      <c r="E412" s="17">
        <f t="shared" si="47"/>
        <v>1.0278452625677443E-3</v>
      </c>
      <c r="F412" s="17">
        <f t="shared" si="48"/>
        <v>1.4082027812004929E-3</v>
      </c>
      <c r="G412" s="17">
        <f t="shared" si="50"/>
        <v>0.45454545454545453</v>
      </c>
      <c r="H412" s="17">
        <f t="shared" si="49"/>
        <v>4.6720239207624739E-4</v>
      </c>
    </row>
    <row r="413" spans="1:8" x14ac:dyDescent="0.2">
      <c r="A413" s="14"/>
      <c r="B413" s="15" t="s">
        <v>389</v>
      </c>
      <c r="C413" s="16">
        <v>2</v>
      </c>
      <c r="D413" s="16">
        <v>7</v>
      </c>
      <c r="E413" s="17">
        <f t="shared" si="47"/>
        <v>1.8688095683049897E-4</v>
      </c>
      <c r="F413" s="17">
        <f t="shared" si="48"/>
        <v>6.1608871677521567E-4</v>
      </c>
      <c r="G413" s="17">
        <f t="shared" si="50"/>
        <v>2.5</v>
      </c>
      <c r="H413" s="17">
        <f t="shared" si="49"/>
        <v>4.6720239207624745E-4</v>
      </c>
    </row>
    <row r="414" spans="1:8" x14ac:dyDescent="0.2">
      <c r="A414" s="14"/>
      <c r="B414" s="15" t="s">
        <v>390</v>
      </c>
      <c r="C414" s="16">
        <v>1</v>
      </c>
      <c r="D414" s="16">
        <v>1</v>
      </c>
      <c r="E414" s="17">
        <f t="shared" si="47"/>
        <v>9.3440478415249487E-5</v>
      </c>
      <c r="F414" s="17">
        <f t="shared" si="48"/>
        <v>8.8012673825030804E-5</v>
      </c>
      <c r="G414" s="17">
        <f t="shared" si="50"/>
        <v>0</v>
      </c>
      <c r="H414" s="17">
        <f t="shared" si="49"/>
        <v>0</v>
      </c>
    </row>
    <row r="415" spans="1:8" ht="25.5" x14ac:dyDescent="0.2">
      <c r="A415" s="14"/>
      <c r="B415" s="15" t="s">
        <v>391</v>
      </c>
      <c r="C415" s="16">
        <v>93</v>
      </c>
      <c r="D415" s="16">
        <v>191</v>
      </c>
      <c r="E415" s="17">
        <f t="shared" si="47"/>
        <v>8.6899644926182028E-3</v>
      </c>
      <c r="F415" s="17">
        <f t="shared" si="48"/>
        <v>1.6810420700580885E-2</v>
      </c>
      <c r="G415" s="17">
        <f t="shared" si="50"/>
        <v>1.053763440860215</v>
      </c>
      <c r="H415" s="17">
        <f t="shared" si="49"/>
        <v>9.1571668846944492E-3</v>
      </c>
    </row>
    <row r="416" spans="1:8" ht="25.5" x14ac:dyDescent="0.2">
      <c r="A416" s="14"/>
      <c r="B416" s="15" t="s">
        <v>392</v>
      </c>
      <c r="C416" s="16">
        <v>2</v>
      </c>
      <c r="D416" s="16">
        <v>2</v>
      </c>
      <c r="E416" s="17">
        <f t="shared" si="47"/>
        <v>1.8688095683049897E-4</v>
      </c>
      <c r="F416" s="17">
        <f t="shared" si="48"/>
        <v>1.7602534765006161E-4</v>
      </c>
      <c r="G416" s="17">
        <f t="shared" si="50"/>
        <v>0</v>
      </c>
      <c r="H416" s="17">
        <f t="shared" si="49"/>
        <v>0</v>
      </c>
    </row>
    <row r="417" spans="1:8" x14ac:dyDescent="0.2">
      <c r="A417" s="14"/>
      <c r="B417" s="15" t="s">
        <v>393</v>
      </c>
      <c r="C417" s="16">
        <v>17</v>
      </c>
      <c r="D417" s="16">
        <v>28</v>
      </c>
      <c r="E417" s="17">
        <f t="shared" si="47"/>
        <v>1.5884881330592412E-3</v>
      </c>
      <c r="F417" s="17">
        <f t="shared" si="48"/>
        <v>2.4643548671008627E-3</v>
      </c>
      <c r="G417" s="17">
        <f t="shared" si="50"/>
        <v>0.6470588235294118</v>
      </c>
      <c r="H417" s="17">
        <f t="shared" si="49"/>
        <v>1.0278452625677443E-3</v>
      </c>
    </row>
    <row r="418" spans="1:8" x14ac:dyDescent="0.2">
      <c r="A418" s="14"/>
      <c r="B418" s="15" t="s">
        <v>394</v>
      </c>
      <c r="C418" s="16">
        <v>122</v>
      </c>
      <c r="D418" s="16">
        <v>317</v>
      </c>
      <c r="E418" s="17">
        <f t="shared" si="47"/>
        <v>1.1399738366660438E-2</v>
      </c>
      <c r="F418" s="17">
        <f t="shared" si="48"/>
        <v>2.7900017602534764E-2</v>
      </c>
      <c r="G418" s="17">
        <f t="shared" si="50"/>
        <v>1.598360655737705</v>
      </c>
      <c r="H418" s="17">
        <f t="shared" si="49"/>
        <v>1.8220893290973653E-2</v>
      </c>
    </row>
    <row r="419" spans="1:8" x14ac:dyDescent="0.2">
      <c r="A419" s="14"/>
      <c r="B419" s="15" t="s">
        <v>395</v>
      </c>
      <c r="C419" s="16">
        <v>1</v>
      </c>
      <c r="D419" s="16">
        <v>0</v>
      </c>
      <c r="E419" s="17">
        <f t="shared" si="47"/>
        <v>9.3440478415249487E-5</v>
      </c>
      <c r="F419" s="17" t="str">
        <f t="shared" si="48"/>
        <v/>
      </c>
      <c r="G419" s="17">
        <f t="shared" si="50"/>
        <v>-1</v>
      </c>
      <c r="H419" s="17">
        <f t="shared" si="49"/>
        <v>-9.3440478415249487E-5</v>
      </c>
    </row>
    <row r="420" spans="1:8" x14ac:dyDescent="0.2">
      <c r="A420" s="14"/>
      <c r="B420" s="15" t="s">
        <v>396</v>
      </c>
      <c r="C420" s="16">
        <v>20</v>
      </c>
      <c r="D420" s="16">
        <v>40</v>
      </c>
      <c r="E420" s="17">
        <f t="shared" ref="E420:E483" si="51">+IF(C420=0,"",C420/C$356)</f>
        <v>1.8688095683049898E-3</v>
      </c>
      <c r="F420" s="17">
        <f t="shared" ref="F420:F483" si="52">+IF(D420=0,"",D420/D$356)</f>
        <v>3.5205069530012323E-3</v>
      </c>
      <c r="G420" s="17">
        <f t="shared" si="50"/>
        <v>1</v>
      </c>
      <c r="H420" s="17">
        <f t="shared" ref="H420:H483" si="53">+IF(OR(AND(E420=""),(G420="")),"",E420*G420)</f>
        <v>1.8688095683049898E-3</v>
      </c>
    </row>
    <row r="421" spans="1:8" x14ac:dyDescent="0.2">
      <c r="A421" s="14"/>
      <c r="B421" s="15" t="s">
        <v>397</v>
      </c>
      <c r="C421" s="16">
        <v>4</v>
      </c>
      <c r="D421" s="16">
        <v>2</v>
      </c>
      <c r="E421" s="17">
        <f t="shared" si="51"/>
        <v>3.7376191366099795E-4</v>
      </c>
      <c r="F421" s="17">
        <f t="shared" si="52"/>
        <v>1.7602534765006161E-4</v>
      </c>
      <c r="G421" s="17">
        <f t="shared" ref="G421:G484" si="54">+IF(AND(C421=0,D421=0)," ",IF(C421=0,1,IF(D421=0,-1,(D421-C421)/C421)))</f>
        <v>-0.5</v>
      </c>
      <c r="H421" s="17">
        <f t="shared" si="53"/>
        <v>-1.8688095683049897E-4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9.3440478415249487E-5</v>
      </c>
      <c r="F422" s="17" t="str">
        <f t="shared" si="52"/>
        <v/>
      </c>
      <c r="G422" s="17">
        <f t="shared" si="54"/>
        <v>-1</v>
      </c>
      <c r="H422" s="17">
        <f t="shared" si="53"/>
        <v>-9.3440478415249487E-5</v>
      </c>
    </row>
    <row r="423" spans="1:8" x14ac:dyDescent="0.2">
      <c r="A423" s="14"/>
      <c r="B423" s="15" t="s">
        <v>399</v>
      </c>
      <c r="C423" s="16">
        <v>1</v>
      </c>
      <c r="D423" s="16">
        <v>1</v>
      </c>
      <c r="E423" s="17">
        <f t="shared" si="51"/>
        <v>9.3440478415249487E-5</v>
      </c>
      <c r="F423" s="17">
        <f t="shared" si="52"/>
        <v>8.8012673825030804E-5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400</v>
      </c>
      <c r="C424" s="16">
        <v>33</v>
      </c>
      <c r="D424" s="16">
        <v>153</v>
      </c>
      <c r="E424" s="17">
        <f t="shared" si="51"/>
        <v>3.083535787703233E-3</v>
      </c>
      <c r="F424" s="17">
        <f t="shared" si="52"/>
        <v>1.3465939095229713E-2</v>
      </c>
      <c r="G424" s="17">
        <f t="shared" si="54"/>
        <v>3.6363636363636362</v>
      </c>
      <c r="H424" s="17">
        <f t="shared" si="53"/>
        <v>1.1212857409829939E-2</v>
      </c>
    </row>
    <row r="425" spans="1:8" x14ac:dyDescent="0.2">
      <c r="A425" s="14"/>
      <c r="B425" s="15" t="s">
        <v>401</v>
      </c>
      <c r="C425" s="16">
        <v>2</v>
      </c>
      <c r="D425" s="16">
        <v>3</v>
      </c>
      <c r="E425" s="17">
        <f t="shared" si="51"/>
        <v>1.8688095683049897E-4</v>
      </c>
      <c r="F425" s="17">
        <f t="shared" si="52"/>
        <v>2.640380214750924E-4</v>
      </c>
      <c r="G425" s="17">
        <f t="shared" si="54"/>
        <v>0.5</v>
      </c>
      <c r="H425" s="17">
        <f t="shared" si="53"/>
        <v>9.3440478415249487E-5</v>
      </c>
    </row>
    <row r="426" spans="1:8" x14ac:dyDescent="0.2">
      <c r="A426" s="14"/>
      <c r="B426" s="15" t="s">
        <v>402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403</v>
      </c>
      <c r="C427" s="16">
        <v>32</v>
      </c>
      <c r="D427" s="16">
        <v>7</v>
      </c>
      <c r="E427" s="17">
        <f t="shared" si="51"/>
        <v>2.9900953092879836E-3</v>
      </c>
      <c r="F427" s="17">
        <f t="shared" si="52"/>
        <v>6.1608871677521567E-4</v>
      </c>
      <c r="G427" s="17">
        <f t="shared" si="54"/>
        <v>-0.78125</v>
      </c>
      <c r="H427" s="17">
        <f t="shared" si="53"/>
        <v>-2.336011960381237E-3</v>
      </c>
    </row>
    <row r="428" spans="1:8" x14ac:dyDescent="0.2">
      <c r="A428" s="14"/>
      <c r="B428" s="15" t="s">
        <v>404</v>
      </c>
      <c r="C428" s="16">
        <v>234</v>
      </c>
      <c r="D428" s="16">
        <v>200</v>
      </c>
      <c r="E428" s="17">
        <f t="shared" si="51"/>
        <v>2.1865071949168379E-2</v>
      </c>
      <c r="F428" s="17">
        <f t="shared" si="52"/>
        <v>1.7602534765006162E-2</v>
      </c>
      <c r="G428" s="17">
        <f t="shared" si="54"/>
        <v>-0.14529914529914531</v>
      </c>
      <c r="H428" s="17">
        <f t="shared" si="53"/>
        <v>-3.1769762661184825E-3</v>
      </c>
    </row>
    <row r="429" spans="1:8" x14ac:dyDescent="0.2">
      <c r="A429" s="14"/>
      <c r="B429" s="15" t="s">
        <v>405</v>
      </c>
      <c r="C429" s="16">
        <v>1</v>
      </c>
      <c r="D429" s="16">
        <v>3</v>
      </c>
      <c r="E429" s="17">
        <f t="shared" si="51"/>
        <v>9.3440478415249487E-5</v>
      </c>
      <c r="F429" s="17">
        <f t="shared" si="52"/>
        <v>2.640380214750924E-4</v>
      </c>
      <c r="G429" s="17">
        <f t="shared" si="54"/>
        <v>2</v>
      </c>
      <c r="H429" s="17">
        <f t="shared" si="53"/>
        <v>1.8688095683049897E-4</v>
      </c>
    </row>
    <row r="430" spans="1:8" x14ac:dyDescent="0.2">
      <c r="A430" s="14"/>
      <c r="B430" s="15" t="s">
        <v>406</v>
      </c>
      <c r="C430" s="16">
        <v>44</v>
      </c>
      <c r="D430" s="16">
        <v>14</v>
      </c>
      <c r="E430" s="17">
        <f t="shared" si="51"/>
        <v>4.1113810502709774E-3</v>
      </c>
      <c r="F430" s="17">
        <f t="shared" si="52"/>
        <v>1.2321774335504313E-3</v>
      </c>
      <c r="G430" s="17">
        <f t="shared" si="54"/>
        <v>-0.68181818181818177</v>
      </c>
      <c r="H430" s="17">
        <f t="shared" si="53"/>
        <v>-2.8032143524574843E-3</v>
      </c>
    </row>
    <row r="431" spans="1:8" x14ac:dyDescent="0.2">
      <c r="A431" s="14"/>
      <c r="B431" s="15" t="s">
        <v>407</v>
      </c>
      <c r="C431" s="16">
        <v>7</v>
      </c>
      <c r="D431" s="16">
        <v>6</v>
      </c>
      <c r="E431" s="17">
        <f t="shared" si="51"/>
        <v>6.5408334890674645E-4</v>
      </c>
      <c r="F431" s="17">
        <f t="shared" si="52"/>
        <v>5.2807604295018479E-4</v>
      </c>
      <c r="G431" s="17">
        <f t="shared" si="54"/>
        <v>-0.14285714285714285</v>
      </c>
      <c r="H431" s="17">
        <f t="shared" si="53"/>
        <v>-9.3440478415249487E-5</v>
      </c>
    </row>
    <row r="432" spans="1:8" x14ac:dyDescent="0.2">
      <c r="A432" s="14"/>
      <c r="B432" s="15" t="s">
        <v>408</v>
      </c>
      <c r="C432" s="16">
        <v>9</v>
      </c>
      <c r="D432" s="16">
        <v>23</v>
      </c>
      <c r="E432" s="17">
        <f t="shared" si="51"/>
        <v>8.4096430573724534E-4</v>
      </c>
      <c r="F432" s="17">
        <f t="shared" si="52"/>
        <v>2.0242914979757085E-3</v>
      </c>
      <c r="G432" s="17">
        <f t="shared" si="54"/>
        <v>1.5555555555555556</v>
      </c>
      <c r="H432" s="17">
        <f t="shared" si="53"/>
        <v>1.3081666978134927E-3</v>
      </c>
    </row>
    <row r="433" spans="1:8" x14ac:dyDescent="0.2">
      <c r="A433" s="14"/>
      <c r="B433" s="15" t="s">
        <v>409</v>
      </c>
      <c r="C433" s="16">
        <v>21</v>
      </c>
      <c r="D433" s="16">
        <v>17</v>
      </c>
      <c r="E433" s="17">
        <f t="shared" si="51"/>
        <v>1.9622500467202392E-3</v>
      </c>
      <c r="F433" s="17">
        <f t="shared" si="52"/>
        <v>1.4962154550255237E-3</v>
      </c>
      <c r="G433" s="17">
        <f t="shared" si="54"/>
        <v>-0.19047619047619047</v>
      </c>
      <c r="H433" s="17">
        <f t="shared" si="53"/>
        <v>-3.7376191366099795E-4</v>
      </c>
    </row>
    <row r="434" spans="1:8" x14ac:dyDescent="0.2">
      <c r="A434" s="14"/>
      <c r="B434" s="15" t="s">
        <v>410</v>
      </c>
      <c r="C434" s="16">
        <v>2</v>
      </c>
      <c r="D434" s="16">
        <v>0</v>
      </c>
      <c r="E434" s="17">
        <f t="shared" si="51"/>
        <v>1.8688095683049897E-4</v>
      </c>
      <c r="F434" s="17" t="str">
        <f t="shared" si="52"/>
        <v/>
      </c>
      <c r="G434" s="17">
        <f t="shared" si="54"/>
        <v>-1</v>
      </c>
      <c r="H434" s="17">
        <f t="shared" si="53"/>
        <v>-1.8688095683049897E-4</v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3</v>
      </c>
      <c r="D436" s="16">
        <v>8</v>
      </c>
      <c r="E436" s="17">
        <f t="shared" si="51"/>
        <v>2.8032143524574845E-4</v>
      </c>
      <c r="F436" s="17">
        <f t="shared" si="52"/>
        <v>7.0410139060024643E-4</v>
      </c>
      <c r="G436" s="17">
        <f t="shared" si="54"/>
        <v>1.6666666666666667</v>
      </c>
      <c r="H436" s="17">
        <f t="shared" si="53"/>
        <v>4.6720239207624745E-4</v>
      </c>
    </row>
    <row r="437" spans="1:8" x14ac:dyDescent="0.2">
      <c r="A437" s="14"/>
      <c r="B437" s="15" t="s">
        <v>413</v>
      </c>
      <c r="C437" s="16">
        <v>6</v>
      </c>
      <c r="D437" s="16">
        <v>6</v>
      </c>
      <c r="E437" s="17">
        <f t="shared" si="51"/>
        <v>5.606428704914969E-4</v>
      </c>
      <c r="F437" s="17">
        <f t="shared" si="52"/>
        <v>5.2807604295018479E-4</v>
      </c>
      <c r="G437" s="17">
        <f t="shared" si="54"/>
        <v>0</v>
      </c>
      <c r="H437" s="17">
        <f t="shared" si="53"/>
        <v>0</v>
      </c>
    </row>
    <row r="438" spans="1:8" x14ac:dyDescent="0.2">
      <c r="A438" s="14"/>
      <c r="B438" s="15" t="s">
        <v>414</v>
      </c>
      <c r="C438" s="16">
        <v>1</v>
      </c>
      <c r="D438" s="16">
        <v>2</v>
      </c>
      <c r="E438" s="17">
        <f t="shared" si="51"/>
        <v>9.3440478415249487E-5</v>
      </c>
      <c r="F438" s="17">
        <f t="shared" si="52"/>
        <v>1.7602534765006161E-4</v>
      </c>
      <c r="G438" s="17">
        <f t="shared" si="54"/>
        <v>1</v>
      </c>
      <c r="H438" s="17">
        <f t="shared" si="53"/>
        <v>9.3440478415249487E-5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3</v>
      </c>
      <c r="D441" s="16">
        <v>44</v>
      </c>
      <c r="E441" s="17">
        <f t="shared" si="51"/>
        <v>2.8032143524574845E-4</v>
      </c>
      <c r="F441" s="17">
        <f t="shared" si="52"/>
        <v>3.8725576483013553E-3</v>
      </c>
      <c r="G441" s="17">
        <f t="shared" si="54"/>
        <v>13.666666666666666</v>
      </c>
      <c r="H441" s="17">
        <f t="shared" si="53"/>
        <v>3.8310596150252286E-3</v>
      </c>
    </row>
    <row r="442" spans="1:8" ht="25.5" x14ac:dyDescent="0.2">
      <c r="A442" s="14"/>
      <c r="B442" s="15" t="s">
        <v>418</v>
      </c>
      <c r="C442" s="16">
        <v>35</v>
      </c>
      <c r="D442" s="16">
        <v>30</v>
      </c>
      <c r="E442" s="17">
        <f t="shared" si="51"/>
        <v>3.2704167445337319E-3</v>
      </c>
      <c r="F442" s="17">
        <f t="shared" si="52"/>
        <v>2.640380214750924E-3</v>
      </c>
      <c r="G442" s="17">
        <f t="shared" si="54"/>
        <v>-0.14285714285714285</v>
      </c>
      <c r="H442" s="17">
        <f t="shared" si="53"/>
        <v>-4.6720239207624739E-4</v>
      </c>
    </row>
    <row r="443" spans="1:8" x14ac:dyDescent="0.2">
      <c r="A443" s="14"/>
      <c r="B443" s="15" t="s">
        <v>419</v>
      </c>
      <c r="C443" s="16">
        <v>48</v>
      </c>
      <c r="D443" s="16">
        <v>58</v>
      </c>
      <c r="E443" s="17">
        <f t="shared" si="51"/>
        <v>4.4851429639319752E-3</v>
      </c>
      <c r="F443" s="17">
        <f t="shared" si="52"/>
        <v>5.1047350818517866E-3</v>
      </c>
      <c r="G443" s="17">
        <f t="shared" si="54"/>
        <v>0.20833333333333334</v>
      </c>
      <c r="H443" s="17">
        <f t="shared" si="53"/>
        <v>9.344047841524949E-4</v>
      </c>
    </row>
    <row r="444" spans="1:8" ht="25.5" x14ac:dyDescent="0.2">
      <c r="A444" s="14"/>
      <c r="B444" s="15" t="s">
        <v>420</v>
      </c>
      <c r="C444" s="16">
        <v>1</v>
      </c>
      <c r="D444" s="16">
        <v>2</v>
      </c>
      <c r="E444" s="17">
        <f t="shared" si="51"/>
        <v>9.3440478415249487E-5</v>
      </c>
      <c r="F444" s="17">
        <f t="shared" si="52"/>
        <v>1.7602534765006161E-4</v>
      </c>
      <c r="G444" s="17">
        <f t="shared" si="54"/>
        <v>1</v>
      </c>
      <c r="H444" s="17">
        <f t="shared" si="53"/>
        <v>9.3440478415249487E-5</v>
      </c>
    </row>
    <row r="445" spans="1:8" ht="25.5" x14ac:dyDescent="0.2">
      <c r="A445" s="14"/>
      <c r="B445" s="15" t="s">
        <v>421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8.8012673825030804E-5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5</v>
      </c>
      <c r="D446" s="16">
        <v>2</v>
      </c>
      <c r="E446" s="17">
        <f t="shared" si="51"/>
        <v>4.6720239207624745E-4</v>
      </c>
      <c r="F446" s="17">
        <f t="shared" si="52"/>
        <v>1.7602534765006161E-4</v>
      </c>
      <c r="G446" s="17">
        <f t="shared" si="54"/>
        <v>-0.6</v>
      </c>
      <c r="H446" s="17">
        <f t="shared" si="53"/>
        <v>-2.8032143524574845E-4</v>
      </c>
    </row>
    <row r="447" spans="1:8" x14ac:dyDescent="0.2">
      <c r="A447" s="14"/>
      <c r="B447" s="15" t="s">
        <v>423</v>
      </c>
      <c r="C447" s="16">
        <v>2</v>
      </c>
      <c r="D447" s="16">
        <v>0</v>
      </c>
      <c r="E447" s="17">
        <f t="shared" si="51"/>
        <v>1.8688095683049897E-4</v>
      </c>
      <c r="F447" s="17" t="str">
        <f t="shared" si="52"/>
        <v/>
      </c>
      <c r="G447" s="17">
        <f t="shared" si="54"/>
        <v>-1</v>
      </c>
      <c r="H447" s="17">
        <f t="shared" si="53"/>
        <v>-1.8688095683049897E-4</v>
      </c>
    </row>
    <row r="448" spans="1:8" x14ac:dyDescent="0.2">
      <c r="A448" s="14"/>
      <c r="B448" s="15" t="s">
        <v>424</v>
      </c>
      <c r="C448" s="16">
        <v>1</v>
      </c>
      <c r="D448" s="16">
        <v>3</v>
      </c>
      <c r="E448" s="17">
        <f t="shared" si="51"/>
        <v>9.3440478415249487E-5</v>
      </c>
      <c r="F448" s="17">
        <f t="shared" si="52"/>
        <v>2.640380214750924E-4</v>
      </c>
      <c r="G448" s="17">
        <f t="shared" si="54"/>
        <v>2</v>
      </c>
      <c r="H448" s="17">
        <f t="shared" si="53"/>
        <v>1.8688095683049897E-4</v>
      </c>
    </row>
    <row r="449" spans="1:8" x14ac:dyDescent="0.2">
      <c r="A449" s="14"/>
      <c r="B449" s="15" t="s">
        <v>425</v>
      </c>
      <c r="C449" s="16">
        <v>1</v>
      </c>
      <c r="D449" s="16">
        <v>4</v>
      </c>
      <c r="E449" s="17">
        <f t="shared" si="51"/>
        <v>9.3440478415249487E-5</v>
      </c>
      <c r="F449" s="17">
        <f t="shared" si="52"/>
        <v>3.5205069530012321E-4</v>
      </c>
      <c r="G449" s="17">
        <f t="shared" si="54"/>
        <v>3</v>
      </c>
      <c r="H449" s="17">
        <f t="shared" si="53"/>
        <v>2.8032143524574845E-4</v>
      </c>
    </row>
    <row r="450" spans="1:8" x14ac:dyDescent="0.2">
      <c r="A450" s="14"/>
      <c r="B450" s="15" t="s">
        <v>426</v>
      </c>
      <c r="C450" s="16">
        <v>1</v>
      </c>
      <c r="D450" s="16">
        <v>1</v>
      </c>
      <c r="E450" s="17">
        <f t="shared" si="51"/>
        <v>9.3440478415249487E-5</v>
      </c>
      <c r="F450" s="17">
        <f t="shared" si="52"/>
        <v>8.8012673825030804E-5</v>
      </c>
      <c r="G450" s="17">
        <f t="shared" si="54"/>
        <v>0</v>
      </c>
      <c r="H450" s="17">
        <f t="shared" si="53"/>
        <v>0</v>
      </c>
    </row>
    <row r="451" spans="1:8" x14ac:dyDescent="0.2">
      <c r="A451" s="14"/>
      <c r="B451" s="15" t="s">
        <v>427</v>
      </c>
      <c r="C451" s="16">
        <v>0</v>
      </c>
      <c r="D451" s="16">
        <v>2</v>
      </c>
      <c r="E451" s="17" t="str">
        <f t="shared" si="51"/>
        <v/>
      </c>
      <c r="F451" s="17">
        <f t="shared" si="52"/>
        <v>1.7602534765006161E-4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428</v>
      </c>
      <c r="C452" s="16">
        <v>15</v>
      </c>
      <c r="D452" s="16">
        <v>199</v>
      </c>
      <c r="E452" s="17">
        <f t="shared" si="51"/>
        <v>1.4016071762287423E-3</v>
      </c>
      <c r="F452" s="17">
        <f t="shared" si="52"/>
        <v>1.751452209118113E-2</v>
      </c>
      <c r="G452" s="17">
        <f t="shared" si="54"/>
        <v>12.266666666666667</v>
      </c>
      <c r="H452" s="17">
        <f t="shared" si="53"/>
        <v>1.7193048028405909E-2</v>
      </c>
    </row>
    <row r="453" spans="1:8" x14ac:dyDescent="0.2">
      <c r="A453" s="14"/>
      <c r="B453" s="15" t="s">
        <v>429</v>
      </c>
      <c r="C453" s="16">
        <v>37</v>
      </c>
      <c r="D453" s="16">
        <v>17</v>
      </c>
      <c r="E453" s="17">
        <f t="shared" si="51"/>
        <v>3.4572977013642308E-3</v>
      </c>
      <c r="F453" s="17">
        <f t="shared" si="52"/>
        <v>1.4962154550255237E-3</v>
      </c>
      <c r="G453" s="17">
        <f t="shared" si="54"/>
        <v>-0.54054054054054057</v>
      </c>
      <c r="H453" s="17">
        <f t="shared" si="53"/>
        <v>-1.8688095683049898E-3</v>
      </c>
    </row>
    <row r="454" spans="1:8" x14ac:dyDescent="0.2">
      <c r="A454" s="14"/>
      <c r="B454" s="15" t="s">
        <v>430</v>
      </c>
      <c r="C454" s="16">
        <v>3</v>
      </c>
      <c r="D454" s="16">
        <v>2</v>
      </c>
      <c r="E454" s="17">
        <f t="shared" si="51"/>
        <v>2.8032143524574845E-4</v>
      </c>
      <c r="F454" s="17">
        <f t="shared" si="52"/>
        <v>1.7602534765006161E-4</v>
      </c>
      <c r="G454" s="17">
        <f t="shared" si="54"/>
        <v>-0.33333333333333331</v>
      </c>
      <c r="H454" s="17">
        <f t="shared" si="53"/>
        <v>-9.3440478415249473E-5</v>
      </c>
    </row>
    <row r="455" spans="1:8" x14ac:dyDescent="0.2">
      <c r="A455" s="14"/>
      <c r="B455" s="15" t="s">
        <v>431</v>
      </c>
      <c r="C455" s="16">
        <v>68</v>
      </c>
      <c r="D455" s="16">
        <v>40</v>
      </c>
      <c r="E455" s="17">
        <f t="shared" si="51"/>
        <v>6.353952532236965E-3</v>
      </c>
      <c r="F455" s="17">
        <f t="shared" si="52"/>
        <v>3.5205069530012323E-3</v>
      </c>
      <c r="G455" s="17">
        <f t="shared" si="54"/>
        <v>-0.41176470588235292</v>
      </c>
      <c r="H455" s="17">
        <f t="shared" si="53"/>
        <v>-2.6163333956269854E-3</v>
      </c>
    </row>
    <row r="456" spans="1:8" x14ac:dyDescent="0.2">
      <c r="A456" s="14"/>
      <c r="B456" s="15" t="s">
        <v>432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8.8012673825030804E-5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123</v>
      </c>
      <c r="D458" s="16">
        <v>24</v>
      </c>
      <c r="E458" s="17">
        <f t="shared" si="51"/>
        <v>1.1493178845075686E-2</v>
      </c>
      <c r="F458" s="17">
        <f t="shared" si="52"/>
        <v>2.1123041718007392E-3</v>
      </c>
      <c r="G458" s="17">
        <f t="shared" si="54"/>
        <v>-0.80487804878048785</v>
      </c>
      <c r="H458" s="17">
        <f t="shared" si="53"/>
        <v>-9.2506073631096995E-3</v>
      </c>
    </row>
    <row r="459" spans="1:8" x14ac:dyDescent="0.2">
      <c r="A459" s="14"/>
      <c r="B459" s="15" t="s">
        <v>435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x14ac:dyDescent="0.2">
      <c r="A460" s="14"/>
      <c r="B460" s="15" t="s">
        <v>436</v>
      </c>
      <c r="C460" s="16">
        <v>2</v>
      </c>
      <c r="D460" s="16">
        <v>18</v>
      </c>
      <c r="E460" s="17">
        <f t="shared" si="51"/>
        <v>1.8688095683049897E-4</v>
      </c>
      <c r="F460" s="17">
        <f t="shared" si="52"/>
        <v>1.5842281288505544E-3</v>
      </c>
      <c r="G460" s="17">
        <f t="shared" si="54"/>
        <v>8</v>
      </c>
      <c r="H460" s="17">
        <f t="shared" si="53"/>
        <v>1.4950476546439918E-3</v>
      </c>
    </row>
    <row r="461" spans="1:8" x14ac:dyDescent="0.2">
      <c r="A461" s="14"/>
      <c r="B461" s="15" t="s">
        <v>437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9.3440478415249487E-5</v>
      </c>
      <c r="F462" s="17" t="str">
        <f t="shared" si="52"/>
        <v/>
      </c>
      <c r="G462" s="17">
        <f t="shared" si="54"/>
        <v>-1</v>
      </c>
      <c r="H462" s="17">
        <f t="shared" si="53"/>
        <v>-9.3440478415249487E-5</v>
      </c>
    </row>
    <row r="463" spans="1:8" x14ac:dyDescent="0.2">
      <c r="A463" s="14"/>
      <c r="B463" s="15" t="s">
        <v>439</v>
      </c>
      <c r="C463" s="16">
        <v>44</v>
      </c>
      <c r="D463" s="16">
        <v>139</v>
      </c>
      <c r="E463" s="17">
        <f t="shared" si="51"/>
        <v>4.1113810502709774E-3</v>
      </c>
      <c r="F463" s="17">
        <f t="shared" si="52"/>
        <v>1.2233761661679282E-2</v>
      </c>
      <c r="G463" s="17">
        <f t="shared" si="54"/>
        <v>2.1590909090909092</v>
      </c>
      <c r="H463" s="17">
        <f t="shared" si="53"/>
        <v>8.8768454494487017E-3</v>
      </c>
    </row>
    <row r="464" spans="1:8" x14ac:dyDescent="0.2">
      <c r="A464" s="14"/>
      <c r="B464" s="15" t="s">
        <v>440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8.8012673825030804E-5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15</v>
      </c>
      <c r="D465" s="16">
        <v>23</v>
      </c>
      <c r="E465" s="17">
        <f t="shared" si="51"/>
        <v>1.4016071762287423E-3</v>
      </c>
      <c r="F465" s="17">
        <f t="shared" si="52"/>
        <v>2.0242914979757085E-3</v>
      </c>
      <c r="G465" s="17">
        <f t="shared" si="54"/>
        <v>0.53333333333333333</v>
      </c>
      <c r="H465" s="17">
        <f t="shared" si="53"/>
        <v>7.475238273219959E-4</v>
      </c>
    </row>
    <row r="466" spans="1:8" x14ac:dyDescent="0.2">
      <c r="A466" s="14"/>
      <c r="B466" s="15" t="s">
        <v>442</v>
      </c>
      <c r="C466" s="16">
        <v>34</v>
      </c>
      <c r="D466" s="16">
        <v>10</v>
      </c>
      <c r="E466" s="17">
        <f t="shared" si="51"/>
        <v>3.1769762661184825E-3</v>
      </c>
      <c r="F466" s="17">
        <f t="shared" si="52"/>
        <v>8.8012673825030806E-4</v>
      </c>
      <c r="G466" s="17">
        <f t="shared" si="54"/>
        <v>-0.70588235294117652</v>
      </c>
      <c r="H466" s="17">
        <f t="shared" si="53"/>
        <v>-2.2425714819659876E-3</v>
      </c>
    </row>
    <row r="467" spans="1:8" x14ac:dyDescent="0.2">
      <c r="A467" s="14"/>
      <c r="B467" s="15" t="s">
        <v>443</v>
      </c>
      <c r="C467" s="16">
        <v>86</v>
      </c>
      <c r="D467" s="16">
        <v>76</v>
      </c>
      <c r="E467" s="17">
        <f t="shared" si="51"/>
        <v>8.0358811437114559E-3</v>
      </c>
      <c r="F467" s="17">
        <f t="shared" si="52"/>
        <v>6.688963210702341E-3</v>
      </c>
      <c r="G467" s="17">
        <f t="shared" si="54"/>
        <v>-0.11627906976744186</v>
      </c>
      <c r="H467" s="17">
        <f t="shared" si="53"/>
        <v>-9.344047841524949E-4</v>
      </c>
    </row>
    <row r="468" spans="1:8" ht="25.5" x14ac:dyDescent="0.2">
      <c r="A468" s="14"/>
      <c r="B468" s="15" t="s">
        <v>444</v>
      </c>
      <c r="C468" s="16">
        <v>5</v>
      </c>
      <c r="D468" s="16">
        <v>1</v>
      </c>
      <c r="E468" s="17">
        <f t="shared" si="51"/>
        <v>4.6720239207624745E-4</v>
      </c>
      <c r="F468" s="17">
        <f t="shared" si="52"/>
        <v>8.8012673825030804E-5</v>
      </c>
      <c r="G468" s="17">
        <f t="shared" si="54"/>
        <v>-0.8</v>
      </c>
      <c r="H468" s="17">
        <f t="shared" si="53"/>
        <v>-3.73761913660998E-4</v>
      </c>
    </row>
    <row r="469" spans="1:8" ht="25.5" x14ac:dyDescent="0.2">
      <c r="A469" s="14"/>
      <c r="B469" s="15" t="s">
        <v>445</v>
      </c>
      <c r="C469" s="16">
        <v>25</v>
      </c>
      <c r="D469" s="16">
        <v>29</v>
      </c>
      <c r="E469" s="17">
        <f t="shared" si="51"/>
        <v>2.336011960381237E-3</v>
      </c>
      <c r="F469" s="17">
        <f t="shared" si="52"/>
        <v>2.5523675409258933E-3</v>
      </c>
      <c r="G469" s="17">
        <f t="shared" si="54"/>
        <v>0.16</v>
      </c>
      <c r="H469" s="17">
        <f t="shared" si="53"/>
        <v>3.7376191366099795E-4</v>
      </c>
    </row>
    <row r="470" spans="1:8" ht="25.5" x14ac:dyDescent="0.2">
      <c r="A470" s="14"/>
      <c r="B470" s="15" t="s">
        <v>446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8.8012673825030804E-5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1</v>
      </c>
      <c r="D471" s="16">
        <v>8</v>
      </c>
      <c r="E471" s="17">
        <f t="shared" si="51"/>
        <v>9.3440478415249487E-5</v>
      </c>
      <c r="F471" s="17">
        <f t="shared" si="52"/>
        <v>7.0410139060024643E-4</v>
      </c>
      <c r="G471" s="17">
        <f t="shared" si="54"/>
        <v>7</v>
      </c>
      <c r="H471" s="17">
        <f t="shared" si="53"/>
        <v>6.5408334890674645E-4</v>
      </c>
    </row>
    <row r="472" spans="1:8" ht="25.5" x14ac:dyDescent="0.2">
      <c r="A472" s="14"/>
      <c r="B472" s="15" t="s">
        <v>448</v>
      </c>
      <c r="C472" s="16">
        <v>2</v>
      </c>
      <c r="D472" s="16">
        <v>1</v>
      </c>
      <c r="E472" s="17">
        <f t="shared" si="51"/>
        <v>1.8688095683049897E-4</v>
      </c>
      <c r="F472" s="17">
        <f t="shared" si="52"/>
        <v>8.8012673825030804E-5</v>
      </c>
      <c r="G472" s="17">
        <f t="shared" si="54"/>
        <v>-0.5</v>
      </c>
      <c r="H472" s="17">
        <f t="shared" si="53"/>
        <v>-9.3440478415249487E-5</v>
      </c>
    </row>
    <row r="473" spans="1:8" x14ac:dyDescent="0.2">
      <c r="A473" s="14"/>
      <c r="B473" s="15" t="s">
        <v>449</v>
      </c>
      <c r="C473" s="16">
        <v>5</v>
      </c>
      <c r="D473" s="16">
        <v>3</v>
      </c>
      <c r="E473" s="17">
        <f t="shared" si="51"/>
        <v>4.6720239207624745E-4</v>
      </c>
      <c r="F473" s="17">
        <f t="shared" si="52"/>
        <v>2.640380214750924E-4</v>
      </c>
      <c r="G473" s="17">
        <f t="shared" si="54"/>
        <v>-0.4</v>
      </c>
      <c r="H473" s="17">
        <f t="shared" si="53"/>
        <v>-1.86880956830499E-4</v>
      </c>
    </row>
    <row r="474" spans="1:8" x14ac:dyDescent="0.2">
      <c r="A474" s="14"/>
      <c r="B474" s="15" t="s">
        <v>450</v>
      </c>
      <c r="C474" s="16">
        <v>2</v>
      </c>
      <c r="D474" s="16">
        <v>1</v>
      </c>
      <c r="E474" s="17">
        <f t="shared" si="51"/>
        <v>1.8688095683049897E-4</v>
      </c>
      <c r="F474" s="17">
        <f t="shared" si="52"/>
        <v>8.8012673825030804E-5</v>
      </c>
      <c r="G474" s="17">
        <f t="shared" si="54"/>
        <v>-0.5</v>
      </c>
      <c r="H474" s="17">
        <f t="shared" si="53"/>
        <v>-9.3440478415249487E-5</v>
      </c>
    </row>
    <row r="475" spans="1:8" x14ac:dyDescent="0.2">
      <c r="A475" s="14"/>
      <c r="B475" s="15" t="s">
        <v>451</v>
      </c>
      <c r="C475" s="16">
        <v>40</v>
      </c>
      <c r="D475" s="16">
        <v>57</v>
      </c>
      <c r="E475" s="17">
        <f t="shared" si="51"/>
        <v>3.7376191366099796E-3</v>
      </c>
      <c r="F475" s="17">
        <f t="shared" si="52"/>
        <v>5.016722408026756E-3</v>
      </c>
      <c r="G475" s="17">
        <f t="shared" si="54"/>
        <v>0.42499999999999999</v>
      </c>
      <c r="H475" s="17">
        <f t="shared" si="53"/>
        <v>1.5884881330592412E-3</v>
      </c>
    </row>
    <row r="476" spans="1:8" x14ac:dyDescent="0.2">
      <c r="A476" s="14"/>
      <c r="B476" s="15" t="s">
        <v>452</v>
      </c>
      <c r="C476" s="16">
        <v>4</v>
      </c>
      <c r="D476" s="16">
        <v>2</v>
      </c>
      <c r="E476" s="17">
        <f t="shared" si="51"/>
        <v>3.7376191366099795E-4</v>
      </c>
      <c r="F476" s="17">
        <f t="shared" si="52"/>
        <v>1.7602534765006161E-4</v>
      </c>
      <c r="G476" s="17">
        <f t="shared" si="54"/>
        <v>-0.5</v>
      </c>
      <c r="H476" s="17">
        <f t="shared" si="53"/>
        <v>-1.8688095683049897E-4</v>
      </c>
    </row>
    <row r="477" spans="1:8" x14ac:dyDescent="0.2">
      <c r="A477" s="14"/>
      <c r="B477" s="15" t="s">
        <v>453</v>
      </c>
      <c r="C477" s="16">
        <v>4</v>
      </c>
      <c r="D477" s="16">
        <v>3</v>
      </c>
      <c r="E477" s="17">
        <f t="shared" si="51"/>
        <v>3.7376191366099795E-4</v>
      </c>
      <c r="F477" s="17">
        <f t="shared" si="52"/>
        <v>2.640380214750924E-4</v>
      </c>
      <c r="G477" s="17">
        <f t="shared" si="54"/>
        <v>-0.25</v>
      </c>
      <c r="H477" s="17">
        <f t="shared" si="53"/>
        <v>-9.3440478415249487E-5</v>
      </c>
    </row>
    <row r="478" spans="1:8" x14ac:dyDescent="0.2">
      <c r="A478" s="14"/>
      <c r="B478" s="15" t="s">
        <v>454</v>
      </c>
      <c r="C478" s="16">
        <v>1</v>
      </c>
      <c r="D478" s="16">
        <v>3</v>
      </c>
      <c r="E478" s="17">
        <f t="shared" si="51"/>
        <v>9.3440478415249487E-5</v>
      </c>
      <c r="F478" s="17">
        <f t="shared" si="52"/>
        <v>2.640380214750924E-4</v>
      </c>
      <c r="G478" s="17">
        <f t="shared" si="54"/>
        <v>2</v>
      </c>
      <c r="H478" s="17">
        <f t="shared" si="53"/>
        <v>1.8688095683049897E-4</v>
      </c>
    </row>
    <row r="479" spans="1:8" x14ac:dyDescent="0.2">
      <c r="A479" s="14"/>
      <c r="B479" s="15" t="s">
        <v>455</v>
      </c>
      <c r="C479" s="16">
        <v>16</v>
      </c>
      <c r="D479" s="16">
        <v>54</v>
      </c>
      <c r="E479" s="17">
        <f t="shared" si="51"/>
        <v>1.4950476546439918E-3</v>
      </c>
      <c r="F479" s="17">
        <f t="shared" si="52"/>
        <v>4.7526843865516631E-3</v>
      </c>
      <c r="G479" s="17">
        <f t="shared" si="54"/>
        <v>2.375</v>
      </c>
      <c r="H479" s="17">
        <f t="shared" si="53"/>
        <v>3.5507381797794807E-3</v>
      </c>
    </row>
    <row r="480" spans="1:8" x14ac:dyDescent="0.2">
      <c r="A480" s="14"/>
      <c r="B480" s="15" t="s">
        <v>456</v>
      </c>
      <c r="C480" s="16">
        <v>1</v>
      </c>
      <c r="D480" s="16">
        <v>1</v>
      </c>
      <c r="E480" s="17">
        <f t="shared" si="51"/>
        <v>9.3440478415249487E-5</v>
      </c>
      <c r="F480" s="17">
        <f t="shared" si="52"/>
        <v>8.8012673825030804E-5</v>
      </c>
      <c r="G480" s="17">
        <f t="shared" si="54"/>
        <v>0</v>
      </c>
      <c r="H480" s="17">
        <f t="shared" si="53"/>
        <v>0</v>
      </c>
    </row>
    <row r="481" spans="1:8" x14ac:dyDescent="0.2">
      <c r="A481" s="14"/>
      <c r="B481" s="15" t="s">
        <v>457</v>
      </c>
      <c r="C481" s="16">
        <v>52</v>
      </c>
      <c r="D481" s="16">
        <v>121</v>
      </c>
      <c r="E481" s="17">
        <f t="shared" si="51"/>
        <v>4.8589048775929729E-3</v>
      </c>
      <c r="F481" s="17">
        <f t="shared" si="52"/>
        <v>1.0649533532828727E-2</v>
      </c>
      <c r="G481" s="17">
        <f t="shared" si="54"/>
        <v>1.3269230769230769</v>
      </c>
      <c r="H481" s="17">
        <f t="shared" si="53"/>
        <v>6.4473930106522135E-3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1</v>
      </c>
      <c r="D483" s="16">
        <v>3</v>
      </c>
      <c r="E483" s="17">
        <f t="shared" si="51"/>
        <v>9.3440478415249487E-5</v>
      </c>
      <c r="F483" s="17">
        <f t="shared" si="52"/>
        <v>2.640380214750924E-4</v>
      </c>
      <c r="G483" s="17">
        <f t="shared" si="54"/>
        <v>2</v>
      </c>
      <c r="H483" s="17">
        <f t="shared" si="53"/>
        <v>1.8688095683049897E-4</v>
      </c>
    </row>
    <row r="484" spans="1:8" x14ac:dyDescent="0.2">
      <c r="A484" s="14"/>
      <c r="B484" s="15" t="s">
        <v>460</v>
      </c>
      <c r="C484" s="16">
        <v>0</v>
      </c>
      <c r="D484" s="16">
        <v>0</v>
      </c>
      <c r="E484" s="17" t="str">
        <f t="shared" ref="E484:E547" si="55">+IF(C484=0,"",C484/C$356)</f>
        <v/>
      </c>
      <c r="F484" s="17" t="str">
        <f t="shared" ref="F484:F547" si="56">+IF(D484=0,"",D484/D$356)</f>
        <v/>
      </c>
      <c r="G484" s="17" t="str">
        <f t="shared" si="54"/>
        <v xml:space="preserve"> 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0</v>
      </c>
      <c r="E485" s="17">
        <f t="shared" si="55"/>
        <v>9.3440478415249487E-5</v>
      </c>
      <c r="F485" s="17" t="str">
        <f t="shared" si="56"/>
        <v/>
      </c>
      <c r="G485" s="17">
        <f t="shared" ref="G485:G548" si="58">+IF(AND(C485=0,D485=0)," ",IF(C485=0,1,IF(D485=0,-1,(D485-C485)/C485)))</f>
        <v>-1</v>
      </c>
      <c r="H485" s="17">
        <f t="shared" si="57"/>
        <v>-9.3440478415249487E-5</v>
      </c>
    </row>
    <row r="486" spans="1:8" x14ac:dyDescent="0.2">
      <c r="A486" s="14"/>
      <c r="B486" s="15" t="s">
        <v>462</v>
      </c>
      <c r="C486" s="16">
        <v>2</v>
      </c>
      <c r="D486" s="16">
        <v>8</v>
      </c>
      <c r="E486" s="17">
        <f t="shared" si="55"/>
        <v>1.8688095683049897E-4</v>
      </c>
      <c r="F486" s="17">
        <f t="shared" si="56"/>
        <v>7.0410139060024643E-4</v>
      </c>
      <c r="G486" s="17">
        <f t="shared" si="58"/>
        <v>3</v>
      </c>
      <c r="H486" s="17">
        <f t="shared" si="57"/>
        <v>5.606428704914969E-4</v>
      </c>
    </row>
    <row r="487" spans="1:8" x14ac:dyDescent="0.2">
      <c r="A487" s="14"/>
      <c r="B487" s="15" t="s">
        <v>463</v>
      </c>
      <c r="C487" s="16">
        <v>1</v>
      </c>
      <c r="D487" s="16">
        <v>0</v>
      </c>
      <c r="E487" s="17">
        <f t="shared" si="55"/>
        <v>9.3440478415249487E-5</v>
      </c>
      <c r="F487" s="17" t="str">
        <f t="shared" si="56"/>
        <v/>
      </c>
      <c r="G487" s="17">
        <f t="shared" si="58"/>
        <v>-1</v>
      </c>
      <c r="H487" s="17">
        <f t="shared" si="57"/>
        <v>-9.3440478415249487E-5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98</v>
      </c>
      <c r="D489" s="16">
        <v>84</v>
      </c>
      <c r="E489" s="17">
        <f t="shared" si="55"/>
        <v>9.1571668846944492E-3</v>
      </c>
      <c r="F489" s="17">
        <f t="shared" si="56"/>
        <v>7.393064601302588E-3</v>
      </c>
      <c r="G489" s="17">
        <f t="shared" si="58"/>
        <v>-0.14285714285714285</v>
      </c>
      <c r="H489" s="17">
        <f t="shared" si="57"/>
        <v>-1.3081666978134927E-3</v>
      </c>
    </row>
    <row r="490" spans="1:8" ht="25.5" x14ac:dyDescent="0.2">
      <c r="A490" s="14"/>
      <c r="B490" s="15" t="s">
        <v>466</v>
      </c>
      <c r="C490" s="16">
        <v>10</v>
      </c>
      <c r="D490" s="16">
        <v>12</v>
      </c>
      <c r="E490" s="17">
        <f t="shared" si="55"/>
        <v>9.344047841524949E-4</v>
      </c>
      <c r="F490" s="17">
        <f t="shared" si="56"/>
        <v>1.0561520859003696E-3</v>
      </c>
      <c r="G490" s="17">
        <f t="shared" si="58"/>
        <v>0.2</v>
      </c>
      <c r="H490" s="17">
        <f t="shared" si="57"/>
        <v>1.86880956830499E-4</v>
      </c>
    </row>
    <row r="491" spans="1:8" x14ac:dyDescent="0.2">
      <c r="A491" s="14"/>
      <c r="B491" s="15" t="s">
        <v>467</v>
      </c>
      <c r="C491" s="16">
        <v>4</v>
      </c>
      <c r="D491" s="16">
        <v>7</v>
      </c>
      <c r="E491" s="17">
        <f t="shared" si="55"/>
        <v>3.7376191366099795E-4</v>
      </c>
      <c r="F491" s="17">
        <f t="shared" si="56"/>
        <v>6.1608871677521567E-4</v>
      </c>
      <c r="G491" s="17">
        <f t="shared" si="58"/>
        <v>0.75</v>
      </c>
      <c r="H491" s="17">
        <f t="shared" si="57"/>
        <v>2.8032143524574845E-4</v>
      </c>
    </row>
    <row r="492" spans="1:8" x14ac:dyDescent="0.2">
      <c r="A492" s="14"/>
      <c r="B492" s="15" t="s">
        <v>468</v>
      </c>
      <c r="C492" s="16">
        <v>1</v>
      </c>
      <c r="D492" s="16">
        <v>1</v>
      </c>
      <c r="E492" s="17">
        <f t="shared" si="55"/>
        <v>9.3440478415249487E-5</v>
      </c>
      <c r="F492" s="17">
        <f t="shared" si="56"/>
        <v>8.8012673825030804E-5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469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x14ac:dyDescent="0.2">
      <c r="A494" s="14"/>
      <c r="B494" s="15" t="s">
        <v>470</v>
      </c>
      <c r="C494" s="16">
        <v>68</v>
      </c>
      <c r="D494" s="16">
        <v>44</v>
      </c>
      <c r="E494" s="17">
        <f t="shared" si="55"/>
        <v>6.353952532236965E-3</v>
      </c>
      <c r="F494" s="17">
        <f t="shared" si="56"/>
        <v>3.8725576483013553E-3</v>
      </c>
      <c r="G494" s="17">
        <f t="shared" si="58"/>
        <v>-0.35294117647058826</v>
      </c>
      <c r="H494" s="17">
        <f t="shared" si="57"/>
        <v>-2.2425714819659876E-3</v>
      </c>
    </row>
    <row r="495" spans="1:8" x14ac:dyDescent="0.2">
      <c r="A495" s="14"/>
      <c r="B495" s="15" t="s">
        <v>471</v>
      </c>
      <c r="C495" s="16">
        <v>3</v>
      </c>
      <c r="D495" s="16">
        <v>1</v>
      </c>
      <c r="E495" s="17">
        <f t="shared" si="55"/>
        <v>2.8032143524574845E-4</v>
      </c>
      <c r="F495" s="17">
        <f t="shared" si="56"/>
        <v>8.8012673825030804E-5</v>
      </c>
      <c r="G495" s="17">
        <f t="shared" si="58"/>
        <v>-0.66666666666666663</v>
      </c>
      <c r="H495" s="17">
        <f t="shared" si="57"/>
        <v>-1.8688095683049895E-4</v>
      </c>
    </row>
    <row r="496" spans="1:8" x14ac:dyDescent="0.2">
      <c r="A496" s="14"/>
      <c r="B496" s="15" t="s">
        <v>472</v>
      </c>
      <c r="C496" s="16">
        <v>38</v>
      </c>
      <c r="D496" s="16">
        <v>24</v>
      </c>
      <c r="E496" s="17">
        <f t="shared" si="55"/>
        <v>3.5507381797794803E-3</v>
      </c>
      <c r="F496" s="17">
        <f t="shared" si="56"/>
        <v>2.1123041718007392E-3</v>
      </c>
      <c r="G496" s="17">
        <f t="shared" si="58"/>
        <v>-0.36842105263157893</v>
      </c>
      <c r="H496" s="17">
        <f t="shared" si="57"/>
        <v>-1.3081666978134927E-3</v>
      </c>
    </row>
    <row r="497" spans="1:8" x14ac:dyDescent="0.2">
      <c r="A497" s="14"/>
      <c r="B497" s="15" t="s">
        <v>473</v>
      </c>
      <c r="C497" s="16">
        <v>5</v>
      </c>
      <c r="D497" s="16">
        <v>3</v>
      </c>
      <c r="E497" s="17">
        <f t="shared" si="55"/>
        <v>4.6720239207624745E-4</v>
      </c>
      <c r="F497" s="17">
        <f t="shared" si="56"/>
        <v>2.640380214750924E-4</v>
      </c>
      <c r="G497" s="17">
        <f t="shared" si="58"/>
        <v>-0.4</v>
      </c>
      <c r="H497" s="17">
        <f t="shared" si="57"/>
        <v>-1.86880956830499E-4</v>
      </c>
    </row>
    <row r="498" spans="1:8" x14ac:dyDescent="0.2">
      <c r="A498" s="14"/>
      <c r="B498" s="15" t="s">
        <v>474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1.7602534765006161E-4</v>
      </c>
      <c r="G498" s="17">
        <f t="shared" si="58"/>
        <v>1</v>
      </c>
      <c r="H498" s="17" t="str">
        <f t="shared" si="57"/>
        <v/>
      </c>
    </row>
    <row r="499" spans="1:8" x14ac:dyDescent="0.2">
      <c r="A499" s="14"/>
      <c r="B499" s="15" t="s">
        <v>475</v>
      </c>
      <c r="C499" s="16">
        <v>12</v>
      </c>
      <c r="D499" s="16">
        <v>26</v>
      </c>
      <c r="E499" s="17">
        <f t="shared" si="55"/>
        <v>1.1212857409829938E-3</v>
      </c>
      <c r="F499" s="17">
        <f t="shared" si="56"/>
        <v>2.2883295194508009E-3</v>
      </c>
      <c r="G499" s="17">
        <f t="shared" si="58"/>
        <v>1.1666666666666667</v>
      </c>
      <c r="H499" s="17">
        <f t="shared" si="57"/>
        <v>1.3081666978134929E-3</v>
      </c>
    </row>
    <row r="500" spans="1:8" x14ac:dyDescent="0.2">
      <c r="A500" s="14"/>
      <c r="B500" s="15" t="s">
        <v>476</v>
      </c>
      <c r="C500" s="16">
        <v>43</v>
      </c>
      <c r="D500" s="16">
        <v>111</v>
      </c>
      <c r="E500" s="17">
        <f t="shared" si="55"/>
        <v>4.0179405718557279E-3</v>
      </c>
      <c r="F500" s="17">
        <f t="shared" si="56"/>
        <v>9.76940679457842E-3</v>
      </c>
      <c r="G500" s="17">
        <f t="shared" si="58"/>
        <v>1.5813953488372092</v>
      </c>
      <c r="H500" s="17">
        <f t="shared" si="57"/>
        <v>6.353952532236965E-3</v>
      </c>
    </row>
    <row r="501" spans="1:8" x14ac:dyDescent="0.2">
      <c r="A501" s="14"/>
      <c r="B501" s="15" t="s">
        <v>477</v>
      </c>
      <c r="C501" s="16">
        <v>1</v>
      </c>
      <c r="D501" s="16">
        <v>0</v>
      </c>
      <c r="E501" s="17">
        <f t="shared" si="55"/>
        <v>9.3440478415249487E-5</v>
      </c>
      <c r="F501" s="17" t="str">
        <f t="shared" si="56"/>
        <v/>
      </c>
      <c r="G501" s="17">
        <f t="shared" si="58"/>
        <v>-1</v>
      </c>
      <c r="H501" s="17">
        <f t="shared" si="57"/>
        <v>-9.3440478415249487E-5</v>
      </c>
    </row>
    <row r="502" spans="1:8" ht="25.5" x14ac:dyDescent="0.2">
      <c r="A502" s="14"/>
      <c r="B502" s="15" t="s">
        <v>478</v>
      </c>
      <c r="C502" s="16">
        <v>1</v>
      </c>
      <c r="D502" s="16">
        <v>5</v>
      </c>
      <c r="E502" s="17">
        <f t="shared" si="55"/>
        <v>9.3440478415249487E-5</v>
      </c>
      <c r="F502" s="17">
        <f t="shared" si="56"/>
        <v>4.4006336912515403E-4</v>
      </c>
      <c r="G502" s="17">
        <f t="shared" si="58"/>
        <v>4</v>
      </c>
      <c r="H502" s="17">
        <f t="shared" si="57"/>
        <v>3.7376191366099795E-4</v>
      </c>
    </row>
    <row r="503" spans="1:8" x14ac:dyDescent="0.2">
      <c r="A503" s="14"/>
      <c r="B503" s="15" t="s">
        <v>479</v>
      </c>
      <c r="C503" s="16">
        <v>3</v>
      </c>
      <c r="D503" s="16">
        <v>21</v>
      </c>
      <c r="E503" s="17">
        <f t="shared" si="55"/>
        <v>2.8032143524574845E-4</v>
      </c>
      <c r="F503" s="17">
        <f t="shared" si="56"/>
        <v>1.848266150325647E-3</v>
      </c>
      <c r="G503" s="17">
        <f t="shared" si="58"/>
        <v>6</v>
      </c>
      <c r="H503" s="17">
        <f t="shared" si="57"/>
        <v>1.6819286114744907E-3</v>
      </c>
    </row>
    <row r="504" spans="1:8" ht="25.5" x14ac:dyDescent="0.2">
      <c r="A504" s="14"/>
      <c r="B504" s="15" t="s">
        <v>480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8.8012673825030804E-5</v>
      </c>
      <c r="G504" s="17">
        <f t="shared" si="58"/>
        <v>1</v>
      </c>
      <c r="H504" s="17" t="str">
        <f t="shared" si="57"/>
        <v/>
      </c>
    </row>
    <row r="505" spans="1:8" x14ac:dyDescent="0.2">
      <c r="A505" s="14"/>
      <c r="B505" s="15" t="s">
        <v>481</v>
      </c>
      <c r="C505" s="16">
        <v>59</v>
      </c>
      <c r="D505" s="16">
        <v>7</v>
      </c>
      <c r="E505" s="17">
        <f t="shared" si="55"/>
        <v>5.5129882264997199E-3</v>
      </c>
      <c r="F505" s="17">
        <f t="shared" si="56"/>
        <v>6.1608871677521567E-4</v>
      </c>
      <c r="G505" s="17">
        <f t="shared" si="58"/>
        <v>-0.88135593220338981</v>
      </c>
      <c r="H505" s="17">
        <f t="shared" si="57"/>
        <v>-4.8589048775929738E-3</v>
      </c>
    </row>
    <row r="506" spans="1:8" ht="25.5" x14ac:dyDescent="0.2">
      <c r="A506" s="14"/>
      <c r="B506" s="15" t="s">
        <v>482</v>
      </c>
      <c r="C506" s="16">
        <v>1</v>
      </c>
      <c r="D506" s="16">
        <v>0</v>
      </c>
      <c r="E506" s="17">
        <f t="shared" si="55"/>
        <v>9.3440478415249487E-5</v>
      </c>
      <c r="F506" s="17" t="str">
        <f t="shared" si="56"/>
        <v/>
      </c>
      <c r="G506" s="17">
        <f t="shared" si="58"/>
        <v>-1</v>
      </c>
      <c r="H506" s="17">
        <f t="shared" si="57"/>
        <v>-9.3440478415249487E-5</v>
      </c>
    </row>
    <row r="507" spans="1:8" x14ac:dyDescent="0.2">
      <c r="A507" s="14"/>
      <c r="B507" s="15" t="s">
        <v>483</v>
      </c>
      <c r="C507" s="16">
        <v>0</v>
      </c>
      <c r="D507" s="16">
        <v>34</v>
      </c>
      <c r="E507" s="17" t="str">
        <f t="shared" si="55"/>
        <v/>
      </c>
      <c r="F507" s="17">
        <f t="shared" si="56"/>
        <v>2.9924309100510475E-3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9.3440478415249487E-5</v>
      </c>
      <c r="F508" s="17" t="str">
        <f t="shared" si="56"/>
        <v/>
      </c>
      <c r="G508" s="17">
        <f t="shared" si="58"/>
        <v>-1</v>
      </c>
      <c r="H508" s="17">
        <f t="shared" si="57"/>
        <v>-9.3440478415249487E-5</v>
      </c>
    </row>
    <row r="509" spans="1:8" ht="25.5" x14ac:dyDescent="0.2">
      <c r="A509" s="14"/>
      <c r="B509" s="15" t="s">
        <v>485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8.8012673825030804E-5</v>
      </c>
      <c r="G509" s="17">
        <f t="shared" si="58"/>
        <v>1</v>
      </c>
      <c r="H509" s="17" t="str">
        <f t="shared" si="57"/>
        <v/>
      </c>
    </row>
    <row r="510" spans="1:8" ht="25.5" x14ac:dyDescent="0.2">
      <c r="A510" s="14"/>
      <c r="B510" s="15" t="s">
        <v>486</v>
      </c>
      <c r="C510" s="16">
        <v>22</v>
      </c>
      <c r="D510" s="16">
        <v>6</v>
      </c>
      <c r="E510" s="17">
        <f t="shared" si="55"/>
        <v>2.0556905251354887E-3</v>
      </c>
      <c r="F510" s="17">
        <f t="shared" si="56"/>
        <v>5.2807604295018479E-4</v>
      </c>
      <c r="G510" s="17">
        <f t="shared" si="58"/>
        <v>-0.72727272727272729</v>
      </c>
      <c r="H510" s="17">
        <f t="shared" si="57"/>
        <v>-1.4950476546439918E-3</v>
      </c>
    </row>
    <row r="511" spans="1:8" ht="25.5" x14ac:dyDescent="0.2">
      <c r="A511" s="14"/>
      <c r="B511" s="15" t="s">
        <v>487</v>
      </c>
      <c r="C511" s="16">
        <v>0</v>
      </c>
      <c r="D511" s="16">
        <v>1</v>
      </c>
      <c r="E511" s="17" t="str">
        <f t="shared" si="55"/>
        <v/>
      </c>
      <c r="F511" s="17">
        <f t="shared" si="56"/>
        <v>8.8012673825030804E-5</v>
      </c>
      <c r="G511" s="17">
        <f t="shared" si="58"/>
        <v>1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2</v>
      </c>
      <c r="D516" s="16">
        <v>0</v>
      </c>
      <c r="E516" s="17">
        <f t="shared" si="55"/>
        <v>1.8688095683049897E-4</v>
      </c>
      <c r="F516" s="17" t="str">
        <f t="shared" si="56"/>
        <v/>
      </c>
      <c r="G516" s="17">
        <f t="shared" si="58"/>
        <v>-1</v>
      </c>
      <c r="H516" s="17">
        <f t="shared" si="57"/>
        <v>-1.8688095683049897E-4</v>
      </c>
    </row>
    <row r="517" spans="1:8" x14ac:dyDescent="0.2">
      <c r="A517" s="14"/>
      <c r="B517" s="15" t="s">
        <v>493</v>
      </c>
      <c r="C517" s="16">
        <v>8</v>
      </c>
      <c r="D517" s="16">
        <v>2</v>
      </c>
      <c r="E517" s="17">
        <f t="shared" si="55"/>
        <v>7.475238273219959E-4</v>
      </c>
      <c r="F517" s="17">
        <f t="shared" si="56"/>
        <v>1.7602534765006161E-4</v>
      </c>
      <c r="G517" s="17">
        <f t="shared" si="58"/>
        <v>-0.75</v>
      </c>
      <c r="H517" s="17">
        <f t="shared" si="57"/>
        <v>-5.606428704914969E-4</v>
      </c>
    </row>
    <row r="518" spans="1:8" ht="25.5" x14ac:dyDescent="0.2">
      <c r="A518" s="14"/>
      <c r="B518" s="15" t="s">
        <v>494</v>
      </c>
      <c r="C518" s="16">
        <v>3</v>
      </c>
      <c r="D518" s="16">
        <v>1</v>
      </c>
      <c r="E518" s="17">
        <f t="shared" si="55"/>
        <v>2.8032143524574845E-4</v>
      </c>
      <c r="F518" s="17">
        <f t="shared" si="56"/>
        <v>8.8012673825030804E-5</v>
      </c>
      <c r="G518" s="17">
        <f t="shared" si="58"/>
        <v>-0.66666666666666663</v>
      </c>
      <c r="H518" s="17">
        <f t="shared" si="57"/>
        <v>-1.8688095683049895E-4</v>
      </c>
    </row>
    <row r="519" spans="1:8" x14ac:dyDescent="0.2">
      <c r="A519" s="14"/>
      <c r="B519" s="15" t="s">
        <v>495</v>
      </c>
      <c r="C519" s="16">
        <v>24</v>
      </c>
      <c r="D519" s="16">
        <v>6</v>
      </c>
      <c r="E519" s="17">
        <f t="shared" si="55"/>
        <v>2.2425714819659876E-3</v>
      </c>
      <c r="F519" s="17">
        <f t="shared" si="56"/>
        <v>5.2807604295018479E-4</v>
      </c>
      <c r="G519" s="17">
        <f t="shared" si="58"/>
        <v>-0.75</v>
      </c>
      <c r="H519" s="17">
        <f t="shared" si="57"/>
        <v>-1.6819286114744907E-3</v>
      </c>
    </row>
    <row r="520" spans="1:8" x14ac:dyDescent="0.2">
      <c r="A520" s="14"/>
      <c r="B520" s="15" t="s">
        <v>496</v>
      </c>
      <c r="C520" s="16">
        <v>12</v>
      </c>
      <c r="D520" s="16">
        <v>50</v>
      </c>
      <c r="E520" s="17">
        <f t="shared" si="55"/>
        <v>1.1212857409829938E-3</v>
      </c>
      <c r="F520" s="17">
        <f t="shared" si="56"/>
        <v>4.4006336912515405E-3</v>
      </c>
      <c r="G520" s="17">
        <f t="shared" si="58"/>
        <v>3.1666666666666665</v>
      </c>
      <c r="H520" s="17">
        <f t="shared" si="57"/>
        <v>3.5507381797794803E-3</v>
      </c>
    </row>
    <row r="521" spans="1:8" x14ac:dyDescent="0.2">
      <c r="A521" s="14"/>
      <c r="B521" s="15" t="s">
        <v>497</v>
      </c>
      <c r="C521" s="16">
        <v>68</v>
      </c>
      <c r="D521" s="16">
        <v>101</v>
      </c>
      <c r="E521" s="17">
        <f t="shared" si="55"/>
        <v>6.353952532236965E-3</v>
      </c>
      <c r="F521" s="17">
        <f t="shared" si="56"/>
        <v>8.8892800563281117E-3</v>
      </c>
      <c r="G521" s="17">
        <f t="shared" si="58"/>
        <v>0.48529411764705882</v>
      </c>
      <c r="H521" s="17">
        <f t="shared" si="57"/>
        <v>3.083535787703233E-3</v>
      </c>
    </row>
    <row r="522" spans="1:8" ht="38.25" x14ac:dyDescent="0.2">
      <c r="A522" s="14"/>
      <c r="B522" s="15" t="s">
        <v>498</v>
      </c>
      <c r="C522" s="16">
        <v>1</v>
      </c>
      <c r="D522" s="16">
        <v>1</v>
      </c>
      <c r="E522" s="17">
        <f t="shared" si="55"/>
        <v>9.3440478415249487E-5</v>
      </c>
      <c r="F522" s="17">
        <f t="shared" si="56"/>
        <v>8.8012673825030804E-5</v>
      </c>
      <c r="G522" s="17">
        <f t="shared" si="58"/>
        <v>0</v>
      </c>
      <c r="H522" s="17">
        <f t="shared" si="57"/>
        <v>0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8.8012673825030804E-5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501</v>
      </c>
      <c r="C525" s="16">
        <v>18</v>
      </c>
      <c r="D525" s="16">
        <v>21</v>
      </c>
      <c r="E525" s="17">
        <f t="shared" si="55"/>
        <v>1.6819286114744907E-3</v>
      </c>
      <c r="F525" s="17">
        <f t="shared" si="56"/>
        <v>1.848266150325647E-3</v>
      </c>
      <c r="G525" s="17">
        <f t="shared" si="58"/>
        <v>0.16666666666666666</v>
      </c>
      <c r="H525" s="17">
        <f t="shared" si="57"/>
        <v>2.8032143524574845E-4</v>
      </c>
    </row>
    <row r="526" spans="1:8" x14ac:dyDescent="0.2">
      <c r="A526" s="14"/>
      <c r="B526" s="15" t="s">
        <v>502</v>
      </c>
      <c r="C526" s="16">
        <v>1</v>
      </c>
      <c r="D526" s="16">
        <v>16</v>
      </c>
      <c r="E526" s="17">
        <f t="shared" si="55"/>
        <v>9.3440478415249487E-5</v>
      </c>
      <c r="F526" s="17">
        <f t="shared" si="56"/>
        <v>1.4082027812004929E-3</v>
      </c>
      <c r="G526" s="17">
        <f t="shared" si="58"/>
        <v>15</v>
      </c>
      <c r="H526" s="17">
        <f t="shared" si="57"/>
        <v>1.4016071762287423E-3</v>
      </c>
    </row>
    <row r="527" spans="1:8" ht="25.5" x14ac:dyDescent="0.2">
      <c r="A527" s="14"/>
      <c r="B527" s="15" t="s">
        <v>503</v>
      </c>
      <c r="C527" s="16">
        <v>1</v>
      </c>
      <c r="D527" s="16">
        <v>14</v>
      </c>
      <c r="E527" s="17">
        <f t="shared" si="55"/>
        <v>9.3440478415249487E-5</v>
      </c>
      <c r="F527" s="17">
        <f t="shared" si="56"/>
        <v>1.2321774335504313E-3</v>
      </c>
      <c r="G527" s="17">
        <f t="shared" si="58"/>
        <v>13</v>
      </c>
      <c r="H527" s="17">
        <f t="shared" si="57"/>
        <v>1.2147262193982432E-3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x14ac:dyDescent="0.2">
      <c r="A530" s="14"/>
      <c r="B530" s="15" t="s">
        <v>506</v>
      </c>
      <c r="C530" s="16">
        <v>4</v>
      </c>
      <c r="D530" s="16">
        <v>3</v>
      </c>
      <c r="E530" s="17">
        <f t="shared" si="55"/>
        <v>3.7376191366099795E-4</v>
      </c>
      <c r="F530" s="17">
        <f t="shared" si="56"/>
        <v>2.640380214750924E-4</v>
      </c>
      <c r="G530" s="17">
        <f t="shared" si="58"/>
        <v>-0.25</v>
      </c>
      <c r="H530" s="17">
        <f t="shared" si="57"/>
        <v>-9.3440478415249487E-5</v>
      </c>
    </row>
    <row r="531" spans="1:8" x14ac:dyDescent="0.2">
      <c r="A531" s="14"/>
      <c r="B531" s="15" t="s">
        <v>507</v>
      </c>
      <c r="C531" s="16">
        <v>2</v>
      </c>
      <c r="D531" s="16">
        <v>5</v>
      </c>
      <c r="E531" s="17">
        <f t="shared" si="55"/>
        <v>1.8688095683049897E-4</v>
      </c>
      <c r="F531" s="17">
        <f t="shared" si="56"/>
        <v>4.4006336912515403E-4</v>
      </c>
      <c r="G531" s="17">
        <f t="shared" si="58"/>
        <v>1.5</v>
      </c>
      <c r="H531" s="17">
        <f t="shared" si="57"/>
        <v>2.8032143524574845E-4</v>
      </c>
    </row>
    <row r="532" spans="1:8" ht="25.5" x14ac:dyDescent="0.2">
      <c r="A532" s="14"/>
      <c r="B532" s="15" t="s">
        <v>508</v>
      </c>
      <c r="C532" s="16">
        <v>1</v>
      </c>
      <c r="D532" s="16">
        <v>4</v>
      </c>
      <c r="E532" s="17">
        <f t="shared" si="55"/>
        <v>9.3440478415249487E-5</v>
      </c>
      <c r="F532" s="17">
        <f t="shared" si="56"/>
        <v>3.5205069530012321E-4</v>
      </c>
      <c r="G532" s="17">
        <f t="shared" si="58"/>
        <v>3</v>
      </c>
      <c r="H532" s="17">
        <f t="shared" si="57"/>
        <v>2.8032143524574845E-4</v>
      </c>
    </row>
    <row r="533" spans="1:8" ht="25.5" x14ac:dyDescent="0.2">
      <c r="A533" s="14"/>
      <c r="B533" s="15" t="s">
        <v>509</v>
      </c>
      <c r="C533" s="16">
        <v>1</v>
      </c>
      <c r="D533" s="16">
        <v>1</v>
      </c>
      <c r="E533" s="17">
        <f t="shared" si="55"/>
        <v>9.3440478415249487E-5</v>
      </c>
      <c r="F533" s="17">
        <f t="shared" si="56"/>
        <v>8.8012673825030804E-5</v>
      </c>
      <c r="G533" s="17">
        <f t="shared" si="58"/>
        <v>0</v>
      </c>
      <c r="H533" s="17">
        <f t="shared" si="57"/>
        <v>0</v>
      </c>
    </row>
    <row r="534" spans="1:8" ht="25.5" x14ac:dyDescent="0.2">
      <c r="A534" s="14"/>
      <c r="B534" s="15" t="s">
        <v>510</v>
      </c>
      <c r="C534" s="16">
        <v>6</v>
      </c>
      <c r="D534" s="16">
        <v>2</v>
      </c>
      <c r="E534" s="17">
        <f t="shared" si="55"/>
        <v>5.606428704914969E-4</v>
      </c>
      <c r="F534" s="17">
        <f t="shared" si="56"/>
        <v>1.7602534765006161E-4</v>
      </c>
      <c r="G534" s="17">
        <f t="shared" si="58"/>
        <v>-0.66666666666666663</v>
      </c>
      <c r="H534" s="17">
        <f t="shared" si="57"/>
        <v>-3.7376191366099789E-4</v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0</v>
      </c>
      <c r="D538" s="16">
        <v>1</v>
      </c>
      <c r="E538" s="17" t="str">
        <f t="shared" si="55"/>
        <v/>
      </c>
      <c r="F538" s="17">
        <f t="shared" si="56"/>
        <v>8.8012673825030804E-5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515</v>
      </c>
      <c r="C539" s="16">
        <v>15</v>
      </c>
      <c r="D539" s="16">
        <v>1</v>
      </c>
      <c r="E539" s="17">
        <f t="shared" si="55"/>
        <v>1.4016071762287423E-3</v>
      </c>
      <c r="F539" s="17">
        <f t="shared" si="56"/>
        <v>8.8012673825030804E-5</v>
      </c>
      <c r="G539" s="17">
        <f t="shared" si="58"/>
        <v>-0.93333333333333335</v>
      </c>
      <c r="H539" s="17">
        <f t="shared" si="57"/>
        <v>-1.3081666978134929E-3</v>
      </c>
    </row>
    <row r="540" spans="1:8" ht="25.5" x14ac:dyDescent="0.2">
      <c r="A540" s="14"/>
      <c r="B540" s="15" t="s">
        <v>516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8.8012673825030804E-5</v>
      </c>
      <c r="G540" s="17">
        <f t="shared" si="58"/>
        <v>1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1</v>
      </c>
      <c r="E541" s="17" t="str">
        <f t="shared" si="55"/>
        <v/>
      </c>
      <c r="F541" s="17">
        <f t="shared" si="56"/>
        <v>8.8012673825030804E-5</v>
      </c>
      <c r="G541" s="17">
        <f t="shared" si="58"/>
        <v>1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3</v>
      </c>
      <c r="D542" s="16">
        <v>9</v>
      </c>
      <c r="E542" s="17">
        <f t="shared" si="55"/>
        <v>2.8032143524574845E-4</v>
      </c>
      <c r="F542" s="17">
        <f t="shared" si="56"/>
        <v>7.9211406442527719E-4</v>
      </c>
      <c r="G542" s="17">
        <f t="shared" si="58"/>
        <v>2</v>
      </c>
      <c r="H542" s="17">
        <f t="shared" si="57"/>
        <v>5.606428704914969E-4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87</v>
      </c>
      <c r="D544" s="16">
        <v>41</v>
      </c>
      <c r="E544" s="17">
        <f t="shared" si="55"/>
        <v>8.1293216221267044E-3</v>
      </c>
      <c r="F544" s="17">
        <f t="shared" si="56"/>
        <v>3.6085196268262629E-3</v>
      </c>
      <c r="G544" s="17">
        <f t="shared" si="58"/>
        <v>-0.52873563218390807</v>
      </c>
      <c r="H544" s="17">
        <f t="shared" si="57"/>
        <v>-4.2982620071014763E-3</v>
      </c>
    </row>
    <row r="545" spans="1:8" x14ac:dyDescent="0.2">
      <c r="A545" s="14"/>
      <c r="B545" s="15" t="s">
        <v>521</v>
      </c>
      <c r="C545" s="16">
        <v>48</v>
      </c>
      <c r="D545" s="16">
        <v>54</v>
      </c>
      <c r="E545" s="17">
        <f t="shared" si="55"/>
        <v>4.4851429639319752E-3</v>
      </c>
      <c r="F545" s="17">
        <f t="shared" si="56"/>
        <v>4.7526843865516631E-3</v>
      </c>
      <c r="G545" s="17">
        <f t="shared" si="58"/>
        <v>0.125</v>
      </c>
      <c r="H545" s="17">
        <f t="shared" si="57"/>
        <v>5.606428704914969E-4</v>
      </c>
    </row>
    <row r="546" spans="1:8" ht="25.5" x14ac:dyDescent="0.2">
      <c r="A546" s="14"/>
      <c r="B546" s="15" t="s">
        <v>522</v>
      </c>
      <c r="C546" s="16">
        <v>5</v>
      </c>
      <c r="D546" s="16">
        <v>1</v>
      </c>
      <c r="E546" s="17">
        <f t="shared" si="55"/>
        <v>4.6720239207624745E-4</v>
      </c>
      <c r="F546" s="17">
        <f t="shared" si="56"/>
        <v>8.8012673825030804E-5</v>
      </c>
      <c r="G546" s="17">
        <f t="shared" si="58"/>
        <v>-0.8</v>
      </c>
      <c r="H546" s="17">
        <f t="shared" si="57"/>
        <v>-3.73761913660998E-4</v>
      </c>
    </row>
    <row r="547" spans="1:8" x14ac:dyDescent="0.2">
      <c r="A547" s="14"/>
      <c r="B547" s="15" t="s">
        <v>523</v>
      </c>
      <c r="C547" s="16">
        <v>0</v>
      </c>
      <c r="D547" s="16">
        <v>1</v>
      </c>
      <c r="E547" s="17" t="str">
        <f t="shared" si="55"/>
        <v/>
      </c>
      <c r="F547" s="17">
        <f t="shared" si="56"/>
        <v>8.8012673825030804E-5</v>
      </c>
      <c r="G547" s="17">
        <f t="shared" si="58"/>
        <v>1</v>
      </c>
      <c r="H547" s="17" t="str">
        <f t="shared" si="57"/>
        <v/>
      </c>
    </row>
    <row r="548" spans="1:8" x14ac:dyDescent="0.2">
      <c r="A548" s="14"/>
      <c r="B548" s="15" t="s">
        <v>524</v>
      </c>
      <c r="C548" s="16">
        <v>214</v>
      </c>
      <c r="D548" s="16">
        <v>222</v>
      </c>
      <c r="E548" s="17">
        <f t="shared" ref="E548:E585" si="59">+IF(C548=0,"",C548/C$356)</f>
        <v>1.999626238086339E-2</v>
      </c>
      <c r="F548" s="17">
        <f t="shared" ref="F548:F585" si="60">+IF(D548=0,"",D548/D$356)</f>
        <v>1.953881358915684E-2</v>
      </c>
      <c r="G548" s="17">
        <f t="shared" si="58"/>
        <v>3.7383177570093455E-2</v>
      </c>
      <c r="H548" s="17">
        <f t="shared" ref="H548:H585" si="61">+IF(OR(AND(E548=""),(G548="")),"",E548*G548)</f>
        <v>7.4752382732199579E-4</v>
      </c>
    </row>
    <row r="549" spans="1:8" x14ac:dyDescent="0.2">
      <c r="A549" s="14"/>
      <c r="B549" s="15" t="s">
        <v>525</v>
      </c>
      <c r="C549" s="16">
        <v>44</v>
      </c>
      <c r="D549" s="16">
        <v>28</v>
      </c>
      <c r="E549" s="17">
        <f t="shared" si="59"/>
        <v>4.1113810502709774E-3</v>
      </c>
      <c r="F549" s="17">
        <f t="shared" si="60"/>
        <v>2.4643548671008627E-3</v>
      </c>
      <c r="G549" s="17">
        <f t="shared" ref="G549:G585" si="62">+IF(AND(C549=0,D549=0)," ",IF(C549=0,1,IF(D549=0,-1,(D549-C549)/C549)))</f>
        <v>-0.36363636363636365</v>
      </c>
      <c r="H549" s="17">
        <f t="shared" si="61"/>
        <v>-1.4950476546439918E-3</v>
      </c>
    </row>
    <row r="550" spans="1:8" x14ac:dyDescent="0.2">
      <c r="A550" s="14"/>
      <c r="B550" s="15" t="s">
        <v>526</v>
      </c>
      <c r="C550" s="16">
        <v>3</v>
      </c>
      <c r="D550" s="16">
        <v>1</v>
      </c>
      <c r="E550" s="17">
        <f t="shared" si="59"/>
        <v>2.8032143524574845E-4</v>
      </c>
      <c r="F550" s="17">
        <f t="shared" si="60"/>
        <v>8.8012673825030804E-5</v>
      </c>
      <c r="G550" s="17">
        <f t="shared" si="62"/>
        <v>-0.66666666666666663</v>
      </c>
      <c r="H550" s="17">
        <f t="shared" si="61"/>
        <v>-1.8688095683049895E-4</v>
      </c>
    </row>
    <row r="551" spans="1:8" x14ac:dyDescent="0.2">
      <c r="A551" s="14"/>
      <c r="B551" s="15" t="s">
        <v>527</v>
      </c>
      <c r="C551" s="16">
        <v>4</v>
      </c>
      <c r="D551" s="16">
        <v>28</v>
      </c>
      <c r="E551" s="17">
        <f t="shared" si="59"/>
        <v>3.7376191366099795E-4</v>
      </c>
      <c r="F551" s="17">
        <f t="shared" si="60"/>
        <v>2.4643548671008627E-3</v>
      </c>
      <c r="G551" s="17">
        <f t="shared" si="62"/>
        <v>6</v>
      </c>
      <c r="H551" s="17">
        <f t="shared" si="61"/>
        <v>2.2425714819659876E-3</v>
      </c>
    </row>
    <row r="552" spans="1:8" x14ac:dyDescent="0.2">
      <c r="A552" s="14"/>
      <c r="B552" s="15" t="s">
        <v>528</v>
      </c>
      <c r="C552" s="16">
        <v>15</v>
      </c>
      <c r="D552" s="16">
        <v>22</v>
      </c>
      <c r="E552" s="17">
        <f t="shared" si="59"/>
        <v>1.4016071762287423E-3</v>
      </c>
      <c r="F552" s="17">
        <f t="shared" si="60"/>
        <v>1.9362788241506777E-3</v>
      </c>
      <c r="G552" s="17">
        <f t="shared" si="62"/>
        <v>0.46666666666666667</v>
      </c>
      <c r="H552" s="17">
        <f t="shared" si="61"/>
        <v>6.5408334890674645E-4</v>
      </c>
    </row>
    <row r="553" spans="1:8" x14ac:dyDescent="0.2">
      <c r="A553" s="14"/>
      <c r="B553" s="15" t="s">
        <v>529</v>
      </c>
      <c r="C553" s="16">
        <v>1</v>
      </c>
      <c r="D553" s="16">
        <v>0</v>
      </c>
      <c r="E553" s="17">
        <f t="shared" si="59"/>
        <v>9.3440478415249487E-5</v>
      </c>
      <c r="F553" s="17" t="str">
        <f t="shared" si="60"/>
        <v/>
      </c>
      <c r="G553" s="17">
        <f t="shared" si="62"/>
        <v>-1</v>
      </c>
      <c r="H553" s="17">
        <f t="shared" si="61"/>
        <v>-9.3440478415249487E-5</v>
      </c>
    </row>
    <row r="554" spans="1:8" x14ac:dyDescent="0.2">
      <c r="A554" s="14"/>
      <c r="B554" s="15" t="s">
        <v>530</v>
      </c>
      <c r="C554" s="16">
        <v>41</v>
      </c>
      <c r="D554" s="16">
        <v>1</v>
      </c>
      <c r="E554" s="17">
        <f t="shared" si="59"/>
        <v>3.831059615025229E-3</v>
      </c>
      <c r="F554" s="17">
        <f t="shared" si="60"/>
        <v>8.8012673825030804E-5</v>
      </c>
      <c r="G554" s="17">
        <f t="shared" si="62"/>
        <v>-0.97560975609756095</v>
      </c>
      <c r="H554" s="17">
        <f t="shared" si="61"/>
        <v>-3.7376191366099796E-3</v>
      </c>
    </row>
    <row r="555" spans="1:8" x14ac:dyDescent="0.2">
      <c r="A555" s="14"/>
      <c r="B555" s="15" t="s">
        <v>531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8.8012673825030804E-5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0</v>
      </c>
      <c r="D558" s="16">
        <v>2</v>
      </c>
      <c r="E558" s="17" t="str">
        <f t="shared" si="59"/>
        <v/>
      </c>
      <c r="F558" s="17">
        <f t="shared" si="60"/>
        <v>1.7602534765006161E-4</v>
      </c>
      <c r="G558" s="17">
        <f t="shared" si="62"/>
        <v>1</v>
      </c>
      <c r="H558" s="17" t="str">
        <f t="shared" si="61"/>
        <v/>
      </c>
    </row>
    <row r="559" spans="1:8" ht="25.5" x14ac:dyDescent="0.2">
      <c r="A559" s="14"/>
      <c r="B559" s="15" t="s">
        <v>535</v>
      </c>
      <c r="C559" s="16">
        <v>1</v>
      </c>
      <c r="D559" s="16">
        <v>5</v>
      </c>
      <c r="E559" s="17">
        <f t="shared" si="59"/>
        <v>9.3440478415249487E-5</v>
      </c>
      <c r="F559" s="17">
        <f t="shared" si="60"/>
        <v>4.4006336912515403E-4</v>
      </c>
      <c r="G559" s="17">
        <f t="shared" si="62"/>
        <v>4</v>
      </c>
      <c r="H559" s="17">
        <f t="shared" si="61"/>
        <v>3.7376191366099795E-4</v>
      </c>
    </row>
    <row r="560" spans="1:8" x14ac:dyDescent="0.2">
      <c r="A560" s="14"/>
      <c r="B560" s="15" t="s">
        <v>536</v>
      </c>
      <c r="C560" s="16">
        <v>0</v>
      </c>
      <c r="D560" s="16">
        <v>1</v>
      </c>
      <c r="E560" s="17" t="str">
        <f t="shared" si="59"/>
        <v/>
      </c>
      <c r="F560" s="17">
        <f t="shared" si="60"/>
        <v>8.8012673825030804E-5</v>
      </c>
      <c r="G560" s="17">
        <f t="shared" si="62"/>
        <v>1</v>
      </c>
      <c r="H560" s="17" t="str">
        <f t="shared" si="61"/>
        <v/>
      </c>
    </row>
    <row r="561" spans="1:8" x14ac:dyDescent="0.2">
      <c r="A561" s="14"/>
      <c r="B561" s="15" t="s">
        <v>537</v>
      </c>
      <c r="C561" s="16">
        <v>7</v>
      </c>
      <c r="D561" s="16">
        <v>5</v>
      </c>
      <c r="E561" s="17">
        <f t="shared" si="59"/>
        <v>6.5408334890674645E-4</v>
      </c>
      <c r="F561" s="17">
        <f t="shared" si="60"/>
        <v>4.4006336912515403E-4</v>
      </c>
      <c r="G561" s="17">
        <f t="shared" si="62"/>
        <v>-0.2857142857142857</v>
      </c>
      <c r="H561" s="17">
        <f t="shared" si="61"/>
        <v>-1.8688095683049897E-4</v>
      </c>
    </row>
    <row r="562" spans="1:8" ht="25.5" x14ac:dyDescent="0.2">
      <c r="A562" s="14"/>
      <c r="B562" s="15" t="s">
        <v>538</v>
      </c>
      <c r="C562" s="16">
        <v>0</v>
      </c>
      <c r="D562" s="16">
        <v>2</v>
      </c>
      <c r="E562" s="17" t="str">
        <f t="shared" si="59"/>
        <v/>
      </c>
      <c r="F562" s="17">
        <f t="shared" si="60"/>
        <v>1.7602534765006161E-4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539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540</v>
      </c>
      <c r="C564" s="16">
        <v>24</v>
      </c>
      <c r="D564" s="16">
        <v>33</v>
      </c>
      <c r="E564" s="17">
        <f t="shared" si="59"/>
        <v>2.2425714819659876E-3</v>
      </c>
      <c r="F564" s="17">
        <f t="shared" si="60"/>
        <v>2.9044182362260164E-3</v>
      </c>
      <c r="G564" s="17">
        <f t="shared" si="62"/>
        <v>0.375</v>
      </c>
      <c r="H564" s="17">
        <f t="shared" si="61"/>
        <v>8.4096430573724534E-4</v>
      </c>
    </row>
    <row r="565" spans="1:8" ht="25.5" x14ac:dyDescent="0.2">
      <c r="A565" s="14"/>
      <c r="B565" s="15" t="s">
        <v>541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542</v>
      </c>
      <c r="C566" s="16">
        <v>7</v>
      </c>
      <c r="D566" s="16">
        <v>4</v>
      </c>
      <c r="E566" s="17">
        <f t="shared" si="59"/>
        <v>6.5408334890674645E-4</v>
      </c>
      <c r="F566" s="17">
        <f t="shared" si="60"/>
        <v>3.5205069530012321E-4</v>
      </c>
      <c r="G566" s="17">
        <f t="shared" si="62"/>
        <v>-0.42857142857142855</v>
      </c>
      <c r="H566" s="17">
        <f t="shared" si="61"/>
        <v>-2.8032143524574845E-4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90</v>
      </c>
      <c r="D569" s="16">
        <v>80</v>
      </c>
      <c r="E569" s="17">
        <f t="shared" si="59"/>
        <v>8.4096430573724536E-3</v>
      </c>
      <c r="F569" s="17">
        <f t="shared" si="60"/>
        <v>7.0410139060024645E-3</v>
      </c>
      <c r="G569" s="17">
        <f t="shared" si="62"/>
        <v>-0.1111111111111111</v>
      </c>
      <c r="H569" s="17">
        <f t="shared" si="61"/>
        <v>-9.3440478415249479E-4</v>
      </c>
    </row>
    <row r="570" spans="1:8" ht="25.5" x14ac:dyDescent="0.2">
      <c r="A570" s="14"/>
      <c r="B570" s="15" t="s">
        <v>546</v>
      </c>
      <c r="C570" s="16">
        <v>257</v>
      </c>
      <c r="D570" s="16">
        <v>120</v>
      </c>
      <c r="E570" s="17">
        <f t="shared" si="59"/>
        <v>2.4014202952719117E-2</v>
      </c>
      <c r="F570" s="17">
        <f t="shared" si="60"/>
        <v>1.0561520859003696E-2</v>
      </c>
      <c r="G570" s="17">
        <f t="shared" si="62"/>
        <v>-0.53307392996108949</v>
      </c>
      <c r="H570" s="17">
        <f t="shared" si="61"/>
        <v>-1.2801345542889178E-2</v>
      </c>
    </row>
    <row r="571" spans="1:8" x14ac:dyDescent="0.2">
      <c r="A571" s="14"/>
      <c r="B571" s="15" t="s">
        <v>547</v>
      </c>
      <c r="C571" s="16">
        <v>108</v>
      </c>
      <c r="D571" s="16">
        <v>93</v>
      </c>
      <c r="E571" s="17">
        <f t="shared" si="59"/>
        <v>1.0091571668846944E-2</v>
      </c>
      <c r="F571" s="17">
        <f t="shared" si="60"/>
        <v>8.1851786657278647E-3</v>
      </c>
      <c r="G571" s="17">
        <f t="shared" si="62"/>
        <v>-0.1388888888888889</v>
      </c>
      <c r="H571" s="17">
        <f t="shared" si="61"/>
        <v>-1.4016071762287423E-3</v>
      </c>
    </row>
    <row r="572" spans="1:8" x14ac:dyDescent="0.2">
      <c r="A572" s="14"/>
      <c r="B572" s="15" t="s">
        <v>548</v>
      </c>
      <c r="C572" s="16">
        <v>22</v>
      </c>
      <c r="D572" s="16">
        <v>25</v>
      </c>
      <c r="E572" s="17">
        <f t="shared" si="59"/>
        <v>2.0556905251354887E-3</v>
      </c>
      <c r="F572" s="17">
        <f t="shared" si="60"/>
        <v>2.2003168456257703E-3</v>
      </c>
      <c r="G572" s="17">
        <f t="shared" si="62"/>
        <v>0.13636363636363635</v>
      </c>
      <c r="H572" s="17">
        <f t="shared" si="61"/>
        <v>2.8032143524574845E-4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3</v>
      </c>
      <c r="D576" s="16">
        <v>3</v>
      </c>
      <c r="E576" s="17">
        <f t="shared" si="59"/>
        <v>2.8032143524574845E-4</v>
      </c>
      <c r="F576" s="17">
        <f t="shared" si="60"/>
        <v>2.640380214750924E-4</v>
      </c>
      <c r="G576" s="17">
        <f t="shared" si="62"/>
        <v>0</v>
      </c>
      <c r="H576" s="17">
        <f t="shared" si="61"/>
        <v>0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13</v>
      </c>
      <c r="D578" s="16">
        <v>18</v>
      </c>
      <c r="E578" s="17">
        <f t="shared" si="59"/>
        <v>1.2147262193982432E-3</v>
      </c>
      <c r="F578" s="17">
        <f t="shared" si="60"/>
        <v>1.5842281288505544E-3</v>
      </c>
      <c r="G578" s="17">
        <f t="shared" si="62"/>
        <v>0.38461538461538464</v>
      </c>
      <c r="H578" s="17">
        <f t="shared" si="61"/>
        <v>4.6720239207624745E-4</v>
      </c>
    </row>
    <row r="579" spans="1:8" x14ac:dyDescent="0.2">
      <c r="A579" s="14"/>
      <c r="B579" s="15" t="s">
        <v>555</v>
      </c>
      <c r="C579" s="16">
        <v>3</v>
      </c>
      <c r="D579" s="16">
        <v>6</v>
      </c>
      <c r="E579" s="17">
        <f t="shared" si="59"/>
        <v>2.8032143524574845E-4</v>
      </c>
      <c r="F579" s="17">
        <f t="shared" si="60"/>
        <v>5.2807604295018479E-4</v>
      </c>
      <c r="G579" s="17">
        <f t="shared" si="62"/>
        <v>1</v>
      </c>
      <c r="H579" s="17">
        <f t="shared" si="61"/>
        <v>2.8032143524574845E-4</v>
      </c>
    </row>
    <row r="580" spans="1:8" ht="25.5" x14ac:dyDescent="0.2">
      <c r="A580" s="14"/>
      <c r="B580" s="15" t="s">
        <v>556</v>
      </c>
      <c r="C580" s="16">
        <v>0</v>
      </c>
      <c r="D580" s="16">
        <v>8</v>
      </c>
      <c r="E580" s="17" t="str">
        <f t="shared" si="59"/>
        <v/>
      </c>
      <c r="F580" s="17">
        <f t="shared" si="60"/>
        <v>7.0410139060024643E-4</v>
      </c>
      <c r="G580" s="17">
        <f t="shared" si="62"/>
        <v>1</v>
      </c>
      <c r="H580" s="17" t="str">
        <f t="shared" si="61"/>
        <v/>
      </c>
    </row>
    <row r="581" spans="1:8" x14ac:dyDescent="0.2">
      <c r="A581" s="14"/>
      <c r="B581" s="15" t="s">
        <v>557</v>
      </c>
      <c r="C581" s="16">
        <v>24</v>
      </c>
      <c r="D581" s="16">
        <v>1</v>
      </c>
      <c r="E581" s="17">
        <f t="shared" si="59"/>
        <v>2.2425714819659876E-3</v>
      </c>
      <c r="F581" s="17">
        <f t="shared" si="60"/>
        <v>8.8012673825030804E-5</v>
      </c>
      <c r="G581" s="17">
        <f t="shared" si="62"/>
        <v>-0.95833333333333337</v>
      </c>
      <c r="H581" s="17">
        <f t="shared" si="61"/>
        <v>-2.1491310035507381E-3</v>
      </c>
    </row>
    <row r="582" spans="1:8" x14ac:dyDescent="0.2">
      <c r="A582" s="14"/>
      <c r="B582" s="15" t="s">
        <v>558</v>
      </c>
      <c r="C582" s="16">
        <v>0</v>
      </c>
      <c r="D582" s="16">
        <v>0</v>
      </c>
      <c r="E582" s="17" t="str">
        <f t="shared" si="59"/>
        <v/>
      </c>
      <c r="F582" s="17" t="str">
        <f t="shared" si="60"/>
        <v/>
      </c>
      <c r="G582" s="17" t="str">
        <f t="shared" si="62"/>
        <v xml:space="preserve"> 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4</v>
      </c>
      <c r="D583" s="16">
        <v>2</v>
      </c>
      <c r="E583" s="17">
        <f t="shared" si="59"/>
        <v>3.7376191366099795E-4</v>
      </c>
      <c r="F583" s="17">
        <f t="shared" si="60"/>
        <v>1.7602534765006161E-4</v>
      </c>
      <c r="G583" s="17">
        <f t="shared" si="62"/>
        <v>-0.5</v>
      </c>
      <c r="H583" s="17">
        <f t="shared" si="61"/>
        <v>-1.8688095683049897E-4</v>
      </c>
    </row>
    <row r="584" spans="1:8" ht="25.5" x14ac:dyDescent="0.2">
      <c r="A584" s="14"/>
      <c r="B584" s="15" t="s">
        <v>560</v>
      </c>
      <c r="C584" s="16">
        <v>1</v>
      </c>
      <c r="D584" s="16">
        <v>3</v>
      </c>
      <c r="E584" s="17">
        <f t="shared" si="59"/>
        <v>9.3440478415249487E-5</v>
      </c>
      <c r="F584" s="17">
        <f t="shared" si="60"/>
        <v>2.640380214750924E-4</v>
      </c>
      <c r="G584" s="17">
        <f t="shared" si="62"/>
        <v>2</v>
      </c>
      <c r="H584" s="17">
        <f t="shared" si="61"/>
        <v>1.8688095683049897E-4</v>
      </c>
    </row>
    <row r="585" spans="1:8" ht="25.5" x14ac:dyDescent="0.2">
      <c r="A585" s="14"/>
      <c r="B585" s="15" t="s">
        <v>561</v>
      </c>
      <c r="C585" s="16">
        <v>0</v>
      </c>
      <c r="D585" s="16">
        <v>0</v>
      </c>
      <c r="E585" s="17" t="str">
        <f t="shared" si="59"/>
        <v/>
      </c>
      <c r="F585" s="17" t="str">
        <f t="shared" si="60"/>
        <v/>
      </c>
      <c r="G585" s="17" t="str">
        <f t="shared" si="62"/>
        <v xml:space="preserve"> </v>
      </c>
      <c r="H585" s="17" t="str">
        <f t="shared" si="61"/>
        <v/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2180</v>
      </c>
      <c r="D591" s="20">
        <f>SUM(D592:D618)</f>
        <v>3121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0.431651376146789</v>
      </c>
      <c r="H591" s="21">
        <f t="shared" ref="H591:H618" si="65">+IF(OR(AND(E591=""),(G591="")),"",E591*G591)</f>
        <v>0.431651376146789</v>
      </c>
    </row>
    <row r="592" spans="1:8" x14ac:dyDescent="0.2">
      <c r="A592" s="14"/>
      <c r="B592" s="15" t="s">
        <v>562</v>
      </c>
      <c r="C592" s="16">
        <v>14</v>
      </c>
      <c r="D592" s="16">
        <v>7</v>
      </c>
      <c r="E592" s="17">
        <f t="shared" si="63"/>
        <v>6.4220183486238536E-3</v>
      </c>
      <c r="F592" s="17">
        <f t="shared" si="64"/>
        <v>2.242870874719641E-3</v>
      </c>
      <c r="G592" s="17">
        <f t="shared" ref="G592:G618" si="66">+IF(AND(C592=0,D592=0)," ",IF(C592=0,1,IF(D592=0,-1,(D592-C592)/C592)))</f>
        <v>-0.5</v>
      </c>
      <c r="H592" s="17">
        <f t="shared" si="65"/>
        <v>-3.2110091743119268E-3</v>
      </c>
    </row>
    <row r="593" spans="1:8" x14ac:dyDescent="0.2">
      <c r="A593" s="14"/>
      <c r="B593" s="15" t="s">
        <v>563</v>
      </c>
      <c r="C593" s="16">
        <v>42</v>
      </c>
      <c r="D593" s="16">
        <v>61</v>
      </c>
      <c r="E593" s="17">
        <f t="shared" si="63"/>
        <v>1.9266055045871561E-2</v>
      </c>
      <c r="F593" s="17">
        <f t="shared" si="64"/>
        <v>1.9545017622556872E-2</v>
      </c>
      <c r="G593" s="17">
        <f t="shared" si="66"/>
        <v>0.45238095238095238</v>
      </c>
      <c r="H593" s="17">
        <f t="shared" si="65"/>
        <v>8.7155963302752298E-3</v>
      </c>
    </row>
    <row r="594" spans="1:8" ht="25.5" x14ac:dyDescent="0.2">
      <c r="A594" s="14"/>
      <c r="B594" s="15" t="s">
        <v>564</v>
      </c>
      <c r="C594" s="16">
        <v>234</v>
      </c>
      <c r="D594" s="16">
        <v>181</v>
      </c>
      <c r="E594" s="17">
        <f t="shared" si="63"/>
        <v>0.10733944954128441</v>
      </c>
      <c r="F594" s="17">
        <f t="shared" si="64"/>
        <v>5.7994232617750718E-2</v>
      </c>
      <c r="G594" s="17">
        <f t="shared" si="66"/>
        <v>-0.2264957264957265</v>
      </c>
      <c r="H594" s="17">
        <f t="shared" si="65"/>
        <v>-2.4311926605504589E-2</v>
      </c>
    </row>
    <row r="595" spans="1:8" x14ac:dyDescent="0.2">
      <c r="A595" s="14"/>
      <c r="B595" s="15" t="s">
        <v>565</v>
      </c>
      <c r="C595" s="16">
        <v>374</v>
      </c>
      <c r="D595" s="16">
        <v>424</v>
      </c>
      <c r="E595" s="17">
        <f t="shared" si="63"/>
        <v>0.17155963302752295</v>
      </c>
      <c r="F595" s="17">
        <f t="shared" si="64"/>
        <v>0.13585389298301825</v>
      </c>
      <c r="G595" s="17">
        <f t="shared" si="66"/>
        <v>0.13368983957219252</v>
      </c>
      <c r="H595" s="17">
        <f t="shared" si="65"/>
        <v>2.2935779816513763E-2</v>
      </c>
    </row>
    <row r="596" spans="1:8" x14ac:dyDescent="0.2">
      <c r="A596" s="14"/>
      <c r="B596" s="15" t="s">
        <v>566</v>
      </c>
      <c r="C596" s="16">
        <v>3</v>
      </c>
      <c r="D596" s="16">
        <v>33</v>
      </c>
      <c r="E596" s="17">
        <f t="shared" si="63"/>
        <v>1.3761467889908258E-3</v>
      </c>
      <c r="F596" s="17">
        <f t="shared" si="64"/>
        <v>1.0573534123678308E-2</v>
      </c>
      <c r="G596" s="17">
        <f t="shared" si="66"/>
        <v>10</v>
      </c>
      <c r="H596" s="17">
        <f t="shared" si="65"/>
        <v>1.3761467889908258E-2</v>
      </c>
    </row>
    <row r="597" spans="1:8" x14ac:dyDescent="0.2">
      <c r="A597" s="14"/>
      <c r="B597" s="15" t="s">
        <v>567</v>
      </c>
      <c r="C597" s="16">
        <v>4</v>
      </c>
      <c r="D597" s="16">
        <v>1</v>
      </c>
      <c r="E597" s="17">
        <f t="shared" si="63"/>
        <v>1.834862385321101E-3</v>
      </c>
      <c r="F597" s="17">
        <f t="shared" si="64"/>
        <v>3.2041012495994872E-4</v>
      </c>
      <c r="G597" s="17">
        <f t="shared" si="66"/>
        <v>-0.75</v>
      </c>
      <c r="H597" s="17">
        <f t="shared" si="65"/>
        <v>-1.3761467889908258E-3</v>
      </c>
    </row>
    <row r="598" spans="1:8" x14ac:dyDescent="0.2">
      <c r="A598" s="14"/>
      <c r="B598" s="15" t="s">
        <v>568</v>
      </c>
      <c r="C598" s="16">
        <v>5</v>
      </c>
      <c r="D598" s="16">
        <v>1</v>
      </c>
      <c r="E598" s="17">
        <f t="shared" si="63"/>
        <v>2.2935779816513763E-3</v>
      </c>
      <c r="F598" s="17">
        <f t="shared" si="64"/>
        <v>3.2041012495994872E-4</v>
      </c>
      <c r="G598" s="17">
        <f t="shared" si="66"/>
        <v>-0.8</v>
      </c>
      <c r="H598" s="17">
        <f t="shared" si="65"/>
        <v>-1.834862385321101E-3</v>
      </c>
    </row>
    <row r="599" spans="1:8" x14ac:dyDescent="0.2">
      <c r="A599" s="14"/>
      <c r="B599" s="15" t="s">
        <v>569</v>
      </c>
      <c r="C599" s="16">
        <v>24</v>
      </c>
      <c r="D599" s="16">
        <v>31</v>
      </c>
      <c r="E599" s="17">
        <f t="shared" si="63"/>
        <v>1.1009174311926606E-2</v>
      </c>
      <c r="F599" s="17">
        <f t="shared" si="64"/>
        <v>9.9327138737584104E-3</v>
      </c>
      <c r="G599" s="17">
        <f t="shared" si="66"/>
        <v>0.29166666666666669</v>
      </c>
      <c r="H599" s="17">
        <f t="shared" si="65"/>
        <v>3.2110091743119268E-3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1</v>
      </c>
      <c r="E601" s="17">
        <f t="shared" si="63"/>
        <v>4.5871559633027525E-4</v>
      </c>
      <c r="F601" s="17">
        <f t="shared" si="64"/>
        <v>3.2041012495994872E-4</v>
      </c>
      <c r="G601" s="17">
        <f t="shared" si="66"/>
        <v>0</v>
      </c>
      <c r="H601" s="17">
        <f t="shared" si="65"/>
        <v>0</v>
      </c>
    </row>
    <row r="602" spans="1:8" x14ac:dyDescent="0.2">
      <c r="A602" s="14"/>
      <c r="B602" s="15" t="s">
        <v>572</v>
      </c>
      <c r="C602" s="16">
        <v>14</v>
      </c>
      <c r="D602" s="16">
        <v>46</v>
      </c>
      <c r="E602" s="17">
        <f t="shared" si="63"/>
        <v>6.4220183486238536E-3</v>
      </c>
      <c r="F602" s="17">
        <f t="shared" si="64"/>
        <v>1.4738865748157642E-2</v>
      </c>
      <c r="G602" s="17">
        <f t="shared" si="66"/>
        <v>2.2857142857142856</v>
      </c>
      <c r="H602" s="17">
        <f t="shared" si="65"/>
        <v>1.4678899082568808E-2</v>
      </c>
    </row>
    <row r="603" spans="1:8" x14ac:dyDescent="0.2">
      <c r="A603" s="14"/>
      <c r="B603" s="15" t="s">
        <v>573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3.2041012495994872E-4</v>
      </c>
      <c r="G603" s="17">
        <f t="shared" si="66"/>
        <v>1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1</v>
      </c>
      <c r="D604" s="16">
        <v>1</v>
      </c>
      <c r="E604" s="17">
        <f t="shared" si="63"/>
        <v>4.5871559633027525E-4</v>
      </c>
      <c r="F604" s="17">
        <f t="shared" si="64"/>
        <v>3.2041012495994872E-4</v>
      </c>
      <c r="G604" s="17">
        <f t="shared" si="66"/>
        <v>0</v>
      </c>
      <c r="H604" s="17">
        <f t="shared" si="65"/>
        <v>0</v>
      </c>
    </row>
    <row r="605" spans="1:8" x14ac:dyDescent="0.2">
      <c r="A605" s="14"/>
      <c r="B605" s="15" t="s">
        <v>575</v>
      </c>
      <c r="C605" s="16">
        <v>29</v>
      </c>
      <c r="D605" s="16">
        <v>23</v>
      </c>
      <c r="E605" s="17">
        <f t="shared" si="63"/>
        <v>1.3302752293577982E-2</v>
      </c>
      <c r="F605" s="17">
        <f t="shared" si="64"/>
        <v>7.369432874078821E-3</v>
      </c>
      <c r="G605" s="17">
        <f t="shared" si="66"/>
        <v>-0.20689655172413793</v>
      </c>
      <c r="H605" s="17">
        <f t="shared" si="65"/>
        <v>-2.7522935779816515E-3</v>
      </c>
    </row>
    <row r="606" spans="1:8" ht="25.5" x14ac:dyDescent="0.2">
      <c r="A606" s="14"/>
      <c r="B606" s="15" t="s">
        <v>576</v>
      </c>
      <c r="C606" s="16">
        <v>77</v>
      </c>
      <c r="D606" s="16">
        <v>37</v>
      </c>
      <c r="E606" s="17">
        <f t="shared" si="63"/>
        <v>3.5321100917431195E-2</v>
      </c>
      <c r="F606" s="17">
        <f t="shared" si="64"/>
        <v>1.1855174623518103E-2</v>
      </c>
      <c r="G606" s="17">
        <f t="shared" si="66"/>
        <v>-0.51948051948051943</v>
      </c>
      <c r="H606" s="17">
        <f t="shared" si="65"/>
        <v>-1.834862385321101E-2</v>
      </c>
    </row>
    <row r="607" spans="1:8" x14ac:dyDescent="0.2">
      <c r="A607" s="14"/>
      <c r="B607" s="15" t="s">
        <v>577</v>
      </c>
      <c r="C607" s="16">
        <v>404</v>
      </c>
      <c r="D607" s="16">
        <v>236</v>
      </c>
      <c r="E607" s="17">
        <f t="shared" si="63"/>
        <v>0.1853211009174312</v>
      </c>
      <c r="F607" s="17">
        <f t="shared" si="64"/>
        <v>7.5616789490547898E-2</v>
      </c>
      <c r="G607" s="17">
        <f t="shared" si="66"/>
        <v>-0.41584158415841582</v>
      </c>
      <c r="H607" s="17">
        <f t="shared" si="65"/>
        <v>-7.7064220183486243E-2</v>
      </c>
    </row>
    <row r="608" spans="1:8" x14ac:dyDescent="0.2">
      <c r="A608" s="14"/>
      <c r="B608" s="15" t="s">
        <v>578</v>
      </c>
      <c r="C608" s="16">
        <v>2</v>
      </c>
      <c r="D608" s="16">
        <v>7</v>
      </c>
      <c r="E608" s="17">
        <f t="shared" si="63"/>
        <v>9.1743119266055051E-4</v>
      </c>
      <c r="F608" s="17">
        <f t="shared" si="64"/>
        <v>2.242870874719641E-3</v>
      </c>
      <c r="G608" s="17">
        <f t="shared" si="66"/>
        <v>2.5</v>
      </c>
      <c r="H608" s="17">
        <f t="shared" si="65"/>
        <v>2.2935779816513763E-3</v>
      </c>
    </row>
    <row r="609" spans="1:8" x14ac:dyDescent="0.2">
      <c r="A609" s="14"/>
      <c r="B609" s="15" t="s">
        <v>579</v>
      </c>
      <c r="C609" s="16">
        <v>583</v>
      </c>
      <c r="D609" s="16">
        <v>539</v>
      </c>
      <c r="E609" s="17">
        <f t="shared" si="63"/>
        <v>0.26743119266055043</v>
      </c>
      <c r="F609" s="17">
        <f t="shared" si="64"/>
        <v>0.17270105735341237</v>
      </c>
      <c r="G609" s="17">
        <f t="shared" si="66"/>
        <v>-7.5471698113207544E-2</v>
      </c>
      <c r="H609" s="17">
        <f t="shared" si="65"/>
        <v>-2.0183486238532108E-2</v>
      </c>
    </row>
    <row r="610" spans="1:8" x14ac:dyDescent="0.2">
      <c r="A610" s="14"/>
      <c r="B610" s="15" t="s">
        <v>580</v>
      </c>
      <c r="C610" s="16">
        <v>172</v>
      </c>
      <c r="D610" s="16">
        <v>1359</v>
      </c>
      <c r="E610" s="17">
        <f t="shared" si="63"/>
        <v>7.8899082568807344E-2</v>
      </c>
      <c r="F610" s="17">
        <f t="shared" si="64"/>
        <v>0.43543735982057036</v>
      </c>
      <c r="G610" s="17">
        <f t="shared" si="66"/>
        <v>6.9011627906976747</v>
      </c>
      <c r="H610" s="17">
        <f t="shared" si="65"/>
        <v>0.5444954128440368</v>
      </c>
    </row>
    <row r="611" spans="1:8" x14ac:dyDescent="0.2">
      <c r="A611" s="14"/>
      <c r="B611" s="15" t="s">
        <v>581</v>
      </c>
      <c r="C611" s="16">
        <v>4</v>
      </c>
      <c r="D611" s="16">
        <v>2</v>
      </c>
      <c r="E611" s="17">
        <f t="shared" si="63"/>
        <v>1.834862385321101E-3</v>
      </c>
      <c r="F611" s="17">
        <f t="shared" si="64"/>
        <v>6.4082024991989745E-4</v>
      </c>
      <c r="G611" s="17">
        <f t="shared" si="66"/>
        <v>-0.5</v>
      </c>
      <c r="H611" s="17">
        <f t="shared" si="65"/>
        <v>-9.1743119266055051E-4</v>
      </c>
    </row>
    <row r="612" spans="1:8" x14ac:dyDescent="0.2">
      <c r="A612" s="14"/>
      <c r="B612" s="15" t="s">
        <v>582</v>
      </c>
      <c r="C612" s="16">
        <v>12</v>
      </c>
      <c r="D612" s="16">
        <v>13</v>
      </c>
      <c r="E612" s="17">
        <f t="shared" si="63"/>
        <v>5.5045871559633031E-3</v>
      </c>
      <c r="F612" s="17">
        <f t="shared" si="64"/>
        <v>4.1653316244793332E-3</v>
      </c>
      <c r="G612" s="17">
        <f t="shared" si="66"/>
        <v>8.3333333333333329E-2</v>
      </c>
      <c r="H612" s="17">
        <f t="shared" si="65"/>
        <v>4.5871559633027525E-4</v>
      </c>
    </row>
    <row r="613" spans="1:8" ht="25.5" x14ac:dyDescent="0.2">
      <c r="A613" s="14"/>
      <c r="B613" s="15" t="s">
        <v>583</v>
      </c>
      <c r="C613" s="16">
        <v>8</v>
      </c>
      <c r="D613" s="16">
        <v>1</v>
      </c>
      <c r="E613" s="17">
        <f t="shared" si="63"/>
        <v>3.669724770642202E-3</v>
      </c>
      <c r="F613" s="17">
        <f t="shared" si="64"/>
        <v>3.2041012495994872E-4</v>
      </c>
      <c r="G613" s="17">
        <f t="shared" si="66"/>
        <v>-0.875</v>
      </c>
      <c r="H613" s="17">
        <f t="shared" si="65"/>
        <v>-3.2110091743119268E-3</v>
      </c>
    </row>
    <row r="614" spans="1:8" x14ac:dyDescent="0.2">
      <c r="A614" s="14"/>
      <c r="B614" s="15" t="s">
        <v>584</v>
      </c>
      <c r="C614" s="16">
        <v>72</v>
      </c>
      <c r="D614" s="16">
        <v>14</v>
      </c>
      <c r="E614" s="17">
        <f t="shared" si="63"/>
        <v>3.3027522935779818E-2</v>
      </c>
      <c r="F614" s="17">
        <f t="shared" si="64"/>
        <v>4.485741749439282E-3</v>
      </c>
      <c r="G614" s="17">
        <f t="shared" si="66"/>
        <v>-0.80555555555555558</v>
      </c>
      <c r="H614" s="17">
        <f t="shared" si="65"/>
        <v>-2.6605504587155965E-2</v>
      </c>
    </row>
    <row r="615" spans="1:8" x14ac:dyDescent="0.2">
      <c r="A615" s="14"/>
      <c r="B615" s="15" t="s">
        <v>585</v>
      </c>
      <c r="C615" s="16">
        <v>3</v>
      </c>
      <c r="D615" s="16">
        <v>3</v>
      </c>
      <c r="E615" s="17">
        <f t="shared" si="63"/>
        <v>1.3761467889908258E-3</v>
      </c>
      <c r="F615" s="17">
        <f t="shared" si="64"/>
        <v>9.6123037487984622E-4</v>
      </c>
      <c r="G615" s="17">
        <f t="shared" si="66"/>
        <v>0</v>
      </c>
      <c r="H615" s="17">
        <f t="shared" si="65"/>
        <v>0</v>
      </c>
    </row>
    <row r="616" spans="1:8" ht="25.5" x14ac:dyDescent="0.2">
      <c r="A616" s="14"/>
      <c r="B616" s="15" t="s">
        <v>586</v>
      </c>
      <c r="C616" s="16">
        <v>25</v>
      </c>
      <c r="D616" s="16">
        <v>13</v>
      </c>
      <c r="E616" s="17">
        <f t="shared" si="63"/>
        <v>1.1467889908256881E-2</v>
      </c>
      <c r="F616" s="17">
        <f t="shared" si="64"/>
        <v>4.1653316244793332E-3</v>
      </c>
      <c r="G616" s="17">
        <f t="shared" si="66"/>
        <v>-0.48</v>
      </c>
      <c r="H616" s="17">
        <f t="shared" si="65"/>
        <v>-5.5045871559633031E-3</v>
      </c>
    </row>
    <row r="617" spans="1:8" ht="25.5" x14ac:dyDescent="0.2">
      <c r="A617" s="14"/>
      <c r="B617" s="15" t="s">
        <v>587</v>
      </c>
      <c r="C617" s="16">
        <v>49</v>
      </c>
      <c r="D617" s="16">
        <v>39</v>
      </c>
      <c r="E617" s="17">
        <f t="shared" si="63"/>
        <v>2.2477064220183487E-2</v>
      </c>
      <c r="F617" s="17">
        <f t="shared" si="64"/>
        <v>1.2495994873438001E-2</v>
      </c>
      <c r="G617" s="17">
        <f t="shared" si="66"/>
        <v>-0.20408163265306123</v>
      </c>
      <c r="H617" s="17">
        <f t="shared" si="65"/>
        <v>-4.5871559633027525E-3</v>
      </c>
    </row>
    <row r="618" spans="1:8" ht="25.5" x14ac:dyDescent="0.2">
      <c r="A618" s="14"/>
      <c r="B618" s="15" t="s">
        <v>588</v>
      </c>
      <c r="C618" s="16">
        <v>24</v>
      </c>
      <c r="D618" s="16">
        <v>47</v>
      </c>
      <c r="E618" s="17">
        <f t="shared" si="63"/>
        <v>1.1009174311926606E-2</v>
      </c>
      <c r="F618" s="17">
        <f t="shared" si="64"/>
        <v>1.5059275873117591E-2</v>
      </c>
      <c r="G618" s="17">
        <f t="shared" si="66"/>
        <v>0.95833333333333337</v>
      </c>
      <c r="H618" s="17">
        <f t="shared" si="65"/>
        <v>1.0550458715596331E-2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9"/>
  <sheetViews>
    <sheetView showGridLines="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27" t="s">
        <v>0</v>
      </c>
      <c r="F1" s="28"/>
      <c r="G1" s="28"/>
      <c r="H1" s="28"/>
    </row>
    <row r="2" spans="1:8" ht="30" customHeight="1" thickBot="1" x14ac:dyDescent="0.3">
      <c r="B2" s="2"/>
      <c r="C2" s="3"/>
      <c r="D2" s="2"/>
      <c r="E2" s="29"/>
      <c r="F2" s="29"/>
      <c r="G2" s="29"/>
      <c r="H2" s="29"/>
    </row>
    <row r="3" spans="1:8" ht="20.100000000000001" customHeight="1" thickBot="1" x14ac:dyDescent="0.3">
      <c r="B3" s="2"/>
      <c r="C3" s="3"/>
      <c r="D3" s="2"/>
      <c r="E3" s="30" t="s">
        <v>655</v>
      </c>
      <c r="F3" s="29"/>
      <c r="G3" s="29"/>
      <c r="H3" s="29"/>
    </row>
    <row r="4" spans="1:8" ht="20.100000000000001" customHeight="1" x14ac:dyDescent="0.25">
      <c r="B4" s="2"/>
      <c r="D4" s="2"/>
      <c r="E4" s="31" t="s">
        <v>603</v>
      </c>
      <c r="F4" s="28"/>
      <c r="G4" s="28"/>
      <c r="H4" s="28"/>
    </row>
    <row r="5" spans="1:8" ht="20.45" customHeight="1" thickBot="1" x14ac:dyDescent="0.25">
      <c r="B5" s="5"/>
      <c r="E5" s="28"/>
      <c r="F5" s="28"/>
      <c r="G5" s="28"/>
      <c r="H5" s="28"/>
    </row>
    <row r="6" spans="1:8" ht="29.25" customHeight="1" x14ac:dyDescent="0.2">
      <c r="B6" s="23" t="s">
        <v>2</v>
      </c>
      <c r="C6" s="25" t="s">
        <v>3</v>
      </c>
      <c r="D6" s="26"/>
      <c r="E6" s="25" t="s">
        <v>4</v>
      </c>
      <c r="F6" s="26"/>
      <c r="G6" s="32" t="s">
        <v>656</v>
      </c>
      <c r="H6" s="34" t="s">
        <v>5</v>
      </c>
    </row>
    <row r="7" spans="1:8" ht="20.100000000000001" customHeight="1" thickBot="1" x14ac:dyDescent="0.25">
      <c r="B7" s="24"/>
      <c r="C7" s="7">
        <v>2020</v>
      </c>
      <c r="D7" s="7">
        <v>2021</v>
      </c>
      <c r="E7" s="7">
        <v>2020</v>
      </c>
      <c r="F7" s="7">
        <v>2021</v>
      </c>
      <c r="G7" s="33"/>
      <c r="H7" s="35"/>
    </row>
    <row r="8" spans="1:8" ht="20.100000000000001" customHeight="1" thickBot="1" x14ac:dyDescent="0.25">
      <c r="A8" s="11"/>
      <c r="B8" s="8" t="s">
        <v>604</v>
      </c>
      <c r="C8" s="12">
        <f>+C19+C76+C177+C356+C591</f>
        <v>16525</v>
      </c>
      <c r="D8" s="13">
        <f>+D19+D76+D177+D356+D591</f>
        <v>17457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5.6399394856278366E-2</v>
      </c>
      <c r="H8" s="10">
        <f t="shared" ref="H8:H13" si="1">+IF(OR(AND(E8=""),(G8="")),"",E8*G8)</f>
        <v>5.6399394856278366E-2</v>
      </c>
    </row>
    <row r="9" spans="1:8" x14ac:dyDescent="0.2">
      <c r="A9" s="14"/>
      <c r="B9" s="15" t="s">
        <v>6</v>
      </c>
      <c r="C9" s="16">
        <f>+C19</f>
        <v>133</v>
      </c>
      <c r="D9" s="16">
        <f>+D19</f>
        <v>103</v>
      </c>
      <c r="E9" s="17">
        <f t="shared" ref="E9:F13" si="2">+C9/C$8</f>
        <v>8.0484114977307109E-3</v>
      </c>
      <c r="F9" s="17">
        <f t="shared" si="2"/>
        <v>5.9002119493612873E-3</v>
      </c>
      <c r="G9" s="17">
        <f t="shared" si="0"/>
        <v>-0.22556390977443608</v>
      </c>
      <c r="H9" s="17">
        <f t="shared" si="1"/>
        <v>-1.8154311649016641E-3</v>
      </c>
    </row>
    <row r="10" spans="1:8" x14ac:dyDescent="0.2">
      <c r="A10" s="14"/>
      <c r="B10" s="15" t="s">
        <v>7</v>
      </c>
      <c r="C10" s="16">
        <f>+C76</f>
        <v>1602</v>
      </c>
      <c r="D10" s="16">
        <f>+D76</f>
        <v>1563</v>
      </c>
      <c r="E10" s="17">
        <f t="shared" si="2"/>
        <v>9.6944024205748866E-2</v>
      </c>
      <c r="F10" s="17">
        <f t="shared" si="2"/>
        <v>8.9534284241278572E-2</v>
      </c>
      <c r="G10" s="17">
        <f t="shared" si="0"/>
        <v>-2.4344569288389514E-2</v>
      </c>
      <c r="H10" s="17">
        <f t="shared" si="1"/>
        <v>-2.3600605143721635E-3</v>
      </c>
    </row>
    <row r="11" spans="1:8" ht="25.5" x14ac:dyDescent="0.2">
      <c r="A11" s="14"/>
      <c r="B11" s="15" t="s">
        <v>8</v>
      </c>
      <c r="C11" s="16">
        <f>+C177</f>
        <v>3738</v>
      </c>
      <c r="D11" s="16">
        <f>+D177</f>
        <v>4321</v>
      </c>
      <c r="E11" s="17">
        <f t="shared" si="2"/>
        <v>0.22620272314674736</v>
      </c>
      <c r="F11" s="17">
        <f t="shared" si="2"/>
        <v>0.24752248381737985</v>
      </c>
      <c r="G11" s="17">
        <f t="shared" si="0"/>
        <v>0.15596575708935259</v>
      </c>
      <c r="H11" s="17">
        <f t="shared" si="1"/>
        <v>3.5279878971255674E-2</v>
      </c>
    </row>
    <row r="12" spans="1:8" x14ac:dyDescent="0.2">
      <c r="A12" s="14"/>
      <c r="B12" s="15" t="s">
        <v>9</v>
      </c>
      <c r="C12" s="16">
        <f>+C356</f>
        <v>8053</v>
      </c>
      <c r="D12" s="16">
        <f>+D356</f>
        <v>8395</v>
      </c>
      <c r="E12" s="17">
        <f t="shared" si="2"/>
        <v>0.48732223903177002</v>
      </c>
      <c r="F12" s="17">
        <f t="shared" si="2"/>
        <v>0.48089591567852435</v>
      </c>
      <c r="G12" s="17">
        <f t="shared" si="0"/>
        <v>4.2468645225381844E-2</v>
      </c>
      <c r="H12" s="17">
        <f t="shared" si="1"/>
        <v>2.0695915279878969E-2</v>
      </c>
    </row>
    <row r="13" spans="1:8" x14ac:dyDescent="0.2">
      <c r="A13" s="14"/>
      <c r="B13" s="15" t="s">
        <v>10</v>
      </c>
      <c r="C13" s="16">
        <f>+C591</f>
        <v>2999</v>
      </c>
      <c r="D13" s="16">
        <f>+D591</f>
        <v>3075</v>
      </c>
      <c r="E13" s="17">
        <f t="shared" si="2"/>
        <v>0.18148260211800302</v>
      </c>
      <c r="F13" s="17">
        <f t="shared" si="2"/>
        <v>0.17614710431345593</v>
      </c>
      <c r="G13" s="17">
        <f t="shared" si="0"/>
        <v>2.5341780593531177E-2</v>
      </c>
      <c r="H13" s="17">
        <f t="shared" si="1"/>
        <v>4.5990922844175485E-3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x14ac:dyDescent="0.2">
      <c r="A16" s="11"/>
    </row>
    <row r="17" spans="1:8" ht="29.25" customHeight="1" x14ac:dyDescent="0.2">
      <c r="A17" s="14"/>
      <c r="B17" s="36" t="s">
        <v>2</v>
      </c>
      <c r="C17" s="36" t="s">
        <v>12</v>
      </c>
      <c r="D17" s="38"/>
      <c r="E17" s="36" t="s">
        <v>4</v>
      </c>
      <c r="F17" s="38"/>
      <c r="G17" s="36" t="s">
        <v>657</v>
      </c>
      <c r="H17" s="36" t="s">
        <v>5</v>
      </c>
    </row>
    <row r="18" spans="1:8" x14ac:dyDescent="0.2">
      <c r="A18" s="14"/>
      <c r="B18" s="37"/>
      <c r="C18" s="18">
        <v>2020</v>
      </c>
      <c r="D18" s="18">
        <v>2021</v>
      </c>
      <c r="E18" s="18">
        <v>2020</v>
      </c>
      <c r="F18" s="18">
        <v>2021</v>
      </c>
      <c r="G18" s="37"/>
      <c r="H18" s="37"/>
    </row>
    <row r="19" spans="1:8" x14ac:dyDescent="0.2">
      <c r="A19" s="14"/>
      <c r="B19" s="19" t="s">
        <v>6</v>
      </c>
      <c r="C19" s="20">
        <f>SUM(C20:C70)</f>
        <v>133</v>
      </c>
      <c r="D19" s="20">
        <f>SUM(D20:D70)</f>
        <v>103</v>
      </c>
      <c r="E19" s="21">
        <f t="shared" ref="E19:E50" si="3">+IF(C19=0,"",C19/C$19)</f>
        <v>1</v>
      </c>
      <c r="F19" s="21">
        <f t="shared" ref="F19:F50" si="4">+IF(D19=0,"",D19/D$19)</f>
        <v>1</v>
      </c>
      <c r="G19" s="21">
        <f>+IF(AND(C19=0,D19=0),"",IF(C19=0,1,IF(D19=0,-1,(D19-C19)/C19)))</f>
        <v>-0.22556390977443608</v>
      </c>
      <c r="H19" s="21">
        <f t="shared" ref="H19:H50" si="5">+IF(OR(AND(E19=""),(G19="")),"",E19*G19)</f>
        <v>-0.22556390977443608</v>
      </c>
    </row>
    <row r="20" spans="1:8" x14ac:dyDescent="0.2">
      <c r="A20" s="14"/>
      <c r="B20" s="15" t="s">
        <v>13</v>
      </c>
      <c r="C20" s="16">
        <v>0</v>
      </c>
      <c r="D20" s="16">
        <v>1</v>
      </c>
      <c r="E20" s="17" t="str">
        <f t="shared" si="3"/>
        <v/>
      </c>
      <c r="F20" s="17">
        <f t="shared" si="4"/>
        <v>9.7087378640776691E-3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4</v>
      </c>
      <c r="D21" s="16">
        <v>4</v>
      </c>
      <c r="E21" s="17">
        <f t="shared" si="3"/>
        <v>3.007518796992481E-2</v>
      </c>
      <c r="F21" s="17">
        <f t="shared" si="4"/>
        <v>3.8834951456310676E-2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2.2556390977443608E-2</v>
      </c>
      <c r="F23" s="17" t="str">
        <f t="shared" si="4"/>
        <v/>
      </c>
      <c r="G23" s="17">
        <f t="shared" si="6"/>
        <v>-1</v>
      </c>
      <c r="H23" s="17">
        <f t="shared" si="5"/>
        <v>-2.2556390977443608E-2</v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7.5187969924812026E-3</v>
      </c>
      <c r="F24" s="17">
        <f t="shared" si="4"/>
        <v>9.7087378640776691E-3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1</v>
      </c>
      <c r="E26" s="17">
        <f t="shared" si="3"/>
        <v>7.5187969924812026E-3</v>
      </c>
      <c r="F26" s="17">
        <f t="shared" si="4"/>
        <v>9.7087378640776691E-3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20</v>
      </c>
      <c r="C27" s="16">
        <v>4</v>
      </c>
      <c r="D27" s="16">
        <v>0</v>
      </c>
      <c r="E27" s="17">
        <f t="shared" si="3"/>
        <v>3.007518796992481E-2</v>
      </c>
      <c r="F27" s="17" t="str">
        <f t="shared" si="4"/>
        <v/>
      </c>
      <c r="G27" s="17">
        <f t="shared" si="6"/>
        <v>-1</v>
      </c>
      <c r="H27" s="17">
        <f t="shared" si="5"/>
        <v>-3.007518796992481E-2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2</v>
      </c>
      <c r="E29" s="17">
        <f t="shared" si="3"/>
        <v>7.5187969924812026E-3</v>
      </c>
      <c r="F29" s="17">
        <f t="shared" si="4"/>
        <v>1.9417475728155338E-2</v>
      </c>
      <c r="G29" s="17">
        <f t="shared" si="6"/>
        <v>1</v>
      </c>
      <c r="H29" s="17">
        <f t="shared" si="5"/>
        <v>7.5187969924812026E-3</v>
      </c>
    </row>
    <row r="30" spans="1:8" x14ac:dyDescent="0.2">
      <c r="A30" s="14"/>
      <c r="B30" s="15" t="s">
        <v>23</v>
      </c>
      <c r="C30" s="16">
        <v>11</v>
      </c>
      <c r="D30" s="16">
        <v>7</v>
      </c>
      <c r="E30" s="17">
        <f t="shared" si="3"/>
        <v>8.2706766917293228E-2</v>
      </c>
      <c r="F30" s="17">
        <f t="shared" si="4"/>
        <v>6.7961165048543687E-2</v>
      </c>
      <c r="G30" s="17">
        <f t="shared" si="6"/>
        <v>-0.36363636363636365</v>
      </c>
      <c r="H30" s="17">
        <f t="shared" si="5"/>
        <v>-3.007518796992481E-2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0</v>
      </c>
      <c r="E32" s="17">
        <f t="shared" si="3"/>
        <v>1.5037593984962405E-2</v>
      </c>
      <c r="F32" s="17" t="str">
        <f t="shared" si="4"/>
        <v/>
      </c>
      <c r="G32" s="17">
        <f t="shared" si="6"/>
        <v>-1</v>
      </c>
      <c r="H32" s="17">
        <f t="shared" si="5"/>
        <v>-1.5037593984962405E-2</v>
      </c>
    </row>
    <row r="33" spans="1:8" x14ac:dyDescent="0.2">
      <c r="A33" s="14"/>
      <c r="B33" s="15" t="s">
        <v>26</v>
      </c>
      <c r="C33" s="16">
        <v>2</v>
      </c>
      <c r="D33" s="16">
        <v>0</v>
      </c>
      <c r="E33" s="17">
        <f t="shared" si="3"/>
        <v>1.5037593984962405E-2</v>
      </c>
      <c r="F33" s="17" t="str">
        <f t="shared" si="4"/>
        <v/>
      </c>
      <c r="G33" s="17">
        <f t="shared" si="6"/>
        <v>-1</v>
      </c>
      <c r="H33" s="17">
        <f t="shared" si="5"/>
        <v>-1.5037593984962405E-2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1</v>
      </c>
      <c r="E35" s="17" t="str">
        <f t="shared" si="3"/>
        <v/>
      </c>
      <c r="F35" s="17">
        <f t="shared" si="4"/>
        <v>9.7087378640776691E-3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7.5187969924812026E-3</v>
      </c>
      <c r="F36" s="17" t="str">
        <f t="shared" si="4"/>
        <v/>
      </c>
      <c r="G36" s="17">
        <f t="shared" si="6"/>
        <v>-1</v>
      </c>
      <c r="H36" s="17">
        <f t="shared" si="5"/>
        <v>-7.5187969924812026E-3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0</v>
      </c>
      <c r="E38" s="17">
        <f t="shared" si="3"/>
        <v>1.5037593984962405E-2</v>
      </c>
      <c r="F38" s="17" t="str">
        <f t="shared" si="4"/>
        <v/>
      </c>
      <c r="G38" s="17">
        <f t="shared" si="6"/>
        <v>-1</v>
      </c>
      <c r="H38" s="17">
        <f t="shared" si="5"/>
        <v>-1.5037593984962405E-2</v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1.5037593984962405E-2</v>
      </c>
      <c r="F39" s="17">
        <f t="shared" si="4"/>
        <v>1.9417475728155338E-2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7.5187969924812026E-3</v>
      </c>
      <c r="F40" s="17" t="str">
        <f t="shared" si="4"/>
        <v/>
      </c>
      <c r="G40" s="17">
        <f t="shared" si="6"/>
        <v>-1</v>
      </c>
      <c r="H40" s="17">
        <f t="shared" si="5"/>
        <v>-7.5187969924812026E-3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2</v>
      </c>
      <c r="E44" s="17">
        <f t="shared" si="3"/>
        <v>1.5037593984962405E-2</v>
      </c>
      <c r="F44" s="17">
        <f t="shared" si="4"/>
        <v>1.9417475728155338E-2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3</v>
      </c>
      <c r="E45" s="17" t="str">
        <f t="shared" si="3"/>
        <v/>
      </c>
      <c r="F45" s="17">
        <f t="shared" si="4"/>
        <v>2.9126213592233011E-2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36</v>
      </c>
      <c r="D48" s="16">
        <v>2</v>
      </c>
      <c r="E48" s="17">
        <f t="shared" si="3"/>
        <v>0.27067669172932329</v>
      </c>
      <c r="F48" s="17">
        <f t="shared" si="4"/>
        <v>1.9417475728155338E-2</v>
      </c>
      <c r="G48" s="17">
        <f t="shared" si="6"/>
        <v>-0.94444444444444442</v>
      </c>
      <c r="H48" s="17">
        <f t="shared" si="5"/>
        <v>-0.25563909774436089</v>
      </c>
    </row>
    <row r="49" spans="1:8" ht="25.5" x14ac:dyDescent="0.2">
      <c r="A49" s="14"/>
      <c r="B49" s="15" t="s">
        <v>42</v>
      </c>
      <c r="C49" s="16">
        <v>8</v>
      </c>
      <c r="D49" s="16">
        <v>2</v>
      </c>
      <c r="E49" s="17">
        <f t="shared" si="3"/>
        <v>6.0150375939849621E-2</v>
      </c>
      <c r="F49" s="17">
        <f t="shared" si="4"/>
        <v>1.9417475728155338E-2</v>
      </c>
      <c r="G49" s="17">
        <f t="shared" si="6"/>
        <v>-0.75</v>
      </c>
      <c r="H49" s="17">
        <f t="shared" si="5"/>
        <v>-4.5112781954887216E-2</v>
      </c>
    </row>
    <row r="50" spans="1:8" x14ac:dyDescent="0.2">
      <c r="A50" s="14"/>
      <c r="B50" s="15" t="s">
        <v>43</v>
      </c>
      <c r="C50" s="16">
        <v>3</v>
      </c>
      <c r="D50" s="16">
        <v>7</v>
      </c>
      <c r="E50" s="17">
        <f t="shared" si="3"/>
        <v>2.2556390977443608E-2</v>
      </c>
      <c r="F50" s="17">
        <f t="shared" si="4"/>
        <v>6.7961165048543687E-2</v>
      </c>
      <c r="G50" s="17">
        <f t="shared" si="6"/>
        <v>1.3333333333333333</v>
      </c>
      <c r="H50" s="17">
        <f t="shared" si="5"/>
        <v>3.007518796992481E-2</v>
      </c>
    </row>
    <row r="51" spans="1:8" x14ac:dyDescent="0.2">
      <c r="A51" s="14"/>
      <c r="B51" s="15" t="s">
        <v>44</v>
      </c>
      <c r="C51" s="16">
        <v>1</v>
      </c>
      <c r="D51" s="16">
        <v>2</v>
      </c>
      <c r="E51" s="17">
        <f t="shared" ref="E51:E70" si="7">+IF(C51=0,"",C51/C$19)</f>
        <v>7.5187969924812026E-3</v>
      </c>
      <c r="F51" s="17">
        <f t="shared" ref="F51:F70" si="8">+IF(D51=0,"",D51/D$19)</f>
        <v>1.9417475728155338E-2</v>
      </c>
      <c r="G51" s="17">
        <f t="shared" si="6"/>
        <v>1</v>
      </c>
      <c r="H51" s="17">
        <f t="shared" ref="H51:H70" si="9">+IF(OR(AND(E51=""),(G51="")),"",E51*G51)</f>
        <v>7.5187969924812026E-3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70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3</v>
      </c>
      <c r="E53" s="17">
        <f t="shared" si="7"/>
        <v>7.5187969924812026E-3</v>
      </c>
      <c r="F53" s="17">
        <f t="shared" si="8"/>
        <v>2.9126213592233011E-2</v>
      </c>
      <c r="G53" s="17">
        <f t="shared" si="10"/>
        <v>2</v>
      </c>
      <c r="H53" s="17">
        <f t="shared" si="9"/>
        <v>1.5037593984962405E-2</v>
      </c>
    </row>
    <row r="54" spans="1:8" x14ac:dyDescent="0.2">
      <c r="A54" s="14"/>
      <c r="B54" s="15" t="s">
        <v>47</v>
      </c>
      <c r="C54" s="16">
        <v>2</v>
      </c>
      <c r="D54" s="16">
        <v>0</v>
      </c>
      <c r="E54" s="17">
        <f t="shared" si="7"/>
        <v>1.5037593984962405E-2</v>
      </c>
      <c r="F54" s="17" t="str">
        <f t="shared" si="8"/>
        <v/>
      </c>
      <c r="G54" s="17">
        <f t="shared" si="10"/>
        <v>-1</v>
      </c>
      <c r="H54" s="17">
        <f t="shared" si="9"/>
        <v>-1.5037593984962405E-2</v>
      </c>
    </row>
    <row r="55" spans="1:8" x14ac:dyDescent="0.2">
      <c r="A55" s="14"/>
      <c r="B55" s="15" t="s">
        <v>48</v>
      </c>
      <c r="C55" s="16">
        <v>1</v>
      </c>
      <c r="D55" s="16">
        <v>2</v>
      </c>
      <c r="E55" s="17">
        <f t="shared" si="7"/>
        <v>7.5187969924812026E-3</v>
      </c>
      <c r="F55" s="17">
        <f t="shared" si="8"/>
        <v>1.9417475728155338E-2</v>
      </c>
      <c r="G55" s="17">
        <f t="shared" si="10"/>
        <v>1</v>
      </c>
      <c r="H55" s="17">
        <f t="shared" si="9"/>
        <v>7.5187969924812026E-3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4</v>
      </c>
      <c r="D59" s="16">
        <v>1</v>
      </c>
      <c r="E59" s="17">
        <f t="shared" si="7"/>
        <v>3.007518796992481E-2</v>
      </c>
      <c r="F59" s="17">
        <f t="shared" si="8"/>
        <v>9.7087378640776691E-3</v>
      </c>
      <c r="G59" s="17">
        <f t="shared" si="10"/>
        <v>-0.75</v>
      </c>
      <c r="H59" s="17">
        <f t="shared" si="9"/>
        <v>-2.2556390977443608E-2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15</v>
      </c>
      <c r="D61" s="16">
        <v>18</v>
      </c>
      <c r="E61" s="17">
        <f t="shared" si="7"/>
        <v>0.11278195488721804</v>
      </c>
      <c r="F61" s="17">
        <f t="shared" si="8"/>
        <v>0.17475728155339806</v>
      </c>
      <c r="G61" s="17">
        <f t="shared" si="10"/>
        <v>0.2</v>
      </c>
      <c r="H61" s="17">
        <f t="shared" si="9"/>
        <v>2.2556390977443608E-2</v>
      </c>
    </row>
    <row r="62" spans="1:8" x14ac:dyDescent="0.2">
      <c r="A62" s="14"/>
      <c r="B62" s="15" t="s">
        <v>55</v>
      </c>
      <c r="C62" s="16">
        <v>3</v>
      </c>
      <c r="D62" s="16">
        <v>22</v>
      </c>
      <c r="E62" s="17">
        <f t="shared" si="7"/>
        <v>2.2556390977443608E-2</v>
      </c>
      <c r="F62" s="17">
        <f t="shared" si="8"/>
        <v>0.21359223300970873</v>
      </c>
      <c r="G62" s="17">
        <f t="shared" si="10"/>
        <v>6.333333333333333</v>
      </c>
      <c r="H62" s="17">
        <f t="shared" si="9"/>
        <v>0.14285714285714285</v>
      </c>
    </row>
    <row r="63" spans="1:8" x14ac:dyDescent="0.2">
      <c r="A63" s="14"/>
      <c r="B63" s="15" t="s">
        <v>56</v>
      </c>
      <c r="C63" s="16">
        <v>1</v>
      </c>
      <c r="D63" s="16">
        <v>1</v>
      </c>
      <c r="E63" s="17">
        <f t="shared" si="7"/>
        <v>7.5187969924812026E-3</v>
      </c>
      <c r="F63" s="17">
        <f t="shared" si="8"/>
        <v>9.7087378640776691E-3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8</v>
      </c>
      <c r="D64" s="16">
        <v>9</v>
      </c>
      <c r="E64" s="17">
        <f t="shared" si="7"/>
        <v>6.0150375939849621E-2</v>
      </c>
      <c r="F64" s="17">
        <f t="shared" si="8"/>
        <v>8.7378640776699032E-2</v>
      </c>
      <c r="G64" s="17">
        <f t="shared" si="10"/>
        <v>0.125</v>
      </c>
      <c r="H64" s="17">
        <f t="shared" si="9"/>
        <v>7.5187969924812026E-3</v>
      </c>
    </row>
    <row r="65" spans="1:8" x14ac:dyDescent="0.2">
      <c r="A65" s="14"/>
      <c r="B65" s="15" t="s">
        <v>58</v>
      </c>
      <c r="C65" s="16">
        <v>1</v>
      </c>
      <c r="D65" s="16">
        <v>1</v>
      </c>
      <c r="E65" s="17">
        <f t="shared" si="7"/>
        <v>7.5187969924812026E-3</v>
      </c>
      <c r="F65" s="17">
        <f t="shared" si="8"/>
        <v>9.7087378640776691E-3</v>
      </c>
      <c r="G65" s="17">
        <f t="shared" si="10"/>
        <v>0</v>
      </c>
      <c r="H65" s="17">
        <f t="shared" si="9"/>
        <v>0</v>
      </c>
    </row>
    <row r="66" spans="1:8" x14ac:dyDescent="0.2">
      <c r="A66" s="14" t="s">
        <v>59</v>
      </c>
      <c r="B66" s="15" t="s">
        <v>60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61</v>
      </c>
      <c r="C67" s="16">
        <v>3</v>
      </c>
      <c r="D67" s="16">
        <v>3</v>
      </c>
      <c r="E67" s="17">
        <f t="shared" si="7"/>
        <v>2.2556390977443608E-2</v>
      </c>
      <c r="F67" s="17">
        <f t="shared" si="8"/>
        <v>2.9126213592233011E-2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62</v>
      </c>
      <c r="C68" s="16">
        <v>2</v>
      </c>
      <c r="D68" s="16">
        <v>0</v>
      </c>
      <c r="E68" s="17">
        <f t="shared" si="7"/>
        <v>1.5037593984962405E-2</v>
      </c>
      <c r="F68" s="17" t="str">
        <f t="shared" si="8"/>
        <v/>
      </c>
      <c r="G68" s="17">
        <f t="shared" si="10"/>
        <v>-1</v>
      </c>
      <c r="H68" s="17">
        <f t="shared" si="9"/>
        <v>-1.5037593984962405E-2</v>
      </c>
    </row>
    <row r="69" spans="1:8" x14ac:dyDescent="0.2">
      <c r="A69" s="14"/>
      <c r="B69" s="15" t="s">
        <v>63</v>
      </c>
      <c r="C69" s="16">
        <v>5</v>
      </c>
      <c r="D69" s="16">
        <v>2</v>
      </c>
      <c r="E69" s="17">
        <f t="shared" si="7"/>
        <v>3.7593984962406013E-2</v>
      </c>
      <c r="F69" s="17">
        <f t="shared" si="8"/>
        <v>1.9417475728155338E-2</v>
      </c>
      <c r="G69" s="17">
        <f t="shared" si="10"/>
        <v>-0.6</v>
      </c>
      <c r="H69" s="17">
        <f t="shared" si="9"/>
        <v>-2.2556390977443608E-2</v>
      </c>
    </row>
    <row r="70" spans="1:8" x14ac:dyDescent="0.2">
      <c r="A70" s="14"/>
      <c r="B70" s="15" t="s">
        <v>64</v>
      </c>
      <c r="C70" s="16">
        <v>2</v>
      </c>
      <c r="D70" s="16">
        <v>4</v>
      </c>
      <c r="E70" s="17">
        <f t="shared" si="7"/>
        <v>1.5037593984962405E-2</v>
      </c>
      <c r="F70" s="17">
        <f t="shared" si="8"/>
        <v>3.8834951456310676E-2</v>
      </c>
      <c r="G70" s="17">
        <f t="shared" si="10"/>
        <v>1</v>
      </c>
      <c r="H70" s="17">
        <f t="shared" si="9"/>
        <v>1.5037593984962405E-2</v>
      </c>
    </row>
    <row r="71" spans="1:8" x14ac:dyDescent="0.2">
      <c r="A71" s="11"/>
    </row>
    <row r="72" spans="1:8" x14ac:dyDescent="0.2">
      <c r="A72" s="11"/>
    </row>
    <row r="73" spans="1:8" x14ac:dyDescent="0.2">
      <c r="A73" s="11"/>
    </row>
    <row r="74" spans="1:8" ht="29.25" customHeight="1" x14ac:dyDescent="0.2">
      <c r="A74" s="14"/>
      <c r="B74" s="36" t="s">
        <v>2</v>
      </c>
      <c r="C74" s="36" t="s">
        <v>12</v>
      </c>
      <c r="D74" s="38"/>
      <c r="E74" s="36" t="s">
        <v>4</v>
      </c>
      <c r="F74" s="38"/>
      <c r="G74" s="36" t="s">
        <v>657</v>
      </c>
      <c r="H74" s="36" t="s">
        <v>5</v>
      </c>
    </row>
    <row r="75" spans="1:8" x14ac:dyDescent="0.2">
      <c r="A75" s="14"/>
      <c r="B75" s="37"/>
      <c r="C75" s="18">
        <v>2020</v>
      </c>
      <c r="D75" s="18">
        <v>2021</v>
      </c>
      <c r="E75" s="18">
        <v>2020</v>
      </c>
      <c r="F75" s="18">
        <v>2021</v>
      </c>
      <c r="G75" s="37"/>
      <c r="H75" s="37"/>
    </row>
    <row r="76" spans="1:8" x14ac:dyDescent="0.2">
      <c r="A76" s="14"/>
      <c r="B76" s="19" t="s">
        <v>7</v>
      </c>
      <c r="C76" s="20">
        <f>SUM(C77:C171)</f>
        <v>1602</v>
      </c>
      <c r="D76" s="20">
        <f>SUM(D77:D171)</f>
        <v>1563</v>
      </c>
      <c r="E76" s="21">
        <f t="shared" ref="E76:E107" si="11">+IF(C76=0,"",C76/C$76)</f>
        <v>1</v>
      </c>
      <c r="F76" s="21">
        <f t="shared" ref="F76:F107" si="12">+IF(D76=0,"",D76/D$76)</f>
        <v>1</v>
      </c>
      <c r="G76" s="21">
        <f>+IF(AND(C76=0,D76=0),"",IF(C76=0,1,IF(D76=0,-1,(D76-C76)/C76)))</f>
        <v>-2.4344569288389514E-2</v>
      </c>
      <c r="H76" s="21">
        <f t="shared" ref="H76:H107" si="13">+IF(OR(AND(E76=""),(G76="")),"",E76*G76)</f>
        <v>-2.4344569288389514E-2</v>
      </c>
    </row>
    <row r="77" spans="1:8" x14ac:dyDescent="0.2">
      <c r="A77" s="14"/>
      <c r="B77" s="15" t="s">
        <v>65</v>
      </c>
      <c r="C77" s="16">
        <v>18</v>
      </c>
      <c r="D77" s="16">
        <v>20</v>
      </c>
      <c r="E77" s="17">
        <f t="shared" si="11"/>
        <v>1.1235955056179775E-2</v>
      </c>
      <c r="F77" s="17">
        <f t="shared" si="12"/>
        <v>1.2795905310300703E-2</v>
      </c>
      <c r="G77" s="17">
        <f t="shared" ref="G77:G108" si="14">+IF(AND(C77=0,D77=0)," ",IF(C77=0,1,IF(D77=0,-1,(D77-C77)/C77)))</f>
        <v>0.1111111111111111</v>
      </c>
      <c r="H77" s="17">
        <f t="shared" si="13"/>
        <v>1.2484394506866415E-3</v>
      </c>
    </row>
    <row r="78" spans="1:8" ht="25.5" x14ac:dyDescent="0.2">
      <c r="A78" s="14"/>
      <c r="B78" s="15" t="s">
        <v>66</v>
      </c>
      <c r="C78" s="16">
        <v>5</v>
      </c>
      <c r="D78" s="16">
        <v>18</v>
      </c>
      <c r="E78" s="17">
        <f t="shared" si="11"/>
        <v>3.1210986267166041E-3</v>
      </c>
      <c r="F78" s="17">
        <f t="shared" si="12"/>
        <v>1.1516314779270634E-2</v>
      </c>
      <c r="G78" s="17">
        <f t="shared" si="14"/>
        <v>2.6</v>
      </c>
      <c r="H78" s="17">
        <f t="shared" si="13"/>
        <v>8.11485642946317E-3</v>
      </c>
    </row>
    <row r="79" spans="1:8" x14ac:dyDescent="0.2">
      <c r="A79" s="14"/>
      <c r="B79" s="15" t="s">
        <v>67</v>
      </c>
      <c r="C79" s="16">
        <v>1</v>
      </c>
      <c r="D79" s="16">
        <v>2</v>
      </c>
      <c r="E79" s="17">
        <f t="shared" si="11"/>
        <v>6.2421972534332086E-4</v>
      </c>
      <c r="F79" s="17">
        <f t="shared" si="12"/>
        <v>1.2795905310300703E-3</v>
      </c>
      <c r="G79" s="17">
        <f t="shared" si="14"/>
        <v>1</v>
      </c>
      <c r="H79" s="17">
        <f t="shared" si="13"/>
        <v>6.2421972534332086E-4</v>
      </c>
    </row>
    <row r="80" spans="1:8" x14ac:dyDescent="0.2">
      <c r="A80" s="14"/>
      <c r="B80" s="15" t="s">
        <v>68</v>
      </c>
      <c r="C80" s="16">
        <v>35</v>
      </c>
      <c r="D80" s="16">
        <v>22</v>
      </c>
      <c r="E80" s="17">
        <f t="shared" si="11"/>
        <v>2.1847690387016231E-2</v>
      </c>
      <c r="F80" s="17">
        <f t="shared" si="12"/>
        <v>1.4075495841330775E-2</v>
      </c>
      <c r="G80" s="17">
        <f t="shared" si="14"/>
        <v>-0.37142857142857144</v>
      </c>
      <c r="H80" s="17">
        <f t="shared" si="13"/>
        <v>-8.1148564294631718E-3</v>
      </c>
    </row>
    <row r="81" spans="1:8" ht="25.5" x14ac:dyDescent="0.2">
      <c r="A81" s="14"/>
      <c r="B81" s="15" t="s">
        <v>69</v>
      </c>
      <c r="C81" s="16">
        <v>113</v>
      </c>
      <c r="D81" s="16">
        <v>130</v>
      </c>
      <c r="E81" s="17">
        <f t="shared" si="11"/>
        <v>7.0536828963795262E-2</v>
      </c>
      <c r="F81" s="17">
        <f t="shared" si="12"/>
        <v>8.3173384516954579E-2</v>
      </c>
      <c r="G81" s="17">
        <f t="shared" si="14"/>
        <v>0.15044247787610621</v>
      </c>
      <c r="H81" s="17">
        <f t="shared" si="13"/>
        <v>1.0611735330836456E-2</v>
      </c>
    </row>
    <row r="82" spans="1:8" x14ac:dyDescent="0.2">
      <c r="A82" s="14"/>
      <c r="B82" s="15" t="s">
        <v>70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71</v>
      </c>
      <c r="C83" s="16">
        <v>6</v>
      </c>
      <c r="D83" s="16">
        <v>1</v>
      </c>
      <c r="E83" s="17">
        <f t="shared" si="11"/>
        <v>3.7453183520599251E-3</v>
      </c>
      <c r="F83" s="17">
        <f t="shared" si="12"/>
        <v>6.3979526551503517E-4</v>
      </c>
      <c r="G83" s="17">
        <f t="shared" si="14"/>
        <v>-0.83333333333333337</v>
      </c>
      <c r="H83" s="17">
        <f t="shared" si="13"/>
        <v>-3.1210986267166045E-3</v>
      </c>
    </row>
    <row r="84" spans="1:8" x14ac:dyDescent="0.2">
      <c r="A84" s="14" t="s">
        <v>59</v>
      </c>
      <c r="B84" s="15" t="s">
        <v>72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73</v>
      </c>
      <c r="C85" s="16">
        <v>3</v>
      </c>
      <c r="D85" s="16">
        <v>6</v>
      </c>
      <c r="E85" s="17">
        <f t="shared" si="11"/>
        <v>1.8726591760299626E-3</v>
      </c>
      <c r="F85" s="17">
        <f t="shared" si="12"/>
        <v>3.838771593090211E-3</v>
      </c>
      <c r="G85" s="17">
        <f t="shared" si="14"/>
        <v>1</v>
      </c>
      <c r="H85" s="17">
        <f t="shared" si="13"/>
        <v>1.8726591760299626E-3</v>
      </c>
    </row>
    <row r="86" spans="1:8" x14ac:dyDescent="0.2">
      <c r="A86" s="14"/>
      <c r="B86" s="15" t="s">
        <v>74</v>
      </c>
      <c r="C86" s="16">
        <v>2</v>
      </c>
      <c r="D86" s="16">
        <v>3</v>
      </c>
      <c r="E86" s="17">
        <f t="shared" si="11"/>
        <v>1.2484394506866417E-3</v>
      </c>
      <c r="F86" s="17">
        <f t="shared" si="12"/>
        <v>1.9193857965451055E-3</v>
      </c>
      <c r="G86" s="17">
        <f t="shared" si="14"/>
        <v>0.5</v>
      </c>
      <c r="H86" s="17">
        <f t="shared" si="13"/>
        <v>6.2421972534332086E-4</v>
      </c>
    </row>
    <row r="87" spans="1:8" x14ac:dyDescent="0.2">
      <c r="A87" s="14"/>
      <c r="B87" s="15" t="s">
        <v>75</v>
      </c>
      <c r="C87" s="16">
        <v>32</v>
      </c>
      <c r="D87" s="16">
        <v>12</v>
      </c>
      <c r="E87" s="17">
        <f t="shared" si="11"/>
        <v>1.9975031210986267E-2</v>
      </c>
      <c r="F87" s="17">
        <f t="shared" si="12"/>
        <v>7.677543186180422E-3</v>
      </c>
      <c r="G87" s="17">
        <f t="shared" si="14"/>
        <v>-0.625</v>
      </c>
      <c r="H87" s="17">
        <f t="shared" si="13"/>
        <v>-1.2484394506866416E-2</v>
      </c>
    </row>
    <row r="88" spans="1:8" x14ac:dyDescent="0.2">
      <c r="A88" s="14"/>
      <c r="B88" s="15" t="s">
        <v>76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77</v>
      </c>
      <c r="C89" s="16">
        <v>15</v>
      </c>
      <c r="D89" s="16">
        <v>18</v>
      </c>
      <c r="E89" s="17">
        <f t="shared" si="11"/>
        <v>9.3632958801498131E-3</v>
      </c>
      <c r="F89" s="17">
        <f t="shared" si="12"/>
        <v>1.1516314779270634E-2</v>
      </c>
      <c r="G89" s="17">
        <f t="shared" si="14"/>
        <v>0.2</v>
      </c>
      <c r="H89" s="17">
        <f t="shared" si="13"/>
        <v>1.8726591760299628E-3</v>
      </c>
    </row>
    <row r="90" spans="1:8" x14ac:dyDescent="0.2">
      <c r="A90" s="14"/>
      <c r="B90" s="15" t="s">
        <v>78</v>
      </c>
      <c r="C90" s="16">
        <v>1</v>
      </c>
      <c r="D90" s="16">
        <v>0</v>
      </c>
      <c r="E90" s="17">
        <f t="shared" si="11"/>
        <v>6.2421972534332086E-4</v>
      </c>
      <c r="F90" s="17" t="str">
        <f t="shared" si="12"/>
        <v/>
      </c>
      <c r="G90" s="17">
        <f t="shared" si="14"/>
        <v>-1</v>
      </c>
      <c r="H90" s="17">
        <f t="shared" si="13"/>
        <v>-6.2421972534332086E-4</v>
      </c>
    </row>
    <row r="91" spans="1:8" x14ac:dyDescent="0.2">
      <c r="A91" s="14"/>
      <c r="B91" s="15" t="s">
        <v>79</v>
      </c>
      <c r="C91" s="16">
        <v>117</v>
      </c>
      <c r="D91" s="16">
        <v>64</v>
      </c>
      <c r="E91" s="17">
        <f t="shared" si="11"/>
        <v>7.3033707865168537E-2</v>
      </c>
      <c r="F91" s="17">
        <f t="shared" si="12"/>
        <v>4.0946896992962251E-2</v>
      </c>
      <c r="G91" s="17">
        <f t="shared" si="14"/>
        <v>-0.45299145299145299</v>
      </c>
      <c r="H91" s="17">
        <f t="shared" si="13"/>
        <v>-3.3083645443196003E-2</v>
      </c>
    </row>
    <row r="92" spans="1:8" x14ac:dyDescent="0.2">
      <c r="A92" s="14"/>
      <c r="B92" s="15" t="s">
        <v>80</v>
      </c>
      <c r="C92" s="16">
        <v>22</v>
      </c>
      <c r="D92" s="16">
        <v>44</v>
      </c>
      <c r="E92" s="17">
        <f t="shared" si="11"/>
        <v>1.3732833957553059E-2</v>
      </c>
      <c r="F92" s="17">
        <f t="shared" si="12"/>
        <v>2.8150991682661549E-2</v>
      </c>
      <c r="G92" s="17">
        <f t="shared" si="14"/>
        <v>1</v>
      </c>
      <c r="H92" s="17">
        <f t="shared" si="13"/>
        <v>1.3732833957553059E-2</v>
      </c>
    </row>
    <row r="93" spans="1:8" x14ac:dyDescent="0.2">
      <c r="A93" s="14" t="s">
        <v>59</v>
      </c>
      <c r="B93" s="15" t="s">
        <v>81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82</v>
      </c>
      <c r="C94" s="16">
        <v>32</v>
      </c>
      <c r="D94" s="16">
        <v>44</v>
      </c>
      <c r="E94" s="17">
        <f t="shared" si="11"/>
        <v>1.9975031210986267E-2</v>
      </c>
      <c r="F94" s="17">
        <f t="shared" si="12"/>
        <v>2.8150991682661549E-2</v>
      </c>
      <c r="G94" s="17">
        <f t="shared" si="14"/>
        <v>0.375</v>
      </c>
      <c r="H94" s="17">
        <f t="shared" si="13"/>
        <v>7.4906367041198503E-3</v>
      </c>
    </row>
    <row r="95" spans="1:8" x14ac:dyDescent="0.2">
      <c r="A95" s="14"/>
      <c r="B95" s="15" t="s">
        <v>83</v>
      </c>
      <c r="C95" s="16">
        <v>15</v>
      </c>
      <c r="D95" s="16">
        <v>13</v>
      </c>
      <c r="E95" s="17">
        <f t="shared" si="11"/>
        <v>9.3632958801498131E-3</v>
      </c>
      <c r="F95" s="17">
        <f t="shared" si="12"/>
        <v>8.3173384516954576E-3</v>
      </c>
      <c r="G95" s="17">
        <f t="shared" si="14"/>
        <v>-0.13333333333333333</v>
      </c>
      <c r="H95" s="17">
        <f t="shared" si="13"/>
        <v>-1.2484394506866417E-3</v>
      </c>
    </row>
    <row r="96" spans="1:8" x14ac:dyDescent="0.2">
      <c r="A96" s="14"/>
      <c r="B96" s="15" t="s">
        <v>84</v>
      </c>
      <c r="C96" s="16">
        <v>24</v>
      </c>
      <c r="D96" s="16">
        <v>29</v>
      </c>
      <c r="E96" s="17">
        <f t="shared" si="11"/>
        <v>1.4981273408239701E-2</v>
      </c>
      <c r="F96" s="17">
        <f t="shared" si="12"/>
        <v>1.8554062699936022E-2</v>
      </c>
      <c r="G96" s="17">
        <f t="shared" si="14"/>
        <v>0.20833333333333334</v>
      </c>
      <c r="H96" s="17">
        <f t="shared" si="13"/>
        <v>3.1210986267166045E-3</v>
      </c>
    </row>
    <row r="97" spans="1:8" x14ac:dyDescent="0.2">
      <c r="A97" s="14"/>
      <c r="B97" s="15" t="s">
        <v>85</v>
      </c>
      <c r="C97" s="16">
        <v>21</v>
      </c>
      <c r="D97" s="16">
        <v>19</v>
      </c>
      <c r="E97" s="17">
        <f t="shared" si="11"/>
        <v>1.3108614232209739E-2</v>
      </c>
      <c r="F97" s="17">
        <f t="shared" si="12"/>
        <v>1.2156110044785669E-2</v>
      </c>
      <c r="G97" s="17">
        <f t="shared" si="14"/>
        <v>-9.5238095238095233E-2</v>
      </c>
      <c r="H97" s="17">
        <f t="shared" si="13"/>
        <v>-1.2484394506866417E-3</v>
      </c>
    </row>
    <row r="98" spans="1:8" x14ac:dyDescent="0.2">
      <c r="A98" s="14"/>
      <c r="B98" s="15" t="s">
        <v>86</v>
      </c>
      <c r="C98" s="16">
        <v>21</v>
      </c>
      <c r="D98" s="16">
        <v>10</v>
      </c>
      <c r="E98" s="17">
        <f t="shared" si="11"/>
        <v>1.3108614232209739E-2</v>
      </c>
      <c r="F98" s="17">
        <f t="shared" si="12"/>
        <v>6.3979526551503517E-3</v>
      </c>
      <c r="G98" s="17">
        <f t="shared" si="14"/>
        <v>-0.52380952380952384</v>
      </c>
      <c r="H98" s="17">
        <f t="shared" si="13"/>
        <v>-6.8664169787765305E-3</v>
      </c>
    </row>
    <row r="99" spans="1:8" x14ac:dyDescent="0.2">
      <c r="A99" s="14"/>
      <c r="B99" s="15" t="s">
        <v>87</v>
      </c>
      <c r="C99" s="16">
        <v>14</v>
      </c>
      <c r="D99" s="16">
        <v>10</v>
      </c>
      <c r="E99" s="17">
        <f t="shared" si="11"/>
        <v>8.7390761548064924E-3</v>
      </c>
      <c r="F99" s="17">
        <f t="shared" si="12"/>
        <v>6.3979526551503517E-3</v>
      </c>
      <c r="G99" s="17">
        <f t="shared" si="14"/>
        <v>-0.2857142857142857</v>
      </c>
      <c r="H99" s="17">
        <f t="shared" si="13"/>
        <v>-2.4968789013732834E-3</v>
      </c>
    </row>
    <row r="100" spans="1:8" x14ac:dyDescent="0.2">
      <c r="A100" s="14"/>
      <c r="B100" s="15" t="s">
        <v>88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1.2795905310300703E-3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89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90</v>
      </c>
      <c r="C102" s="16">
        <v>51</v>
      </c>
      <c r="D102" s="16">
        <v>44</v>
      </c>
      <c r="E102" s="17">
        <f t="shared" si="11"/>
        <v>3.1835205992509365E-2</v>
      </c>
      <c r="F102" s="17">
        <f t="shared" si="12"/>
        <v>2.8150991682661549E-2</v>
      </c>
      <c r="G102" s="17">
        <f t="shared" si="14"/>
        <v>-0.13725490196078433</v>
      </c>
      <c r="H102" s="17">
        <f t="shared" si="13"/>
        <v>-4.3695380774032462E-3</v>
      </c>
    </row>
    <row r="103" spans="1:8" x14ac:dyDescent="0.2">
      <c r="A103" s="14"/>
      <c r="B103" s="15" t="s">
        <v>91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6.3979526551503517E-4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92</v>
      </c>
      <c r="C104" s="16">
        <v>1</v>
      </c>
      <c r="D104" s="16">
        <v>0</v>
      </c>
      <c r="E104" s="17">
        <f t="shared" si="11"/>
        <v>6.2421972534332086E-4</v>
      </c>
      <c r="F104" s="17" t="str">
        <f t="shared" si="12"/>
        <v/>
      </c>
      <c r="G104" s="17">
        <f t="shared" si="14"/>
        <v>-1</v>
      </c>
      <c r="H104" s="17">
        <f t="shared" si="13"/>
        <v>-6.2421972534332086E-4</v>
      </c>
    </row>
    <row r="105" spans="1:8" x14ac:dyDescent="0.2">
      <c r="A105" s="14"/>
      <c r="B105" s="15" t="s">
        <v>93</v>
      </c>
      <c r="C105" s="16">
        <v>2</v>
      </c>
      <c r="D105" s="16">
        <v>1</v>
      </c>
      <c r="E105" s="17">
        <f t="shared" si="11"/>
        <v>1.2484394506866417E-3</v>
      </c>
      <c r="F105" s="17">
        <f t="shared" si="12"/>
        <v>6.3979526551503517E-4</v>
      </c>
      <c r="G105" s="17">
        <f t="shared" si="14"/>
        <v>-0.5</v>
      </c>
      <c r="H105" s="17">
        <f t="shared" si="13"/>
        <v>-6.2421972534332086E-4</v>
      </c>
    </row>
    <row r="106" spans="1:8" x14ac:dyDescent="0.2">
      <c r="A106" s="14"/>
      <c r="B106" s="15" t="s">
        <v>94</v>
      </c>
      <c r="C106" s="16">
        <v>32</v>
      </c>
      <c r="D106" s="16">
        <v>17</v>
      </c>
      <c r="E106" s="17">
        <f t="shared" si="11"/>
        <v>1.9975031210986267E-2</v>
      </c>
      <c r="F106" s="17">
        <f t="shared" si="12"/>
        <v>1.0876519513755598E-2</v>
      </c>
      <c r="G106" s="17">
        <f t="shared" si="14"/>
        <v>-0.46875</v>
      </c>
      <c r="H106" s="17">
        <f t="shared" si="13"/>
        <v>-9.3632958801498131E-3</v>
      </c>
    </row>
    <row r="107" spans="1:8" x14ac:dyDescent="0.2">
      <c r="A107" s="14"/>
      <c r="B107" s="15" t="s">
        <v>95</v>
      </c>
      <c r="C107" s="16">
        <v>26</v>
      </c>
      <c r="D107" s="16">
        <v>28</v>
      </c>
      <c r="E107" s="17">
        <f t="shared" si="11"/>
        <v>1.6229712858926344E-2</v>
      </c>
      <c r="F107" s="17">
        <f t="shared" si="12"/>
        <v>1.7914267434420986E-2</v>
      </c>
      <c r="G107" s="17">
        <f t="shared" si="14"/>
        <v>7.6923076923076927E-2</v>
      </c>
      <c r="H107" s="17">
        <f t="shared" si="13"/>
        <v>1.2484394506866419E-3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ref="E108:E139" si="15">+IF(C108=0,"",C108/C$76)</f>
        <v/>
      </c>
      <c r="F108" s="17" t="str">
        <f t="shared" ref="F108:F139" si="16">+IF(D108=0,"",D108/D$76)</f>
        <v/>
      </c>
      <c r="G108" s="17" t="str">
        <f t="shared" si="14"/>
        <v xml:space="preserve"> </v>
      </c>
      <c r="H108" s="17" t="str">
        <f t="shared" ref="H108:H139" si="17">+IF(OR(AND(E108=""),(G108="")),"",E108*G108)</f>
        <v/>
      </c>
    </row>
    <row r="109" spans="1:8" x14ac:dyDescent="0.2">
      <c r="A109" s="14"/>
      <c r="B109" s="15" t="s">
        <v>97</v>
      </c>
      <c r="C109" s="16">
        <v>17</v>
      </c>
      <c r="D109" s="16">
        <v>18</v>
      </c>
      <c r="E109" s="17">
        <f t="shared" si="15"/>
        <v>1.0611735330836454E-2</v>
      </c>
      <c r="F109" s="17">
        <f t="shared" si="16"/>
        <v>1.1516314779270634E-2</v>
      </c>
      <c r="G109" s="17">
        <f t="shared" ref="G109:G140" si="18">+IF(AND(C109=0,D109=0)," ",IF(C109=0,1,IF(D109=0,-1,(D109-C109)/C109)))</f>
        <v>5.8823529411764705E-2</v>
      </c>
      <c r="H109" s="17">
        <f t="shared" si="17"/>
        <v>6.2421972534332086E-4</v>
      </c>
    </row>
    <row r="110" spans="1:8" x14ac:dyDescent="0.2">
      <c r="A110" s="14"/>
      <c r="B110" s="15" t="s">
        <v>98</v>
      </c>
      <c r="C110" s="16">
        <v>0</v>
      </c>
      <c r="D110" s="16">
        <v>11</v>
      </c>
      <c r="E110" s="17" t="str">
        <f t="shared" si="15"/>
        <v/>
      </c>
      <c r="F110" s="17">
        <f t="shared" si="16"/>
        <v>7.0377479206653873E-3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0</v>
      </c>
      <c r="E111" s="17">
        <f t="shared" si="15"/>
        <v>1.8726591760299626E-3</v>
      </c>
      <c r="F111" s="17" t="str">
        <f t="shared" si="16"/>
        <v/>
      </c>
      <c r="G111" s="17">
        <f t="shared" si="18"/>
        <v>-1</v>
      </c>
      <c r="H111" s="17">
        <f t="shared" si="17"/>
        <v>-1.8726591760299626E-3</v>
      </c>
    </row>
    <row r="112" spans="1:8" x14ac:dyDescent="0.2">
      <c r="A112" s="14"/>
      <c r="B112" s="15" t="s">
        <v>100</v>
      </c>
      <c r="C112" s="16">
        <v>6</v>
      </c>
      <c r="D112" s="16">
        <v>1</v>
      </c>
      <c r="E112" s="17">
        <f t="shared" si="15"/>
        <v>3.7453183520599251E-3</v>
      </c>
      <c r="F112" s="17">
        <f t="shared" si="16"/>
        <v>6.3979526551503517E-4</v>
      </c>
      <c r="G112" s="17">
        <f t="shared" si="18"/>
        <v>-0.83333333333333337</v>
      </c>
      <c r="H112" s="17">
        <f t="shared" si="17"/>
        <v>-3.1210986267166045E-3</v>
      </c>
    </row>
    <row r="113" spans="1:8" x14ac:dyDescent="0.2">
      <c r="A113" s="14"/>
      <c r="B113" s="15" t="s">
        <v>101</v>
      </c>
      <c r="C113" s="16">
        <v>1</v>
      </c>
      <c r="D113" s="16">
        <v>0</v>
      </c>
      <c r="E113" s="17">
        <f t="shared" si="15"/>
        <v>6.2421972534332086E-4</v>
      </c>
      <c r="F113" s="17" t="str">
        <f t="shared" si="16"/>
        <v/>
      </c>
      <c r="G113" s="17">
        <f t="shared" si="18"/>
        <v>-1</v>
      </c>
      <c r="H113" s="17">
        <f t="shared" si="17"/>
        <v>-6.2421972534332086E-4</v>
      </c>
    </row>
    <row r="114" spans="1:8" x14ac:dyDescent="0.2">
      <c r="A114" s="14"/>
      <c r="B114" s="15" t="s">
        <v>102</v>
      </c>
      <c r="C114" s="16">
        <v>31</v>
      </c>
      <c r="D114" s="16">
        <v>95</v>
      </c>
      <c r="E114" s="17">
        <f t="shared" si="15"/>
        <v>1.9350811485642945E-2</v>
      </c>
      <c r="F114" s="17">
        <f t="shared" si="16"/>
        <v>6.0780550223928344E-2</v>
      </c>
      <c r="G114" s="17">
        <f t="shared" si="18"/>
        <v>2.064516129032258</v>
      </c>
      <c r="H114" s="17">
        <f t="shared" si="17"/>
        <v>3.9950062421972528E-2</v>
      </c>
    </row>
    <row r="115" spans="1:8" ht="25.5" x14ac:dyDescent="0.2">
      <c r="A115" s="14"/>
      <c r="B115" s="15" t="s">
        <v>103</v>
      </c>
      <c r="C115" s="16">
        <v>26</v>
      </c>
      <c r="D115" s="16">
        <v>12</v>
      </c>
      <c r="E115" s="17">
        <f t="shared" si="15"/>
        <v>1.6229712858926344E-2</v>
      </c>
      <c r="F115" s="17">
        <f t="shared" si="16"/>
        <v>7.677543186180422E-3</v>
      </c>
      <c r="G115" s="17">
        <f t="shared" si="18"/>
        <v>-0.53846153846153844</v>
      </c>
      <c r="H115" s="17">
        <f t="shared" si="17"/>
        <v>-8.7390761548064924E-3</v>
      </c>
    </row>
    <row r="116" spans="1:8" ht="25.5" x14ac:dyDescent="0.2">
      <c r="A116" s="14"/>
      <c r="B116" s="15" t="s">
        <v>104</v>
      </c>
      <c r="C116" s="16">
        <v>102</v>
      </c>
      <c r="D116" s="16">
        <v>250</v>
      </c>
      <c r="E116" s="17">
        <f t="shared" si="15"/>
        <v>6.3670411985018729E-2</v>
      </c>
      <c r="F116" s="17">
        <f t="shared" si="16"/>
        <v>0.1599488163787588</v>
      </c>
      <c r="G116" s="17">
        <f t="shared" si="18"/>
        <v>1.4509803921568627</v>
      </c>
      <c r="H116" s="17">
        <f t="shared" si="17"/>
        <v>9.2384519350811489E-2</v>
      </c>
    </row>
    <row r="117" spans="1:8" x14ac:dyDescent="0.2">
      <c r="A117" s="14"/>
      <c r="B117" s="15" t="s">
        <v>105</v>
      </c>
      <c r="C117" s="16">
        <v>5</v>
      </c>
      <c r="D117" s="16">
        <v>1</v>
      </c>
      <c r="E117" s="17">
        <f t="shared" si="15"/>
        <v>3.1210986267166041E-3</v>
      </c>
      <c r="F117" s="17">
        <f t="shared" si="16"/>
        <v>6.3979526551503517E-4</v>
      </c>
      <c r="G117" s="17">
        <f t="shared" si="18"/>
        <v>-0.8</v>
      </c>
      <c r="H117" s="17">
        <f t="shared" si="17"/>
        <v>-2.4968789013732834E-3</v>
      </c>
    </row>
    <row r="118" spans="1:8" x14ac:dyDescent="0.2">
      <c r="A118" s="14"/>
      <c r="B118" s="15" t="s">
        <v>106</v>
      </c>
      <c r="C118" s="16">
        <v>6</v>
      </c>
      <c r="D118" s="16">
        <v>9</v>
      </c>
      <c r="E118" s="17">
        <f t="shared" si="15"/>
        <v>3.7453183520599251E-3</v>
      </c>
      <c r="F118" s="17">
        <f t="shared" si="16"/>
        <v>5.7581573896353169E-3</v>
      </c>
      <c r="G118" s="17">
        <f t="shared" si="18"/>
        <v>0.5</v>
      </c>
      <c r="H118" s="17">
        <f t="shared" si="17"/>
        <v>1.8726591760299626E-3</v>
      </c>
    </row>
    <row r="119" spans="1:8" x14ac:dyDescent="0.2">
      <c r="A119" s="14"/>
      <c r="B119" s="15" t="s">
        <v>107</v>
      </c>
      <c r="C119" s="16">
        <v>10</v>
      </c>
      <c r="D119" s="16">
        <v>4</v>
      </c>
      <c r="E119" s="17">
        <f t="shared" si="15"/>
        <v>6.2421972534332081E-3</v>
      </c>
      <c r="F119" s="17">
        <f t="shared" si="16"/>
        <v>2.5591810620601407E-3</v>
      </c>
      <c r="G119" s="17">
        <f t="shared" si="18"/>
        <v>-0.6</v>
      </c>
      <c r="H119" s="17">
        <f t="shared" si="17"/>
        <v>-3.7453183520599247E-3</v>
      </c>
    </row>
    <row r="120" spans="1:8" x14ac:dyDescent="0.2">
      <c r="A120" s="14"/>
      <c r="B120" s="15" t="s">
        <v>108</v>
      </c>
      <c r="C120" s="16">
        <v>12</v>
      </c>
      <c r="D120" s="16">
        <v>7</v>
      </c>
      <c r="E120" s="17">
        <f t="shared" si="15"/>
        <v>7.4906367041198503E-3</v>
      </c>
      <c r="F120" s="17">
        <f t="shared" si="16"/>
        <v>4.4785668586052466E-3</v>
      </c>
      <c r="G120" s="17">
        <f t="shared" si="18"/>
        <v>-0.41666666666666669</v>
      </c>
      <c r="H120" s="17">
        <f t="shared" si="17"/>
        <v>-3.1210986267166045E-3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ht="25.5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5</v>
      </c>
      <c r="D123" s="16">
        <v>2</v>
      </c>
      <c r="E123" s="17">
        <f t="shared" si="15"/>
        <v>3.1210986267166041E-3</v>
      </c>
      <c r="F123" s="17">
        <f t="shared" si="16"/>
        <v>1.2795905310300703E-3</v>
      </c>
      <c r="G123" s="17">
        <f t="shared" si="18"/>
        <v>-0.6</v>
      </c>
      <c r="H123" s="17">
        <f t="shared" si="17"/>
        <v>-1.8726591760299624E-3</v>
      </c>
    </row>
    <row r="124" spans="1:8" x14ac:dyDescent="0.2">
      <c r="A124" s="14"/>
      <c r="B124" s="15" t="s">
        <v>112</v>
      </c>
      <c r="C124" s="16">
        <v>2</v>
      </c>
      <c r="D124" s="16">
        <v>2</v>
      </c>
      <c r="E124" s="17">
        <f t="shared" si="15"/>
        <v>1.2484394506866417E-3</v>
      </c>
      <c r="F124" s="17">
        <f t="shared" si="16"/>
        <v>1.2795905310300703E-3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6.2421972534332086E-4</v>
      </c>
      <c r="F125" s="17" t="str">
        <f t="shared" si="16"/>
        <v/>
      </c>
      <c r="G125" s="17">
        <f t="shared" si="18"/>
        <v>-1</v>
      </c>
      <c r="H125" s="17">
        <f t="shared" si="17"/>
        <v>-6.2421972534332086E-4</v>
      </c>
    </row>
    <row r="126" spans="1:8" x14ac:dyDescent="0.2">
      <c r="A126" s="14"/>
      <c r="B126" s="15" t="s">
        <v>114</v>
      </c>
      <c r="C126" s="16">
        <v>9</v>
      </c>
      <c r="D126" s="16">
        <v>14</v>
      </c>
      <c r="E126" s="17">
        <f t="shared" si="15"/>
        <v>5.6179775280898875E-3</v>
      </c>
      <c r="F126" s="17">
        <f t="shared" si="16"/>
        <v>8.9571337172104932E-3</v>
      </c>
      <c r="G126" s="17">
        <f t="shared" si="18"/>
        <v>0.55555555555555558</v>
      </c>
      <c r="H126" s="17">
        <f t="shared" si="17"/>
        <v>3.1210986267166045E-3</v>
      </c>
    </row>
    <row r="127" spans="1:8" x14ac:dyDescent="0.2">
      <c r="A127" s="14"/>
      <c r="B127" s="15" t="s">
        <v>115</v>
      </c>
      <c r="C127" s="16">
        <v>1</v>
      </c>
      <c r="D127" s="16">
        <v>0</v>
      </c>
      <c r="E127" s="17">
        <f t="shared" si="15"/>
        <v>6.2421972534332086E-4</v>
      </c>
      <c r="F127" s="17" t="str">
        <f t="shared" si="16"/>
        <v/>
      </c>
      <c r="G127" s="17">
        <f t="shared" si="18"/>
        <v>-1</v>
      </c>
      <c r="H127" s="17">
        <f t="shared" si="17"/>
        <v>-6.2421972534332086E-4</v>
      </c>
    </row>
    <row r="128" spans="1:8" x14ac:dyDescent="0.2">
      <c r="A128" s="14"/>
      <c r="B128" s="15" t="s">
        <v>116</v>
      </c>
      <c r="C128" s="16">
        <v>41</v>
      </c>
      <c r="D128" s="16">
        <v>41</v>
      </c>
      <c r="E128" s="17">
        <f t="shared" si="15"/>
        <v>2.5593008739076155E-2</v>
      </c>
      <c r="F128" s="17">
        <f t="shared" si="16"/>
        <v>2.6231605886116442E-2</v>
      </c>
      <c r="G128" s="17">
        <f t="shared" si="18"/>
        <v>0</v>
      </c>
      <c r="H128" s="17">
        <f t="shared" si="17"/>
        <v>0</v>
      </c>
    </row>
    <row r="129" spans="1:8" x14ac:dyDescent="0.2">
      <c r="A129" s="14" t="s">
        <v>59</v>
      </c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6.3979526551503517E-4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62</v>
      </c>
      <c r="D130" s="16">
        <v>80</v>
      </c>
      <c r="E130" s="17">
        <f t="shared" si="15"/>
        <v>3.870162297128589E-2</v>
      </c>
      <c r="F130" s="17">
        <f t="shared" si="16"/>
        <v>5.1183621241202813E-2</v>
      </c>
      <c r="G130" s="17">
        <f t="shared" si="18"/>
        <v>0.29032258064516131</v>
      </c>
      <c r="H130" s="17">
        <f t="shared" si="17"/>
        <v>1.1235955056179775E-2</v>
      </c>
    </row>
    <row r="131" spans="1:8" x14ac:dyDescent="0.2">
      <c r="A131" s="14"/>
      <c r="B131" s="15" t="s">
        <v>119</v>
      </c>
      <c r="C131" s="16">
        <v>0</v>
      </c>
      <c r="D131" s="16">
        <v>0</v>
      </c>
      <c r="E131" s="17" t="str">
        <f t="shared" si="15"/>
        <v/>
      </c>
      <c r="F131" s="17" t="str">
        <f t="shared" si="16"/>
        <v/>
      </c>
      <c r="G131" s="17" t="str">
        <f t="shared" si="18"/>
        <v xml:space="preserve"> </v>
      </c>
      <c r="H131" s="17" t="str">
        <f t="shared" si="17"/>
        <v/>
      </c>
    </row>
    <row r="132" spans="1:8" x14ac:dyDescent="0.2">
      <c r="A132" s="14"/>
      <c r="B132" s="15" t="s">
        <v>120</v>
      </c>
      <c r="C132" s="16">
        <v>76</v>
      </c>
      <c r="D132" s="16">
        <v>65</v>
      </c>
      <c r="E132" s="17">
        <f t="shared" si="15"/>
        <v>4.7440699126092382E-2</v>
      </c>
      <c r="F132" s="17">
        <f t="shared" si="16"/>
        <v>4.158669225847729E-2</v>
      </c>
      <c r="G132" s="17">
        <f t="shared" si="18"/>
        <v>-0.14473684210526316</v>
      </c>
      <c r="H132" s="17">
        <f t="shared" si="17"/>
        <v>-6.8664169787765296E-3</v>
      </c>
    </row>
    <row r="133" spans="1:8" x14ac:dyDescent="0.2">
      <c r="A133" s="14"/>
      <c r="B133" s="15" t="s">
        <v>121</v>
      </c>
      <c r="C133" s="16">
        <v>73</v>
      </c>
      <c r="D133" s="16">
        <v>25</v>
      </c>
      <c r="E133" s="17">
        <f t="shared" si="15"/>
        <v>4.5568039950062422E-2</v>
      </c>
      <c r="F133" s="17">
        <f t="shared" si="16"/>
        <v>1.599488163787588E-2</v>
      </c>
      <c r="G133" s="17">
        <f t="shared" si="18"/>
        <v>-0.65753424657534243</v>
      </c>
      <c r="H133" s="17">
        <f t="shared" si="17"/>
        <v>-2.9962546816479398E-2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1.2484394506866417E-3</v>
      </c>
      <c r="F134" s="17" t="str">
        <f t="shared" si="16"/>
        <v/>
      </c>
      <c r="G134" s="17">
        <f t="shared" si="18"/>
        <v>-1</v>
      </c>
      <c r="H134" s="17">
        <f t="shared" si="17"/>
        <v>-1.2484394506866417E-3</v>
      </c>
    </row>
    <row r="135" spans="1:8" ht="25.5" x14ac:dyDescent="0.2">
      <c r="A135" s="14"/>
      <c r="B135" s="15" t="s">
        <v>123</v>
      </c>
      <c r="C135" s="16">
        <v>27</v>
      </c>
      <c r="D135" s="16">
        <v>53</v>
      </c>
      <c r="E135" s="17">
        <f t="shared" si="15"/>
        <v>1.6853932584269662E-2</v>
      </c>
      <c r="F135" s="17">
        <f t="shared" si="16"/>
        <v>3.3909149072296862E-2</v>
      </c>
      <c r="G135" s="17">
        <f t="shared" si="18"/>
        <v>0.96296296296296291</v>
      </c>
      <c r="H135" s="17">
        <f t="shared" si="17"/>
        <v>1.622971285892634E-2</v>
      </c>
    </row>
    <row r="136" spans="1:8" ht="25.5" x14ac:dyDescent="0.2">
      <c r="A136" s="14"/>
      <c r="B136" s="15" t="s">
        <v>124</v>
      </c>
      <c r="C136" s="16">
        <v>47</v>
      </c>
      <c r="D136" s="16">
        <v>28</v>
      </c>
      <c r="E136" s="17">
        <f t="shared" si="15"/>
        <v>2.9338327091136079E-2</v>
      </c>
      <c r="F136" s="17">
        <f t="shared" si="16"/>
        <v>1.7914267434420986E-2</v>
      </c>
      <c r="G136" s="17">
        <f t="shared" si="18"/>
        <v>-0.40425531914893614</v>
      </c>
      <c r="H136" s="17">
        <f t="shared" si="17"/>
        <v>-1.1860174781523096E-2</v>
      </c>
    </row>
    <row r="137" spans="1:8" x14ac:dyDescent="0.2">
      <c r="A137" s="14"/>
      <c r="B137" s="15" t="s">
        <v>125</v>
      </c>
      <c r="C137" s="16">
        <v>47</v>
      </c>
      <c r="D137" s="16">
        <v>54</v>
      </c>
      <c r="E137" s="17">
        <f t="shared" si="15"/>
        <v>2.9338327091136079E-2</v>
      </c>
      <c r="F137" s="17">
        <f t="shared" si="16"/>
        <v>3.4548944337811902E-2</v>
      </c>
      <c r="G137" s="17">
        <f t="shared" si="18"/>
        <v>0.14893617021276595</v>
      </c>
      <c r="H137" s="17">
        <f t="shared" si="17"/>
        <v>4.3695380774032453E-3</v>
      </c>
    </row>
    <row r="138" spans="1:8" x14ac:dyDescent="0.2">
      <c r="A138" s="14"/>
      <c r="B138" s="15" t="s">
        <v>126</v>
      </c>
      <c r="C138" s="16">
        <v>12</v>
      </c>
      <c r="D138" s="16">
        <v>9</v>
      </c>
      <c r="E138" s="17">
        <f t="shared" si="15"/>
        <v>7.4906367041198503E-3</v>
      </c>
      <c r="F138" s="17">
        <f t="shared" si="16"/>
        <v>5.7581573896353169E-3</v>
      </c>
      <c r="G138" s="17">
        <f t="shared" si="18"/>
        <v>-0.25</v>
      </c>
      <c r="H138" s="17">
        <f t="shared" si="17"/>
        <v>-1.8726591760299626E-3</v>
      </c>
    </row>
    <row r="139" spans="1:8" x14ac:dyDescent="0.2">
      <c r="A139" s="14"/>
      <c r="B139" s="15" t="s">
        <v>127</v>
      </c>
      <c r="C139" s="16">
        <v>4</v>
      </c>
      <c r="D139" s="16">
        <v>1</v>
      </c>
      <c r="E139" s="17">
        <f t="shared" si="15"/>
        <v>2.4968789013732834E-3</v>
      </c>
      <c r="F139" s="17">
        <f t="shared" si="16"/>
        <v>6.3979526551503517E-4</v>
      </c>
      <c r="G139" s="17">
        <f t="shared" si="18"/>
        <v>-0.75</v>
      </c>
      <c r="H139" s="17">
        <f t="shared" si="17"/>
        <v>-1.8726591760299626E-3</v>
      </c>
    </row>
    <row r="140" spans="1:8" x14ac:dyDescent="0.2">
      <c r="A140" s="14"/>
      <c r="B140" s="15" t="s">
        <v>128</v>
      </c>
      <c r="C140" s="16">
        <v>9</v>
      </c>
      <c r="D140" s="16">
        <v>6</v>
      </c>
      <c r="E140" s="17">
        <f t="shared" ref="E140:E171" si="19">+IF(C140=0,"",C140/C$76)</f>
        <v>5.6179775280898875E-3</v>
      </c>
      <c r="F140" s="17">
        <f t="shared" ref="F140:F171" si="20">+IF(D140=0,"",D140/D$76)</f>
        <v>3.838771593090211E-3</v>
      </c>
      <c r="G140" s="17">
        <f t="shared" si="18"/>
        <v>-0.33333333333333331</v>
      </c>
      <c r="H140" s="17">
        <f t="shared" ref="H140:H171" si="21">+IF(OR(AND(E140=""),(G140="")),"",E140*G140)</f>
        <v>-1.8726591760299624E-3</v>
      </c>
    </row>
    <row r="141" spans="1:8" x14ac:dyDescent="0.2">
      <c r="A141" s="14"/>
      <c r="B141" s="15" t="s">
        <v>129</v>
      </c>
      <c r="C141" s="16">
        <v>12</v>
      </c>
      <c r="D141" s="16">
        <v>10</v>
      </c>
      <c r="E141" s="17">
        <f t="shared" si="19"/>
        <v>7.4906367041198503E-3</v>
      </c>
      <c r="F141" s="17">
        <f t="shared" si="20"/>
        <v>6.3979526551503517E-3</v>
      </c>
      <c r="G141" s="17">
        <f t="shared" ref="G141:G171" si="22">+IF(AND(C141=0,D141=0)," ",IF(C141=0,1,IF(D141=0,-1,(D141-C141)/C141)))</f>
        <v>-0.16666666666666666</v>
      </c>
      <c r="H141" s="17">
        <f t="shared" si="21"/>
        <v>-1.2484394506866417E-3</v>
      </c>
    </row>
    <row r="142" spans="1:8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6.2421972534332086E-4</v>
      </c>
      <c r="F142" s="17" t="str">
        <f t="shared" si="20"/>
        <v/>
      </c>
      <c r="G142" s="17">
        <f t="shared" si="22"/>
        <v>-1</v>
      </c>
      <c r="H142" s="17">
        <f t="shared" si="21"/>
        <v>-6.2421972534332086E-4</v>
      </c>
    </row>
    <row r="143" spans="1:8" x14ac:dyDescent="0.2">
      <c r="A143" s="14"/>
      <c r="B143" s="15" t="s">
        <v>131</v>
      </c>
      <c r="C143" s="16">
        <v>20</v>
      </c>
      <c r="D143" s="16">
        <v>19</v>
      </c>
      <c r="E143" s="17">
        <f t="shared" si="19"/>
        <v>1.2484394506866416E-2</v>
      </c>
      <c r="F143" s="17">
        <f t="shared" si="20"/>
        <v>1.2156110044785669E-2</v>
      </c>
      <c r="G143" s="17">
        <f t="shared" si="22"/>
        <v>-0.05</v>
      </c>
      <c r="H143" s="17">
        <f t="shared" si="21"/>
        <v>-6.2421972534332086E-4</v>
      </c>
    </row>
    <row r="144" spans="1:8" x14ac:dyDescent="0.2">
      <c r="A144" s="14"/>
      <c r="B144" s="15" t="s">
        <v>132</v>
      </c>
      <c r="C144" s="16">
        <v>7</v>
      </c>
      <c r="D144" s="16">
        <v>1</v>
      </c>
      <c r="E144" s="17">
        <f t="shared" si="19"/>
        <v>4.3695380774032462E-3</v>
      </c>
      <c r="F144" s="17">
        <f t="shared" si="20"/>
        <v>6.3979526551503517E-4</v>
      </c>
      <c r="G144" s="17">
        <f t="shared" si="22"/>
        <v>-0.8571428571428571</v>
      </c>
      <c r="H144" s="17">
        <f t="shared" si="21"/>
        <v>-3.7453183520599251E-3</v>
      </c>
    </row>
    <row r="145" spans="1:8" ht="25.5" x14ac:dyDescent="0.2">
      <c r="A145" s="14"/>
      <c r="B145" s="15" t="s">
        <v>133</v>
      </c>
      <c r="C145" s="16">
        <v>5</v>
      </c>
      <c r="D145" s="16">
        <v>7</v>
      </c>
      <c r="E145" s="17">
        <f t="shared" si="19"/>
        <v>3.1210986267166041E-3</v>
      </c>
      <c r="F145" s="17">
        <f t="shared" si="20"/>
        <v>4.4785668586052466E-3</v>
      </c>
      <c r="G145" s="17">
        <f t="shared" si="22"/>
        <v>0.4</v>
      </c>
      <c r="H145" s="17">
        <f t="shared" si="21"/>
        <v>1.2484394506866417E-3</v>
      </c>
    </row>
    <row r="146" spans="1:8" ht="25.5" x14ac:dyDescent="0.2">
      <c r="A146" s="14"/>
      <c r="B146" s="15" t="s">
        <v>134</v>
      </c>
      <c r="C146" s="16">
        <v>34</v>
      </c>
      <c r="D146" s="16">
        <v>7</v>
      </c>
      <c r="E146" s="17">
        <f t="shared" si="19"/>
        <v>2.1223470661672909E-2</v>
      </c>
      <c r="F146" s="17">
        <f t="shared" si="20"/>
        <v>4.4785668586052466E-3</v>
      </c>
      <c r="G146" s="17">
        <f t="shared" si="22"/>
        <v>-0.79411764705882348</v>
      </c>
      <c r="H146" s="17">
        <f t="shared" si="21"/>
        <v>-1.6853932584269662E-2</v>
      </c>
    </row>
    <row r="147" spans="1:8" ht="25.5" x14ac:dyDescent="0.2">
      <c r="A147" s="14"/>
      <c r="B147" s="15" t="s">
        <v>135</v>
      </c>
      <c r="C147" s="16">
        <v>6</v>
      </c>
      <c r="D147" s="16">
        <v>5</v>
      </c>
      <c r="E147" s="17">
        <f t="shared" si="19"/>
        <v>3.7453183520599251E-3</v>
      </c>
      <c r="F147" s="17">
        <f t="shared" si="20"/>
        <v>3.1989763275751758E-3</v>
      </c>
      <c r="G147" s="17">
        <f t="shared" si="22"/>
        <v>-0.16666666666666666</v>
      </c>
      <c r="H147" s="17">
        <f t="shared" si="21"/>
        <v>-6.2421972534332086E-4</v>
      </c>
    </row>
    <row r="148" spans="1:8" ht="25.5" x14ac:dyDescent="0.2">
      <c r="A148" s="14"/>
      <c r="B148" s="15" t="s">
        <v>136</v>
      </c>
      <c r="C148" s="16">
        <v>10</v>
      </c>
      <c r="D148" s="16">
        <v>1</v>
      </c>
      <c r="E148" s="17">
        <f t="shared" si="19"/>
        <v>6.2421972534332081E-3</v>
      </c>
      <c r="F148" s="17">
        <f t="shared" si="20"/>
        <v>6.3979526551503517E-4</v>
      </c>
      <c r="G148" s="17">
        <f t="shared" si="22"/>
        <v>-0.9</v>
      </c>
      <c r="H148" s="17">
        <f t="shared" si="21"/>
        <v>-5.6179775280898875E-3</v>
      </c>
    </row>
    <row r="149" spans="1:8" ht="25.5" x14ac:dyDescent="0.2">
      <c r="A149" s="14"/>
      <c r="B149" s="15" t="s">
        <v>137</v>
      </c>
      <c r="C149" s="16">
        <v>0</v>
      </c>
      <c r="D149" s="16">
        <v>2</v>
      </c>
      <c r="E149" s="17" t="str">
        <f t="shared" si="19"/>
        <v/>
      </c>
      <c r="F149" s="17">
        <f t="shared" si="20"/>
        <v>1.2795905310300703E-3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2</v>
      </c>
      <c r="D150" s="16">
        <v>0</v>
      </c>
      <c r="E150" s="17">
        <f t="shared" si="19"/>
        <v>1.2484394506866417E-3</v>
      </c>
      <c r="F150" s="17" t="str">
        <f t="shared" si="20"/>
        <v/>
      </c>
      <c r="G150" s="17">
        <f t="shared" si="22"/>
        <v>-1</v>
      </c>
      <c r="H150" s="17">
        <f t="shared" si="21"/>
        <v>-1.2484394506866417E-3</v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3</v>
      </c>
      <c r="E152" s="17" t="str">
        <f t="shared" si="19"/>
        <v/>
      </c>
      <c r="F152" s="17">
        <f t="shared" si="20"/>
        <v>1.9193857965451055E-3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0</v>
      </c>
      <c r="E153" s="17">
        <f t="shared" si="19"/>
        <v>6.2421972534332086E-4</v>
      </c>
      <c r="F153" s="17" t="str">
        <f t="shared" si="20"/>
        <v/>
      </c>
      <c r="G153" s="17">
        <f t="shared" si="22"/>
        <v>-1</v>
      </c>
      <c r="H153" s="17">
        <f t="shared" si="21"/>
        <v>-6.2421972534332086E-4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/>
      <c r="B156" s="15" t="s">
        <v>144</v>
      </c>
      <c r="C156" s="16">
        <v>2</v>
      </c>
      <c r="D156" s="16">
        <v>2</v>
      </c>
      <c r="E156" s="17">
        <f t="shared" si="19"/>
        <v>1.2484394506866417E-3</v>
      </c>
      <c r="F156" s="17">
        <f t="shared" si="20"/>
        <v>1.2795905310300703E-3</v>
      </c>
      <c r="G156" s="17">
        <f t="shared" si="22"/>
        <v>0</v>
      </c>
      <c r="H156" s="17">
        <f t="shared" si="21"/>
        <v>0</v>
      </c>
    </row>
    <row r="157" spans="1:8" x14ac:dyDescent="0.2">
      <c r="A157" s="14"/>
      <c r="B157" s="15" t="s">
        <v>145</v>
      </c>
      <c r="C157" s="16">
        <v>12</v>
      </c>
      <c r="D157" s="16">
        <v>19</v>
      </c>
      <c r="E157" s="17">
        <f t="shared" si="19"/>
        <v>7.4906367041198503E-3</v>
      </c>
      <c r="F157" s="17">
        <f t="shared" si="20"/>
        <v>1.2156110044785669E-2</v>
      </c>
      <c r="G157" s="17">
        <f t="shared" si="22"/>
        <v>0.58333333333333337</v>
      </c>
      <c r="H157" s="17">
        <f t="shared" si="21"/>
        <v>4.3695380774032462E-3</v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6.3979526551503517E-4</v>
      </c>
      <c r="G158" s="17">
        <f t="shared" si="22"/>
        <v>1</v>
      </c>
      <c r="H158" s="17" t="str">
        <f t="shared" si="21"/>
        <v/>
      </c>
    </row>
    <row r="159" spans="1:8" ht="25.5" x14ac:dyDescent="0.2">
      <c r="A159" s="14"/>
      <c r="B159" s="15" t="s">
        <v>147</v>
      </c>
      <c r="C159" s="16">
        <v>8</v>
      </c>
      <c r="D159" s="16">
        <v>3</v>
      </c>
      <c r="E159" s="17">
        <f t="shared" si="19"/>
        <v>4.9937578027465668E-3</v>
      </c>
      <c r="F159" s="17">
        <f t="shared" si="20"/>
        <v>1.9193857965451055E-3</v>
      </c>
      <c r="G159" s="17">
        <f t="shared" si="22"/>
        <v>-0.625</v>
      </c>
      <c r="H159" s="17">
        <f t="shared" si="21"/>
        <v>-3.1210986267166041E-3</v>
      </c>
    </row>
    <row r="160" spans="1:8" x14ac:dyDescent="0.2">
      <c r="A160" s="14"/>
      <c r="B160" s="15" t="s">
        <v>148</v>
      </c>
      <c r="C160" s="16">
        <v>5</v>
      </c>
      <c r="D160" s="16">
        <v>2</v>
      </c>
      <c r="E160" s="17">
        <f t="shared" si="19"/>
        <v>3.1210986267166041E-3</v>
      </c>
      <c r="F160" s="17">
        <f t="shared" si="20"/>
        <v>1.2795905310300703E-3</v>
      </c>
      <c r="G160" s="17">
        <f t="shared" si="22"/>
        <v>-0.6</v>
      </c>
      <c r="H160" s="17">
        <f t="shared" si="21"/>
        <v>-1.8726591760299624E-3</v>
      </c>
    </row>
    <row r="161" spans="1:8" ht="25.5" x14ac:dyDescent="0.2">
      <c r="A161" s="14"/>
      <c r="B161" s="15" t="s">
        <v>149</v>
      </c>
      <c r="C161" s="16">
        <v>1</v>
      </c>
      <c r="D161" s="16">
        <v>2</v>
      </c>
      <c r="E161" s="17">
        <f t="shared" si="19"/>
        <v>6.2421972534332086E-4</v>
      </c>
      <c r="F161" s="17">
        <f t="shared" si="20"/>
        <v>1.2795905310300703E-3</v>
      </c>
      <c r="G161" s="17">
        <f t="shared" si="22"/>
        <v>1</v>
      </c>
      <c r="H161" s="17">
        <f t="shared" si="21"/>
        <v>6.2421972534332086E-4</v>
      </c>
    </row>
    <row r="162" spans="1:8" x14ac:dyDescent="0.2">
      <c r="A162" s="14"/>
      <c r="B162" s="15" t="s">
        <v>150</v>
      </c>
      <c r="C162" s="16">
        <v>33</v>
      </c>
      <c r="D162" s="16">
        <v>3</v>
      </c>
      <c r="E162" s="17">
        <f t="shared" si="19"/>
        <v>2.0599250936329586E-2</v>
      </c>
      <c r="F162" s="17">
        <f t="shared" si="20"/>
        <v>1.9193857965451055E-3</v>
      </c>
      <c r="G162" s="17">
        <f t="shared" si="22"/>
        <v>-0.90909090909090906</v>
      </c>
      <c r="H162" s="17">
        <f t="shared" si="21"/>
        <v>-1.8726591760299623E-2</v>
      </c>
    </row>
    <row r="163" spans="1:8" x14ac:dyDescent="0.2">
      <c r="A163" s="14"/>
      <c r="B163" s="15" t="s">
        <v>151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6.3979526551503517E-4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0</v>
      </c>
      <c r="E164" s="17">
        <f t="shared" si="19"/>
        <v>6.2421972534332086E-4</v>
      </c>
      <c r="F164" s="17" t="str">
        <f t="shared" si="20"/>
        <v/>
      </c>
      <c r="G164" s="17">
        <f t="shared" si="22"/>
        <v>-1</v>
      </c>
      <c r="H164" s="17">
        <f t="shared" si="21"/>
        <v>-6.2421972534332086E-4</v>
      </c>
    </row>
    <row r="165" spans="1:8" x14ac:dyDescent="0.2">
      <c r="A165" s="14"/>
      <c r="B165" s="15" t="s">
        <v>153</v>
      </c>
      <c r="C165" s="16">
        <v>3</v>
      </c>
      <c r="D165" s="16">
        <v>1</v>
      </c>
      <c r="E165" s="17">
        <f t="shared" si="19"/>
        <v>1.8726591760299626E-3</v>
      </c>
      <c r="F165" s="17">
        <f t="shared" si="20"/>
        <v>6.3979526551503517E-4</v>
      </c>
      <c r="G165" s="17">
        <f t="shared" si="22"/>
        <v>-0.66666666666666663</v>
      </c>
      <c r="H165" s="17">
        <f t="shared" si="21"/>
        <v>-1.2484394506866417E-3</v>
      </c>
    </row>
    <row r="166" spans="1:8" x14ac:dyDescent="0.2">
      <c r="A166" s="14"/>
      <c r="B166" s="15" t="s">
        <v>154</v>
      </c>
      <c r="C166" s="16">
        <v>2</v>
      </c>
      <c r="D166" s="16">
        <v>0</v>
      </c>
      <c r="E166" s="17">
        <f t="shared" si="19"/>
        <v>1.2484394506866417E-3</v>
      </c>
      <c r="F166" s="17" t="str">
        <f t="shared" si="20"/>
        <v/>
      </c>
      <c r="G166" s="17">
        <f t="shared" si="22"/>
        <v>-1</v>
      </c>
      <c r="H166" s="17">
        <f t="shared" si="21"/>
        <v>-1.2484394506866417E-3</v>
      </c>
    </row>
    <row r="167" spans="1:8" x14ac:dyDescent="0.2">
      <c r="A167" s="14"/>
      <c r="B167" s="15" t="s">
        <v>155</v>
      </c>
      <c r="C167" s="16">
        <v>5</v>
      </c>
      <c r="D167" s="16">
        <v>1</v>
      </c>
      <c r="E167" s="17">
        <f t="shared" si="19"/>
        <v>3.1210986267166041E-3</v>
      </c>
      <c r="F167" s="17">
        <f t="shared" si="20"/>
        <v>6.3979526551503517E-4</v>
      </c>
      <c r="G167" s="17">
        <f t="shared" si="22"/>
        <v>-0.8</v>
      </c>
      <c r="H167" s="17">
        <f t="shared" si="21"/>
        <v>-2.4968789013732834E-3</v>
      </c>
    </row>
    <row r="168" spans="1:8" x14ac:dyDescent="0.2">
      <c r="A168" s="14"/>
      <c r="B168" s="15" t="s">
        <v>156</v>
      </c>
      <c r="C168" s="16">
        <v>174</v>
      </c>
      <c r="D168" s="16">
        <v>124</v>
      </c>
      <c r="E168" s="17">
        <f t="shared" si="19"/>
        <v>0.10861423220973783</v>
      </c>
      <c r="F168" s="17">
        <f t="shared" si="20"/>
        <v>7.9334612923864359E-2</v>
      </c>
      <c r="G168" s="17">
        <f t="shared" si="22"/>
        <v>-0.28735632183908044</v>
      </c>
      <c r="H168" s="17">
        <f t="shared" si="21"/>
        <v>-3.1210986267166042E-2</v>
      </c>
    </row>
    <row r="169" spans="1:8" ht="25.5" x14ac:dyDescent="0.2">
      <c r="A169" s="14"/>
      <c r="B169" s="15" t="s">
        <v>157</v>
      </c>
      <c r="C169" s="16">
        <v>12</v>
      </c>
      <c r="D169" s="16">
        <v>2</v>
      </c>
      <c r="E169" s="17">
        <f t="shared" si="19"/>
        <v>7.4906367041198503E-3</v>
      </c>
      <c r="F169" s="17">
        <f t="shared" si="20"/>
        <v>1.2795905310300703E-3</v>
      </c>
      <c r="G169" s="17">
        <f t="shared" si="22"/>
        <v>-0.83333333333333337</v>
      </c>
      <c r="H169" s="17">
        <f t="shared" si="21"/>
        <v>-6.242197253433209E-3</v>
      </c>
    </row>
    <row r="170" spans="1:8" ht="25.5" x14ac:dyDescent="0.2">
      <c r="A170" s="14"/>
      <c r="B170" s="15" t="s">
        <v>158</v>
      </c>
      <c r="C170" s="16">
        <v>0</v>
      </c>
      <c r="D170" s="16">
        <v>0</v>
      </c>
      <c r="E170" s="17" t="str">
        <f t="shared" si="19"/>
        <v/>
      </c>
      <c r="F170" s="17" t="str">
        <f t="shared" si="20"/>
        <v/>
      </c>
      <c r="G170" s="17" t="str">
        <f t="shared" si="22"/>
        <v xml:space="preserve"> </v>
      </c>
      <c r="H170" s="17" t="str">
        <f t="shared" si="21"/>
        <v/>
      </c>
    </row>
    <row r="171" spans="1:8" x14ac:dyDescent="0.2">
      <c r="A171" s="14"/>
      <c r="B171" s="15" t="s">
        <v>159</v>
      </c>
      <c r="C171" s="16">
        <v>0</v>
      </c>
      <c r="D171" s="16">
        <v>0</v>
      </c>
      <c r="E171" s="17" t="str">
        <f t="shared" si="19"/>
        <v/>
      </c>
      <c r="F171" s="17" t="str">
        <f t="shared" si="20"/>
        <v/>
      </c>
      <c r="G171" s="17" t="str">
        <f t="shared" si="22"/>
        <v xml:space="preserve"> </v>
      </c>
      <c r="H171" s="17" t="str">
        <f t="shared" si="21"/>
        <v/>
      </c>
    </row>
    <row r="172" spans="1:8" x14ac:dyDescent="0.2">
      <c r="A172" s="11"/>
    </row>
    <row r="173" spans="1:8" x14ac:dyDescent="0.2">
      <c r="A173" s="11"/>
    </row>
    <row r="174" spans="1:8" x14ac:dyDescent="0.2">
      <c r="A174" s="11"/>
    </row>
    <row r="175" spans="1:8" ht="29.25" customHeight="1" x14ac:dyDescent="0.2">
      <c r="A175" s="14"/>
      <c r="B175" s="36" t="s">
        <v>2</v>
      </c>
      <c r="C175" s="36" t="s">
        <v>12</v>
      </c>
      <c r="D175" s="38"/>
      <c r="E175" s="36" t="s">
        <v>4</v>
      </c>
      <c r="F175" s="38"/>
      <c r="G175" s="36" t="s">
        <v>657</v>
      </c>
      <c r="H175" s="36" t="s">
        <v>5</v>
      </c>
    </row>
    <row r="176" spans="1:8" x14ac:dyDescent="0.2">
      <c r="A176" s="14"/>
      <c r="B176" s="37"/>
      <c r="C176" s="18">
        <v>2020</v>
      </c>
      <c r="D176" s="18">
        <v>2021</v>
      </c>
      <c r="E176" s="18">
        <v>2020</v>
      </c>
      <c r="F176" s="18">
        <v>2021</v>
      </c>
      <c r="G176" s="37"/>
      <c r="H176" s="37"/>
    </row>
    <row r="177" spans="1:8" ht="25.5" x14ac:dyDescent="0.2">
      <c r="A177" s="14"/>
      <c r="B177" s="19" t="s">
        <v>8</v>
      </c>
      <c r="C177" s="20">
        <f>SUM(C178:C350)</f>
        <v>3738</v>
      </c>
      <c r="D177" s="20">
        <f>SUM(D178:D350)</f>
        <v>4321</v>
      </c>
      <c r="E177" s="21">
        <f t="shared" ref="E177:E208" si="23">+IF(C177=0,"",C177/C$177)</f>
        <v>1</v>
      </c>
      <c r="F177" s="21">
        <f t="shared" ref="F177:F208" si="24">+IF(D177=0,"",D177/D$177)</f>
        <v>1</v>
      </c>
      <c r="G177" s="21">
        <f>+IF(AND(C177=0,D177=0),"",IF(C177=0,1,IF(D177=0,-1,(D177-C177)/C177)))</f>
        <v>0.15596575708935259</v>
      </c>
      <c r="H177" s="21">
        <f t="shared" ref="H177:H208" si="25">+IF(OR(AND(E177=""),(G177="")),"",E177*G177)</f>
        <v>0.15596575708935259</v>
      </c>
    </row>
    <row r="178" spans="1:8" x14ac:dyDescent="0.2">
      <c r="A178" s="14"/>
      <c r="B178" s="15" t="s">
        <v>160</v>
      </c>
      <c r="C178" s="16">
        <v>13</v>
      </c>
      <c r="D178" s="16">
        <v>6</v>
      </c>
      <c r="E178" s="17">
        <f t="shared" si="23"/>
        <v>3.4777956126270733E-3</v>
      </c>
      <c r="F178" s="17">
        <f t="shared" si="24"/>
        <v>1.388567461235825E-3</v>
      </c>
      <c r="G178" s="17">
        <f t="shared" ref="G178:G209" si="26">+IF(AND(C178=0,D178=0)," ",IF(C178=0,1,IF(D178=0,-1,(D178-C178)/C178)))</f>
        <v>-0.53846153846153844</v>
      </c>
      <c r="H178" s="17">
        <f t="shared" si="25"/>
        <v>-1.8726591760299626E-3</v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2.6752273943285177E-4</v>
      </c>
      <c r="F179" s="17" t="str">
        <f t="shared" si="24"/>
        <v/>
      </c>
      <c r="G179" s="17">
        <f t="shared" si="26"/>
        <v>-1</v>
      </c>
      <c r="H179" s="17">
        <f t="shared" si="25"/>
        <v>-2.6752273943285177E-4</v>
      </c>
    </row>
    <row r="180" spans="1:8" ht="38.25" x14ac:dyDescent="0.2">
      <c r="A180" s="14"/>
      <c r="B180" s="15" t="s">
        <v>162</v>
      </c>
      <c r="C180" s="16">
        <v>4</v>
      </c>
      <c r="D180" s="16">
        <v>10</v>
      </c>
      <c r="E180" s="17">
        <f t="shared" si="23"/>
        <v>1.0700909577314071E-3</v>
      </c>
      <c r="F180" s="17">
        <f t="shared" si="24"/>
        <v>2.3142791020597086E-3</v>
      </c>
      <c r="G180" s="17">
        <f t="shared" si="26"/>
        <v>1.5</v>
      </c>
      <c r="H180" s="17">
        <f t="shared" si="25"/>
        <v>1.6051364365971105E-3</v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ht="25.5" x14ac:dyDescent="0.2">
      <c r="A182" s="14"/>
      <c r="B182" s="15" t="s">
        <v>164</v>
      </c>
      <c r="C182" s="16">
        <v>30</v>
      </c>
      <c r="D182" s="16">
        <v>30</v>
      </c>
      <c r="E182" s="17">
        <f t="shared" si="23"/>
        <v>8.0256821829855531E-3</v>
      </c>
      <c r="F182" s="17">
        <f t="shared" si="24"/>
        <v>6.9428373061791249E-3</v>
      </c>
      <c r="G182" s="17">
        <f t="shared" si="26"/>
        <v>0</v>
      </c>
      <c r="H182" s="17">
        <f t="shared" si="25"/>
        <v>0</v>
      </c>
    </row>
    <row r="183" spans="1:8" ht="25.5" x14ac:dyDescent="0.2">
      <c r="A183" s="14" t="s">
        <v>59</v>
      </c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x14ac:dyDescent="0.2">
      <c r="A184" s="14"/>
      <c r="B184" s="15" t="s">
        <v>166</v>
      </c>
      <c r="C184" s="16">
        <v>957</v>
      </c>
      <c r="D184" s="16">
        <v>899</v>
      </c>
      <c r="E184" s="17">
        <f t="shared" si="23"/>
        <v>0.25601926163723915</v>
      </c>
      <c r="F184" s="17">
        <f t="shared" si="24"/>
        <v>0.20805369127516779</v>
      </c>
      <c r="G184" s="17">
        <f t="shared" si="26"/>
        <v>-6.0606060606060608E-2</v>
      </c>
      <c r="H184" s="17">
        <f t="shared" si="25"/>
        <v>-1.5516318887105404E-2</v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23"/>
        <v>5.3504547886570354E-4</v>
      </c>
      <c r="F185" s="17" t="str">
        <f t="shared" si="24"/>
        <v/>
      </c>
      <c r="G185" s="17">
        <f t="shared" si="26"/>
        <v>-1</v>
      </c>
      <c r="H185" s="17">
        <f t="shared" si="25"/>
        <v>-5.3504547886570354E-4</v>
      </c>
    </row>
    <row r="186" spans="1:8" x14ac:dyDescent="0.2">
      <c r="A186" s="14"/>
      <c r="B186" s="15" t="s">
        <v>168</v>
      </c>
      <c r="C186" s="16">
        <v>26</v>
      </c>
      <c r="D186" s="16">
        <v>26</v>
      </c>
      <c r="E186" s="17">
        <f t="shared" si="23"/>
        <v>6.9555912252541466E-3</v>
      </c>
      <c r="F186" s="17">
        <f t="shared" si="24"/>
        <v>6.0171256653552422E-3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5</v>
      </c>
      <c r="D187" s="16">
        <v>3</v>
      </c>
      <c r="E187" s="17">
        <f t="shared" si="23"/>
        <v>1.3376136971642589E-3</v>
      </c>
      <c r="F187" s="17">
        <f t="shared" si="24"/>
        <v>6.9428373061791249E-4</v>
      </c>
      <c r="G187" s="17">
        <f t="shared" si="26"/>
        <v>-0.4</v>
      </c>
      <c r="H187" s="17">
        <f t="shared" si="25"/>
        <v>-5.3504547886570354E-4</v>
      </c>
    </row>
    <row r="188" spans="1:8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2.3142791020597085E-4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4</v>
      </c>
      <c r="D190" s="16">
        <v>3</v>
      </c>
      <c r="E190" s="17">
        <f t="shared" si="23"/>
        <v>1.0700909577314071E-3</v>
      </c>
      <c r="F190" s="17">
        <f t="shared" si="24"/>
        <v>6.9428373061791249E-4</v>
      </c>
      <c r="G190" s="17">
        <f t="shared" si="26"/>
        <v>-0.25</v>
      </c>
      <c r="H190" s="17">
        <f t="shared" si="25"/>
        <v>-2.6752273943285177E-4</v>
      </c>
    </row>
    <row r="191" spans="1:8" x14ac:dyDescent="0.2">
      <c r="A191" s="14"/>
      <c r="B191" s="15" t="s">
        <v>173</v>
      </c>
      <c r="C191" s="16">
        <v>59</v>
      </c>
      <c r="D191" s="16">
        <v>28</v>
      </c>
      <c r="E191" s="17">
        <f t="shared" si="23"/>
        <v>1.5783841626538255E-2</v>
      </c>
      <c r="F191" s="17">
        <f t="shared" si="24"/>
        <v>6.4799814857671835E-3</v>
      </c>
      <c r="G191" s="17">
        <f t="shared" si="26"/>
        <v>-0.52542372881355937</v>
      </c>
      <c r="H191" s="17">
        <f t="shared" si="25"/>
        <v>-8.2932049224184057E-3</v>
      </c>
    </row>
    <row r="192" spans="1:8" x14ac:dyDescent="0.2">
      <c r="A192" s="14"/>
      <c r="B192" s="15" t="s">
        <v>174</v>
      </c>
      <c r="C192" s="16">
        <v>54</v>
      </c>
      <c r="D192" s="16">
        <v>43</v>
      </c>
      <c r="E192" s="17">
        <f t="shared" si="23"/>
        <v>1.4446227929373997E-2</v>
      </c>
      <c r="F192" s="17">
        <f t="shared" si="24"/>
        <v>9.9514001388567464E-3</v>
      </c>
      <c r="G192" s="17">
        <f t="shared" si="26"/>
        <v>-0.20370370370370369</v>
      </c>
      <c r="H192" s="17">
        <f t="shared" si="25"/>
        <v>-2.9427501337613697E-3</v>
      </c>
    </row>
    <row r="193" spans="1:8" ht="25.5" x14ac:dyDescent="0.2">
      <c r="A193" s="14"/>
      <c r="B193" s="15" t="s">
        <v>175</v>
      </c>
      <c r="C193" s="16">
        <v>14</v>
      </c>
      <c r="D193" s="16">
        <v>11</v>
      </c>
      <c r="E193" s="17">
        <f t="shared" si="23"/>
        <v>3.7453183520599251E-3</v>
      </c>
      <c r="F193" s="17">
        <f t="shared" si="24"/>
        <v>2.5457070122656793E-3</v>
      </c>
      <c r="G193" s="17">
        <f t="shared" si="26"/>
        <v>-0.21428571428571427</v>
      </c>
      <c r="H193" s="17">
        <f t="shared" si="25"/>
        <v>-8.0256821829855537E-4</v>
      </c>
    </row>
    <row r="194" spans="1:8" ht="25.5" x14ac:dyDescent="0.2">
      <c r="A194" s="14"/>
      <c r="B194" s="15" t="s">
        <v>176</v>
      </c>
      <c r="C194" s="16">
        <v>1</v>
      </c>
      <c r="D194" s="16">
        <v>20</v>
      </c>
      <c r="E194" s="17">
        <f t="shared" si="23"/>
        <v>2.6752273943285177E-4</v>
      </c>
      <c r="F194" s="17">
        <f t="shared" si="24"/>
        <v>4.6285582041194172E-3</v>
      </c>
      <c r="G194" s="17">
        <f t="shared" si="26"/>
        <v>19</v>
      </c>
      <c r="H194" s="17">
        <f t="shared" si="25"/>
        <v>5.0829320492241838E-3</v>
      </c>
    </row>
    <row r="195" spans="1:8" x14ac:dyDescent="0.2">
      <c r="A195" s="14"/>
      <c r="B195" s="15" t="s">
        <v>177</v>
      </c>
      <c r="C195" s="16">
        <v>1</v>
      </c>
      <c r="D195" s="16">
        <v>1</v>
      </c>
      <c r="E195" s="17">
        <f t="shared" si="23"/>
        <v>2.6752273943285177E-4</v>
      </c>
      <c r="F195" s="17">
        <f t="shared" si="24"/>
        <v>2.3142791020597085E-4</v>
      </c>
      <c r="G195" s="17">
        <f t="shared" si="26"/>
        <v>0</v>
      </c>
      <c r="H195" s="17">
        <f t="shared" si="25"/>
        <v>0</v>
      </c>
    </row>
    <row r="196" spans="1:8" x14ac:dyDescent="0.2">
      <c r="A196" s="14"/>
      <c r="B196" s="15" t="s">
        <v>178</v>
      </c>
      <c r="C196" s="16">
        <v>2</v>
      </c>
      <c r="D196" s="16">
        <v>3</v>
      </c>
      <c r="E196" s="17">
        <f t="shared" si="23"/>
        <v>5.3504547886570354E-4</v>
      </c>
      <c r="F196" s="17">
        <f t="shared" si="24"/>
        <v>6.9428373061791249E-4</v>
      </c>
      <c r="G196" s="17">
        <f t="shared" si="26"/>
        <v>0.5</v>
      </c>
      <c r="H196" s="17">
        <f t="shared" si="25"/>
        <v>2.6752273943285177E-4</v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2.6752273943285177E-4</v>
      </c>
      <c r="F197" s="17">
        <f t="shared" si="24"/>
        <v>2.3142791020597085E-4</v>
      </c>
      <c r="G197" s="17">
        <f t="shared" si="26"/>
        <v>0</v>
      </c>
      <c r="H197" s="17">
        <f t="shared" si="25"/>
        <v>0</v>
      </c>
    </row>
    <row r="198" spans="1:8" ht="25.5" x14ac:dyDescent="0.2">
      <c r="A198" s="14"/>
      <c r="B198" s="15" t="s">
        <v>180</v>
      </c>
      <c r="C198" s="16">
        <v>71</v>
      </c>
      <c r="D198" s="16">
        <v>78</v>
      </c>
      <c r="E198" s="17">
        <f t="shared" si="23"/>
        <v>1.8994114499732477E-2</v>
      </c>
      <c r="F198" s="17">
        <f t="shared" si="24"/>
        <v>1.8051376996065724E-2</v>
      </c>
      <c r="G198" s="17">
        <f t="shared" si="26"/>
        <v>9.8591549295774641E-2</v>
      </c>
      <c r="H198" s="17">
        <f t="shared" si="25"/>
        <v>1.8726591760299624E-3</v>
      </c>
    </row>
    <row r="199" spans="1:8" x14ac:dyDescent="0.2">
      <c r="A199" s="14"/>
      <c r="B199" s="15" t="s">
        <v>181</v>
      </c>
      <c r="C199" s="16">
        <v>32</v>
      </c>
      <c r="D199" s="16">
        <v>93</v>
      </c>
      <c r="E199" s="17">
        <f t="shared" si="23"/>
        <v>8.5607276618512567E-3</v>
      </c>
      <c r="F199" s="17">
        <f t="shared" si="24"/>
        <v>2.1522795649155289E-2</v>
      </c>
      <c r="G199" s="17">
        <f t="shared" si="26"/>
        <v>1.90625</v>
      </c>
      <c r="H199" s="17">
        <f t="shared" si="25"/>
        <v>1.6318887105403957E-2</v>
      </c>
    </row>
    <row r="200" spans="1:8" x14ac:dyDescent="0.2">
      <c r="A200" s="14"/>
      <c r="B200" s="15" t="s">
        <v>182</v>
      </c>
      <c r="C200" s="16">
        <v>4</v>
      </c>
      <c r="D200" s="16">
        <v>4</v>
      </c>
      <c r="E200" s="17">
        <f t="shared" si="23"/>
        <v>1.0700909577314071E-3</v>
      </c>
      <c r="F200" s="17">
        <f t="shared" si="24"/>
        <v>9.2571164082388339E-4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0</v>
      </c>
      <c r="D201" s="16">
        <v>0</v>
      </c>
      <c r="E201" s="17" t="str">
        <f t="shared" si="23"/>
        <v/>
      </c>
      <c r="F201" s="17" t="str">
        <f t="shared" si="24"/>
        <v/>
      </c>
      <c r="G201" s="17" t="str">
        <f t="shared" si="26"/>
        <v xml:space="preserve"> 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15</v>
      </c>
      <c r="D202" s="16">
        <v>0</v>
      </c>
      <c r="E202" s="17">
        <f t="shared" si="23"/>
        <v>4.0128410914927765E-3</v>
      </c>
      <c r="F202" s="17" t="str">
        <f t="shared" si="24"/>
        <v/>
      </c>
      <c r="G202" s="17">
        <f t="shared" si="26"/>
        <v>-1</v>
      </c>
      <c r="H202" s="17">
        <f t="shared" si="25"/>
        <v>-4.0128410914927765E-3</v>
      </c>
    </row>
    <row r="203" spans="1:8" x14ac:dyDescent="0.2">
      <c r="A203" s="14"/>
      <c r="B203" s="15" t="s">
        <v>185</v>
      </c>
      <c r="C203" s="16">
        <v>3</v>
      </c>
      <c r="D203" s="16">
        <v>0</v>
      </c>
      <c r="E203" s="17">
        <f t="shared" si="23"/>
        <v>8.0256821829855537E-4</v>
      </c>
      <c r="F203" s="17" t="str">
        <f t="shared" si="24"/>
        <v/>
      </c>
      <c r="G203" s="17">
        <f t="shared" si="26"/>
        <v>-1</v>
      </c>
      <c r="H203" s="17">
        <f t="shared" si="25"/>
        <v>-8.0256821829855537E-4</v>
      </c>
    </row>
    <row r="204" spans="1:8" x14ac:dyDescent="0.2">
      <c r="A204" s="14"/>
      <c r="B204" s="15" t="s">
        <v>186</v>
      </c>
      <c r="C204" s="16">
        <v>360</v>
      </c>
      <c r="D204" s="16">
        <v>442</v>
      </c>
      <c r="E204" s="17">
        <f t="shared" si="23"/>
        <v>9.6308186195826651E-2</v>
      </c>
      <c r="F204" s="17">
        <f t="shared" si="24"/>
        <v>0.10229113631103912</v>
      </c>
      <c r="G204" s="17">
        <f t="shared" si="26"/>
        <v>0.22777777777777777</v>
      </c>
      <c r="H204" s="17">
        <f t="shared" si="25"/>
        <v>2.1936864633493848E-2</v>
      </c>
    </row>
    <row r="205" spans="1:8" ht="25.5" x14ac:dyDescent="0.2">
      <c r="A205" s="14"/>
      <c r="B205" s="15" t="s">
        <v>187</v>
      </c>
      <c r="C205" s="16">
        <v>90</v>
      </c>
      <c r="D205" s="16">
        <v>145</v>
      </c>
      <c r="E205" s="17">
        <f t="shared" si="23"/>
        <v>2.4077046548956663E-2</v>
      </c>
      <c r="F205" s="17">
        <f t="shared" si="24"/>
        <v>3.3557046979865772E-2</v>
      </c>
      <c r="G205" s="17">
        <f t="shared" si="26"/>
        <v>0.61111111111111116</v>
      </c>
      <c r="H205" s="17">
        <f t="shared" si="25"/>
        <v>1.4713750668806851E-2</v>
      </c>
    </row>
    <row r="206" spans="1:8" x14ac:dyDescent="0.2">
      <c r="A206" s="14" t="s">
        <v>59</v>
      </c>
      <c r="B206" s="15" t="s">
        <v>188</v>
      </c>
      <c r="C206" s="16">
        <v>0</v>
      </c>
      <c r="D206" s="16">
        <v>0</v>
      </c>
      <c r="E206" s="17" t="str">
        <f t="shared" si="23"/>
        <v/>
      </c>
      <c r="F206" s="17" t="str">
        <f t="shared" si="24"/>
        <v/>
      </c>
      <c r="G206" s="17" t="str">
        <f t="shared" si="26"/>
        <v xml:space="preserve"> </v>
      </c>
      <c r="H206" s="17" t="str">
        <f t="shared" si="25"/>
        <v/>
      </c>
    </row>
    <row r="207" spans="1:8" x14ac:dyDescent="0.2">
      <c r="A207" s="14"/>
      <c r="B207" s="15" t="s">
        <v>189</v>
      </c>
      <c r="C207" s="16">
        <v>30</v>
      </c>
      <c r="D207" s="16">
        <v>57</v>
      </c>
      <c r="E207" s="17">
        <f t="shared" si="23"/>
        <v>8.0256821829855531E-3</v>
      </c>
      <c r="F207" s="17">
        <f t="shared" si="24"/>
        <v>1.3191390881740338E-2</v>
      </c>
      <c r="G207" s="17">
        <f t="shared" si="26"/>
        <v>0.9</v>
      </c>
      <c r="H207" s="17">
        <f t="shared" si="25"/>
        <v>7.2231139646869976E-3</v>
      </c>
    </row>
    <row r="208" spans="1:8" x14ac:dyDescent="0.2">
      <c r="A208" s="14"/>
      <c r="B208" s="15" t="s">
        <v>190</v>
      </c>
      <c r="C208" s="16">
        <v>12</v>
      </c>
      <c r="D208" s="16">
        <v>22</v>
      </c>
      <c r="E208" s="17">
        <f t="shared" si="23"/>
        <v>3.2102728731942215E-3</v>
      </c>
      <c r="F208" s="17">
        <f t="shared" si="24"/>
        <v>5.0914140245313586E-3</v>
      </c>
      <c r="G208" s="17">
        <f t="shared" si="26"/>
        <v>0.83333333333333337</v>
      </c>
      <c r="H208" s="17">
        <f t="shared" si="25"/>
        <v>2.6752273943285178E-3</v>
      </c>
    </row>
    <row r="209" spans="1:8" x14ac:dyDescent="0.2">
      <c r="A209" s="14"/>
      <c r="B209" s="15" t="s">
        <v>191</v>
      </c>
      <c r="C209" s="16">
        <v>65</v>
      </c>
      <c r="D209" s="16">
        <v>43</v>
      </c>
      <c r="E209" s="17">
        <f t="shared" ref="E209:E240" si="27">+IF(C209=0,"",C209/C$177)</f>
        <v>1.7388978063135368E-2</v>
      </c>
      <c r="F209" s="17">
        <f t="shared" ref="F209:F240" si="28">+IF(D209=0,"",D209/D$177)</f>
        <v>9.9514001388567464E-3</v>
      </c>
      <c r="G209" s="17">
        <f t="shared" si="26"/>
        <v>-0.33846153846153848</v>
      </c>
      <c r="H209" s="17">
        <f t="shared" ref="H209:H240" si="29">+IF(OR(AND(E209=""),(G209="")),"",E209*G209)</f>
        <v>-5.8855002675227402E-3</v>
      </c>
    </row>
    <row r="210" spans="1:8" x14ac:dyDescent="0.2">
      <c r="A210" s="14"/>
      <c r="B210" s="15" t="s">
        <v>192</v>
      </c>
      <c r="C210" s="16">
        <v>10</v>
      </c>
      <c r="D210" s="16">
        <v>50</v>
      </c>
      <c r="E210" s="17">
        <f t="shared" si="27"/>
        <v>2.6752273943285178E-3</v>
      </c>
      <c r="F210" s="17">
        <f t="shared" si="28"/>
        <v>1.1571395510298541E-2</v>
      </c>
      <c r="G210" s="17">
        <f t="shared" ref="G210:G241" si="30">+IF(AND(C210=0,D210=0)," ",IF(C210=0,1,IF(D210=0,-1,(D210-C210)/C210)))</f>
        <v>4</v>
      </c>
      <c r="H210" s="17">
        <f t="shared" si="29"/>
        <v>1.0700909577314071E-2</v>
      </c>
    </row>
    <row r="211" spans="1:8" x14ac:dyDescent="0.2">
      <c r="A211" s="14"/>
      <c r="B211" s="15" t="s">
        <v>193</v>
      </c>
      <c r="C211" s="16">
        <v>28</v>
      </c>
      <c r="D211" s="16">
        <v>16</v>
      </c>
      <c r="E211" s="17">
        <f t="shared" si="27"/>
        <v>7.4906367041198503E-3</v>
      </c>
      <c r="F211" s="17">
        <f t="shared" si="28"/>
        <v>3.7028465632955336E-3</v>
      </c>
      <c r="G211" s="17">
        <f t="shared" si="30"/>
        <v>-0.42857142857142855</v>
      </c>
      <c r="H211" s="17">
        <f t="shared" si="29"/>
        <v>-3.2102728731942215E-3</v>
      </c>
    </row>
    <row r="212" spans="1:8" x14ac:dyDescent="0.2">
      <c r="A212" s="14"/>
      <c r="B212" s="15" t="s">
        <v>194</v>
      </c>
      <c r="C212" s="16">
        <v>2</v>
      </c>
      <c r="D212" s="16">
        <v>3</v>
      </c>
      <c r="E212" s="17">
        <f t="shared" si="27"/>
        <v>5.3504547886570354E-4</v>
      </c>
      <c r="F212" s="17">
        <f t="shared" si="28"/>
        <v>6.9428373061791249E-4</v>
      </c>
      <c r="G212" s="17">
        <f t="shared" si="30"/>
        <v>0.5</v>
      </c>
      <c r="H212" s="17">
        <f t="shared" si="29"/>
        <v>2.6752273943285177E-4</v>
      </c>
    </row>
    <row r="213" spans="1:8" x14ac:dyDescent="0.2">
      <c r="A213" s="14"/>
      <c r="B213" s="15" t="s">
        <v>195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2.6752273943285177E-4</v>
      </c>
      <c r="F214" s="17" t="str">
        <f t="shared" si="28"/>
        <v/>
      </c>
      <c r="G214" s="17">
        <f t="shared" si="30"/>
        <v>-1</v>
      </c>
      <c r="H214" s="17">
        <f t="shared" si="29"/>
        <v>-2.6752273943285177E-4</v>
      </c>
    </row>
    <row r="215" spans="1:8" x14ac:dyDescent="0.2">
      <c r="A215" s="14"/>
      <c r="B215" s="15" t="s">
        <v>197</v>
      </c>
      <c r="C215" s="16">
        <v>89</v>
      </c>
      <c r="D215" s="16">
        <v>75</v>
      </c>
      <c r="E215" s="17">
        <f t="shared" si="27"/>
        <v>2.3809523809523808E-2</v>
      </c>
      <c r="F215" s="17">
        <f t="shared" si="28"/>
        <v>1.7357093265447814E-2</v>
      </c>
      <c r="G215" s="17">
        <f t="shared" si="30"/>
        <v>-0.15730337078651685</v>
      </c>
      <c r="H215" s="17">
        <f t="shared" si="29"/>
        <v>-3.7453183520599247E-3</v>
      </c>
    </row>
    <row r="216" spans="1:8" x14ac:dyDescent="0.2">
      <c r="A216" s="14"/>
      <c r="B216" s="15" t="s">
        <v>198</v>
      </c>
      <c r="C216" s="16">
        <v>1</v>
      </c>
      <c r="D216" s="16">
        <v>4</v>
      </c>
      <c r="E216" s="17">
        <f t="shared" si="27"/>
        <v>2.6752273943285177E-4</v>
      </c>
      <c r="F216" s="17">
        <f t="shared" si="28"/>
        <v>9.2571164082388339E-4</v>
      </c>
      <c r="G216" s="17">
        <f t="shared" si="30"/>
        <v>3</v>
      </c>
      <c r="H216" s="17">
        <f t="shared" si="29"/>
        <v>8.0256821829855526E-4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/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ht="25.5" x14ac:dyDescent="0.2">
      <c r="A219" s="14"/>
      <c r="B219" s="15" t="s">
        <v>201</v>
      </c>
      <c r="C219" s="16">
        <v>41</v>
      </c>
      <c r="D219" s="16">
        <v>70</v>
      </c>
      <c r="E219" s="17">
        <f t="shared" si="27"/>
        <v>1.0968432316746924E-2</v>
      </c>
      <c r="F219" s="17">
        <f t="shared" si="28"/>
        <v>1.6199953714417958E-2</v>
      </c>
      <c r="G219" s="17">
        <f t="shared" si="30"/>
        <v>0.70731707317073167</v>
      </c>
      <c r="H219" s="17">
        <f t="shared" si="29"/>
        <v>7.7581594435527021E-3</v>
      </c>
    </row>
    <row r="220" spans="1:8" x14ac:dyDescent="0.2">
      <c r="A220" s="14"/>
      <c r="B220" s="15" t="s">
        <v>202</v>
      </c>
      <c r="C220" s="16">
        <v>2</v>
      </c>
      <c r="D220" s="16">
        <v>4</v>
      </c>
      <c r="E220" s="17">
        <f t="shared" si="27"/>
        <v>5.3504547886570354E-4</v>
      </c>
      <c r="F220" s="17">
        <f t="shared" si="28"/>
        <v>9.2571164082388339E-4</v>
      </c>
      <c r="G220" s="17">
        <f t="shared" si="30"/>
        <v>1</v>
      </c>
      <c r="H220" s="17">
        <f t="shared" si="29"/>
        <v>5.3504547886570354E-4</v>
      </c>
    </row>
    <row r="221" spans="1:8" ht="25.5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ht="25.5" x14ac:dyDescent="0.2">
      <c r="A222" s="14"/>
      <c r="B222" s="15" t="s">
        <v>204</v>
      </c>
      <c r="C222" s="16">
        <v>11</v>
      </c>
      <c r="D222" s="16">
        <v>35</v>
      </c>
      <c r="E222" s="17">
        <f t="shared" si="27"/>
        <v>2.9427501337613697E-3</v>
      </c>
      <c r="F222" s="17">
        <f t="shared" si="28"/>
        <v>8.0999768572089792E-3</v>
      </c>
      <c r="G222" s="17">
        <f t="shared" si="30"/>
        <v>2.1818181818181817</v>
      </c>
      <c r="H222" s="17">
        <f t="shared" si="29"/>
        <v>6.4205457463884421E-3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14</v>
      </c>
      <c r="D224" s="16">
        <v>8</v>
      </c>
      <c r="E224" s="17">
        <f t="shared" si="27"/>
        <v>3.7453183520599251E-3</v>
      </c>
      <c r="F224" s="17">
        <f t="shared" si="28"/>
        <v>1.8514232816477668E-3</v>
      </c>
      <c r="G224" s="17">
        <f t="shared" si="30"/>
        <v>-0.42857142857142855</v>
      </c>
      <c r="H224" s="17">
        <f t="shared" si="29"/>
        <v>-1.6051364365971107E-3</v>
      </c>
    </row>
    <row r="225" spans="1:8" x14ac:dyDescent="0.2">
      <c r="A225" s="14"/>
      <c r="B225" s="15" t="s">
        <v>207</v>
      </c>
      <c r="C225" s="16">
        <v>0</v>
      </c>
      <c r="D225" s="16">
        <v>1</v>
      </c>
      <c r="E225" s="17" t="str">
        <f t="shared" si="27"/>
        <v/>
      </c>
      <c r="F225" s="17">
        <f t="shared" si="28"/>
        <v>2.3142791020597085E-4</v>
      </c>
      <c r="G225" s="17">
        <f t="shared" si="30"/>
        <v>1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598</v>
      </c>
      <c r="D231" s="16">
        <v>397</v>
      </c>
      <c r="E231" s="17">
        <f t="shared" si="27"/>
        <v>0.15997859818084537</v>
      </c>
      <c r="F231" s="17">
        <f t="shared" si="28"/>
        <v>9.1876880351770426E-2</v>
      </c>
      <c r="G231" s="17">
        <f t="shared" si="30"/>
        <v>-0.33612040133779264</v>
      </c>
      <c r="H231" s="17">
        <f t="shared" si="29"/>
        <v>-5.3772070626003206E-2</v>
      </c>
    </row>
    <row r="232" spans="1:8" x14ac:dyDescent="0.2">
      <c r="A232" s="14"/>
      <c r="B232" s="15" t="s">
        <v>214</v>
      </c>
      <c r="C232" s="16">
        <v>2</v>
      </c>
      <c r="D232" s="16">
        <v>1</v>
      </c>
      <c r="E232" s="17">
        <f t="shared" si="27"/>
        <v>5.3504547886570354E-4</v>
      </c>
      <c r="F232" s="17">
        <f t="shared" si="28"/>
        <v>2.3142791020597085E-4</v>
      </c>
      <c r="G232" s="17">
        <f t="shared" si="30"/>
        <v>-0.5</v>
      </c>
      <c r="H232" s="17">
        <f t="shared" si="29"/>
        <v>-2.6752273943285177E-4</v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2.3142791020597085E-4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x14ac:dyDescent="0.2">
      <c r="A237" s="14"/>
      <c r="B237" s="15" t="s">
        <v>219</v>
      </c>
      <c r="C237" s="16">
        <v>15</v>
      </c>
      <c r="D237" s="16">
        <v>3</v>
      </c>
      <c r="E237" s="17">
        <f t="shared" si="27"/>
        <v>4.0128410914927765E-3</v>
      </c>
      <c r="F237" s="17">
        <f t="shared" si="28"/>
        <v>6.9428373061791249E-4</v>
      </c>
      <c r="G237" s="17">
        <f t="shared" si="30"/>
        <v>-0.8</v>
      </c>
      <c r="H237" s="17">
        <f t="shared" si="29"/>
        <v>-3.2102728731942215E-3</v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27"/>
        <v>5.3504547886570354E-4</v>
      </c>
      <c r="F238" s="17" t="str">
        <f t="shared" si="28"/>
        <v/>
      </c>
      <c r="G238" s="17">
        <f t="shared" si="30"/>
        <v>-1</v>
      </c>
      <c r="H238" s="17">
        <f t="shared" si="29"/>
        <v>-5.3504547886570354E-4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27"/>
        <v/>
      </c>
      <c r="F239" s="17" t="str">
        <f t="shared" si="28"/>
        <v/>
      </c>
      <c r="G239" s="17" t="str">
        <f t="shared" si="30"/>
        <v xml:space="preserve"> </v>
      </c>
      <c r="H239" s="17" t="str">
        <f t="shared" si="29"/>
        <v/>
      </c>
    </row>
    <row r="240" spans="1:8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27"/>
        <v/>
      </c>
      <c r="F240" s="17" t="str">
        <f t="shared" si="28"/>
        <v/>
      </c>
      <c r="G240" s="17" t="str">
        <f t="shared" si="30"/>
        <v xml:space="preserve"> </v>
      </c>
      <c r="H240" s="17" t="str">
        <f t="shared" si="29"/>
        <v/>
      </c>
    </row>
    <row r="241" spans="1:8" ht="25.5" x14ac:dyDescent="0.2">
      <c r="A241" s="14"/>
      <c r="B241" s="15" t="s">
        <v>223</v>
      </c>
      <c r="C241" s="16">
        <v>6</v>
      </c>
      <c r="D241" s="16">
        <v>5</v>
      </c>
      <c r="E241" s="17">
        <f t="shared" ref="E241:E272" si="31">+IF(C241=0,"",C241/C$177)</f>
        <v>1.6051364365971107E-3</v>
      </c>
      <c r="F241" s="17">
        <f t="shared" ref="F241:F272" si="32">+IF(D241=0,"",D241/D$177)</f>
        <v>1.1571395510298543E-3</v>
      </c>
      <c r="G241" s="17">
        <f t="shared" si="30"/>
        <v>-0.16666666666666666</v>
      </c>
      <c r="H241" s="17">
        <f t="shared" ref="H241:H272" si="33">+IF(OR(AND(E241=""),(G241="")),"",E241*G241)</f>
        <v>-2.6752273943285177E-4</v>
      </c>
    </row>
    <row r="242" spans="1:8" ht="25.5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ref="G242:G273" si="34">+IF(AND(C242=0,D242=0)," ",IF(C242=0,1,IF(D242=0,-1,(D242-C242)/C242)))</f>
        <v xml:space="preserve"> </v>
      </c>
      <c r="H242" s="17" t="str">
        <f t="shared" si="33"/>
        <v/>
      </c>
    </row>
    <row r="243" spans="1:8" x14ac:dyDescent="0.2">
      <c r="A243" s="14" t="s">
        <v>59</v>
      </c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35</v>
      </c>
      <c r="D244" s="16">
        <v>243</v>
      </c>
      <c r="E244" s="17">
        <f t="shared" si="31"/>
        <v>9.3632958801498131E-3</v>
      </c>
      <c r="F244" s="17">
        <f t="shared" si="32"/>
        <v>5.6236982180050916E-2</v>
      </c>
      <c r="G244" s="17">
        <f t="shared" si="34"/>
        <v>5.9428571428571431</v>
      </c>
      <c r="H244" s="17">
        <f t="shared" si="33"/>
        <v>5.564472980203318E-2</v>
      </c>
    </row>
    <row r="245" spans="1:8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ht="25.5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2.3142791020597085E-4</v>
      </c>
      <c r="G246" s="17">
        <f t="shared" si="34"/>
        <v>1</v>
      </c>
      <c r="H246" s="17" t="str">
        <f t="shared" si="33"/>
        <v/>
      </c>
    </row>
    <row r="247" spans="1:8" x14ac:dyDescent="0.2">
      <c r="A247" s="14"/>
      <c r="B247" s="15" t="s">
        <v>229</v>
      </c>
      <c r="C247" s="16">
        <v>6</v>
      </c>
      <c r="D247" s="16">
        <v>6</v>
      </c>
      <c r="E247" s="17">
        <f t="shared" si="31"/>
        <v>1.6051364365971107E-3</v>
      </c>
      <c r="F247" s="17">
        <f t="shared" si="32"/>
        <v>1.388567461235825E-3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6</v>
      </c>
      <c r="E249" s="17">
        <f t="shared" si="31"/>
        <v>5.3504547886570354E-4</v>
      </c>
      <c r="F249" s="17">
        <f t="shared" si="32"/>
        <v>1.388567461235825E-3</v>
      </c>
      <c r="G249" s="17">
        <f t="shared" si="34"/>
        <v>2</v>
      </c>
      <c r="H249" s="17">
        <f t="shared" si="33"/>
        <v>1.0700909577314071E-3</v>
      </c>
    </row>
    <row r="250" spans="1:8" x14ac:dyDescent="0.2">
      <c r="A250" s="14"/>
      <c r="B250" s="15" t="s">
        <v>232</v>
      </c>
      <c r="C250" s="16">
        <v>21</v>
      </c>
      <c r="D250" s="16">
        <v>21</v>
      </c>
      <c r="E250" s="17">
        <f t="shared" si="31"/>
        <v>5.6179775280898875E-3</v>
      </c>
      <c r="F250" s="17">
        <f t="shared" si="32"/>
        <v>4.8599861143253879E-3</v>
      </c>
      <c r="G250" s="17">
        <f t="shared" si="34"/>
        <v>0</v>
      </c>
      <c r="H250" s="17">
        <f t="shared" si="33"/>
        <v>0</v>
      </c>
    </row>
    <row r="251" spans="1:8" ht="25.5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1</v>
      </c>
      <c r="E253" s="17">
        <f t="shared" si="31"/>
        <v>5.3504547886570354E-4</v>
      </c>
      <c r="F253" s="17">
        <f t="shared" si="32"/>
        <v>2.3142791020597085E-4</v>
      </c>
      <c r="G253" s="17">
        <f t="shared" si="34"/>
        <v>-0.5</v>
      </c>
      <c r="H253" s="17">
        <f t="shared" si="33"/>
        <v>-2.6752273943285177E-4</v>
      </c>
    </row>
    <row r="254" spans="1:8" x14ac:dyDescent="0.2">
      <c r="A254" s="14"/>
      <c r="B254" s="15" t="s">
        <v>236</v>
      </c>
      <c r="C254" s="16">
        <v>2</v>
      </c>
      <c r="D254" s="16">
        <v>3</v>
      </c>
      <c r="E254" s="17">
        <f t="shared" si="31"/>
        <v>5.3504547886570354E-4</v>
      </c>
      <c r="F254" s="17">
        <f t="shared" si="32"/>
        <v>6.9428373061791249E-4</v>
      </c>
      <c r="G254" s="17">
        <f t="shared" si="34"/>
        <v>0.5</v>
      </c>
      <c r="H254" s="17">
        <f t="shared" si="33"/>
        <v>2.6752273943285177E-4</v>
      </c>
    </row>
    <row r="255" spans="1:8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2.3142791020597085E-4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1</v>
      </c>
      <c r="D256" s="16">
        <v>2</v>
      </c>
      <c r="E256" s="17">
        <f t="shared" si="31"/>
        <v>2.6752273943285177E-4</v>
      </c>
      <c r="F256" s="17">
        <f t="shared" si="32"/>
        <v>4.628558204119417E-4</v>
      </c>
      <c r="G256" s="17">
        <f t="shared" si="34"/>
        <v>1</v>
      </c>
      <c r="H256" s="17">
        <f t="shared" si="33"/>
        <v>2.6752273943285177E-4</v>
      </c>
    </row>
    <row r="257" spans="1:8" x14ac:dyDescent="0.2">
      <c r="A257" s="14"/>
      <c r="B257" s="15" t="s">
        <v>239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ht="25.5" x14ac:dyDescent="0.2">
      <c r="A258" s="14"/>
      <c r="B258" s="15" t="s">
        <v>240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241</v>
      </c>
      <c r="C259" s="16">
        <v>2</v>
      </c>
      <c r="D259" s="16">
        <v>20</v>
      </c>
      <c r="E259" s="17">
        <f t="shared" si="31"/>
        <v>5.3504547886570354E-4</v>
      </c>
      <c r="F259" s="17">
        <f t="shared" si="32"/>
        <v>4.6285582041194172E-3</v>
      </c>
      <c r="G259" s="17">
        <f t="shared" si="34"/>
        <v>9</v>
      </c>
      <c r="H259" s="17">
        <f t="shared" si="33"/>
        <v>4.815409309791332E-3</v>
      </c>
    </row>
    <row r="260" spans="1:8" x14ac:dyDescent="0.2">
      <c r="A260" s="14"/>
      <c r="B260" s="15" t="s">
        <v>242</v>
      </c>
      <c r="C260" s="16">
        <v>0</v>
      </c>
      <c r="D260" s="16">
        <v>22</v>
      </c>
      <c r="E260" s="17" t="str">
        <f t="shared" si="31"/>
        <v/>
      </c>
      <c r="F260" s="17">
        <f t="shared" si="32"/>
        <v>5.0914140245313586E-3</v>
      </c>
      <c r="G260" s="17">
        <f t="shared" si="34"/>
        <v>1</v>
      </c>
      <c r="H260" s="17" t="str">
        <f t="shared" si="33"/>
        <v/>
      </c>
    </row>
    <row r="261" spans="1:8" ht="25.5" x14ac:dyDescent="0.2">
      <c r="A261" s="14"/>
      <c r="B261" s="15" t="s">
        <v>243</v>
      </c>
      <c r="C261" s="16">
        <v>6</v>
      </c>
      <c r="D261" s="16">
        <v>3</v>
      </c>
      <c r="E261" s="17">
        <f t="shared" si="31"/>
        <v>1.6051364365971107E-3</v>
      </c>
      <c r="F261" s="17">
        <f t="shared" si="32"/>
        <v>6.9428373061791249E-4</v>
      </c>
      <c r="G261" s="17">
        <f t="shared" si="34"/>
        <v>-0.5</v>
      </c>
      <c r="H261" s="17">
        <f t="shared" si="33"/>
        <v>-8.0256821829855537E-4</v>
      </c>
    </row>
    <row r="262" spans="1:8" x14ac:dyDescent="0.2">
      <c r="A262" s="14"/>
      <c r="B262" s="15" t="s">
        <v>244</v>
      </c>
      <c r="C262" s="16">
        <v>2</v>
      </c>
      <c r="D262" s="16">
        <v>0</v>
      </c>
      <c r="E262" s="17">
        <f t="shared" si="31"/>
        <v>5.3504547886570354E-4</v>
      </c>
      <c r="F262" s="17" t="str">
        <f t="shared" si="32"/>
        <v/>
      </c>
      <c r="G262" s="17">
        <f t="shared" si="34"/>
        <v>-1</v>
      </c>
      <c r="H262" s="17">
        <f t="shared" si="33"/>
        <v>-5.3504547886570354E-4</v>
      </c>
    </row>
    <row r="263" spans="1:8" x14ac:dyDescent="0.2">
      <c r="A263" s="14"/>
      <c r="B263" s="15" t="s">
        <v>245</v>
      </c>
      <c r="C263" s="16">
        <v>1</v>
      </c>
      <c r="D263" s="16">
        <v>0</v>
      </c>
      <c r="E263" s="17">
        <f t="shared" si="31"/>
        <v>2.6752273943285177E-4</v>
      </c>
      <c r="F263" s="17" t="str">
        <f t="shared" si="32"/>
        <v/>
      </c>
      <c r="G263" s="17">
        <f t="shared" si="34"/>
        <v>-1</v>
      </c>
      <c r="H263" s="17">
        <f t="shared" si="33"/>
        <v>-2.6752273943285177E-4</v>
      </c>
    </row>
    <row r="264" spans="1:8" x14ac:dyDescent="0.2">
      <c r="A264" s="14"/>
      <c r="B264" s="15" t="s">
        <v>246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ht="25.5" x14ac:dyDescent="0.2">
      <c r="A265" s="14"/>
      <c r="B265" s="15" t="s">
        <v>247</v>
      </c>
      <c r="C265" s="16">
        <v>8</v>
      </c>
      <c r="D265" s="16">
        <v>4</v>
      </c>
      <c r="E265" s="17">
        <f t="shared" si="31"/>
        <v>2.1401819154628142E-3</v>
      </c>
      <c r="F265" s="17">
        <f t="shared" si="32"/>
        <v>9.2571164082388339E-4</v>
      </c>
      <c r="G265" s="17">
        <f t="shared" si="34"/>
        <v>-0.5</v>
      </c>
      <c r="H265" s="17">
        <f t="shared" si="33"/>
        <v>-1.0700909577314071E-3</v>
      </c>
    </row>
    <row r="266" spans="1:8" x14ac:dyDescent="0.2">
      <c r="A266" s="14"/>
      <c r="B266" s="15" t="s">
        <v>248</v>
      </c>
      <c r="C266" s="16">
        <v>1</v>
      </c>
      <c r="D266" s="16">
        <v>14</v>
      </c>
      <c r="E266" s="17">
        <f t="shared" si="31"/>
        <v>2.6752273943285177E-4</v>
      </c>
      <c r="F266" s="17">
        <f t="shared" si="32"/>
        <v>3.2399907428835918E-3</v>
      </c>
      <c r="G266" s="17">
        <f t="shared" si="34"/>
        <v>13</v>
      </c>
      <c r="H266" s="17">
        <f t="shared" si="33"/>
        <v>3.4777956126270729E-3</v>
      </c>
    </row>
    <row r="267" spans="1:8" x14ac:dyDescent="0.2">
      <c r="A267" s="14"/>
      <c r="B267" s="15" t="s">
        <v>249</v>
      </c>
      <c r="C267" s="16">
        <v>1</v>
      </c>
      <c r="D267" s="16">
        <v>0</v>
      </c>
      <c r="E267" s="17">
        <f t="shared" si="31"/>
        <v>2.6752273943285177E-4</v>
      </c>
      <c r="F267" s="17" t="str">
        <f t="shared" si="32"/>
        <v/>
      </c>
      <c r="G267" s="17">
        <f t="shared" si="34"/>
        <v>-1</v>
      </c>
      <c r="H267" s="17">
        <f t="shared" si="33"/>
        <v>-2.6752273943285177E-4</v>
      </c>
    </row>
    <row r="268" spans="1:8" x14ac:dyDescent="0.2">
      <c r="A268" s="14"/>
      <c r="B268" s="15" t="s">
        <v>250</v>
      </c>
      <c r="C268" s="16">
        <v>5</v>
      </c>
      <c r="D268" s="16">
        <v>10</v>
      </c>
      <c r="E268" s="17">
        <f t="shared" si="31"/>
        <v>1.3376136971642589E-3</v>
      </c>
      <c r="F268" s="17">
        <f t="shared" si="32"/>
        <v>2.3142791020597086E-3</v>
      </c>
      <c r="G268" s="17">
        <f t="shared" si="34"/>
        <v>1</v>
      </c>
      <c r="H268" s="17">
        <f t="shared" si="33"/>
        <v>1.3376136971642589E-3</v>
      </c>
    </row>
    <row r="269" spans="1:8" x14ac:dyDescent="0.2">
      <c r="A269" s="14"/>
      <c r="B269" s="15" t="s">
        <v>251</v>
      </c>
      <c r="C269" s="16">
        <v>1</v>
      </c>
      <c r="D269" s="16">
        <v>1</v>
      </c>
      <c r="E269" s="17">
        <f t="shared" si="31"/>
        <v>2.6752273943285177E-4</v>
      </c>
      <c r="F269" s="17">
        <f t="shared" si="32"/>
        <v>2.3142791020597085E-4</v>
      </c>
      <c r="G269" s="17">
        <f t="shared" si="34"/>
        <v>0</v>
      </c>
      <c r="H269" s="17">
        <f t="shared" si="33"/>
        <v>0</v>
      </c>
    </row>
    <row r="270" spans="1:8" x14ac:dyDescent="0.2">
      <c r="A270" s="14"/>
      <c r="B270" s="15" t="s">
        <v>252</v>
      </c>
      <c r="C270" s="16">
        <v>19</v>
      </c>
      <c r="D270" s="16">
        <v>10</v>
      </c>
      <c r="E270" s="17">
        <f t="shared" si="31"/>
        <v>5.0829320492241838E-3</v>
      </c>
      <c r="F270" s="17">
        <f t="shared" si="32"/>
        <v>2.3142791020597086E-3</v>
      </c>
      <c r="G270" s="17">
        <f t="shared" si="34"/>
        <v>-0.47368421052631576</v>
      </c>
      <c r="H270" s="17">
        <f t="shared" si="33"/>
        <v>-2.407704654895666E-3</v>
      </c>
    </row>
    <row r="271" spans="1:8" x14ac:dyDescent="0.2">
      <c r="A271" s="14"/>
      <c r="B271" s="15" t="s">
        <v>253</v>
      </c>
      <c r="C271" s="16">
        <v>0</v>
      </c>
      <c r="D271" s="16">
        <v>0</v>
      </c>
      <c r="E271" s="17" t="str">
        <f t="shared" si="31"/>
        <v/>
      </c>
      <c r="F271" s="17" t="str">
        <f t="shared" si="32"/>
        <v/>
      </c>
      <c r="G271" s="17" t="str">
        <f t="shared" si="34"/>
        <v xml:space="preserve"> </v>
      </c>
      <c r="H271" s="17" t="str">
        <f t="shared" si="33"/>
        <v/>
      </c>
    </row>
    <row r="272" spans="1:8" x14ac:dyDescent="0.2">
      <c r="A272" s="14"/>
      <c r="B272" s="15" t="s">
        <v>254</v>
      </c>
      <c r="C272" s="16">
        <v>0</v>
      </c>
      <c r="D272" s="16">
        <v>0</v>
      </c>
      <c r="E272" s="17" t="str">
        <f t="shared" si="31"/>
        <v/>
      </c>
      <c r="F272" s="17" t="str">
        <f t="shared" si="32"/>
        <v/>
      </c>
      <c r="G272" s="17" t="str">
        <f t="shared" si="34"/>
        <v xml:space="preserve"> </v>
      </c>
      <c r="H272" s="17" t="str">
        <f t="shared" si="33"/>
        <v/>
      </c>
    </row>
    <row r="273" spans="1:8" x14ac:dyDescent="0.2">
      <c r="A273" s="14"/>
      <c r="B273" s="15" t="s">
        <v>255</v>
      </c>
      <c r="C273" s="16">
        <v>1</v>
      </c>
      <c r="D273" s="16">
        <v>2</v>
      </c>
      <c r="E273" s="17">
        <f t="shared" ref="E273:E304" si="35">+IF(C273=0,"",C273/C$177)</f>
        <v>2.6752273943285177E-4</v>
      </c>
      <c r="F273" s="17">
        <f t="shared" ref="F273:F304" si="36">+IF(D273=0,"",D273/D$177)</f>
        <v>4.628558204119417E-4</v>
      </c>
      <c r="G273" s="17">
        <f t="shared" si="34"/>
        <v>1</v>
      </c>
      <c r="H273" s="17">
        <f t="shared" ref="H273:H304" si="37">+IF(OR(AND(E273=""),(G273="")),"",E273*G273)</f>
        <v>2.6752273943285177E-4</v>
      </c>
    </row>
    <row r="274" spans="1:8" x14ac:dyDescent="0.2">
      <c r="A274" s="14"/>
      <c r="B274" s="15" t="s">
        <v>256</v>
      </c>
      <c r="C274" s="16">
        <v>45</v>
      </c>
      <c r="D274" s="16">
        <v>31</v>
      </c>
      <c r="E274" s="17">
        <f t="shared" si="35"/>
        <v>1.2038523274478331E-2</v>
      </c>
      <c r="F274" s="17">
        <f t="shared" si="36"/>
        <v>7.1742652163850965E-3</v>
      </c>
      <c r="G274" s="17">
        <f t="shared" ref="G274:G305" si="38">+IF(AND(C274=0,D274=0)," ",IF(C274=0,1,IF(D274=0,-1,(D274-C274)/C274)))</f>
        <v>-0.31111111111111112</v>
      </c>
      <c r="H274" s="17">
        <f t="shared" si="37"/>
        <v>-3.7453183520599256E-3</v>
      </c>
    </row>
    <row r="275" spans="1:8" x14ac:dyDescent="0.2">
      <c r="A275" s="14"/>
      <c r="B275" s="15" t="s">
        <v>257</v>
      </c>
      <c r="C275" s="16">
        <v>0</v>
      </c>
      <c r="D275" s="16">
        <v>1</v>
      </c>
      <c r="E275" s="17" t="str">
        <f t="shared" si="35"/>
        <v/>
      </c>
      <c r="F275" s="17">
        <f t="shared" si="36"/>
        <v>2.3142791020597085E-4</v>
      </c>
      <c r="G275" s="17">
        <f t="shared" si="38"/>
        <v>1</v>
      </c>
      <c r="H275" s="17" t="str">
        <f t="shared" si="37"/>
        <v/>
      </c>
    </row>
    <row r="276" spans="1:8" x14ac:dyDescent="0.2">
      <c r="A276" s="14"/>
      <c r="B276" s="15" t="s">
        <v>258</v>
      </c>
      <c r="C276" s="16">
        <v>0</v>
      </c>
      <c r="D276" s="16">
        <v>1</v>
      </c>
      <c r="E276" s="17" t="str">
        <f t="shared" si="35"/>
        <v/>
      </c>
      <c r="F276" s="17">
        <f t="shared" si="36"/>
        <v>2.3142791020597085E-4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259</v>
      </c>
      <c r="C277" s="16">
        <v>12</v>
      </c>
      <c r="D277" s="16">
        <v>3</v>
      </c>
      <c r="E277" s="17">
        <f t="shared" si="35"/>
        <v>3.2102728731942215E-3</v>
      </c>
      <c r="F277" s="17">
        <f t="shared" si="36"/>
        <v>6.9428373061791249E-4</v>
      </c>
      <c r="G277" s="17">
        <f t="shared" si="38"/>
        <v>-0.75</v>
      </c>
      <c r="H277" s="17">
        <f t="shared" si="37"/>
        <v>-2.407704654895666E-3</v>
      </c>
    </row>
    <row r="278" spans="1:8" x14ac:dyDescent="0.2">
      <c r="A278" s="14"/>
      <c r="B278" s="15" t="s">
        <v>260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261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x14ac:dyDescent="0.2">
      <c r="A280" s="14"/>
      <c r="B280" s="15" t="s">
        <v>262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263</v>
      </c>
      <c r="C281" s="16">
        <v>9</v>
      </c>
      <c r="D281" s="16">
        <v>5</v>
      </c>
      <c r="E281" s="17">
        <f t="shared" si="35"/>
        <v>2.407704654895666E-3</v>
      </c>
      <c r="F281" s="17">
        <f t="shared" si="36"/>
        <v>1.1571395510298543E-3</v>
      </c>
      <c r="G281" s="17">
        <f t="shared" si="38"/>
        <v>-0.44444444444444442</v>
      </c>
      <c r="H281" s="17">
        <f t="shared" si="37"/>
        <v>-1.0700909577314071E-3</v>
      </c>
    </row>
    <row r="282" spans="1:8" ht="25.5" x14ac:dyDescent="0.2">
      <c r="A282" s="14"/>
      <c r="B282" s="15" t="s">
        <v>264</v>
      </c>
      <c r="C282" s="16">
        <v>45</v>
      </c>
      <c r="D282" s="16">
        <v>29</v>
      </c>
      <c r="E282" s="17">
        <f t="shared" si="35"/>
        <v>1.2038523274478331E-2</v>
      </c>
      <c r="F282" s="17">
        <f t="shared" si="36"/>
        <v>6.7114093959731542E-3</v>
      </c>
      <c r="G282" s="17">
        <f t="shared" si="38"/>
        <v>-0.35555555555555557</v>
      </c>
      <c r="H282" s="17">
        <f t="shared" si="37"/>
        <v>-4.2803638309256292E-3</v>
      </c>
    </row>
    <row r="283" spans="1:8" x14ac:dyDescent="0.2">
      <c r="A283" s="14"/>
      <c r="B283" s="15" t="s">
        <v>265</v>
      </c>
      <c r="C283" s="16">
        <v>6</v>
      </c>
      <c r="D283" s="16">
        <v>17</v>
      </c>
      <c r="E283" s="17">
        <f t="shared" si="35"/>
        <v>1.6051364365971107E-3</v>
      </c>
      <c r="F283" s="17">
        <f t="shared" si="36"/>
        <v>3.9342744735015043E-3</v>
      </c>
      <c r="G283" s="17">
        <f t="shared" si="38"/>
        <v>1.8333333333333333</v>
      </c>
      <c r="H283" s="17">
        <f t="shared" si="37"/>
        <v>2.9427501337613697E-3</v>
      </c>
    </row>
    <row r="284" spans="1:8" x14ac:dyDescent="0.2">
      <c r="A284" s="14"/>
      <c r="B284" s="15" t="s">
        <v>266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267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ht="25.5" x14ac:dyDescent="0.2">
      <c r="A286" s="14"/>
      <c r="B286" s="15" t="s">
        <v>268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269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4.628558204119417E-4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270</v>
      </c>
      <c r="C288" s="16">
        <v>7</v>
      </c>
      <c r="D288" s="16">
        <v>4</v>
      </c>
      <c r="E288" s="17">
        <f t="shared" si="35"/>
        <v>1.8726591760299626E-3</v>
      </c>
      <c r="F288" s="17">
        <f t="shared" si="36"/>
        <v>9.2571164082388339E-4</v>
      </c>
      <c r="G288" s="17">
        <f t="shared" si="38"/>
        <v>-0.42857142857142855</v>
      </c>
      <c r="H288" s="17">
        <f t="shared" si="37"/>
        <v>-8.0256821829855537E-4</v>
      </c>
    </row>
    <row r="289" spans="1:8" x14ac:dyDescent="0.2">
      <c r="A289" s="14"/>
      <c r="B289" s="15" t="s">
        <v>271</v>
      </c>
      <c r="C289" s="16">
        <v>7</v>
      </c>
      <c r="D289" s="16">
        <v>7</v>
      </c>
      <c r="E289" s="17">
        <f t="shared" si="35"/>
        <v>1.8726591760299626E-3</v>
      </c>
      <c r="F289" s="17">
        <f t="shared" si="36"/>
        <v>1.6199953714417959E-3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272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273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/>
      <c r="B292" s="15" t="s">
        <v>274</v>
      </c>
      <c r="C292" s="16">
        <v>2</v>
      </c>
      <c r="D292" s="16">
        <v>0</v>
      </c>
      <c r="E292" s="17">
        <f t="shared" si="35"/>
        <v>5.3504547886570354E-4</v>
      </c>
      <c r="F292" s="17" t="str">
        <f t="shared" si="36"/>
        <v/>
      </c>
      <c r="G292" s="17">
        <f t="shared" si="38"/>
        <v>-1</v>
      </c>
      <c r="H292" s="17">
        <f t="shared" si="37"/>
        <v>-5.3504547886570354E-4</v>
      </c>
    </row>
    <row r="293" spans="1:8" x14ac:dyDescent="0.2">
      <c r="A293" s="14"/>
      <c r="B293" s="15" t="s">
        <v>275</v>
      </c>
      <c r="C293" s="16">
        <v>0</v>
      </c>
      <c r="D293" s="16">
        <v>3</v>
      </c>
      <c r="E293" s="17" t="str">
        <f t="shared" si="35"/>
        <v/>
      </c>
      <c r="F293" s="17">
        <f t="shared" si="36"/>
        <v>6.9428373061791249E-4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276</v>
      </c>
      <c r="C294" s="16">
        <v>83</v>
      </c>
      <c r="D294" s="16">
        <v>5</v>
      </c>
      <c r="E294" s="17">
        <f t="shared" si="35"/>
        <v>2.2204387372926699E-2</v>
      </c>
      <c r="F294" s="17">
        <f t="shared" si="36"/>
        <v>1.1571395510298543E-3</v>
      </c>
      <c r="G294" s="17">
        <f t="shared" si="38"/>
        <v>-0.93975903614457834</v>
      </c>
      <c r="H294" s="17">
        <f t="shared" si="37"/>
        <v>-2.0866773675762441E-2</v>
      </c>
    </row>
    <row r="295" spans="1:8" x14ac:dyDescent="0.2">
      <c r="A295" s="14"/>
      <c r="B295" s="15" t="s">
        <v>277</v>
      </c>
      <c r="C295" s="16">
        <v>24</v>
      </c>
      <c r="D295" s="16">
        <v>78</v>
      </c>
      <c r="E295" s="17">
        <f t="shared" si="35"/>
        <v>6.420545746388443E-3</v>
      </c>
      <c r="F295" s="17">
        <f t="shared" si="36"/>
        <v>1.8051376996065724E-2</v>
      </c>
      <c r="G295" s="17">
        <f t="shared" si="38"/>
        <v>2.25</v>
      </c>
      <c r="H295" s="17">
        <f t="shared" si="37"/>
        <v>1.4446227929373997E-2</v>
      </c>
    </row>
    <row r="296" spans="1:8" x14ac:dyDescent="0.2">
      <c r="A296" s="14"/>
      <c r="B296" s="15" t="s">
        <v>278</v>
      </c>
      <c r="C296" s="16">
        <v>1</v>
      </c>
      <c r="D296" s="16">
        <v>1</v>
      </c>
      <c r="E296" s="17">
        <f t="shared" si="35"/>
        <v>2.6752273943285177E-4</v>
      </c>
      <c r="F296" s="17">
        <f t="shared" si="36"/>
        <v>2.3142791020597085E-4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279</v>
      </c>
      <c r="C297" s="16">
        <v>1</v>
      </c>
      <c r="D297" s="16">
        <v>2</v>
      </c>
      <c r="E297" s="17">
        <f t="shared" si="35"/>
        <v>2.6752273943285177E-4</v>
      </c>
      <c r="F297" s="17">
        <f t="shared" si="36"/>
        <v>4.628558204119417E-4</v>
      </c>
      <c r="G297" s="17">
        <f t="shared" si="38"/>
        <v>1</v>
      </c>
      <c r="H297" s="17">
        <f t="shared" si="37"/>
        <v>2.6752273943285177E-4</v>
      </c>
    </row>
    <row r="298" spans="1:8" x14ac:dyDescent="0.2">
      <c r="A298" s="14"/>
      <c r="B298" s="15" t="s">
        <v>280</v>
      </c>
      <c r="C298" s="16">
        <v>2</v>
      </c>
      <c r="D298" s="16">
        <v>2</v>
      </c>
      <c r="E298" s="17">
        <f t="shared" si="35"/>
        <v>5.3504547886570354E-4</v>
      </c>
      <c r="F298" s="17">
        <f t="shared" si="36"/>
        <v>4.628558204119417E-4</v>
      </c>
      <c r="G298" s="17">
        <f t="shared" si="38"/>
        <v>0</v>
      </c>
      <c r="H298" s="17">
        <f t="shared" si="37"/>
        <v>0</v>
      </c>
    </row>
    <row r="299" spans="1:8" ht="25.5" x14ac:dyDescent="0.2">
      <c r="A299" s="14"/>
      <c r="B299" s="15" t="s">
        <v>281</v>
      </c>
      <c r="C299" s="16">
        <v>7</v>
      </c>
      <c r="D299" s="16">
        <v>7</v>
      </c>
      <c r="E299" s="17">
        <f t="shared" si="35"/>
        <v>1.8726591760299626E-3</v>
      </c>
      <c r="F299" s="17">
        <f t="shared" si="36"/>
        <v>1.6199953714417959E-3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282</v>
      </c>
      <c r="C300" s="16">
        <v>12</v>
      </c>
      <c r="D300" s="16">
        <v>42</v>
      </c>
      <c r="E300" s="17">
        <f t="shared" si="35"/>
        <v>3.2102728731942215E-3</v>
      </c>
      <c r="F300" s="17">
        <f t="shared" si="36"/>
        <v>9.7199722286507757E-3</v>
      </c>
      <c r="G300" s="17">
        <f t="shared" si="38"/>
        <v>2.5</v>
      </c>
      <c r="H300" s="17">
        <f t="shared" si="37"/>
        <v>8.0256821829855531E-3</v>
      </c>
    </row>
    <row r="301" spans="1:8" x14ac:dyDescent="0.2">
      <c r="A301" s="14"/>
      <c r="B301" s="15" t="s">
        <v>283</v>
      </c>
      <c r="C301" s="16">
        <v>0</v>
      </c>
      <c r="D301" s="16">
        <v>1</v>
      </c>
      <c r="E301" s="17" t="str">
        <f t="shared" si="35"/>
        <v/>
      </c>
      <c r="F301" s="17">
        <f t="shared" si="36"/>
        <v>2.3142791020597085E-4</v>
      </c>
      <c r="G301" s="17">
        <f t="shared" si="38"/>
        <v>1</v>
      </c>
      <c r="H301" s="17" t="str">
        <f t="shared" si="37"/>
        <v/>
      </c>
    </row>
    <row r="302" spans="1:8" x14ac:dyDescent="0.2">
      <c r="A302" s="14"/>
      <c r="B302" s="15" t="s">
        <v>284</v>
      </c>
      <c r="C302" s="16">
        <v>0</v>
      </c>
      <c r="D302" s="16">
        <v>0</v>
      </c>
      <c r="E302" s="17" t="str">
        <f t="shared" si="35"/>
        <v/>
      </c>
      <c r="F302" s="17" t="str">
        <f t="shared" si="36"/>
        <v/>
      </c>
      <c r="G302" s="17" t="str">
        <f t="shared" si="38"/>
        <v xml:space="preserve"> </v>
      </c>
      <c r="H302" s="17" t="str">
        <f t="shared" si="37"/>
        <v/>
      </c>
    </row>
    <row r="303" spans="1:8" x14ac:dyDescent="0.2">
      <c r="A303" s="14"/>
      <c r="B303" s="15" t="s">
        <v>285</v>
      </c>
      <c r="C303" s="16">
        <v>1</v>
      </c>
      <c r="D303" s="16">
        <v>1</v>
      </c>
      <c r="E303" s="17">
        <f t="shared" si="35"/>
        <v>2.6752273943285177E-4</v>
      </c>
      <c r="F303" s="17">
        <f t="shared" si="36"/>
        <v>2.3142791020597085E-4</v>
      </c>
      <c r="G303" s="17">
        <f t="shared" si="38"/>
        <v>0</v>
      </c>
      <c r="H303" s="17">
        <f t="shared" si="37"/>
        <v>0</v>
      </c>
    </row>
    <row r="304" spans="1:8" ht="25.5" x14ac:dyDescent="0.2">
      <c r="A304" s="14"/>
      <c r="B304" s="15" t="s">
        <v>286</v>
      </c>
      <c r="C304" s="16">
        <v>0</v>
      </c>
      <c r="D304" s="16">
        <v>0</v>
      </c>
      <c r="E304" s="17" t="str">
        <f t="shared" si="35"/>
        <v/>
      </c>
      <c r="F304" s="17" t="str">
        <f t="shared" si="36"/>
        <v/>
      </c>
      <c r="G304" s="17" t="str">
        <f t="shared" si="38"/>
        <v xml:space="preserve"> </v>
      </c>
      <c r="H304" s="17" t="str">
        <f t="shared" si="37"/>
        <v/>
      </c>
    </row>
    <row r="305" spans="1:8" x14ac:dyDescent="0.2">
      <c r="A305" s="14"/>
      <c r="B305" s="15" t="s">
        <v>287</v>
      </c>
      <c r="C305" s="16">
        <v>0</v>
      </c>
      <c r="D305" s="16">
        <v>0</v>
      </c>
      <c r="E305" s="17" t="str">
        <f t="shared" ref="E305:E336" si="39">+IF(C305=0,"",C305/C$177)</f>
        <v/>
      </c>
      <c r="F305" s="17" t="str">
        <f t="shared" ref="F305:F336" si="40">+IF(D305=0,"",D305/D$177)</f>
        <v/>
      </c>
      <c r="G305" s="17" t="str">
        <f t="shared" si="38"/>
        <v xml:space="preserve"> </v>
      </c>
      <c r="H305" s="17" t="str">
        <f t="shared" ref="H305:H336" si="41">+IF(OR(AND(E305=""),(G305="")),"",E305*G305)</f>
        <v/>
      </c>
    </row>
    <row r="306" spans="1:8" x14ac:dyDescent="0.2">
      <c r="A306" s="14"/>
      <c r="B306" s="15" t="s">
        <v>288</v>
      </c>
      <c r="C306" s="16">
        <v>70</v>
      </c>
      <c r="D306" s="16">
        <v>11</v>
      </c>
      <c r="E306" s="17">
        <f t="shared" si="39"/>
        <v>1.8726591760299626E-2</v>
      </c>
      <c r="F306" s="17">
        <f t="shared" si="40"/>
        <v>2.5457070122656793E-3</v>
      </c>
      <c r="G306" s="17">
        <f t="shared" ref="G306:G337" si="42">+IF(AND(C306=0,D306=0)," ",IF(C306=0,1,IF(D306=0,-1,(D306-C306)/C306)))</f>
        <v>-0.84285714285714286</v>
      </c>
      <c r="H306" s="17">
        <f t="shared" si="41"/>
        <v>-1.5783841626538255E-2</v>
      </c>
    </row>
    <row r="307" spans="1:8" x14ac:dyDescent="0.2">
      <c r="A307" s="14"/>
      <c r="B307" s="15" t="s">
        <v>289</v>
      </c>
      <c r="C307" s="16">
        <v>3</v>
      </c>
      <c r="D307" s="16">
        <v>1</v>
      </c>
      <c r="E307" s="17">
        <f t="shared" si="39"/>
        <v>8.0256821829855537E-4</v>
      </c>
      <c r="F307" s="17">
        <f t="shared" si="40"/>
        <v>2.3142791020597085E-4</v>
      </c>
      <c r="G307" s="17">
        <f t="shared" si="42"/>
        <v>-0.66666666666666663</v>
      </c>
      <c r="H307" s="17">
        <f t="shared" si="41"/>
        <v>-5.3504547886570354E-4</v>
      </c>
    </row>
    <row r="308" spans="1:8" ht="25.5" x14ac:dyDescent="0.2">
      <c r="A308" s="14"/>
      <c r="B308" s="15" t="s">
        <v>290</v>
      </c>
      <c r="C308" s="16">
        <v>9</v>
      </c>
      <c r="D308" s="16">
        <v>1</v>
      </c>
      <c r="E308" s="17">
        <f t="shared" si="39"/>
        <v>2.407704654895666E-3</v>
      </c>
      <c r="F308" s="17">
        <f t="shared" si="40"/>
        <v>2.3142791020597085E-4</v>
      </c>
      <c r="G308" s="17">
        <f t="shared" si="42"/>
        <v>-0.88888888888888884</v>
      </c>
      <c r="H308" s="17">
        <f t="shared" si="41"/>
        <v>-2.1401819154628142E-3</v>
      </c>
    </row>
    <row r="309" spans="1:8" x14ac:dyDescent="0.2">
      <c r="A309" s="14"/>
      <c r="B309" s="15" t="s">
        <v>291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292</v>
      </c>
      <c r="C310" s="16">
        <v>1</v>
      </c>
      <c r="D310" s="16">
        <v>1</v>
      </c>
      <c r="E310" s="17">
        <f t="shared" si="39"/>
        <v>2.6752273943285177E-4</v>
      </c>
      <c r="F310" s="17">
        <f t="shared" si="40"/>
        <v>2.3142791020597085E-4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293</v>
      </c>
      <c r="C311" s="16">
        <v>67</v>
      </c>
      <c r="D311" s="16">
        <v>170</v>
      </c>
      <c r="E311" s="17">
        <f t="shared" si="39"/>
        <v>1.792402354200107E-2</v>
      </c>
      <c r="F311" s="17">
        <f t="shared" si="40"/>
        <v>3.9342744735015041E-2</v>
      </c>
      <c r="G311" s="17">
        <f t="shared" si="42"/>
        <v>1.5373134328358209</v>
      </c>
      <c r="H311" s="17">
        <f t="shared" si="41"/>
        <v>2.7554842161583736E-2</v>
      </c>
    </row>
    <row r="312" spans="1:8" x14ac:dyDescent="0.2">
      <c r="A312" s="14"/>
      <c r="B312" s="15" t="s">
        <v>294</v>
      </c>
      <c r="C312" s="16">
        <v>18</v>
      </c>
      <c r="D312" s="16">
        <v>10</v>
      </c>
      <c r="E312" s="17">
        <f t="shared" si="39"/>
        <v>4.815409309791332E-3</v>
      </c>
      <c r="F312" s="17">
        <f t="shared" si="40"/>
        <v>2.3142791020597086E-3</v>
      </c>
      <c r="G312" s="17">
        <f t="shared" si="42"/>
        <v>-0.44444444444444442</v>
      </c>
      <c r="H312" s="17">
        <f t="shared" si="41"/>
        <v>-2.1401819154628142E-3</v>
      </c>
    </row>
    <row r="313" spans="1:8" x14ac:dyDescent="0.2">
      <c r="A313" s="14"/>
      <c r="B313" s="15" t="s">
        <v>295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x14ac:dyDescent="0.2">
      <c r="A314" s="14"/>
      <c r="B314" s="15" t="s">
        <v>296</v>
      </c>
      <c r="C314" s="16">
        <v>434</v>
      </c>
      <c r="D314" s="16">
        <v>617</v>
      </c>
      <c r="E314" s="17">
        <f t="shared" si="39"/>
        <v>0.11610486891385768</v>
      </c>
      <c r="F314" s="17">
        <f t="shared" si="40"/>
        <v>0.14279102059708401</v>
      </c>
      <c r="G314" s="17">
        <f t="shared" si="42"/>
        <v>0.42165898617511521</v>
      </c>
      <c r="H314" s="17">
        <f t="shared" si="41"/>
        <v>4.8956661316211882E-2</v>
      </c>
    </row>
    <row r="315" spans="1:8" x14ac:dyDescent="0.2">
      <c r="A315" s="14"/>
      <c r="B315" s="15" t="s">
        <v>297</v>
      </c>
      <c r="C315" s="16">
        <v>6</v>
      </c>
      <c r="D315" s="16">
        <v>0</v>
      </c>
      <c r="E315" s="17">
        <f t="shared" si="39"/>
        <v>1.6051364365971107E-3</v>
      </c>
      <c r="F315" s="17" t="str">
        <f t="shared" si="40"/>
        <v/>
      </c>
      <c r="G315" s="17">
        <f t="shared" si="42"/>
        <v>-1</v>
      </c>
      <c r="H315" s="17">
        <f t="shared" si="41"/>
        <v>-1.6051364365971107E-3</v>
      </c>
    </row>
    <row r="316" spans="1:8" ht="25.5" x14ac:dyDescent="0.2">
      <c r="A316" s="14"/>
      <c r="B316" s="15" t="s">
        <v>298</v>
      </c>
      <c r="C316" s="16">
        <v>14</v>
      </c>
      <c r="D316" s="16">
        <v>0</v>
      </c>
      <c r="E316" s="17">
        <f t="shared" si="39"/>
        <v>3.7453183520599251E-3</v>
      </c>
      <c r="F316" s="17" t="str">
        <f t="shared" si="40"/>
        <v/>
      </c>
      <c r="G316" s="17">
        <f t="shared" si="42"/>
        <v>-1</v>
      </c>
      <c r="H316" s="17">
        <f t="shared" si="41"/>
        <v>-3.7453183520599251E-3</v>
      </c>
    </row>
    <row r="317" spans="1:8" x14ac:dyDescent="0.2">
      <c r="A317" s="14"/>
      <c r="B317" s="15" t="s">
        <v>299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38.25" x14ac:dyDescent="0.2">
      <c r="A318" s="14"/>
      <c r="B318" s="15" t="s">
        <v>300</v>
      </c>
      <c r="C318" s="16">
        <v>0</v>
      </c>
      <c r="D318" s="16">
        <v>6</v>
      </c>
      <c r="E318" s="17" t="str">
        <f t="shared" si="39"/>
        <v/>
      </c>
      <c r="F318" s="17">
        <f t="shared" si="40"/>
        <v>1.388567461235825E-3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301</v>
      </c>
      <c r="C319" s="16">
        <v>11</v>
      </c>
      <c r="D319" s="16">
        <v>11</v>
      </c>
      <c r="E319" s="17">
        <f t="shared" si="39"/>
        <v>2.9427501337613697E-3</v>
      </c>
      <c r="F319" s="17">
        <f t="shared" si="40"/>
        <v>2.5457070122656793E-3</v>
      </c>
      <c r="G319" s="17">
        <f t="shared" si="42"/>
        <v>0</v>
      </c>
      <c r="H319" s="17">
        <f t="shared" si="41"/>
        <v>0</v>
      </c>
    </row>
    <row r="320" spans="1:8" ht="25.5" x14ac:dyDescent="0.2">
      <c r="A320" s="14"/>
      <c r="B320" s="15" t="s">
        <v>302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303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304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2.3142791020597085E-4</v>
      </c>
      <c r="G322" s="17">
        <f t="shared" si="42"/>
        <v>1</v>
      </c>
      <c r="H322" s="17" t="str">
        <f t="shared" si="41"/>
        <v/>
      </c>
    </row>
    <row r="323" spans="1:8" x14ac:dyDescent="0.2">
      <c r="A323" s="14"/>
      <c r="B323" s="15" t="s">
        <v>305</v>
      </c>
      <c r="C323" s="16">
        <v>1</v>
      </c>
      <c r="D323" s="16">
        <v>1</v>
      </c>
      <c r="E323" s="17">
        <f t="shared" si="39"/>
        <v>2.6752273943285177E-4</v>
      </c>
      <c r="F323" s="17">
        <f t="shared" si="40"/>
        <v>2.3142791020597085E-4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306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307</v>
      </c>
      <c r="C325" s="16">
        <v>13</v>
      </c>
      <c r="D325" s="16">
        <v>15</v>
      </c>
      <c r="E325" s="17">
        <f t="shared" si="39"/>
        <v>3.4777956126270733E-3</v>
      </c>
      <c r="F325" s="17">
        <f t="shared" si="40"/>
        <v>3.4714186530895625E-3</v>
      </c>
      <c r="G325" s="17">
        <f t="shared" si="42"/>
        <v>0.15384615384615385</v>
      </c>
      <c r="H325" s="17">
        <f t="shared" si="41"/>
        <v>5.3504547886570365E-4</v>
      </c>
    </row>
    <row r="326" spans="1:8" x14ac:dyDescent="0.2">
      <c r="A326" s="14"/>
      <c r="B326" s="15" t="s">
        <v>308</v>
      </c>
      <c r="C326" s="16">
        <v>1</v>
      </c>
      <c r="D326" s="16">
        <v>0</v>
      </c>
      <c r="E326" s="17">
        <f t="shared" si="39"/>
        <v>2.6752273943285177E-4</v>
      </c>
      <c r="F326" s="17" t="str">
        <f t="shared" si="40"/>
        <v/>
      </c>
      <c r="G326" s="17">
        <f t="shared" si="42"/>
        <v>-1</v>
      </c>
      <c r="H326" s="17">
        <f t="shared" si="41"/>
        <v>-2.6752273943285177E-4</v>
      </c>
    </row>
    <row r="327" spans="1:8" ht="25.5" x14ac:dyDescent="0.2">
      <c r="A327" s="14"/>
      <c r="B327" s="15" t="s">
        <v>309</v>
      </c>
      <c r="C327" s="16">
        <v>1</v>
      </c>
      <c r="D327" s="16">
        <v>0</v>
      </c>
      <c r="E327" s="17">
        <f t="shared" si="39"/>
        <v>2.6752273943285177E-4</v>
      </c>
      <c r="F327" s="17" t="str">
        <f t="shared" si="40"/>
        <v/>
      </c>
      <c r="G327" s="17">
        <f t="shared" si="42"/>
        <v>-1</v>
      </c>
      <c r="H327" s="17">
        <f t="shared" si="41"/>
        <v>-2.6752273943285177E-4</v>
      </c>
    </row>
    <row r="328" spans="1:8" x14ac:dyDescent="0.2">
      <c r="A328" s="14"/>
      <c r="B328" s="15" t="s">
        <v>310</v>
      </c>
      <c r="C328" s="16">
        <v>1</v>
      </c>
      <c r="D328" s="16">
        <v>0</v>
      </c>
      <c r="E328" s="17">
        <f t="shared" si="39"/>
        <v>2.6752273943285177E-4</v>
      </c>
      <c r="F328" s="17" t="str">
        <f t="shared" si="40"/>
        <v/>
      </c>
      <c r="G328" s="17">
        <f t="shared" si="42"/>
        <v>-1</v>
      </c>
      <c r="H328" s="17">
        <f t="shared" si="41"/>
        <v>-2.6752273943285177E-4</v>
      </c>
    </row>
    <row r="329" spans="1:8" ht="38.25" x14ac:dyDescent="0.2">
      <c r="A329" s="14"/>
      <c r="B329" s="15" t="s">
        <v>311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2.3142791020597085E-4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312</v>
      </c>
      <c r="C330" s="16">
        <v>5</v>
      </c>
      <c r="D330" s="16">
        <v>115</v>
      </c>
      <c r="E330" s="17">
        <f t="shared" si="39"/>
        <v>1.3376136971642589E-3</v>
      </c>
      <c r="F330" s="17">
        <f t="shared" si="40"/>
        <v>2.6614209673686648E-2</v>
      </c>
      <c r="G330" s="17">
        <f t="shared" si="42"/>
        <v>22</v>
      </c>
      <c r="H330" s="17">
        <f t="shared" si="41"/>
        <v>2.9427501337613696E-2</v>
      </c>
    </row>
    <row r="331" spans="1:8" ht="25.5" x14ac:dyDescent="0.2">
      <c r="A331" s="14"/>
      <c r="B331" s="15" t="s">
        <v>313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2.3142791020597085E-4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314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x14ac:dyDescent="0.2">
      <c r="A333" s="14"/>
      <c r="B333" s="15" t="s">
        <v>315</v>
      </c>
      <c r="C333" s="16">
        <v>0</v>
      </c>
      <c r="D333" s="16">
        <v>0</v>
      </c>
      <c r="E333" s="17" t="str">
        <f t="shared" si="39"/>
        <v/>
      </c>
      <c r="F333" s="17" t="str">
        <f t="shared" si="40"/>
        <v/>
      </c>
      <c r="G333" s="17" t="str">
        <f t="shared" si="42"/>
        <v xml:space="preserve"> </v>
      </c>
      <c r="H333" s="17" t="str">
        <f t="shared" si="41"/>
        <v/>
      </c>
    </row>
    <row r="334" spans="1:8" ht="25.5" x14ac:dyDescent="0.2">
      <c r="A334" s="14"/>
      <c r="B334" s="15" t="s">
        <v>316</v>
      </c>
      <c r="C334" s="16">
        <v>16</v>
      </c>
      <c r="D334" s="16">
        <v>102</v>
      </c>
      <c r="E334" s="17">
        <f t="shared" si="39"/>
        <v>4.2803638309256284E-3</v>
      </c>
      <c r="F334" s="17">
        <f t="shared" si="40"/>
        <v>2.3605646841009027E-2</v>
      </c>
      <c r="G334" s="17">
        <f t="shared" si="42"/>
        <v>5.375</v>
      </c>
      <c r="H334" s="17">
        <f t="shared" si="41"/>
        <v>2.3006955591225252E-2</v>
      </c>
    </row>
    <row r="335" spans="1:8" x14ac:dyDescent="0.2">
      <c r="A335" s="14"/>
      <c r="B335" s="15" t="s">
        <v>317</v>
      </c>
      <c r="C335" s="16">
        <v>0</v>
      </c>
      <c r="D335" s="16">
        <v>1</v>
      </c>
      <c r="E335" s="17" t="str">
        <f t="shared" si="39"/>
        <v/>
      </c>
      <c r="F335" s="17">
        <f t="shared" si="40"/>
        <v>2.3142791020597085E-4</v>
      </c>
      <c r="G335" s="17">
        <f t="shared" si="42"/>
        <v>1</v>
      </c>
      <c r="H335" s="17" t="str">
        <f t="shared" si="41"/>
        <v/>
      </c>
    </row>
    <row r="336" spans="1:8" ht="25.5" x14ac:dyDescent="0.2">
      <c r="A336" s="14"/>
      <c r="B336" s="15" t="s">
        <v>318</v>
      </c>
      <c r="C336" s="16">
        <v>0</v>
      </c>
      <c r="D336" s="16">
        <v>0</v>
      </c>
      <c r="E336" s="17" t="str">
        <f t="shared" si="39"/>
        <v/>
      </c>
      <c r="F336" s="17" t="str">
        <f t="shared" si="40"/>
        <v/>
      </c>
      <c r="G336" s="17" t="str">
        <f t="shared" si="42"/>
        <v xml:space="preserve"> </v>
      </c>
      <c r="H336" s="17" t="str">
        <f t="shared" si="41"/>
        <v/>
      </c>
    </row>
    <row r="337" spans="1:8" x14ac:dyDescent="0.2">
      <c r="A337" s="14"/>
      <c r="B337" s="15" t="s">
        <v>319</v>
      </c>
      <c r="C337" s="16">
        <v>1</v>
      </c>
      <c r="D337" s="16">
        <v>0</v>
      </c>
      <c r="E337" s="17">
        <f t="shared" ref="E337:E350" si="43">+IF(C337=0,"",C337/C$177)</f>
        <v>2.6752273943285177E-4</v>
      </c>
      <c r="F337" s="17" t="str">
        <f t="shared" ref="F337:F350" si="44">+IF(D337=0,"",D337/D$177)</f>
        <v/>
      </c>
      <c r="G337" s="17">
        <f t="shared" si="42"/>
        <v>-1</v>
      </c>
      <c r="H337" s="17">
        <f t="shared" ref="H337:H350" si="45">+IF(OR(AND(E337=""),(G337="")),"",E337*G337)</f>
        <v>-2.6752273943285177E-4</v>
      </c>
    </row>
    <row r="338" spans="1:8" ht="25.5" x14ac:dyDescent="0.2">
      <c r="A338" s="14"/>
      <c r="B338" s="15" t="s">
        <v>320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ref="G338:G350" si="46">+IF(AND(C338=0,D338=0)," ",IF(C338=0,1,IF(D338=0,-1,(D338-C338)/C338)))</f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321</v>
      </c>
      <c r="C339" s="16">
        <v>2</v>
      </c>
      <c r="D339" s="16">
        <v>0</v>
      </c>
      <c r="E339" s="17">
        <f t="shared" si="43"/>
        <v>5.3504547886570354E-4</v>
      </c>
      <c r="F339" s="17" t="str">
        <f t="shared" si="44"/>
        <v/>
      </c>
      <c r="G339" s="17">
        <f t="shared" si="46"/>
        <v>-1</v>
      </c>
      <c r="H339" s="17">
        <f t="shared" si="45"/>
        <v>-5.3504547886570354E-4</v>
      </c>
    </row>
    <row r="340" spans="1:8" ht="25.5" x14ac:dyDescent="0.2">
      <c r="A340" s="14"/>
      <c r="B340" s="15" t="s">
        <v>322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ht="25.5" x14ac:dyDescent="0.2">
      <c r="A341" s="14"/>
      <c r="B341" s="15" t="s">
        <v>323</v>
      </c>
      <c r="C341" s="16">
        <v>0</v>
      </c>
      <c r="D341" s="16">
        <v>1</v>
      </c>
      <c r="E341" s="17" t="str">
        <f t="shared" si="43"/>
        <v/>
      </c>
      <c r="F341" s="17">
        <f t="shared" si="44"/>
        <v>2.3142791020597085E-4</v>
      </c>
      <c r="G341" s="17">
        <f t="shared" si="46"/>
        <v>1</v>
      </c>
      <c r="H341" s="17" t="str">
        <f t="shared" si="45"/>
        <v/>
      </c>
    </row>
    <row r="342" spans="1:8" ht="25.5" x14ac:dyDescent="0.2">
      <c r="A342" s="14"/>
      <c r="B342" s="15" t="s">
        <v>324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x14ac:dyDescent="0.2">
      <c r="A343" s="14" t="s">
        <v>59</v>
      </c>
      <c r="B343" s="15" t="s">
        <v>325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ht="25.5" x14ac:dyDescent="0.2">
      <c r="A344" s="14"/>
      <c r="B344" s="15" t="s">
        <v>326</v>
      </c>
      <c r="C344" s="16">
        <v>0</v>
      </c>
      <c r="D344" s="16">
        <v>0</v>
      </c>
      <c r="E344" s="17" t="str">
        <f t="shared" si="43"/>
        <v/>
      </c>
      <c r="F344" s="17" t="str">
        <f t="shared" si="44"/>
        <v/>
      </c>
      <c r="G344" s="17" t="str">
        <f t="shared" si="46"/>
        <v xml:space="preserve"> </v>
      </c>
      <c r="H344" s="17" t="str">
        <f t="shared" si="45"/>
        <v/>
      </c>
    </row>
    <row r="345" spans="1:8" x14ac:dyDescent="0.2">
      <c r="A345" s="14"/>
      <c r="B345" s="15" t="s">
        <v>327</v>
      </c>
      <c r="C345" s="16">
        <v>1</v>
      </c>
      <c r="D345" s="16">
        <v>1</v>
      </c>
      <c r="E345" s="17">
        <f t="shared" si="43"/>
        <v>2.6752273943285177E-4</v>
      </c>
      <c r="F345" s="17">
        <f t="shared" si="44"/>
        <v>2.3142791020597085E-4</v>
      </c>
      <c r="G345" s="17">
        <f t="shared" si="46"/>
        <v>0</v>
      </c>
      <c r="H345" s="17">
        <f t="shared" si="45"/>
        <v>0</v>
      </c>
    </row>
    <row r="346" spans="1:8" ht="25.5" x14ac:dyDescent="0.2">
      <c r="A346" s="14"/>
      <c r="B346" s="15" t="s">
        <v>328</v>
      </c>
      <c r="C346" s="16">
        <v>1</v>
      </c>
      <c r="D346" s="16">
        <v>0</v>
      </c>
      <c r="E346" s="17">
        <f t="shared" si="43"/>
        <v>2.6752273943285177E-4</v>
      </c>
      <c r="F346" s="17" t="str">
        <f t="shared" si="44"/>
        <v/>
      </c>
      <c r="G346" s="17">
        <f t="shared" si="46"/>
        <v>-1</v>
      </c>
      <c r="H346" s="17">
        <f t="shared" si="45"/>
        <v>-2.6752273943285177E-4</v>
      </c>
    </row>
    <row r="347" spans="1:8" ht="25.5" x14ac:dyDescent="0.2">
      <c r="A347" s="14"/>
      <c r="B347" s="15" t="s">
        <v>329</v>
      </c>
      <c r="C347" s="16">
        <v>0</v>
      </c>
      <c r="D347" s="16">
        <v>0</v>
      </c>
      <c r="E347" s="17" t="str">
        <f t="shared" si="43"/>
        <v/>
      </c>
      <c r="F347" s="17" t="str">
        <f t="shared" si="44"/>
        <v/>
      </c>
      <c r="G347" s="17" t="str">
        <f t="shared" si="46"/>
        <v xml:space="preserve"> </v>
      </c>
      <c r="H347" s="17" t="str">
        <f t="shared" si="45"/>
        <v/>
      </c>
    </row>
    <row r="348" spans="1:8" x14ac:dyDescent="0.2">
      <c r="A348" s="14"/>
      <c r="B348" s="15" t="s">
        <v>330</v>
      </c>
      <c r="C348" s="16">
        <v>2</v>
      </c>
      <c r="D348" s="16">
        <v>0</v>
      </c>
      <c r="E348" s="17">
        <f t="shared" si="43"/>
        <v>5.3504547886570354E-4</v>
      </c>
      <c r="F348" s="17" t="str">
        <f t="shared" si="44"/>
        <v/>
      </c>
      <c r="G348" s="17">
        <f t="shared" si="46"/>
        <v>-1</v>
      </c>
      <c r="H348" s="17">
        <f t="shared" si="45"/>
        <v>-5.3504547886570354E-4</v>
      </c>
    </row>
    <row r="349" spans="1:8" x14ac:dyDescent="0.2">
      <c r="A349" s="14"/>
      <c r="B349" s="15" t="s">
        <v>331</v>
      </c>
      <c r="C349" s="16">
        <v>2</v>
      </c>
      <c r="D349" s="16">
        <v>0</v>
      </c>
      <c r="E349" s="17">
        <f t="shared" si="43"/>
        <v>5.3504547886570354E-4</v>
      </c>
      <c r="F349" s="17" t="str">
        <f t="shared" si="44"/>
        <v/>
      </c>
      <c r="G349" s="17">
        <f t="shared" si="46"/>
        <v>-1</v>
      </c>
      <c r="H349" s="17">
        <f t="shared" si="45"/>
        <v>-5.3504547886570354E-4</v>
      </c>
    </row>
    <row r="350" spans="1:8" ht="25.5" x14ac:dyDescent="0.2">
      <c r="A350" s="14"/>
      <c r="B350" s="15" t="s">
        <v>332</v>
      </c>
      <c r="C350" s="16">
        <v>0</v>
      </c>
      <c r="D350" s="16">
        <v>0</v>
      </c>
      <c r="E350" s="17" t="str">
        <f t="shared" si="43"/>
        <v/>
      </c>
      <c r="F350" s="17" t="str">
        <f t="shared" si="44"/>
        <v/>
      </c>
      <c r="G350" s="17" t="str">
        <f t="shared" si="46"/>
        <v xml:space="preserve"> </v>
      </c>
      <c r="H350" s="17" t="str">
        <f t="shared" si="45"/>
        <v/>
      </c>
    </row>
    <row r="351" spans="1:8" x14ac:dyDescent="0.2">
      <c r="A351" s="11"/>
    </row>
    <row r="352" spans="1:8" x14ac:dyDescent="0.2">
      <c r="A352" s="11"/>
    </row>
    <row r="353" spans="1:8" x14ac:dyDescent="0.2">
      <c r="A353" s="11"/>
    </row>
    <row r="354" spans="1:8" ht="29.25" customHeight="1" x14ac:dyDescent="0.2">
      <c r="A354" s="14"/>
      <c r="B354" s="36" t="s">
        <v>2</v>
      </c>
      <c r="C354" s="36" t="s">
        <v>12</v>
      </c>
      <c r="D354" s="38"/>
      <c r="E354" s="36" t="s">
        <v>4</v>
      </c>
      <c r="F354" s="38"/>
      <c r="G354" s="36" t="s">
        <v>657</v>
      </c>
      <c r="H354" s="36" t="s">
        <v>5</v>
      </c>
    </row>
    <row r="355" spans="1:8" x14ac:dyDescent="0.2">
      <c r="A355" s="14"/>
      <c r="B355" s="37"/>
      <c r="C355" s="18">
        <v>2020</v>
      </c>
      <c r="D355" s="18">
        <v>2021</v>
      </c>
      <c r="E355" s="18">
        <v>2020</v>
      </c>
      <c r="F355" s="18">
        <v>2021</v>
      </c>
      <c r="G355" s="37"/>
      <c r="H355" s="37"/>
    </row>
    <row r="356" spans="1:8" x14ac:dyDescent="0.2">
      <c r="A356" s="14"/>
      <c r="B356" s="19" t="s">
        <v>9</v>
      </c>
      <c r="C356" s="20">
        <f>SUM(C357:C585)</f>
        <v>8053</v>
      </c>
      <c r="D356" s="20">
        <f>SUM(D357:D585)</f>
        <v>8395</v>
      </c>
      <c r="E356" s="21">
        <f t="shared" ref="E356:E419" si="47">+IF(C356=0,"",C356/C$356)</f>
        <v>1</v>
      </c>
      <c r="F356" s="21">
        <f t="shared" ref="F356:F419" si="48">+IF(D356=0,"",D356/D$356)</f>
        <v>1</v>
      </c>
      <c r="G356" s="21">
        <f>+IF(AND(C356=0,D356=0),"",IF(C356=0,1,IF(D356=0,-1,(D356-C356)/C356)))</f>
        <v>4.2468645225381844E-2</v>
      </c>
      <c r="H356" s="21">
        <f t="shared" ref="H356:H419" si="49">+IF(OR(AND(E356=""),(G356="")),"",E356*G356)</f>
        <v>4.2468645225381844E-2</v>
      </c>
    </row>
    <row r="357" spans="1:8" x14ac:dyDescent="0.2">
      <c r="A357" s="14"/>
      <c r="B357" s="15" t="s">
        <v>333</v>
      </c>
      <c r="C357" s="16">
        <v>37</v>
      </c>
      <c r="D357" s="16">
        <v>20</v>
      </c>
      <c r="E357" s="17">
        <f t="shared" si="47"/>
        <v>4.5945610331553461E-3</v>
      </c>
      <c r="F357" s="17">
        <f t="shared" si="48"/>
        <v>2.3823704586063135E-3</v>
      </c>
      <c r="G357" s="17">
        <f t="shared" ref="G357:G420" si="50">+IF(AND(C357=0,D357=0)," ",IF(C357=0,1,IF(D357=0,-1,(D357-C357)/C357)))</f>
        <v>-0.45945945945945948</v>
      </c>
      <c r="H357" s="17">
        <f t="shared" si="49"/>
        <v>-2.111014528747051E-3</v>
      </c>
    </row>
    <row r="358" spans="1:8" x14ac:dyDescent="0.2">
      <c r="A358" s="14"/>
      <c r="B358" s="15" t="s">
        <v>334</v>
      </c>
      <c r="C358" s="16">
        <v>12</v>
      </c>
      <c r="D358" s="16">
        <v>7</v>
      </c>
      <c r="E358" s="17">
        <f t="shared" si="47"/>
        <v>1.4901279026449769E-3</v>
      </c>
      <c r="F358" s="17">
        <f t="shared" si="48"/>
        <v>8.3382966051220961E-4</v>
      </c>
      <c r="G358" s="17">
        <f t="shared" si="50"/>
        <v>-0.41666666666666669</v>
      </c>
      <c r="H358" s="17">
        <f t="shared" si="49"/>
        <v>-6.208866261020738E-4</v>
      </c>
    </row>
    <row r="359" spans="1:8" x14ac:dyDescent="0.2">
      <c r="A359" s="14"/>
      <c r="B359" s="15" t="s">
        <v>335</v>
      </c>
      <c r="C359" s="16">
        <v>2</v>
      </c>
      <c r="D359" s="16">
        <v>3</v>
      </c>
      <c r="E359" s="17">
        <f t="shared" si="47"/>
        <v>2.4835465044082951E-4</v>
      </c>
      <c r="F359" s="17">
        <f t="shared" si="48"/>
        <v>3.5735556879094697E-4</v>
      </c>
      <c r="G359" s="17">
        <f t="shared" si="50"/>
        <v>0.5</v>
      </c>
      <c r="H359" s="17">
        <f t="shared" si="49"/>
        <v>1.2417732522041475E-4</v>
      </c>
    </row>
    <row r="360" spans="1:8" x14ac:dyDescent="0.2">
      <c r="A360" s="14"/>
      <c r="B360" s="15" t="s">
        <v>336</v>
      </c>
      <c r="C360" s="16">
        <v>1</v>
      </c>
      <c r="D360" s="16">
        <v>0</v>
      </c>
      <c r="E360" s="17">
        <f t="shared" si="47"/>
        <v>1.2417732522041475E-4</v>
      </c>
      <c r="F360" s="17" t="str">
        <f t="shared" si="48"/>
        <v/>
      </c>
      <c r="G360" s="17">
        <f t="shared" si="50"/>
        <v>-1</v>
      </c>
      <c r="H360" s="17">
        <f t="shared" si="49"/>
        <v>-1.2417732522041475E-4</v>
      </c>
    </row>
    <row r="361" spans="1:8" x14ac:dyDescent="0.2">
      <c r="A361" s="14"/>
      <c r="B361" s="15" t="s">
        <v>337</v>
      </c>
      <c r="C361" s="16">
        <v>0</v>
      </c>
      <c r="D361" s="16">
        <v>0</v>
      </c>
      <c r="E361" s="17" t="str">
        <f t="shared" si="47"/>
        <v/>
      </c>
      <c r="F361" s="17" t="str">
        <f t="shared" si="48"/>
        <v/>
      </c>
      <c r="G361" s="17" t="str">
        <f t="shared" si="50"/>
        <v xml:space="preserve"> </v>
      </c>
      <c r="H361" s="17" t="str">
        <f t="shared" si="49"/>
        <v/>
      </c>
    </row>
    <row r="362" spans="1:8" x14ac:dyDescent="0.2">
      <c r="A362" s="14"/>
      <c r="B362" s="15" t="s">
        <v>338</v>
      </c>
      <c r="C362" s="16">
        <v>101</v>
      </c>
      <c r="D362" s="16">
        <v>337</v>
      </c>
      <c r="E362" s="17">
        <f t="shared" si="47"/>
        <v>1.254190984726189E-2</v>
      </c>
      <c r="F362" s="17">
        <f t="shared" si="48"/>
        <v>4.0142942227516382E-2</v>
      </c>
      <c r="G362" s="17">
        <f t="shared" si="50"/>
        <v>2.3366336633663365</v>
      </c>
      <c r="H362" s="17">
        <f t="shared" si="49"/>
        <v>2.9305848752017877E-2</v>
      </c>
    </row>
    <row r="363" spans="1:8" x14ac:dyDescent="0.2">
      <c r="A363" s="14"/>
      <c r="B363" s="15" t="s">
        <v>339</v>
      </c>
      <c r="C363" s="16">
        <v>15</v>
      </c>
      <c r="D363" s="16">
        <v>4</v>
      </c>
      <c r="E363" s="17">
        <f t="shared" si="47"/>
        <v>1.8626598783062214E-3</v>
      </c>
      <c r="F363" s="17">
        <f t="shared" si="48"/>
        <v>4.7647409172126264E-4</v>
      </c>
      <c r="G363" s="17">
        <f t="shared" si="50"/>
        <v>-0.73333333333333328</v>
      </c>
      <c r="H363" s="17">
        <f t="shared" si="49"/>
        <v>-1.3659505774245623E-3</v>
      </c>
    </row>
    <row r="364" spans="1:8" x14ac:dyDescent="0.2">
      <c r="A364" s="14"/>
      <c r="B364" s="15" t="s">
        <v>340</v>
      </c>
      <c r="C364" s="16">
        <v>143</v>
      </c>
      <c r="D364" s="16">
        <v>9</v>
      </c>
      <c r="E364" s="17">
        <f t="shared" si="47"/>
        <v>1.7757357506519311E-2</v>
      </c>
      <c r="F364" s="17">
        <f t="shared" si="48"/>
        <v>1.0720667063728411E-3</v>
      </c>
      <c r="G364" s="17">
        <f t="shared" si="50"/>
        <v>-0.93706293706293708</v>
      </c>
      <c r="H364" s="17">
        <f t="shared" si="49"/>
        <v>-1.6639761579535579E-2</v>
      </c>
    </row>
    <row r="365" spans="1:8" x14ac:dyDescent="0.2">
      <c r="A365" s="14"/>
      <c r="B365" s="15" t="s">
        <v>341</v>
      </c>
      <c r="C365" s="16">
        <v>3</v>
      </c>
      <c r="D365" s="16">
        <v>1</v>
      </c>
      <c r="E365" s="17">
        <f t="shared" si="47"/>
        <v>3.7253197566124423E-4</v>
      </c>
      <c r="F365" s="17">
        <f t="shared" si="48"/>
        <v>1.1911852293031566E-4</v>
      </c>
      <c r="G365" s="17">
        <f t="shared" si="50"/>
        <v>-0.66666666666666663</v>
      </c>
      <c r="H365" s="17">
        <f t="shared" si="49"/>
        <v>-2.4835465044082945E-4</v>
      </c>
    </row>
    <row r="366" spans="1:8" x14ac:dyDescent="0.2">
      <c r="A366" s="14"/>
      <c r="B366" s="15" t="s">
        <v>342</v>
      </c>
      <c r="C366" s="16">
        <v>10</v>
      </c>
      <c r="D366" s="16">
        <v>2</v>
      </c>
      <c r="E366" s="17">
        <f t="shared" si="47"/>
        <v>1.2417732522041476E-3</v>
      </c>
      <c r="F366" s="17">
        <f t="shared" si="48"/>
        <v>2.3823704586063132E-4</v>
      </c>
      <c r="G366" s="17">
        <f t="shared" si="50"/>
        <v>-0.8</v>
      </c>
      <c r="H366" s="17">
        <f t="shared" si="49"/>
        <v>-9.9341860176331803E-4</v>
      </c>
    </row>
    <row r="367" spans="1:8" x14ac:dyDescent="0.2">
      <c r="A367" s="14"/>
      <c r="B367" s="15" t="s">
        <v>343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344</v>
      </c>
      <c r="C368" s="16">
        <v>130</v>
      </c>
      <c r="D368" s="16">
        <v>281</v>
      </c>
      <c r="E368" s="17">
        <f t="shared" si="47"/>
        <v>1.6143052278653917E-2</v>
      </c>
      <c r="F368" s="17">
        <f t="shared" si="48"/>
        <v>3.3472304943418699E-2</v>
      </c>
      <c r="G368" s="17">
        <f t="shared" si="50"/>
        <v>1.1615384615384616</v>
      </c>
      <c r="H368" s="17">
        <f t="shared" si="49"/>
        <v>1.875077610828263E-2</v>
      </c>
    </row>
    <row r="369" spans="1:8" x14ac:dyDescent="0.2">
      <c r="A369" s="14"/>
      <c r="B369" s="15" t="s">
        <v>345</v>
      </c>
      <c r="C369" s="16">
        <v>61</v>
      </c>
      <c r="D369" s="16">
        <v>92</v>
      </c>
      <c r="E369" s="17">
        <f t="shared" si="47"/>
        <v>7.5748168384453E-3</v>
      </c>
      <c r="F369" s="17">
        <f t="shared" si="48"/>
        <v>1.0958904109589041E-2</v>
      </c>
      <c r="G369" s="17">
        <f t="shared" si="50"/>
        <v>0.50819672131147542</v>
      </c>
      <c r="H369" s="17">
        <f t="shared" si="49"/>
        <v>3.8494970818328577E-3</v>
      </c>
    </row>
    <row r="370" spans="1:8" x14ac:dyDescent="0.2">
      <c r="A370" s="14"/>
      <c r="B370" s="15" t="s">
        <v>346</v>
      </c>
      <c r="C370" s="16">
        <v>3</v>
      </c>
      <c r="D370" s="16">
        <v>1</v>
      </c>
      <c r="E370" s="17">
        <f t="shared" si="47"/>
        <v>3.7253197566124423E-4</v>
      </c>
      <c r="F370" s="17">
        <f t="shared" si="48"/>
        <v>1.1911852293031566E-4</v>
      </c>
      <c r="G370" s="17">
        <f t="shared" si="50"/>
        <v>-0.66666666666666663</v>
      </c>
      <c r="H370" s="17">
        <f t="shared" si="49"/>
        <v>-2.4835465044082945E-4</v>
      </c>
    </row>
    <row r="371" spans="1:8" x14ac:dyDescent="0.2">
      <c r="A371" s="14"/>
      <c r="B371" s="15" t="s">
        <v>347</v>
      </c>
      <c r="C371" s="16">
        <v>69</v>
      </c>
      <c r="D371" s="16">
        <v>85</v>
      </c>
      <c r="E371" s="17">
        <f t="shared" si="47"/>
        <v>8.5682354402086183E-3</v>
      </c>
      <c r="F371" s="17">
        <f t="shared" si="48"/>
        <v>1.0125074449076831E-2</v>
      </c>
      <c r="G371" s="17">
        <f t="shared" si="50"/>
        <v>0.2318840579710145</v>
      </c>
      <c r="H371" s="17">
        <f t="shared" si="49"/>
        <v>1.9868372035266361E-3</v>
      </c>
    </row>
    <row r="372" spans="1:8" x14ac:dyDescent="0.2">
      <c r="A372" s="14"/>
      <c r="B372" s="15" t="s">
        <v>348</v>
      </c>
      <c r="C372" s="16">
        <v>32</v>
      </c>
      <c r="D372" s="16">
        <v>9</v>
      </c>
      <c r="E372" s="17">
        <f t="shared" si="47"/>
        <v>3.9736744070532721E-3</v>
      </c>
      <c r="F372" s="17">
        <f t="shared" si="48"/>
        <v>1.0720667063728411E-3</v>
      </c>
      <c r="G372" s="17">
        <f t="shared" si="50"/>
        <v>-0.71875</v>
      </c>
      <c r="H372" s="17">
        <f t="shared" si="49"/>
        <v>-2.8560784800695394E-3</v>
      </c>
    </row>
    <row r="373" spans="1:8" x14ac:dyDescent="0.2">
      <c r="A373" s="14"/>
      <c r="B373" s="15" t="s">
        <v>349</v>
      </c>
      <c r="C373" s="16">
        <v>2</v>
      </c>
      <c r="D373" s="16">
        <v>0</v>
      </c>
      <c r="E373" s="17">
        <f t="shared" si="47"/>
        <v>2.4835465044082951E-4</v>
      </c>
      <c r="F373" s="17" t="str">
        <f t="shared" si="48"/>
        <v/>
      </c>
      <c r="G373" s="17">
        <f t="shared" si="50"/>
        <v>-1</v>
      </c>
      <c r="H373" s="17">
        <f t="shared" si="49"/>
        <v>-2.4835465044082951E-4</v>
      </c>
    </row>
    <row r="374" spans="1:8" x14ac:dyDescent="0.2">
      <c r="A374" s="14"/>
      <c r="B374" s="15" t="s">
        <v>350</v>
      </c>
      <c r="C374" s="16">
        <v>3</v>
      </c>
      <c r="D374" s="16">
        <v>1</v>
      </c>
      <c r="E374" s="17">
        <f t="shared" si="47"/>
        <v>3.7253197566124423E-4</v>
      </c>
      <c r="F374" s="17">
        <f t="shared" si="48"/>
        <v>1.1911852293031566E-4</v>
      </c>
      <c r="G374" s="17">
        <f t="shared" si="50"/>
        <v>-0.66666666666666663</v>
      </c>
      <c r="H374" s="17">
        <f t="shared" si="49"/>
        <v>-2.4835465044082945E-4</v>
      </c>
    </row>
    <row r="375" spans="1:8" x14ac:dyDescent="0.2">
      <c r="A375" s="14"/>
      <c r="B375" s="15" t="s">
        <v>351</v>
      </c>
      <c r="C375" s="16">
        <v>1</v>
      </c>
      <c r="D375" s="16">
        <v>0</v>
      </c>
      <c r="E375" s="17">
        <f t="shared" si="47"/>
        <v>1.2417732522041475E-4</v>
      </c>
      <c r="F375" s="17" t="str">
        <f t="shared" si="48"/>
        <v/>
      </c>
      <c r="G375" s="17">
        <f t="shared" si="50"/>
        <v>-1</v>
      </c>
      <c r="H375" s="17">
        <f t="shared" si="49"/>
        <v>-1.2417732522041475E-4</v>
      </c>
    </row>
    <row r="376" spans="1:8" x14ac:dyDescent="0.2">
      <c r="A376" s="14"/>
      <c r="B376" s="15" t="s">
        <v>352</v>
      </c>
      <c r="C376" s="16">
        <v>1944</v>
      </c>
      <c r="D376" s="16">
        <v>2847</v>
      </c>
      <c r="E376" s="17">
        <f t="shared" si="47"/>
        <v>0.24140072022848627</v>
      </c>
      <c r="F376" s="17">
        <f t="shared" si="48"/>
        <v>0.33913043478260868</v>
      </c>
      <c r="G376" s="17">
        <f t="shared" si="50"/>
        <v>0.46450617283950618</v>
      </c>
      <c r="H376" s="17">
        <f t="shared" si="49"/>
        <v>0.11213212467403452</v>
      </c>
    </row>
    <row r="377" spans="1:8" x14ac:dyDescent="0.2">
      <c r="A377" s="14"/>
      <c r="B377" s="15" t="s">
        <v>353</v>
      </c>
      <c r="C377" s="16">
        <v>9</v>
      </c>
      <c r="D377" s="16">
        <v>23</v>
      </c>
      <c r="E377" s="17">
        <f t="shared" si="47"/>
        <v>1.1175959269837327E-3</v>
      </c>
      <c r="F377" s="17">
        <f t="shared" si="48"/>
        <v>2.7397260273972603E-3</v>
      </c>
      <c r="G377" s="17">
        <f t="shared" si="50"/>
        <v>1.5555555555555556</v>
      </c>
      <c r="H377" s="17">
        <f t="shared" si="49"/>
        <v>1.7384825530858065E-3</v>
      </c>
    </row>
    <row r="378" spans="1:8" x14ac:dyDescent="0.2">
      <c r="A378" s="14"/>
      <c r="B378" s="15" t="s">
        <v>354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355</v>
      </c>
      <c r="C379" s="16">
        <v>9</v>
      </c>
      <c r="D379" s="16">
        <v>8</v>
      </c>
      <c r="E379" s="17">
        <f t="shared" si="47"/>
        <v>1.1175959269837327E-3</v>
      </c>
      <c r="F379" s="17">
        <f t="shared" si="48"/>
        <v>9.5294818344252529E-4</v>
      </c>
      <c r="G379" s="17">
        <f t="shared" si="50"/>
        <v>-0.1111111111111111</v>
      </c>
      <c r="H379" s="17">
        <f t="shared" si="49"/>
        <v>-1.2417732522041473E-4</v>
      </c>
    </row>
    <row r="380" spans="1:8" x14ac:dyDescent="0.2">
      <c r="A380" s="14"/>
      <c r="B380" s="15" t="s">
        <v>356</v>
      </c>
      <c r="C380" s="16">
        <v>113</v>
      </c>
      <c r="D380" s="16">
        <v>60</v>
      </c>
      <c r="E380" s="17">
        <f t="shared" si="47"/>
        <v>1.4032037749906866E-2</v>
      </c>
      <c r="F380" s="17">
        <f t="shared" si="48"/>
        <v>7.1471113758189396E-3</v>
      </c>
      <c r="G380" s="17">
        <f t="shared" si="50"/>
        <v>-0.46902654867256638</v>
      </c>
      <c r="H380" s="17">
        <f t="shared" si="49"/>
        <v>-6.5813982366819818E-3</v>
      </c>
    </row>
    <row r="381" spans="1:8" x14ac:dyDescent="0.2">
      <c r="A381" s="14"/>
      <c r="B381" s="15" t="s">
        <v>357</v>
      </c>
      <c r="C381" s="16">
        <v>13</v>
      </c>
      <c r="D381" s="16">
        <v>2</v>
      </c>
      <c r="E381" s="17">
        <f t="shared" si="47"/>
        <v>1.6143052278653918E-3</v>
      </c>
      <c r="F381" s="17">
        <f t="shared" si="48"/>
        <v>2.3823704586063132E-4</v>
      </c>
      <c r="G381" s="17">
        <f t="shared" si="50"/>
        <v>-0.84615384615384615</v>
      </c>
      <c r="H381" s="17">
        <f t="shared" si="49"/>
        <v>-1.3659505774245623E-3</v>
      </c>
    </row>
    <row r="382" spans="1:8" x14ac:dyDescent="0.2">
      <c r="A382" s="14"/>
      <c r="B382" s="15" t="s">
        <v>358</v>
      </c>
      <c r="C382" s="16">
        <v>2</v>
      </c>
      <c r="D382" s="16">
        <v>0</v>
      </c>
      <c r="E382" s="17">
        <f t="shared" si="47"/>
        <v>2.4835465044082951E-4</v>
      </c>
      <c r="F382" s="17" t="str">
        <f t="shared" si="48"/>
        <v/>
      </c>
      <c r="G382" s="17">
        <f t="shared" si="50"/>
        <v>-1</v>
      </c>
      <c r="H382" s="17">
        <f t="shared" si="49"/>
        <v>-2.4835465044082951E-4</v>
      </c>
    </row>
    <row r="383" spans="1:8" x14ac:dyDescent="0.2">
      <c r="A383" s="14"/>
      <c r="B383" s="15" t="s">
        <v>359</v>
      </c>
      <c r="C383" s="16">
        <v>3</v>
      </c>
      <c r="D383" s="16">
        <v>0</v>
      </c>
      <c r="E383" s="17">
        <f t="shared" si="47"/>
        <v>3.7253197566124423E-4</v>
      </c>
      <c r="F383" s="17" t="str">
        <f t="shared" si="48"/>
        <v/>
      </c>
      <c r="G383" s="17">
        <f t="shared" si="50"/>
        <v>-1</v>
      </c>
      <c r="H383" s="17">
        <f t="shared" si="49"/>
        <v>-3.7253197566124423E-4</v>
      </c>
    </row>
    <row r="384" spans="1:8" x14ac:dyDescent="0.2">
      <c r="A384" s="14"/>
      <c r="B384" s="15" t="s">
        <v>360</v>
      </c>
      <c r="C384" s="16">
        <v>1</v>
      </c>
      <c r="D384" s="16">
        <v>2</v>
      </c>
      <c r="E384" s="17">
        <f t="shared" si="47"/>
        <v>1.2417732522041475E-4</v>
      </c>
      <c r="F384" s="17">
        <f t="shared" si="48"/>
        <v>2.3823704586063132E-4</v>
      </c>
      <c r="G384" s="17">
        <f t="shared" si="50"/>
        <v>1</v>
      </c>
      <c r="H384" s="17">
        <f t="shared" si="49"/>
        <v>1.2417732522041475E-4</v>
      </c>
    </row>
    <row r="385" spans="1:8" x14ac:dyDescent="0.2">
      <c r="A385" s="14"/>
      <c r="B385" s="15" t="s">
        <v>361</v>
      </c>
      <c r="C385" s="16">
        <v>3</v>
      </c>
      <c r="D385" s="16">
        <v>6</v>
      </c>
      <c r="E385" s="17">
        <f t="shared" si="47"/>
        <v>3.7253197566124423E-4</v>
      </c>
      <c r="F385" s="17">
        <f t="shared" si="48"/>
        <v>7.1471113758189394E-4</v>
      </c>
      <c r="G385" s="17">
        <f t="shared" si="50"/>
        <v>1</v>
      </c>
      <c r="H385" s="17">
        <f t="shared" si="49"/>
        <v>3.7253197566124423E-4</v>
      </c>
    </row>
    <row r="386" spans="1:8" x14ac:dyDescent="0.2">
      <c r="A386" s="14"/>
      <c r="B386" s="15" t="s">
        <v>362</v>
      </c>
      <c r="C386" s="16">
        <v>8</v>
      </c>
      <c r="D386" s="16">
        <v>28</v>
      </c>
      <c r="E386" s="17">
        <f t="shared" si="47"/>
        <v>9.9341860176331803E-4</v>
      </c>
      <c r="F386" s="17">
        <f t="shared" si="48"/>
        <v>3.3353186420488385E-3</v>
      </c>
      <c r="G386" s="17">
        <f t="shared" si="50"/>
        <v>2.5</v>
      </c>
      <c r="H386" s="17">
        <f t="shared" si="49"/>
        <v>2.4835465044082952E-3</v>
      </c>
    </row>
    <row r="387" spans="1:8" x14ac:dyDescent="0.2">
      <c r="A387" s="14"/>
      <c r="B387" s="15" t="s">
        <v>363</v>
      </c>
      <c r="C387" s="16">
        <v>54</v>
      </c>
      <c r="D387" s="16">
        <v>85</v>
      </c>
      <c r="E387" s="17">
        <f t="shared" si="47"/>
        <v>6.7055755619023962E-3</v>
      </c>
      <c r="F387" s="17">
        <f t="shared" si="48"/>
        <v>1.0125074449076831E-2</v>
      </c>
      <c r="G387" s="17">
        <f t="shared" si="50"/>
        <v>0.57407407407407407</v>
      </c>
      <c r="H387" s="17">
        <f t="shared" si="49"/>
        <v>3.8494970818328572E-3</v>
      </c>
    </row>
    <row r="388" spans="1:8" x14ac:dyDescent="0.2">
      <c r="A388" s="14"/>
      <c r="B388" s="15" t="s">
        <v>364</v>
      </c>
      <c r="C388" s="16">
        <v>1</v>
      </c>
      <c r="D388" s="16">
        <v>0</v>
      </c>
      <c r="E388" s="17">
        <f t="shared" si="47"/>
        <v>1.2417732522041475E-4</v>
      </c>
      <c r="F388" s="17" t="str">
        <f t="shared" si="48"/>
        <v/>
      </c>
      <c r="G388" s="17">
        <f t="shared" si="50"/>
        <v>-1</v>
      </c>
      <c r="H388" s="17">
        <f t="shared" si="49"/>
        <v>-1.2417732522041475E-4</v>
      </c>
    </row>
    <row r="389" spans="1:8" ht="25.5" x14ac:dyDescent="0.2">
      <c r="A389" s="14"/>
      <c r="B389" s="15" t="s">
        <v>365</v>
      </c>
      <c r="C389" s="16">
        <v>29</v>
      </c>
      <c r="D389" s="16">
        <v>56</v>
      </c>
      <c r="E389" s="17">
        <f t="shared" si="47"/>
        <v>3.6011424313920279E-3</v>
      </c>
      <c r="F389" s="17">
        <f t="shared" si="48"/>
        <v>6.6706372840976769E-3</v>
      </c>
      <c r="G389" s="17">
        <f t="shared" si="50"/>
        <v>0.93103448275862066</v>
      </c>
      <c r="H389" s="17">
        <f t="shared" si="49"/>
        <v>3.3527877809511981E-3</v>
      </c>
    </row>
    <row r="390" spans="1:8" ht="25.5" x14ac:dyDescent="0.2">
      <c r="A390" s="14"/>
      <c r="B390" s="15" t="s">
        <v>366</v>
      </c>
      <c r="C390" s="16">
        <v>260</v>
      </c>
      <c r="D390" s="16">
        <v>692</v>
      </c>
      <c r="E390" s="17">
        <f t="shared" si="47"/>
        <v>3.2286104557307835E-2</v>
      </c>
      <c r="F390" s="17">
        <f t="shared" si="48"/>
        <v>8.2430017867778441E-2</v>
      </c>
      <c r="G390" s="17">
        <f t="shared" si="50"/>
        <v>1.6615384615384616</v>
      </c>
      <c r="H390" s="17">
        <f t="shared" si="49"/>
        <v>5.3644604495219177E-2</v>
      </c>
    </row>
    <row r="391" spans="1:8" x14ac:dyDescent="0.2">
      <c r="A391" s="14"/>
      <c r="B391" s="15" t="s">
        <v>367</v>
      </c>
      <c r="C391" s="16">
        <v>170</v>
      </c>
      <c r="D391" s="16">
        <v>65</v>
      </c>
      <c r="E391" s="17">
        <f t="shared" si="47"/>
        <v>2.111014528747051E-2</v>
      </c>
      <c r="F391" s="17">
        <f t="shared" si="48"/>
        <v>7.7427039904705182E-3</v>
      </c>
      <c r="G391" s="17">
        <f t="shared" si="50"/>
        <v>-0.61764705882352944</v>
      </c>
      <c r="H391" s="17">
        <f t="shared" si="49"/>
        <v>-1.3038619148143551E-2</v>
      </c>
    </row>
    <row r="392" spans="1:8" x14ac:dyDescent="0.2">
      <c r="A392" s="14"/>
      <c r="B392" s="15" t="s">
        <v>368</v>
      </c>
      <c r="C392" s="16">
        <v>15</v>
      </c>
      <c r="D392" s="16">
        <v>3</v>
      </c>
      <c r="E392" s="17">
        <f t="shared" si="47"/>
        <v>1.8626598783062214E-3</v>
      </c>
      <c r="F392" s="17">
        <f t="shared" si="48"/>
        <v>3.5735556879094697E-4</v>
      </c>
      <c r="G392" s="17">
        <f t="shared" si="50"/>
        <v>-0.8</v>
      </c>
      <c r="H392" s="17">
        <f t="shared" si="49"/>
        <v>-1.4901279026449772E-3</v>
      </c>
    </row>
    <row r="393" spans="1:8" x14ac:dyDescent="0.2">
      <c r="A393" s="14"/>
      <c r="B393" s="15" t="s">
        <v>369</v>
      </c>
      <c r="C393" s="16">
        <v>8</v>
      </c>
      <c r="D393" s="16">
        <v>23</v>
      </c>
      <c r="E393" s="17">
        <f t="shared" si="47"/>
        <v>9.9341860176331803E-4</v>
      </c>
      <c r="F393" s="17">
        <f t="shared" si="48"/>
        <v>2.7397260273972603E-3</v>
      </c>
      <c r="G393" s="17">
        <f t="shared" si="50"/>
        <v>1.875</v>
      </c>
      <c r="H393" s="17">
        <f t="shared" si="49"/>
        <v>1.8626598783062214E-3</v>
      </c>
    </row>
    <row r="394" spans="1:8" x14ac:dyDescent="0.2">
      <c r="A394" s="14"/>
      <c r="B394" s="15" t="s">
        <v>370</v>
      </c>
      <c r="C394" s="16">
        <v>2</v>
      </c>
      <c r="D394" s="16">
        <v>2</v>
      </c>
      <c r="E394" s="17">
        <f t="shared" si="47"/>
        <v>2.4835465044082951E-4</v>
      </c>
      <c r="F394" s="17">
        <f t="shared" si="48"/>
        <v>2.3823704586063132E-4</v>
      </c>
      <c r="G394" s="17">
        <f t="shared" si="50"/>
        <v>0</v>
      </c>
      <c r="H394" s="17">
        <f t="shared" si="49"/>
        <v>0</v>
      </c>
    </row>
    <row r="395" spans="1:8" x14ac:dyDescent="0.2">
      <c r="A395" s="14"/>
      <c r="B395" s="15" t="s">
        <v>371</v>
      </c>
      <c r="C395" s="16">
        <v>114</v>
      </c>
      <c r="D395" s="16">
        <v>28</v>
      </c>
      <c r="E395" s="17">
        <f t="shared" si="47"/>
        <v>1.4156215075127281E-2</v>
      </c>
      <c r="F395" s="17">
        <f t="shared" si="48"/>
        <v>3.3353186420488385E-3</v>
      </c>
      <c r="G395" s="17">
        <f t="shared" si="50"/>
        <v>-0.75438596491228072</v>
      </c>
      <c r="H395" s="17">
        <f t="shared" si="49"/>
        <v>-1.0679249968955667E-2</v>
      </c>
    </row>
    <row r="396" spans="1:8" x14ac:dyDescent="0.2">
      <c r="A396" s="14"/>
      <c r="B396" s="15" t="s">
        <v>372</v>
      </c>
      <c r="C396" s="16">
        <v>1</v>
      </c>
      <c r="D396" s="16">
        <v>0</v>
      </c>
      <c r="E396" s="17">
        <f t="shared" si="47"/>
        <v>1.2417732522041475E-4</v>
      </c>
      <c r="F396" s="17" t="str">
        <f t="shared" si="48"/>
        <v/>
      </c>
      <c r="G396" s="17">
        <f t="shared" si="50"/>
        <v>-1</v>
      </c>
      <c r="H396" s="17">
        <f t="shared" si="49"/>
        <v>-1.2417732522041475E-4</v>
      </c>
    </row>
    <row r="397" spans="1:8" x14ac:dyDescent="0.2">
      <c r="A397" s="14"/>
      <c r="B397" s="15" t="s">
        <v>373</v>
      </c>
      <c r="C397" s="16">
        <v>2</v>
      </c>
      <c r="D397" s="16">
        <v>1</v>
      </c>
      <c r="E397" s="17">
        <f t="shared" si="47"/>
        <v>2.4835465044082951E-4</v>
      </c>
      <c r="F397" s="17">
        <f t="shared" si="48"/>
        <v>1.1911852293031566E-4</v>
      </c>
      <c r="G397" s="17">
        <f t="shared" si="50"/>
        <v>-0.5</v>
      </c>
      <c r="H397" s="17">
        <f t="shared" si="49"/>
        <v>-1.2417732522041475E-4</v>
      </c>
    </row>
    <row r="398" spans="1:8" x14ac:dyDescent="0.2">
      <c r="A398" s="14"/>
      <c r="B398" s="15" t="s">
        <v>374</v>
      </c>
      <c r="C398" s="16">
        <v>75</v>
      </c>
      <c r="D398" s="16">
        <v>52</v>
      </c>
      <c r="E398" s="17">
        <f t="shared" si="47"/>
        <v>9.3132993915311067E-3</v>
      </c>
      <c r="F398" s="17">
        <f t="shared" si="48"/>
        <v>6.1941631923764142E-3</v>
      </c>
      <c r="G398" s="17">
        <f t="shared" si="50"/>
        <v>-0.30666666666666664</v>
      </c>
      <c r="H398" s="17">
        <f t="shared" si="49"/>
        <v>-2.856078480069539E-3</v>
      </c>
    </row>
    <row r="399" spans="1:8" x14ac:dyDescent="0.2">
      <c r="A399" s="14"/>
      <c r="B399" s="15" t="s">
        <v>375</v>
      </c>
      <c r="C399" s="16">
        <v>1</v>
      </c>
      <c r="D399" s="16">
        <v>2</v>
      </c>
      <c r="E399" s="17">
        <f t="shared" si="47"/>
        <v>1.2417732522041475E-4</v>
      </c>
      <c r="F399" s="17">
        <f t="shared" si="48"/>
        <v>2.3823704586063132E-4</v>
      </c>
      <c r="G399" s="17">
        <f t="shared" si="50"/>
        <v>1</v>
      </c>
      <c r="H399" s="17">
        <f t="shared" si="49"/>
        <v>1.2417732522041475E-4</v>
      </c>
    </row>
    <row r="400" spans="1:8" x14ac:dyDescent="0.2">
      <c r="A400" s="14"/>
      <c r="B400" s="15" t="s">
        <v>376</v>
      </c>
      <c r="C400" s="16">
        <v>7</v>
      </c>
      <c r="D400" s="16">
        <v>73</v>
      </c>
      <c r="E400" s="17">
        <f t="shared" si="47"/>
        <v>8.6924127654290325E-4</v>
      </c>
      <c r="F400" s="17">
        <f t="shared" si="48"/>
        <v>8.6956521739130436E-3</v>
      </c>
      <c r="G400" s="17">
        <f t="shared" si="50"/>
        <v>9.4285714285714288</v>
      </c>
      <c r="H400" s="17">
        <f t="shared" si="49"/>
        <v>8.1957034645473732E-3</v>
      </c>
    </row>
    <row r="401" spans="1:8" x14ac:dyDescent="0.2">
      <c r="A401" s="14"/>
      <c r="B401" s="15" t="s">
        <v>377</v>
      </c>
      <c r="C401" s="16">
        <v>2</v>
      </c>
      <c r="D401" s="16">
        <v>10</v>
      </c>
      <c r="E401" s="17">
        <f t="shared" si="47"/>
        <v>2.4835465044082951E-4</v>
      </c>
      <c r="F401" s="17">
        <f t="shared" si="48"/>
        <v>1.1911852293031567E-3</v>
      </c>
      <c r="G401" s="17">
        <f t="shared" si="50"/>
        <v>4</v>
      </c>
      <c r="H401" s="17">
        <f t="shared" si="49"/>
        <v>9.9341860176331803E-4</v>
      </c>
    </row>
    <row r="402" spans="1:8" x14ac:dyDescent="0.2">
      <c r="A402" s="14"/>
      <c r="B402" s="15" t="s">
        <v>378</v>
      </c>
      <c r="C402" s="16">
        <v>1454</v>
      </c>
      <c r="D402" s="16">
        <v>387</v>
      </c>
      <c r="E402" s="17">
        <f t="shared" si="47"/>
        <v>0.18055383087048305</v>
      </c>
      <c r="F402" s="17">
        <f t="shared" si="48"/>
        <v>4.6098868374032161E-2</v>
      </c>
      <c r="G402" s="17">
        <f t="shared" si="50"/>
        <v>-0.73383768913342506</v>
      </c>
      <c r="H402" s="17">
        <f t="shared" si="49"/>
        <v>-0.13249720601018256</v>
      </c>
    </row>
    <row r="403" spans="1:8" x14ac:dyDescent="0.2">
      <c r="A403" s="14"/>
      <c r="B403" s="15" t="s">
        <v>379</v>
      </c>
      <c r="C403" s="16">
        <v>6</v>
      </c>
      <c r="D403" s="16">
        <v>1</v>
      </c>
      <c r="E403" s="17">
        <f t="shared" si="47"/>
        <v>7.4506395132248847E-4</v>
      </c>
      <c r="F403" s="17">
        <f t="shared" si="48"/>
        <v>1.1911852293031566E-4</v>
      </c>
      <c r="G403" s="17">
        <f t="shared" si="50"/>
        <v>-0.83333333333333337</v>
      </c>
      <c r="H403" s="17">
        <f t="shared" si="49"/>
        <v>-6.208866261020738E-4</v>
      </c>
    </row>
    <row r="404" spans="1:8" x14ac:dyDescent="0.2">
      <c r="A404" s="14" t="s">
        <v>59</v>
      </c>
      <c r="B404" s="15" t="s">
        <v>380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381</v>
      </c>
      <c r="C405" s="16">
        <v>870</v>
      </c>
      <c r="D405" s="16">
        <v>657</v>
      </c>
      <c r="E405" s="17">
        <f t="shared" si="47"/>
        <v>0.10803427294176084</v>
      </c>
      <c r="F405" s="17">
        <f t="shared" si="48"/>
        <v>7.8260869565217397E-2</v>
      </c>
      <c r="G405" s="17">
        <f t="shared" si="50"/>
        <v>-0.24482758620689654</v>
      </c>
      <c r="H405" s="17">
        <f t="shared" si="49"/>
        <v>-2.6449770271948343E-2</v>
      </c>
    </row>
    <row r="406" spans="1:8" x14ac:dyDescent="0.2">
      <c r="A406" s="14"/>
      <c r="B406" s="15" t="s">
        <v>382</v>
      </c>
      <c r="C406" s="16">
        <v>330</v>
      </c>
      <c r="D406" s="16">
        <v>264</v>
      </c>
      <c r="E406" s="17">
        <f t="shared" si="47"/>
        <v>4.0978517322736871E-2</v>
      </c>
      <c r="F406" s="17">
        <f t="shared" si="48"/>
        <v>3.1447290053603333E-2</v>
      </c>
      <c r="G406" s="17">
        <f t="shared" si="50"/>
        <v>-0.2</v>
      </c>
      <c r="H406" s="17">
        <f t="shared" si="49"/>
        <v>-8.1957034645473749E-3</v>
      </c>
    </row>
    <row r="407" spans="1:8" x14ac:dyDescent="0.2">
      <c r="A407" s="14"/>
      <c r="B407" s="15" t="s">
        <v>383</v>
      </c>
      <c r="C407" s="16">
        <v>64</v>
      </c>
      <c r="D407" s="16">
        <v>29</v>
      </c>
      <c r="E407" s="17">
        <f t="shared" si="47"/>
        <v>7.9473488141065442E-3</v>
      </c>
      <c r="F407" s="17">
        <f t="shared" si="48"/>
        <v>3.4544371649791543E-3</v>
      </c>
      <c r="G407" s="17">
        <f t="shared" si="50"/>
        <v>-0.546875</v>
      </c>
      <c r="H407" s="17">
        <f t="shared" si="49"/>
        <v>-4.3462063827145164E-3</v>
      </c>
    </row>
    <row r="408" spans="1:8" x14ac:dyDescent="0.2">
      <c r="A408" s="14"/>
      <c r="B408" s="15" t="s">
        <v>384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385</v>
      </c>
      <c r="C409" s="16">
        <v>18</v>
      </c>
      <c r="D409" s="16">
        <v>62</v>
      </c>
      <c r="E409" s="17">
        <f t="shared" si="47"/>
        <v>2.2351918539674654E-3</v>
      </c>
      <c r="F409" s="17">
        <f t="shared" si="48"/>
        <v>7.3853484216795714E-3</v>
      </c>
      <c r="G409" s="17">
        <f t="shared" si="50"/>
        <v>2.4444444444444446</v>
      </c>
      <c r="H409" s="17">
        <f t="shared" si="49"/>
        <v>5.4638023096982491E-3</v>
      </c>
    </row>
    <row r="410" spans="1:8" ht="25.5" x14ac:dyDescent="0.2">
      <c r="A410" s="14"/>
      <c r="B410" s="15" t="s">
        <v>386</v>
      </c>
      <c r="C410" s="16">
        <v>0</v>
      </c>
      <c r="D410" s="16">
        <v>4</v>
      </c>
      <c r="E410" s="17" t="str">
        <f t="shared" si="47"/>
        <v/>
      </c>
      <c r="F410" s="17">
        <f t="shared" si="48"/>
        <v>4.7647409172126264E-4</v>
      </c>
      <c r="G410" s="17">
        <f t="shared" si="50"/>
        <v>1</v>
      </c>
      <c r="H410" s="17" t="str">
        <f t="shared" si="49"/>
        <v/>
      </c>
    </row>
    <row r="411" spans="1:8" x14ac:dyDescent="0.2">
      <c r="A411" s="14"/>
      <c r="B411" s="15" t="s">
        <v>387</v>
      </c>
      <c r="C411" s="16">
        <v>4</v>
      </c>
      <c r="D411" s="16">
        <v>1</v>
      </c>
      <c r="E411" s="17">
        <f t="shared" si="47"/>
        <v>4.9670930088165902E-4</v>
      </c>
      <c r="F411" s="17">
        <f t="shared" si="48"/>
        <v>1.1911852293031566E-4</v>
      </c>
      <c r="G411" s="17">
        <f t="shared" si="50"/>
        <v>-0.75</v>
      </c>
      <c r="H411" s="17">
        <f t="shared" si="49"/>
        <v>-3.7253197566124423E-4</v>
      </c>
    </row>
    <row r="412" spans="1:8" x14ac:dyDescent="0.2">
      <c r="A412" s="14"/>
      <c r="B412" s="15" t="s">
        <v>388</v>
      </c>
      <c r="C412" s="16">
        <v>59</v>
      </c>
      <c r="D412" s="16">
        <v>155</v>
      </c>
      <c r="E412" s="17">
        <f t="shared" si="47"/>
        <v>7.3264621880044702E-3</v>
      </c>
      <c r="F412" s="17">
        <f t="shared" si="48"/>
        <v>1.8463371054198929E-2</v>
      </c>
      <c r="G412" s="17">
        <f t="shared" si="50"/>
        <v>1.6271186440677967</v>
      </c>
      <c r="H412" s="17">
        <f t="shared" si="49"/>
        <v>1.1921023221159817E-2</v>
      </c>
    </row>
    <row r="413" spans="1:8" x14ac:dyDescent="0.2">
      <c r="A413" s="14"/>
      <c r="B413" s="15" t="s">
        <v>389</v>
      </c>
      <c r="C413" s="16">
        <v>14</v>
      </c>
      <c r="D413" s="16">
        <v>103</v>
      </c>
      <c r="E413" s="17">
        <f t="shared" si="47"/>
        <v>1.7384825530858065E-3</v>
      </c>
      <c r="F413" s="17">
        <f t="shared" si="48"/>
        <v>1.2269207861822513E-2</v>
      </c>
      <c r="G413" s="17">
        <f t="shared" si="50"/>
        <v>6.3571428571428568</v>
      </c>
      <c r="H413" s="17">
        <f t="shared" si="49"/>
        <v>1.1051781944616913E-2</v>
      </c>
    </row>
    <row r="414" spans="1:8" x14ac:dyDescent="0.2">
      <c r="A414" s="14"/>
      <c r="B414" s="15" t="s">
        <v>390</v>
      </c>
      <c r="C414" s="16">
        <v>0</v>
      </c>
      <c r="D414" s="16">
        <v>0</v>
      </c>
      <c r="E414" s="17" t="str">
        <f t="shared" si="47"/>
        <v/>
      </c>
      <c r="F414" s="17" t="str">
        <f t="shared" si="48"/>
        <v/>
      </c>
      <c r="G414" s="17" t="str">
        <f t="shared" si="50"/>
        <v xml:space="preserve"> </v>
      </c>
      <c r="H414" s="17" t="str">
        <f t="shared" si="49"/>
        <v/>
      </c>
    </row>
    <row r="415" spans="1:8" ht="25.5" x14ac:dyDescent="0.2">
      <c r="A415" s="14"/>
      <c r="B415" s="15" t="s">
        <v>391</v>
      </c>
      <c r="C415" s="16">
        <v>1</v>
      </c>
      <c r="D415" s="16">
        <v>0</v>
      </c>
      <c r="E415" s="17">
        <f t="shared" si="47"/>
        <v>1.2417732522041475E-4</v>
      </c>
      <c r="F415" s="17" t="str">
        <f t="shared" si="48"/>
        <v/>
      </c>
      <c r="G415" s="17">
        <f t="shared" si="50"/>
        <v>-1</v>
      </c>
      <c r="H415" s="17">
        <f t="shared" si="49"/>
        <v>-1.2417732522041475E-4</v>
      </c>
    </row>
    <row r="416" spans="1:8" ht="25.5" x14ac:dyDescent="0.2">
      <c r="A416" s="14"/>
      <c r="B416" s="15" t="s">
        <v>392</v>
      </c>
      <c r="C416" s="16">
        <v>2</v>
      </c>
      <c r="D416" s="16">
        <v>1</v>
      </c>
      <c r="E416" s="17">
        <f t="shared" si="47"/>
        <v>2.4835465044082951E-4</v>
      </c>
      <c r="F416" s="17">
        <f t="shared" si="48"/>
        <v>1.1911852293031566E-4</v>
      </c>
      <c r="G416" s="17">
        <f t="shared" si="50"/>
        <v>-0.5</v>
      </c>
      <c r="H416" s="17">
        <f t="shared" si="49"/>
        <v>-1.2417732522041475E-4</v>
      </c>
    </row>
    <row r="417" spans="1:8" x14ac:dyDescent="0.2">
      <c r="A417" s="14"/>
      <c r="B417" s="15" t="s">
        <v>393</v>
      </c>
      <c r="C417" s="16">
        <v>18</v>
      </c>
      <c r="D417" s="16">
        <v>5</v>
      </c>
      <c r="E417" s="17">
        <f t="shared" si="47"/>
        <v>2.2351918539674654E-3</v>
      </c>
      <c r="F417" s="17">
        <f t="shared" si="48"/>
        <v>5.9559261465157837E-4</v>
      </c>
      <c r="G417" s="17">
        <f t="shared" si="50"/>
        <v>-0.72222222222222221</v>
      </c>
      <c r="H417" s="17">
        <f t="shared" si="49"/>
        <v>-1.6143052278653916E-3</v>
      </c>
    </row>
    <row r="418" spans="1:8" x14ac:dyDescent="0.2">
      <c r="A418" s="14"/>
      <c r="B418" s="15" t="s">
        <v>394</v>
      </c>
      <c r="C418" s="16">
        <v>49</v>
      </c>
      <c r="D418" s="16">
        <v>37</v>
      </c>
      <c r="E418" s="17">
        <f t="shared" si="47"/>
        <v>6.0846889358003231E-3</v>
      </c>
      <c r="F418" s="17">
        <f t="shared" si="48"/>
        <v>4.4073853484216793E-3</v>
      </c>
      <c r="G418" s="17">
        <f t="shared" si="50"/>
        <v>-0.24489795918367346</v>
      </c>
      <c r="H418" s="17">
        <f t="shared" si="49"/>
        <v>-1.4901279026449769E-3</v>
      </c>
    </row>
    <row r="419" spans="1:8" x14ac:dyDescent="0.2">
      <c r="A419" s="14"/>
      <c r="B419" s="15" t="s">
        <v>395</v>
      </c>
      <c r="C419" s="16">
        <v>0</v>
      </c>
      <c r="D419" s="16">
        <v>0</v>
      </c>
      <c r="E419" s="17" t="str">
        <f t="shared" si="47"/>
        <v/>
      </c>
      <c r="F419" s="17" t="str">
        <f t="shared" si="48"/>
        <v/>
      </c>
      <c r="G419" s="17" t="str">
        <f t="shared" si="50"/>
        <v xml:space="preserve"> </v>
      </c>
      <c r="H419" s="17" t="str">
        <f t="shared" si="49"/>
        <v/>
      </c>
    </row>
    <row r="420" spans="1:8" x14ac:dyDescent="0.2">
      <c r="A420" s="14"/>
      <c r="B420" s="15" t="s">
        <v>396</v>
      </c>
      <c r="C420" s="16">
        <v>7</v>
      </c>
      <c r="D420" s="16">
        <v>17</v>
      </c>
      <c r="E420" s="17">
        <f t="shared" ref="E420:E483" si="51">+IF(C420=0,"",C420/C$356)</f>
        <v>8.6924127654290325E-4</v>
      </c>
      <c r="F420" s="17">
        <f t="shared" ref="F420:F483" si="52">+IF(D420=0,"",D420/D$356)</f>
        <v>2.0250148898153662E-3</v>
      </c>
      <c r="G420" s="17">
        <f t="shared" si="50"/>
        <v>1.4285714285714286</v>
      </c>
      <c r="H420" s="17">
        <f t="shared" ref="H420:H483" si="53">+IF(OR(AND(E420=""),(G420="")),"",E420*G420)</f>
        <v>1.2417732522041476E-3</v>
      </c>
    </row>
    <row r="421" spans="1:8" x14ac:dyDescent="0.2">
      <c r="A421" s="14"/>
      <c r="B421" s="15" t="s">
        <v>397</v>
      </c>
      <c r="C421" s="16">
        <v>40</v>
      </c>
      <c r="D421" s="16">
        <v>58</v>
      </c>
      <c r="E421" s="17">
        <f t="shared" si="51"/>
        <v>4.9670930088165904E-3</v>
      </c>
      <c r="F421" s="17">
        <f t="shared" si="52"/>
        <v>6.9088743299583087E-3</v>
      </c>
      <c r="G421" s="17">
        <f t="shared" ref="G421:G484" si="54">+IF(AND(C421=0,D421=0)," ",IF(C421=0,1,IF(D421=0,-1,(D421-C421)/C421)))</f>
        <v>0.45</v>
      </c>
      <c r="H421" s="17">
        <f t="shared" si="53"/>
        <v>2.2351918539674658E-3</v>
      </c>
    </row>
    <row r="422" spans="1:8" x14ac:dyDescent="0.2">
      <c r="A422" s="14"/>
      <c r="B422" s="15" t="s">
        <v>398</v>
      </c>
      <c r="C422" s="16">
        <v>1</v>
      </c>
      <c r="D422" s="16">
        <v>0</v>
      </c>
      <c r="E422" s="17">
        <f t="shared" si="51"/>
        <v>1.2417732522041475E-4</v>
      </c>
      <c r="F422" s="17" t="str">
        <f t="shared" si="52"/>
        <v/>
      </c>
      <c r="G422" s="17">
        <f t="shared" si="54"/>
        <v>-1</v>
      </c>
      <c r="H422" s="17">
        <f t="shared" si="53"/>
        <v>-1.2417732522041475E-4</v>
      </c>
    </row>
    <row r="423" spans="1:8" x14ac:dyDescent="0.2">
      <c r="A423" s="14"/>
      <c r="B423" s="15" t="s">
        <v>399</v>
      </c>
      <c r="C423" s="16">
        <v>3</v>
      </c>
      <c r="D423" s="16">
        <v>0</v>
      </c>
      <c r="E423" s="17">
        <f t="shared" si="51"/>
        <v>3.7253197566124423E-4</v>
      </c>
      <c r="F423" s="17" t="str">
        <f t="shared" si="52"/>
        <v/>
      </c>
      <c r="G423" s="17">
        <f t="shared" si="54"/>
        <v>-1</v>
      </c>
      <c r="H423" s="17">
        <f t="shared" si="53"/>
        <v>-3.7253197566124423E-4</v>
      </c>
    </row>
    <row r="424" spans="1:8" x14ac:dyDescent="0.2">
      <c r="A424" s="14"/>
      <c r="B424" s="15" t="s">
        <v>400</v>
      </c>
      <c r="C424" s="16">
        <v>35</v>
      </c>
      <c r="D424" s="16">
        <v>14</v>
      </c>
      <c r="E424" s="17">
        <f t="shared" si="51"/>
        <v>4.3462063827145164E-3</v>
      </c>
      <c r="F424" s="17">
        <f t="shared" si="52"/>
        <v>1.6676593210244192E-3</v>
      </c>
      <c r="G424" s="17">
        <f t="shared" si="54"/>
        <v>-0.6</v>
      </c>
      <c r="H424" s="17">
        <f t="shared" si="53"/>
        <v>-2.6077238296287096E-3</v>
      </c>
    </row>
    <row r="425" spans="1:8" x14ac:dyDescent="0.2">
      <c r="A425" s="14"/>
      <c r="B425" s="15" t="s">
        <v>401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3.5735556879094697E-4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402</v>
      </c>
      <c r="C426" s="16">
        <v>10</v>
      </c>
      <c r="D426" s="16">
        <v>0</v>
      </c>
      <c r="E426" s="17">
        <f t="shared" si="51"/>
        <v>1.2417732522041476E-3</v>
      </c>
      <c r="F426" s="17" t="str">
        <f t="shared" si="52"/>
        <v/>
      </c>
      <c r="G426" s="17">
        <f t="shared" si="54"/>
        <v>-1</v>
      </c>
      <c r="H426" s="17">
        <f t="shared" si="53"/>
        <v>-1.2417732522041476E-3</v>
      </c>
    </row>
    <row r="427" spans="1:8" x14ac:dyDescent="0.2">
      <c r="A427" s="14"/>
      <c r="B427" s="15" t="s">
        <v>403</v>
      </c>
      <c r="C427" s="16">
        <v>11</v>
      </c>
      <c r="D427" s="16">
        <v>3</v>
      </c>
      <c r="E427" s="17">
        <f t="shared" si="51"/>
        <v>1.3659505774245623E-3</v>
      </c>
      <c r="F427" s="17">
        <f t="shared" si="52"/>
        <v>3.5735556879094697E-4</v>
      </c>
      <c r="G427" s="17">
        <f t="shared" si="54"/>
        <v>-0.72727272727272729</v>
      </c>
      <c r="H427" s="17">
        <f t="shared" si="53"/>
        <v>-9.9341860176331803E-4</v>
      </c>
    </row>
    <row r="428" spans="1:8" x14ac:dyDescent="0.2">
      <c r="A428" s="14"/>
      <c r="B428" s="15" t="s">
        <v>404</v>
      </c>
      <c r="C428" s="16">
        <v>100</v>
      </c>
      <c r="D428" s="16">
        <v>84</v>
      </c>
      <c r="E428" s="17">
        <f t="shared" si="51"/>
        <v>1.2417732522041475E-2</v>
      </c>
      <c r="F428" s="17">
        <f t="shared" si="52"/>
        <v>1.0005955926146516E-2</v>
      </c>
      <c r="G428" s="17">
        <f t="shared" si="54"/>
        <v>-0.16</v>
      </c>
      <c r="H428" s="17">
        <f t="shared" si="53"/>
        <v>-1.9868372035266361E-3</v>
      </c>
    </row>
    <row r="429" spans="1:8" x14ac:dyDescent="0.2">
      <c r="A429" s="14"/>
      <c r="B429" s="15" t="s">
        <v>405</v>
      </c>
      <c r="C429" s="16">
        <v>3</v>
      </c>
      <c r="D429" s="16">
        <v>2</v>
      </c>
      <c r="E429" s="17">
        <f t="shared" si="51"/>
        <v>3.7253197566124423E-4</v>
      </c>
      <c r="F429" s="17">
        <f t="shared" si="52"/>
        <v>2.3823704586063132E-4</v>
      </c>
      <c r="G429" s="17">
        <f t="shared" si="54"/>
        <v>-0.33333333333333331</v>
      </c>
      <c r="H429" s="17">
        <f t="shared" si="53"/>
        <v>-1.2417732522041473E-4</v>
      </c>
    </row>
    <row r="430" spans="1:8" x14ac:dyDescent="0.2">
      <c r="A430" s="14"/>
      <c r="B430" s="15" t="s">
        <v>406</v>
      </c>
      <c r="C430" s="16">
        <v>17</v>
      </c>
      <c r="D430" s="16">
        <v>3</v>
      </c>
      <c r="E430" s="17">
        <f t="shared" si="51"/>
        <v>2.111014528747051E-3</v>
      </c>
      <c r="F430" s="17">
        <f t="shared" si="52"/>
        <v>3.5735556879094697E-4</v>
      </c>
      <c r="G430" s="17">
        <f t="shared" si="54"/>
        <v>-0.82352941176470584</v>
      </c>
      <c r="H430" s="17">
        <f t="shared" si="53"/>
        <v>-1.7384825530858065E-3</v>
      </c>
    </row>
    <row r="431" spans="1:8" x14ac:dyDescent="0.2">
      <c r="A431" s="14"/>
      <c r="B431" s="15" t="s">
        <v>407</v>
      </c>
      <c r="C431" s="16">
        <v>2</v>
      </c>
      <c r="D431" s="16">
        <v>0</v>
      </c>
      <c r="E431" s="17">
        <f t="shared" si="51"/>
        <v>2.4835465044082951E-4</v>
      </c>
      <c r="F431" s="17" t="str">
        <f t="shared" si="52"/>
        <v/>
      </c>
      <c r="G431" s="17">
        <f t="shared" si="54"/>
        <v>-1</v>
      </c>
      <c r="H431" s="17">
        <f t="shared" si="53"/>
        <v>-2.4835465044082951E-4</v>
      </c>
    </row>
    <row r="432" spans="1:8" x14ac:dyDescent="0.2">
      <c r="A432" s="14"/>
      <c r="B432" s="15" t="s">
        <v>408</v>
      </c>
      <c r="C432" s="16">
        <v>45</v>
      </c>
      <c r="D432" s="16">
        <v>35</v>
      </c>
      <c r="E432" s="17">
        <f t="shared" si="51"/>
        <v>5.5879796349186635E-3</v>
      </c>
      <c r="F432" s="17">
        <f t="shared" si="52"/>
        <v>4.1691483025610484E-3</v>
      </c>
      <c r="G432" s="17">
        <f t="shared" si="54"/>
        <v>-0.22222222222222221</v>
      </c>
      <c r="H432" s="17">
        <f t="shared" si="53"/>
        <v>-1.2417732522041474E-3</v>
      </c>
    </row>
    <row r="433" spans="1:8" x14ac:dyDescent="0.2">
      <c r="A433" s="14"/>
      <c r="B433" s="15" t="s">
        <v>409</v>
      </c>
      <c r="C433" s="16">
        <v>9</v>
      </c>
      <c r="D433" s="16">
        <v>9</v>
      </c>
      <c r="E433" s="17">
        <f t="shared" si="51"/>
        <v>1.1175959269837327E-3</v>
      </c>
      <c r="F433" s="17">
        <f t="shared" si="52"/>
        <v>1.0720667063728411E-3</v>
      </c>
      <c r="G433" s="17">
        <f t="shared" si="54"/>
        <v>0</v>
      </c>
      <c r="H433" s="17">
        <f t="shared" si="53"/>
        <v>0</v>
      </c>
    </row>
    <row r="434" spans="1:8" x14ac:dyDescent="0.2">
      <c r="A434" s="14"/>
      <c r="B434" s="15" t="s">
        <v>410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x14ac:dyDescent="0.2">
      <c r="A435" s="14"/>
      <c r="B435" s="15" t="s">
        <v>411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412</v>
      </c>
      <c r="C436" s="16">
        <v>15</v>
      </c>
      <c r="D436" s="16">
        <v>20</v>
      </c>
      <c r="E436" s="17">
        <f t="shared" si="51"/>
        <v>1.8626598783062214E-3</v>
      </c>
      <c r="F436" s="17">
        <f t="shared" si="52"/>
        <v>2.3823704586063135E-3</v>
      </c>
      <c r="G436" s="17">
        <f t="shared" si="54"/>
        <v>0.33333333333333331</v>
      </c>
      <c r="H436" s="17">
        <f t="shared" si="53"/>
        <v>6.208866261020738E-4</v>
      </c>
    </row>
    <row r="437" spans="1:8" x14ac:dyDescent="0.2">
      <c r="A437" s="14"/>
      <c r="B437" s="15" t="s">
        <v>413</v>
      </c>
      <c r="C437" s="16">
        <v>16</v>
      </c>
      <c r="D437" s="16">
        <v>9</v>
      </c>
      <c r="E437" s="17">
        <f t="shared" si="51"/>
        <v>1.9868372035266361E-3</v>
      </c>
      <c r="F437" s="17">
        <f t="shared" si="52"/>
        <v>1.0720667063728411E-3</v>
      </c>
      <c r="G437" s="17">
        <f t="shared" si="54"/>
        <v>-0.4375</v>
      </c>
      <c r="H437" s="17">
        <f t="shared" si="53"/>
        <v>-8.6924127654290325E-4</v>
      </c>
    </row>
    <row r="438" spans="1:8" x14ac:dyDescent="0.2">
      <c r="A438" s="14"/>
      <c r="B438" s="15" t="s">
        <v>414</v>
      </c>
      <c r="C438" s="16">
        <v>7</v>
      </c>
      <c r="D438" s="16">
        <v>6</v>
      </c>
      <c r="E438" s="17">
        <f t="shared" si="51"/>
        <v>8.6924127654290325E-4</v>
      </c>
      <c r="F438" s="17">
        <f t="shared" si="52"/>
        <v>7.1471113758189394E-4</v>
      </c>
      <c r="G438" s="17">
        <f t="shared" si="54"/>
        <v>-0.14285714285714285</v>
      </c>
      <c r="H438" s="17">
        <f t="shared" si="53"/>
        <v>-1.2417732522041475E-4</v>
      </c>
    </row>
    <row r="439" spans="1:8" x14ac:dyDescent="0.2">
      <c r="A439" s="14" t="s">
        <v>59</v>
      </c>
      <c r="B439" s="15" t="s">
        <v>415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 t="s">
        <v>59</v>
      </c>
      <c r="B440" s="15" t="s">
        <v>416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ht="25.5" x14ac:dyDescent="0.2">
      <c r="A441" s="14"/>
      <c r="B441" s="15" t="s">
        <v>417</v>
      </c>
      <c r="C441" s="16">
        <v>0</v>
      </c>
      <c r="D441" s="16">
        <v>7</v>
      </c>
      <c r="E441" s="17" t="str">
        <f t="shared" si="51"/>
        <v/>
      </c>
      <c r="F441" s="17">
        <f t="shared" si="52"/>
        <v>8.3382966051220961E-4</v>
      </c>
      <c r="G441" s="17">
        <f t="shared" si="54"/>
        <v>1</v>
      </c>
      <c r="H441" s="17" t="str">
        <f t="shared" si="53"/>
        <v/>
      </c>
    </row>
    <row r="442" spans="1:8" ht="25.5" x14ac:dyDescent="0.2">
      <c r="A442" s="14"/>
      <c r="B442" s="15" t="s">
        <v>418</v>
      </c>
      <c r="C442" s="16">
        <v>5</v>
      </c>
      <c r="D442" s="16">
        <v>3</v>
      </c>
      <c r="E442" s="17">
        <f t="shared" si="51"/>
        <v>6.208866261020738E-4</v>
      </c>
      <c r="F442" s="17">
        <f t="shared" si="52"/>
        <v>3.5735556879094697E-4</v>
      </c>
      <c r="G442" s="17">
        <f t="shared" si="54"/>
        <v>-0.4</v>
      </c>
      <c r="H442" s="17">
        <f t="shared" si="53"/>
        <v>-2.4835465044082951E-4</v>
      </c>
    </row>
    <row r="443" spans="1:8" x14ac:dyDescent="0.2">
      <c r="A443" s="14"/>
      <c r="B443" s="15" t="s">
        <v>419</v>
      </c>
      <c r="C443" s="16">
        <v>6</v>
      </c>
      <c r="D443" s="16">
        <v>6</v>
      </c>
      <c r="E443" s="17">
        <f t="shared" si="51"/>
        <v>7.4506395132248847E-4</v>
      </c>
      <c r="F443" s="17">
        <f t="shared" si="52"/>
        <v>7.1471113758189394E-4</v>
      </c>
      <c r="G443" s="17">
        <f t="shared" si="54"/>
        <v>0</v>
      </c>
      <c r="H443" s="17">
        <f t="shared" si="53"/>
        <v>0</v>
      </c>
    </row>
    <row r="444" spans="1:8" ht="25.5" x14ac:dyDescent="0.2">
      <c r="A444" s="14"/>
      <c r="B444" s="15" t="s">
        <v>420</v>
      </c>
      <c r="C444" s="16">
        <v>2</v>
      </c>
      <c r="D444" s="16">
        <v>2</v>
      </c>
      <c r="E444" s="17">
        <f t="shared" si="51"/>
        <v>2.4835465044082951E-4</v>
      </c>
      <c r="F444" s="17">
        <f t="shared" si="52"/>
        <v>2.3823704586063132E-4</v>
      </c>
      <c r="G444" s="17">
        <f t="shared" si="54"/>
        <v>0</v>
      </c>
      <c r="H444" s="17">
        <f t="shared" si="53"/>
        <v>0</v>
      </c>
    </row>
    <row r="445" spans="1:8" ht="25.5" x14ac:dyDescent="0.2">
      <c r="A445" s="14"/>
      <c r="B445" s="15" t="s">
        <v>421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422</v>
      </c>
      <c r="C446" s="16">
        <v>2</v>
      </c>
      <c r="D446" s="16">
        <v>1</v>
      </c>
      <c r="E446" s="17">
        <f t="shared" si="51"/>
        <v>2.4835465044082951E-4</v>
      </c>
      <c r="F446" s="17">
        <f t="shared" si="52"/>
        <v>1.1911852293031566E-4</v>
      </c>
      <c r="G446" s="17">
        <f t="shared" si="54"/>
        <v>-0.5</v>
      </c>
      <c r="H446" s="17">
        <f t="shared" si="53"/>
        <v>-1.2417732522041475E-4</v>
      </c>
    </row>
    <row r="447" spans="1:8" x14ac:dyDescent="0.2">
      <c r="A447" s="14"/>
      <c r="B447" s="15" t="s">
        <v>423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424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425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426</v>
      </c>
      <c r="C450" s="16">
        <v>1</v>
      </c>
      <c r="D450" s="16">
        <v>0</v>
      </c>
      <c r="E450" s="17">
        <f t="shared" si="51"/>
        <v>1.2417732522041475E-4</v>
      </c>
      <c r="F450" s="17" t="str">
        <f t="shared" si="52"/>
        <v/>
      </c>
      <c r="G450" s="17">
        <f t="shared" si="54"/>
        <v>-1</v>
      </c>
      <c r="H450" s="17">
        <f t="shared" si="53"/>
        <v>-1.2417732522041475E-4</v>
      </c>
    </row>
    <row r="451" spans="1:8" x14ac:dyDescent="0.2">
      <c r="A451" s="14"/>
      <c r="B451" s="15" t="s">
        <v>427</v>
      </c>
      <c r="C451" s="16">
        <v>3</v>
      </c>
      <c r="D451" s="16">
        <v>1</v>
      </c>
      <c r="E451" s="17">
        <f t="shared" si="51"/>
        <v>3.7253197566124423E-4</v>
      </c>
      <c r="F451" s="17">
        <f t="shared" si="52"/>
        <v>1.1911852293031566E-4</v>
      </c>
      <c r="G451" s="17">
        <f t="shared" si="54"/>
        <v>-0.66666666666666663</v>
      </c>
      <c r="H451" s="17">
        <f t="shared" si="53"/>
        <v>-2.4835465044082945E-4</v>
      </c>
    </row>
    <row r="452" spans="1:8" x14ac:dyDescent="0.2">
      <c r="A452" s="14"/>
      <c r="B452" s="15" t="s">
        <v>428</v>
      </c>
      <c r="C452" s="16">
        <v>26</v>
      </c>
      <c r="D452" s="16">
        <v>29</v>
      </c>
      <c r="E452" s="17">
        <f t="shared" si="51"/>
        <v>3.2286104557307837E-3</v>
      </c>
      <c r="F452" s="17">
        <f t="shared" si="52"/>
        <v>3.4544371649791543E-3</v>
      </c>
      <c r="G452" s="17">
        <f t="shared" si="54"/>
        <v>0.11538461538461539</v>
      </c>
      <c r="H452" s="17">
        <f t="shared" si="53"/>
        <v>3.7253197566124429E-4</v>
      </c>
    </row>
    <row r="453" spans="1:8" x14ac:dyDescent="0.2">
      <c r="A453" s="14"/>
      <c r="B453" s="15" t="s">
        <v>429</v>
      </c>
      <c r="C453" s="16">
        <v>39</v>
      </c>
      <c r="D453" s="16">
        <v>42</v>
      </c>
      <c r="E453" s="17">
        <f t="shared" si="51"/>
        <v>4.842915683596175E-3</v>
      </c>
      <c r="F453" s="17">
        <f t="shared" si="52"/>
        <v>5.0029779630732579E-3</v>
      </c>
      <c r="G453" s="17">
        <f t="shared" si="54"/>
        <v>7.6923076923076927E-2</v>
      </c>
      <c r="H453" s="17">
        <f t="shared" si="53"/>
        <v>3.7253197566124423E-4</v>
      </c>
    </row>
    <row r="454" spans="1:8" x14ac:dyDescent="0.2">
      <c r="A454" s="14"/>
      <c r="B454" s="15" t="s">
        <v>430</v>
      </c>
      <c r="C454" s="16">
        <v>1</v>
      </c>
      <c r="D454" s="16">
        <v>4</v>
      </c>
      <c r="E454" s="17">
        <f t="shared" si="51"/>
        <v>1.2417732522041475E-4</v>
      </c>
      <c r="F454" s="17">
        <f t="shared" si="52"/>
        <v>4.7647409172126264E-4</v>
      </c>
      <c r="G454" s="17">
        <f t="shared" si="54"/>
        <v>3</v>
      </c>
      <c r="H454" s="17">
        <f t="shared" si="53"/>
        <v>3.7253197566124423E-4</v>
      </c>
    </row>
    <row r="455" spans="1:8" x14ac:dyDescent="0.2">
      <c r="A455" s="14"/>
      <c r="B455" s="15" t="s">
        <v>431</v>
      </c>
      <c r="C455" s="16">
        <v>209</v>
      </c>
      <c r="D455" s="16">
        <v>70</v>
      </c>
      <c r="E455" s="17">
        <f t="shared" si="51"/>
        <v>2.5953060971066682E-2</v>
      </c>
      <c r="F455" s="17">
        <f t="shared" si="52"/>
        <v>8.3382966051220968E-3</v>
      </c>
      <c r="G455" s="17">
        <f t="shared" si="54"/>
        <v>-0.66507177033492826</v>
      </c>
      <c r="H455" s="17">
        <f t="shared" si="53"/>
        <v>-1.7260648205637649E-2</v>
      </c>
    </row>
    <row r="456" spans="1:8" x14ac:dyDescent="0.2">
      <c r="A456" s="14"/>
      <c r="B456" s="15" t="s">
        <v>432</v>
      </c>
      <c r="C456" s="16">
        <v>11</v>
      </c>
      <c r="D456" s="16">
        <v>5</v>
      </c>
      <c r="E456" s="17">
        <f t="shared" si="51"/>
        <v>1.3659505774245623E-3</v>
      </c>
      <c r="F456" s="17">
        <f t="shared" si="52"/>
        <v>5.9559261465157837E-4</v>
      </c>
      <c r="G456" s="17">
        <f t="shared" si="54"/>
        <v>-0.54545454545454541</v>
      </c>
      <c r="H456" s="17">
        <f t="shared" si="53"/>
        <v>-7.4506395132248847E-4</v>
      </c>
    </row>
    <row r="457" spans="1:8" x14ac:dyDescent="0.2">
      <c r="A457" s="14"/>
      <c r="B457" s="15" t="s">
        <v>433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x14ac:dyDescent="0.2">
      <c r="A458" s="14"/>
      <c r="B458" s="15" t="s">
        <v>434</v>
      </c>
      <c r="C458" s="16">
        <v>0</v>
      </c>
      <c r="D458" s="16">
        <v>7</v>
      </c>
      <c r="E458" s="17" t="str">
        <f t="shared" si="51"/>
        <v/>
      </c>
      <c r="F458" s="17">
        <f t="shared" si="52"/>
        <v>8.3382966051220961E-4</v>
      </c>
      <c r="G458" s="17">
        <f t="shared" si="54"/>
        <v>1</v>
      </c>
      <c r="H458" s="17" t="str">
        <f t="shared" si="53"/>
        <v/>
      </c>
    </row>
    <row r="459" spans="1:8" x14ac:dyDescent="0.2">
      <c r="A459" s="14"/>
      <c r="B459" s="15" t="s">
        <v>435</v>
      </c>
      <c r="C459" s="16">
        <v>1</v>
      </c>
      <c r="D459" s="16">
        <v>0</v>
      </c>
      <c r="E459" s="17">
        <f t="shared" si="51"/>
        <v>1.2417732522041475E-4</v>
      </c>
      <c r="F459" s="17" t="str">
        <f t="shared" si="52"/>
        <v/>
      </c>
      <c r="G459" s="17">
        <f t="shared" si="54"/>
        <v>-1</v>
      </c>
      <c r="H459" s="17">
        <f t="shared" si="53"/>
        <v>-1.2417732522041475E-4</v>
      </c>
    </row>
    <row r="460" spans="1:8" x14ac:dyDescent="0.2">
      <c r="A460" s="14"/>
      <c r="B460" s="15" t="s">
        <v>436</v>
      </c>
      <c r="C460" s="16">
        <v>9</v>
      </c>
      <c r="D460" s="16">
        <v>3</v>
      </c>
      <c r="E460" s="17">
        <f t="shared" si="51"/>
        <v>1.1175959269837327E-3</v>
      </c>
      <c r="F460" s="17">
        <f t="shared" si="52"/>
        <v>3.5735556879094697E-4</v>
      </c>
      <c r="G460" s="17">
        <f t="shared" si="54"/>
        <v>-0.66666666666666663</v>
      </c>
      <c r="H460" s="17">
        <f t="shared" si="53"/>
        <v>-7.4506395132248847E-4</v>
      </c>
    </row>
    <row r="461" spans="1:8" x14ac:dyDescent="0.2">
      <c r="A461" s="14"/>
      <c r="B461" s="15" t="s">
        <v>437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1.1911852293031566E-4</v>
      </c>
      <c r="G461" s="17">
        <f t="shared" si="54"/>
        <v>1</v>
      </c>
      <c r="H461" s="17" t="str">
        <f t="shared" si="53"/>
        <v/>
      </c>
    </row>
    <row r="462" spans="1:8" x14ac:dyDescent="0.2">
      <c r="A462" s="14"/>
      <c r="B462" s="15" t="s">
        <v>438</v>
      </c>
      <c r="C462" s="16">
        <v>1</v>
      </c>
      <c r="D462" s="16">
        <v>0</v>
      </c>
      <c r="E462" s="17">
        <f t="shared" si="51"/>
        <v>1.2417732522041475E-4</v>
      </c>
      <c r="F462" s="17" t="str">
        <f t="shared" si="52"/>
        <v/>
      </c>
      <c r="G462" s="17">
        <f t="shared" si="54"/>
        <v>-1</v>
      </c>
      <c r="H462" s="17">
        <f t="shared" si="53"/>
        <v>-1.2417732522041475E-4</v>
      </c>
    </row>
    <row r="463" spans="1:8" x14ac:dyDescent="0.2">
      <c r="A463" s="14"/>
      <c r="B463" s="15" t="s">
        <v>439</v>
      </c>
      <c r="C463" s="16">
        <v>17</v>
      </c>
      <c r="D463" s="16">
        <v>41</v>
      </c>
      <c r="E463" s="17">
        <f t="shared" si="51"/>
        <v>2.111014528747051E-3</v>
      </c>
      <c r="F463" s="17">
        <f t="shared" si="52"/>
        <v>4.883859440142942E-3</v>
      </c>
      <c r="G463" s="17">
        <f t="shared" si="54"/>
        <v>1.411764705882353</v>
      </c>
      <c r="H463" s="17">
        <f t="shared" si="53"/>
        <v>2.9802558052899543E-3</v>
      </c>
    </row>
    <row r="464" spans="1:8" x14ac:dyDescent="0.2">
      <c r="A464" s="14"/>
      <c r="B464" s="15" t="s">
        <v>440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441</v>
      </c>
      <c r="C465" s="16">
        <v>3</v>
      </c>
      <c r="D465" s="16">
        <v>28</v>
      </c>
      <c r="E465" s="17">
        <f t="shared" si="51"/>
        <v>3.7253197566124423E-4</v>
      </c>
      <c r="F465" s="17">
        <f t="shared" si="52"/>
        <v>3.3353186420488385E-3</v>
      </c>
      <c r="G465" s="17">
        <f t="shared" si="54"/>
        <v>8.3333333333333339</v>
      </c>
      <c r="H465" s="17">
        <f t="shared" si="53"/>
        <v>3.1044331305103688E-3</v>
      </c>
    </row>
    <row r="466" spans="1:8" x14ac:dyDescent="0.2">
      <c r="A466" s="14"/>
      <c r="B466" s="15" t="s">
        <v>442</v>
      </c>
      <c r="C466" s="16">
        <v>8</v>
      </c>
      <c r="D466" s="16">
        <v>7</v>
      </c>
      <c r="E466" s="17">
        <f t="shared" si="51"/>
        <v>9.9341860176331803E-4</v>
      </c>
      <c r="F466" s="17">
        <f t="shared" si="52"/>
        <v>8.3382966051220961E-4</v>
      </c>
      <c r="G466" s="17">
        <f t="shared" si="54"/>
        <v>-0.125</v>
      </c>
      <c r="H466" s="17">
        <f t="shared" si="53"/>
        <v>-1.2417732522041475E-4</v>
      </c>
    </row>
    <row r="467" spans="1:8" x14ac:dyDescent="0.2">
      <c r="A467" s="14"/>
      <c r="B467" s="15" t="s">
        <v>443</v>
      </c>
      <c r="C467" s="16">
        <v>26</v>
      </c>
      <c r="D467" s="16">
        <v>9</v>
      </c>
      <c r="E467" s="17">
        <f t="shared" si="51"/>
        <v>3.2286104557307837E-3</v>
      </c>
      <c r="F467" s="17">
        <f t="shared" si="52"/>
        <v>1.0720667063728411E-3</v>
      </c>
      <c r="G467" s="17">
        <f t="shared" si="54"/>
        <v>-0.65384615384615385</v>
      </c>
      <c r="H467" s="17">
        <f t="shared" si="53"/>
        <v>-2.111014528747051E-3</v>
      </c>
    </row>
    <row r="468" spans="1:8" ht="25.5" x14ac:dyDescent="0.2">
      <c r="A468" s="14"/>
      <c r="B468" s="15" t="s">
        <v>444</v>
      </c>
      <c r="C468" s="16">
        <v>1</v>
      </c>
      <c r="D468" s="16">
        <v>0</v>
      </c>
      <c r="E468" s="17">
        <f t="shared" si="51"/>
        <v>1.2417732522041475E-4</v>
      </c>
      <c r="F468" s="17" t="str">
        <f t="shared" si="52"/>
        <v/>
      </c>
      <c r="G468" s="17">
        <f t="shared" si="54"/>
        <v>-1</v>
      </c>
      <c r="H468" s="17">
        <f t="shared" si="53"/>
        <v>-1.2417732522041475E-4</v>
      </c>
    </row>
    <row r="469" spans="1:8" ht="25.5" x14ac:dyDescent="0.2">
      <c r="A469" s="14"/>
      <c r="B469" s="15" t="s">
        <v>445</v>
      </c>
      <c r="C469" s="16">
        <v>12</v>
      </c>
      <c r="D469" s="16">
        <v>10</v>
      </c>
      <c r="E469" s="17">
        <f t="shared" si="51"/>
        <v>1.4901279026449769E-3</v>
      </c>
      <c r="F469" s="17">
        <f t="shared" si="52"/>
        <v>1.1911852293031567E-3</v>
      </c>
      <c r="G469" s="17">
        <f t="shared" si="54"/>
        <v>-0.16666666666666666</v>
      </c>
      <c r="H469" s="17">
        <f t="shared" si="53"/>
        <v>-2.4835465044082945E-4</v>
      </c>
    </row>
    <row r="470" spans="1:8" ht="25.5" x14ac:dyDescent="0.2">
      <c r="A470" s="14"/>
      <c r="B470" s="15" t="s">
        <v>446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447</v>
      </c>
      <c r="C471" s="16">
        <v>3</v>
      </c>
      <c r="D471" s="16">
        <v>2</v>
      </c>
      <c r="E471" s="17">
        <f t="shared" si="51"/>
        <v>3.7253197566124423E-4</v>
      </c>
      <c r="F471" s="17">
        <f t="shared" si="52"/>
        <v>2.3823704586063132E-4</v>
      </c>
      <c r="G471" s="17">
        <f t="shared" si="54"/>
        <v>-0.33333333333333331</v>
      </c>
      <c r="H471" s="17">
        <f t="shared" si="53"/>
        <v>-1.2417732522041473E-4</v>
      </c>
    </row>
    <row r="472" spans="1:8" ht="25.5" x14ac:dyDescent="0.2">
      <c r="A472" s="14"/>
      <c r="B472" s="15" t="s">
        <v>448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449</v>
      </c>
      <c r="C473" s="16">
        <v>1</v>
      </c>
      <c r="D473" s="16">
        <v>0</v>
      </c>
      <c r="E473" s="17">
        <f t="shared" si="51"/>
        <v>1.2417732522041475E-4</v>
      </c>
      <c r="F473" s="17" t="str">
        <f t="shared" si="52"/>
        <v/>
      </c>
      <c r="G473" s="17">
        <f t="shared" si="54"/>
        <v>-1</v>
      </c>
      <c r="H473" s="17">
        <f t="shared" si="53"/>
        <v>-1.2417732522041475E-4</v>
      </c>
    </row>
    <row r="474" spans="1:8" x14ac:dyDescent="0.2">
      <c r="A474" s="14"/>
      <c r="B474" s="15" t="s">
        <v>450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1.1911852293031566E-4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451</v>
      </c>
      <c r="C475" s="16">
        <v>31</v>
      </c>
      <c r="D475" s="16">
        <v>17</v>
      </c>
      <c r="E475" s="17">
        <f t="shared" si="51"/>
        <v>3.8494970818328572E-3</v>
      </c>
      <c r="F475" s="17">
        <f t="shared" si="52"/>
        <v>2.0250148898153662E-3</v>
      </c>
      <c r="G475" s="17">
        <f t="shared" si="54"/>
        <v>-0.45161290322580644</v>
      </c>
      <c r="H475" s="17">
        <f t="shared" si="53"/>
        <v>-1.7384825530858065E-3</v>
      </c>
    </row>
    <row r="476" spans="1:8" x14ac:dyDescent="0.2">
      <c r="A476" s="14"/>
      <c r="B476" s="15" t="s">
        <v>452</v>
      </c>
      <c r="C476" s="16">
        <v>3</v>
      </c>
      <c r="D476" s="16">
        <v>38</v>
      </c>
      <c r="E476" s="17">
        <f t="shared" si="51"/>
        <v>3.7253197566124423E-4</v>
      </c>
      <c r="F476" s="17">
        <f t="shared" si="52"/>
        <v>4.5265038713519952E-3</v>
      </c>
      <c r="G476" s="17">
        <f t="shared" si="54"/>
        <v>11.666666666666666</v>
      </c>
      <c r="H476" s="17">
        <f t="shared" si="53"/>
        <v>4.3462063827145155E-3</v>
      </c>
    </row>
    <row r="477" spans="1:8" x14ac:dyDescent="0.2">
      <c r="A477" s="14"/>
      <c r="B477" s="15" t="s">
        <v>453</v>
      </c>
      <c r="C477" s="16">
        <v>1</v>
      </c>
      <c r="D477" s="16">
        <v>0</v>
      </c>
      <c r="E477" s="17">
        <f t="shared" si="51"/>
        <v>1.2417732522041475E-4</v>
      </c>
      <c r="F477" s="17" t="str">
        <f t="shared" si="52"/>
        <v/>
      </c>
      <c r="G477" s="17">
        <f t="shared" si="54"/>
        <v>-1</v>
      </c>
      <c r="H477" s="17">
        <f t="shared" si="53"/>
        <v>-1.2417732522041475E-4</v>
      </c>
    </row>
    <row r="478" spans="1:8" x14ac:dyDescent="0.2">
      <c r="A478" s="14"/>
      <c r="B478" s="15" t="s">
        <v>454</v>
      </c>
      <c r="C478" s="16">
        <v>1</v>
      </c>
      <c r="D478" s="16">
        <v>1</v>
      </c>
      <c r="E478" s="17">
        <f t="shared" si="51"/>
        <v>1.2417732522041475E-4</v>
      </c>
      <c r="F478" s="17">
        <f t="shared" si="52"/>
        <v>1.1911852293031566E-4</v>
      </c>
      <c r="G478" s="17">
        <f t="shared" si="54"/>
        <v>0</v>
      </c>
      <c r="H478" s="17">
        <f t="shared" si="53"/>
        <v>0</v>
      </c>
    </row>
    <row r="479" spans="1:8" x14ac:dyDescent="0.2">
      <c r="A479" s="14"/>
      <c r="B479" s="15" t="s">
        <v>455</v>
      </c>
      <c r="C479" s="16">
        <v>3</v>
      </c>
      <c r="D479" s="16">
        <v>9</v>
      </c>
      <c r="E479" s="17">
        <f t="shared" si="51"/>
        <v>3.7253197566124423E-4</v>
      </c>
      <c r="F479" s="17">
        <f t="shared" si="52"/>
        <v>1.0720667063728411E-3</v>
      </c>
      <c r="G479" s="17">
        <f t="shared" si="54"/>
        <v>2</v>
      </c>
      <c r="H479" s="17">
        <f t="shared" si="53"/>
        <v>7.4506395132248847E-4</v>
      </c>
    </row>
    <row r="480" spans="1:8" x14ac:dyDescent="0.2">
      <c r="A480" s="14"/>
      <c r="B480" s="15" t="s">
        <v>456</v>
      </c>
      <c r="C480" s="16">
        <v>4</v>
      </c>
      <c r="D480" s="16">
        <v>66</v>
      </c>
      <c r="E480" s="17">
        <f t="shared" si="51"/>
        <v>4.9670930088165902E-4</v>
      </c>
      <c r="F480" s="17">
        <f t="shared" si="52"/>
        <v>7.8618225134008332E-3</v>
      </c>
      <c r="G480" s="17">
        <f t="shared" si="54"/>
        <v>15.5</v>
      </c>
      <c r="H480" s="17">
        <f t="shared" si="53"/>
        <v>7.6989941636657145E-3</v>
      </c>
    </row>
    <row r="481" spans="1:8" x14ac:dyDescent="0.2">
      <c r="A481" s="14"/>
      <c r="B481" s="15" t="s">
        <v>457</v>
      </c>
      <c r="C481" s="16">
        <v>51</v>
      </c>
      <c r="D481" s="16">
        <v>64</v>
      </c>
      <c r="E481" s="17">
        <f t="shared" si="51"/>
        <v>6.333043586241152E-3</v>
      </c>
      <c r="F481" s="17">
        <f t="shared" si="52"/>
        <v>7.6235854675402023E-3</v>
      </c>
      <c r="G481" s="17">
        <f t="shared" si="54"/>
        <v>0.25490196078431371</v>
      </c>
      <c r="H481" s="17">
        <f t="shared" si="53"/>
        <v>1.6143052278653916E-3</v>
      </c>
    </row>
    <row r="482" spans="1:8" x14ac:dyDescent="0.2">
      <c r="A482" s="14"/>
      <c r="B482" s="15" t="s">
        <v>458</v>
      </c>
      <c r="C482" s="16">
        <v>0</v>
      </c>
      <c r="D482" s="16">
        <v>0</v>
      </c>
      <c r="E482" s="17" t="str">
        <f t="shared" si="51"/>
        <v/>
      </c>
      <c r="F482" s="17" t="str">
        <f t="shared" si="52"/>
        <v/>
      </c>
      <c r="G482" s="17" t="str">
        <f t="shared" si="54"/>
        <v xml:space="preserve"> </v>
      </c>
      <c r="H482" s="17" t="str">
        <f t="shared" si="53"/>
        <v/>
      </c>
    </row>
    <row r="483" spans="1:8" x14ac:dyDescent="0.2">
      <c r="A483" s="14"/>
      <c r="B483" s="15" t="s">
        <v>459</v>
      </c>
      <c r="C483" s="16">
        <v>0</v>
      </c>
      <c r="D483" s="16">
        <v>0</v>
      </c>
      <c r="E483" s="17" t="str">
        <f t="shared" si="51"/>
        <v/>
      </c>
      <c r="F483" s="17" t="str">
        <f t="shared" si="52"/>
        <v/>
      </c>
      <c r="G483" s="17" t="str">
        <f t="shared" si="54"/>
        <v xml:space="preserve"> </v>
      </c>
      <c r="H483" s="17" t="str">
        <f t="shared" si="53"/>
        <v/>
      </c>
    </row>
    <row r="484" spans="1:8" x14ac:dyDescent="0.2">
      <c r="A484" s="14"/>
      <c r="B484" s="15" t="s">
        <v>460</v>
      </c>
      <c r="C484" s="16">
        <v>0</v>
      </c>
      <c r="D484" s="16">
        <v>1</v>
      </c>
      <c r="E484" s="17" t="str">
        <f t="shared" ref="E484:E547" si="55">+IF(C484=0,"",C484/C$356)</f>
        <v/>
      </c>
      <c r="F484" s="17">
        <f t="shared" ref="F484:F547" si="56">+IF(D484=0,"",D484/D$356)</f>
        <v>1.1911852293031566E-4</v>
      </c>
      <c r="G484" s="17">
        <f t="shared" si="54"/>
        <v>1</v>
      </c>
      <c r="H484" s="17" t="str">
        <f t="shared" ref="H484:H547" si="57">+IF(OR(AND(E484=""),(G484="")),"",E484*G484)</f>
        <v/>
      </c>
    </row>
    <row r="485" spans="1:8" x14ac:dyDescent="0.2">
      <c r="A485" s="14"/>
      <c r="B485" s="15" t="s">
        <v>461</v>
      </c>
      <c r="C485" s="16">
        <v>1</v>
      </c>
      <c r="D485" s="16">
        <v>2</v>
      </c>
      <c r="E485" s="17">
        <f t="shared" si="55"/>
        <v>1.2417732522041475E-4</v>
      </c>
      <c r="F485" s="17">
        <f t="shared" si="56"/>
        <v>2.3823704586063132E-4</v>
      </c>
      <c r="G485" s="17">
        <f t="shared" ref="G485:G548" si="58">+IF(AND(C485=0,D485=0)," ",IF(C485=0,1,IF(D485=0,-1,(D485-C485)/C485)))</f>
        <v>1</v>
      </c>
      <c r="H485" s="17">
        <f t="shared" si="57"/>
        <v>1.2417732522041475E-4</v>
      </c>
    </row>
    <row r="486" spans="1:8" x14ac:dyDescent="0.2">
      <c r="A486" s="14"/>
      <c r="B486" s="15" t="s">
        <v>462</v>
      </c>
      <c r="C486" s="16">
        <v>1</v>
      </c>
      <c r="D486" s="16">
        <v>0</v>
      </c>
      <c r="E486" s="17">
        <f t="shared" si="55"/>
        <v>1.2417732522041475E-4</v>
      </c>
      <c r="F486" s="17" t="str">
        <f t="shared" si="56"/>
        <v/>
      </c>
      <c r="G486" s="17">
        <f t="shared" si="58"/>
        <v>-1</v>
      </c>
      <c r="H486" s="17">
        <f t="shared" si="57"/>
        <v>-1.2417732522041475E-4</v>
      </c>
    </row>
    <row r="487" spans="1:8" x14ac:dyDescent="0.2">
      <c r="A487" s="14"/>
      <c r="B487" s="15" t="s">
        <v>463</v>
      </c>
      <c r="C487" s="16">
        <v>1</v>
      </c>
      <c r="D487" s="16">
        <v>0</v>
      </c>
      <c r="E487" s="17">
        <f t="shared" si="55"/>
        <v>1.2417732522041475E-4</v>
      </c>
      <c r="F487" s="17" t="str">
        <f t="shared" si="56"/>
        <v/>
      </c>
      <c r="G487" s="17">
        <f t="shared" si="58"/>
        <v>-1</v>
      </c>
      <c r="H487" s="17">
        <f t="shared" si="57"/>
        <v>-1.2417732522041475E-4</v>
      </c>
    </row>
    <row r="488" spans="1:8" x14ac:dyDescent="0.2">
      <c r="A488" s="14"/>
      <c r="B488" s="15" t="s">
        <v>464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465</v>
      </c>
      <c r="C489" s="16">
        <v>21</v>
      </c>
      <c r="D489" s="16">
        <v>29</v>
      </c>
      <c r="E489" s="17">
        <f t="shared" si="55"/>
        <v>2.6077238296287096E-3</v>
      </c>
      <c r="F489" s="17">
        <f t="shared" si="56"/>
        <v>3.4544371649791543E-3</v>
      </c>
      <c r="G489" s="17">
        <f t="shared" si="58"/>
        <v>0.38095238095238093</v>
      </c>
      <c r="H489" s="17">
        <f t="shared" si="57"/>
        <v>9.9341860176331781E-4</v>
      </c>
    </row>
    <row r="490" spans="1:8" ht="25.5" x14ac:dyDescent="0.2">
      <c r="A490" s="14"/>
      <c r="B490" s="15" t="s">
        <v>466</v>
      </c>
      <c r="C490" s="16">
        <v>2</v>
      </c>
      <c r="D490" s="16">
        <v>0</v>
      </c>
      <c r="E490" s="17">
        <f t="shared" si="55"/>
        <v>2.4835465044082951E-4</v>
      </c>
      <c r="F490" s="17" t="str">
        <f t="shared" si="56"/>
        <v/>
      </c>
      <c r="G490" s="17">
        <f t="shared" si="58"/>
        <v>-1</v>
      </c>
      <c r="H490" s="17">
        <f t="shared" si="57"/>
        <v>-2.4835465044082951E-4</v>
      </c>
    </row>
    <row r="491" spans="1:8" x14ac:dyDescent="0.2">
      <c r="A491" s="14"/>
      <c r="B491" s="15" t="s">
        <v>467</v>
      </c>
      <c r="C491" s="16">
        <v>9</v>
      </c>
      <c r="D491" s="16">
        <v>4</v>
      </c>
      <c r="E491" s="17">
        <f t="shared" si="55"/>
        <v>1.1175959269837327E-3</v>
      </c>
      <c r="F491" s="17">
        <f t="shared" si="56"/>
        <v>4.7647409172126264E-4</v>
      </c>
      <c r="G491" s="17">
        <f t="shared" si="58"/>
        <v>-0.55555555555555558</v>
      </c>
      <c r="H491" s="17">
        <f t="shared" si="57"/>
        <v>-6.208866261020738E-4</v>
      </c>
    </row>
    <row r="492" spans="1:8" x14ac:dyDescent="0.2">
      <c r="A492" s="14"/>
      <c r="B492" s="15" t="s">
        <v>468</v>
      </c>
      <c r="C492" s="16">
        <v>1</v>
      </c>
      <c r="D492" s="16">
        <v>1</v>
      </c>
      <c r="E492" s="17">
        <f t="shared" si="55"/>
        <v>1.2417732522041475E-4</v>
      </c>
      <c r="F492" s="17">
        <f t="shared" si="56"/>
        <v>1.1911852293031566E-4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469</v>
      </c>
      <c r="C493" s="16">
        <v>1</v>
      </c>
      <c r="D493" s="16">
        <v>1</v>
      </c>
      <c r="E493" s="17">
        <f t="shared" si="55"/>
        <v>1.2417732522041475E-4</v>
      </c>
      <c r="F493" s="17">
        <f t="shared" si="56"/>
        <v>1.1911852293031566E-4</v>
      </c>
      <c r="G493" s="17">
        <f t="shared" si="58"/>
        <v>0</v>
      </c>
      <c r="H493" s="17">
        <f t="shared" si="57"/>
        <v>0</v>
      </c>
    </row>
    <row r="494" spans="1:8" x14ac:dyDescent="0.2">
      <c r="A494" s="14"/>
      <c r="B494" s="15" t="s">
        <v>470</v>
      </c>
      <c r="C494" s="16">
        <v>24</v>
      </c>
      <c r="D494" s="16">
        <v>15</v>
      </c>
      <c r="E494" s="17">
        <f t="shared" si="55"/>
        <v>2.9802558052899539E-3</v>
      </c>
      <c r="F494" s="17">
        <f t="shared" si="56"/>
        <v>1.7867778439547349E-3</v>
      </c>
      <c r="G494" s="17">
        <f t="shared" si="58"/>
        <v>-0.375</v>
      </c>
      <c r="H494" s="17">
        <f t="shared" si="57"/>
        <v>-1.1175959269837327E-3</v>
      </c>
    </row>
    <row r="495" spans="1:8" x14ac:dyDescent="0.2">
      <c r="A495" s="14"/>
      <c r="B495" s="15" t="s">
        <v>471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x14ac:dyDescent="0.2">
      <c r="A496" s="14"/>
      <c r="B496" s="15" t="s">
        <v>472</v>
      </c>
      <c r="C496" s="16">
        <v>71</v>
      </c>
      <c r="D496" s="16">
        <v>45</v>
      </c>
      <c r="E496" s="17">
        <f t="shared" si="55"/>
        <v>8.8165900906494472E-3</v>
      </c>
      <c r="F496" s="17">
        <f t="shared" si="56"/>
        <v>5.3603335318642047E-3</v>
      </c>
      <c r="G496" s="17">
        <f t="shared" si="58"/>
        <v>-0.36619718309859156</v>
      </c>
      <c r="H496" s="17">
        <f t="shared" si="57"/>
        <v>-3.2286104557307837E-3</v>
      </c>
    </row>
    <row r="497" spans="1:8" x14ac:dyDescent="0.2">
      <c r="A497" s="14"/>
      <c r="B497" s="15" t="s">
        <v>473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x14ac:dyDescent="0.2">
      <c r="A498" s="14"/>
      <c r="B498" s="15" t="s">
        <v>474</v>
      </c>
      <c r="C498" s="16">
        <v>6</v>
      </c>
      <c r="D498" s="16">
        <v>0</v>
      </c>
      <c r="E498" s="17">
        <f t="shared" si="55"/>
        <v>7.4506395132248847E-4</v>
      </c>
      <c r="F498" s="17" t="str">
        <f t="shared" si="56"/>
        <v/>
      </c>
      <c r="G498" s="17">
        <f t="shared" si="58"/>
        <v>-1</v>
      </c>
      <c r="H498" s="17">
        <f t="shared" si="57"/>
        <v>-7.4506395132248847E-4</v>
      </c>
    </row>
    <row r="499" spans="1:8" x14ac:dyDescent="0.2">
      <c r="A499" s="14"/>
      <c r="B499" s="15" t="s">
        <v>475</v>
      </c>
      <c r="C499" s="16">
        <v>1</v>
      </c>
      <c r="D499" s="16">
        <v>0</v>
      </c>
      <c r="E499" s="17">
        <f t="shared" si="55"/>
        <v>1.2417732522041475E-4</v>
      </c>
      <c r="F499" s="17" t="str">
        <f t="shared" si="56"/>
        <v/>
      </c>
      <c r="G499" s="17">
        <f t="shared" si="58"/>
        <v>-1</v>
      </c>
      <c r="H499" s="17">
        <f t="shared" si="57"/>
        <v>-1.2417732522041475E-4</v>
      </c>
    </row>
    <row r="500" spans="1:8" x14ac:dyDescent="0.2">
      <c r="A500" s="14"/>
      <c r="B500" s="15" t="s">
        <v>476</v>
      </c>
      <c r="C500" s="16">
        <v>67</v>
      </c>
      <c r="D500" s="16">
        <v>80</v>
      </c>
      <c r="E500" s="17">
        <f t="shared" si="55"/>
        <v>8.3198807897677876E-3</v>
      </c>
      <c r="F500" s="17">
        <f t="shared" si="56"/>
        <v>9.529481834425254E-3</v>
      </c>
      <c r="G500" s="17">
        <f t="shared" si="58"/>
        <v>0.19402985074626866</v>
      </c>
      <c r="H500" s="17">
        <f t="shared" si="57"/>
        <v>1.6143052278653916E-3</v>
      </c>
    </row>
    <row r="501" spans="1:8" x14ac:dyDescent="0.2">
      <c r="A501" s="14"/>
      <c r="B501" s="15" t="s">
        <v>477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478</v>
      </c>
      <c r="C502" s="16">
        <v>1</v>
      </c>
      <c r="D502" s="16">
        <v>2</v>
      </c>
      <c r="E502" s="17">
        <f t="shared" si="55"/>
        <v>1.2417732522041475E-4</v>
      </c>
      <c r="F502" s="17">
        <f t="shared" si="56"/>
        <v>2.3823704586063132E-4</v>
      </c>
      <c r="G502" s="17">
        <f t="shared" si="58"/>
        <v>1</v>
      </c>
      <c r="H502" s="17">
        <f t="shared" si="57"/>
        <v>1.2417732522041475E-4</v>
      </c>
    </row>
    <row r="503" spans="1:8" x14ac:dyDescent="0.2">
      <c r="A503" s="14"/>
      <c r="B503" s="15" t="s">
        <v>479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480</v>
      </c>
      <c r="C504" s="16">
        <v>2</v>
      </c>
      <c r="D504" s="16">
        <v>1</v>
      </c>
      <c r="E504" s="17">
        <f t="shared" si="55"/>
        <v>2.4835465044082951E-4</v>
      </c>
      <c r="F504" s="17">
        <f t="shared" si="56"/>
        <v>1.1911852293031566E-4</v>
      </c>
      <c r="G504" s="17">
        <f t="shared" si="58"/>
        <v>-0.5</v>
      </c>
      <c r="H504" s="17">
        <f t="shared" si="57"/>
        <v>-1.2417732522041475E-4</v>
      </c>
    </row>
    <row r="505" spans="1:8" x14ac:dyDescent="0.2">
      <c r="A505" s="14"/>
      <c r="B505" s="15" t="s">
        <v>481</v>
      </c>
      <c r="C505" s="16">
        <v>2</v>
      </c>
      <c r="D505" s="16">
        <v>2</v>
      </c>
      <c r="E505" s="17">
        <f t="shared" si="55"/>
        <v>2.4835465044082951E-4</v>
      </c>
      <c r="F505" s="17">
        <f t="shared" si="56"/>
        <v>2.3823704586063132E-4</v>
      </c>
      <c r="G505" s="17">
        <f t="shared" si="58"/>
        <v>0</v>
      </c>
      <c r="H505" s="17">
        <f t="shared" si="57"/>
        <v>0</v>
      </c>
    </row>
    <row r="506" spans="1:8" ht="25.5" x14ac:dyDescent="0.2">
      <c r="A506" s="14"/>
      <c r="B506" s="15" t="s">
        <v>482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483</v>
      </c>
      <c r="C507" s="16">
        <v>1</v>
      </c>
      <c r="D507" s="16">
        <v>1</v>
      </c>
      <c r="E507" s="17">
        <f t="shared" si="55"/>
        <v>1.2417732522041475E-4</v>
      </c>
      <c r="F507" s="17">
        <f t="shared" si="56"/>
        <v>1.1911852293031566E-4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484</v>
      </c>
      <c r="C508" s="16">
        <v>1</v>
      </c>
      <c r="D508" s="16">
        <v>0</v>
      </c>
      <c r="E508" s="17">
        <f t="shared" si="55"/>
        <v>1.2417732522041475E-4</v>
      </c>
      <c r="F508" s="17" t="str">
        <f t="shared" si="56"/>
        <v/>
      </c>
      <c r="G508" s="17">
        <f t="shared" si="58"/>
        <v>-1</v>
      </c>
      <c r="H508" s="17">
        <f t="shared" si="57"/>
        <v>-1.2417732522041475E-4</v>
      </c>
    </row>
    <row r="509" spans="1:8" ht="25.5" x14ac:dyDescent="0.2">
      <c r="A509" s="14"/>
      <c r="B509" s="15" t="s">
        <v>485</v>
      </c>
      <c r="C509" s="16">
        <v>1</v>
      </c>
      <c r="D509" s="16">
        <v>0</v>
      </c>
      <c r="E509" s="17">
        <f t="shared" si="55"/>
        <v>1.2417732522041475E-4</v>
      </c>
      <c r="F509" s="17" t="str">
        <f t="shared" si="56"/>
        <v/>
      </c>
      <c r="G509" s="17">
        <f t="shared" si="58"/>
        <v>-1</v>
      </c>
      <c r="H509" s="17">
        <f t="shared" si="57"/>
        <v>-1.2417732522041475E-4</v>
      </c>
    </row>
    <row r="510" spans="1:8" ht="25.5" x14ac:dyDescent="0.2">
      <c r="A510" s="14"/>
      <c r="B510" s="15" t="s">
        <v>486</v>
      </c>
      <c r="C510" s="16">
        <v>13</v>
      </c>
      <c r="D510" s="16">
        <v>4</v>
      </c>
      <c r="E510" s="17">
        <f t="shared" si="55"/>
        <v>1.6143052278653918E-3</v>
      </c>
      <c r="F510" s="17">
        <f t="shared" si="56"/>
        <v>4.7647409172126264E-4</v>
      </c>
      <c r="G510" s="17">
        <f t="shared" si="58"/>
        <v>-0.69230769230769229</v>
      </c>
      <c r="H510" s="17">
        <f t="shared" si="57"/>
        <v>-1.1175959269837327E-3</v>
      </c>
    </row>
    <row r="511" spans="1:8" ht="25.5" x14ac:dyDescent="0.2">
      <c r="A511" s="14"/>
      <c r="B511" s="15" t="s">
        <v>487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25.5" x14ac:dyDescent="0.2">
      <c r="A512" s="14"/>
      <c r="B512" s="15" t="s">
        <v>488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ht="25.5" x14ac:dyDescent="0.2">
      <c r="A513" s="14"/>
      <c r="B513" s="15" t="s">
        <v>489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490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1.1911852293031566E-4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491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ht="25.5" x14ac:dyDescent="0.2">
      <c r="A516" s="14"/>
      <c r="B516" s="15" t="s">
        <v>492</v>
      </c>
      <c r="C516" s="16">
        <v>1</v>
      </c>
      <c r="D516" s="16">
        <v>0</v>
      </c>
      <c r="E516" s="17">
        <f t="shared" si="55"/>
        <v>1.2417732522041475E-4</v>
      </c>
      <c r="F516" s="17" t="str">
        <f t="shared" si="56"/>
        <v/>
      </c>
      <c r="G516" s="17">
        <f t="shared" si="58"/>
        <v>-1</v>
      </c>
      <c r="H516" s="17">
        <f t="shared" si="57"/>
        <v>-1.2417732522041475E-4</v>
      </c>
    </row>
    <row r="517" spans="1:8" x14ac:dyDescent="0.2">
      <c r="A517" s="14"/>
      <c r="B517" s="15" t="s">
        <v>493</v>
      </c>
      <c r="C517" s="16">
        <v>2</v>
      </c>
      <c r="D517" s="16">
        <v>0</v>
      </c>
      <c r="E517" s="17">
        <f t="shared" si="55"/>
        <v>2.4835465044082951E-4</v>
      </c>
      <c r="F517" s="17" t="str">
        <f t="shared" si="56"/>
        <v/>
      </c>
      <c r="G517" s="17">
        <f t="shared" si="58"/>
        <v>-1</v>
      </c>
      <c r="H517" s="17">
        <f t="shared" si="57"/>
        <v>-2.4835465044082951E-4</v>
      </c>
    </row>
    <row r="518" spans="1:8" ht="25.5" x14ac:dyDescent="0.2">
      <c r="A518" s="14"/>
      <c r="B518" s="15" t="s">
        <v>494</v>
      </c>
      <c r="C518" s="16">
        <v>2</v>
      </c>
      <c r="D518" s="16">
        <v>0</v>
      </c>
      <c r="E518" s="17">
        <f t="shared" si="55"/>
        <v>2.4835465044082951E-4</v>
      </c>
      <c r="F518" s="17" t="str">
        <f t="shared" si="56"/>
        <v/>
      </c>
      <c r="G518" s="17">
        <f t="shared" si="58"/>
        <v>-1</v>
      </c>
      <c r="H518" s="17">
        <f t="shared" si="57"/>
        <v>-2.4835465044082951E-4</v>
      </c>
    </row>
    <row r="519" spans="1:8" x14ac:dyDescent="0.2">
      <c r="A519" s="14"/>
      <c r="B519" s="15" t="s">
        <v>495</v>
      </c>
      <c r="C519" s="16">
        <v>1</v>
      </c>
      <c r="D519" s="16">
        <v>1</v>
      </c>
      <c r="E519" s="17">
        <f t="shared" si="55"/>
        <v>1.2417732522041475E-4</v>
      </c>
      <c r="F519" s="17">
        <f t="shared" si="56"/>
        <v>1.1911852293031566E-4</v>
      </c>
      <c r="G519" s="17">
        <f t="shared" si="58"/>
        <v>0</v>
      </c>
      <c r="H519" s="17">
        <f t="shared" si="57"/>
        <v>0</v>
      </c>
    </row>
    <row r="520" spans="1:8" x14ac:dyDescent="0.2">
      <c r="A520" s="14"/>
      <c r="B520" s="15" t="s">
        <v>496</v>
      </c>
      <c r="C520" s="16">
        <v>135</v>
      </c>
      <c r="D520" s="16">
        <v>60</v>
      </c>
      <c r="E520" s="17">
        <f t="shared" si="55"/>
        <v>1.6763938904755991E-2</v>
      </c>
      <c r="F520" s="17">
        <f t="shared" si="56"/>
        <v>7.1471113758189396E-3</v>
      </c>
      <c r="G520" s="17">
        <f t="shared" si="58"/>
        <v>-0.55555555555555558</v>
      </c>
      <c r="H520" s="17">
        <f t="shared" si="57"/>
        <v>-9.3132993915311067E-3</v>
      </c>
    </row>
    <row r="521" spans="1:8" x14ac:dyDescent="0.2">
      <c r="A521" s="14"/>
      <c r="B521" s="15" t="s">
        <v>497</v>
      </c>
      <c r="C521" s="16">
        <v>36</v>
      </c>
      <c r="D521" s="16">
        <v>26</v>
      </c>
      <c r="E521" s="17">
        <f t="shared" si="55"/>
        <v>4.4703837079349308E-3</v>
      </c>
      <c r="F521" s="17">
        <f t="shared" si="56"/>
        <v>3.0970815961882071E-3</v>
      </c>
      <c r="G521" s="17">
        <f t="shared" si="58"/>
        <v>-0.27777777777777779</v>
      </c>
      <c r="H521" s="17">
        <f t="shared" si="57"/>
        <v>-1.2417732522041476E-3</v>
      </c>
    </row>
    <row r="522" spans="1:8" ht="38.25" x14ac:dyDescent="0.2">
      <c r="A522" s="14"/>
      <c r="B522" s="15" t="s">
        <v>498</v>
      </c>
      <c r="C522" s="16">
        <v>3</v>
      </c>
      <c r="D522" s="16">
        <v>2</v>
      </c>
      <c r="E522" s="17">
        <f t="shared" si="55"/>
        <v>3.7253197566124423E-4</v>
      </c>
      <c r="F522" s="17">
        <f t="shared" si="56"/>
        <v>2.3823704586063132E-4</v>
      </c>
      <c r="G522" s="17">
        <f t="shared" si="58"/>
        <v>-0.33333333333333331</v>
      </c>
      <c r="H522" s="17">
        <f t="shared" si="57"/>
        <v>-1.2417732522041473E-4</v>
      </c>
    </row>
    <row r="523" spans="1:8" x14ac:dyDescent="0.2">
      <c r="A523" s="14"/>
      <c r="B523" s="15" t="s">
        <v>499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500</v>
      </c>
      <c r="C524" s="16">
        <v>1</v>
      </c>
      <c r="D524" s="16">
        <v>38</v>
      </c>
      <c r="E524" s="17">
        <f t="shared" si="55"/>
        <v>1.2417732522041475E-4</v>
      </c>
      <c r="F524" s="17">
        <f t="shared" si="56"/>
        <v>4.5265038713519952E-3</v>
      </c>
      <c r="G524" s="17">
        <f t="shared" si="58"/>
        <v>37</v>
      </c>
      <c r="H524" s="17">
        <f t="shared" si="57"/>
        <v>4.5945610331553461E-3</v>
      </c>
    </row>
    <row r="525" spans="1:8" ht="25.5" x14ac:dyDescent="0.2">
      <c r="A525" s="14"/>
      <c r="B525" s="15" t="s">
        <v>501</v>
      </c>
      <c r="C525" s="16">
        <v>44</v>
      </c>
      <c r="D525" s="16">
        <v>84</v>
      </c>
      <c r="E525" s="17">
        <f t="shared" si="55"/>
        <v>5.4638023096982491E-3</v>
      </c>
      <c r="F525" s="17">
        <f t="shared" si="56"/>
        <v>1.0005955926146516E-2</v>
      </c>
      <c r="G525" s="17">
        <f t="shared" si="58"/>
        <v>0.90909090909090906</v>
      </c>
      <c r="H525" s="17">
        <f t="shared" si="57"/>
        <v>4.9670930088165895E-3</v>
      </c>
    </row>
    <row r="526" spans="1:8" x14ac:dyDescent="0.2">
      <c r="A526" s="14"/>
      <c r="B526" s="15" t="s">
        <v>502</v>
      </c>
      <c r="C526" s="16">
        <v>3</v>
      </c>
      <c r="D526" s="16">
        <v>1</v>
      </c>
      <c r="E526" s="17">
        <f t="shared" si="55"/>
        <v>3.7253197566124423E-4</v>
      </c>
      <c r="F526" s="17">
        <f t="shared" si="56"/>
        <v>1.1911852293031566E-4</v>
      </c>
      <c r="G526" s="17">
        <f t="shared" si="58"/>
        <v>-0.66666666666666663</v>
      </c>
      <c r="H526" s="17">
        <f t="shared" si="57"/>
        <v>-2.4835465044082945E-4</v>
      </c>
    </row>
    <row r="527" spans="1:8" ht="25.5" x14ac:dyDescent="0.2">
      <c r="A527" s="14"/>
      <c r="B527" s="15" t="s">
        <v>503</v>
      </c>
      <c r="C527" s="16">
        <v>4</v>
      </c>
      <c r="D527" s="16">
        <v>3</v>
      </c>
      <c r="E527" s="17">
        <f t="shared" si="55"/>
        <v>4.9670930088165902E-4</v>
      </c>
      <c r="F527" s="17">
        <f t="shared" si="56"/>
        <v>3.5735556879094697E-4</v>
      </c>
      <c r="G527" s="17">
        <f t="shared" si="58"/>
        <v>-0.25</v>
      </c>
      <c r="H527" s="17">
        <f t="shared" si="57"/>
        <v>-1.2417732522041475E-4</v>
      </c>
    </row>
    <row r="528" spans="1:8" ht="25.5" x14ac:dyDescent="0.2">
      <c r="A528" s="14"/>
      <c r="B528" s="15" t="s">
        <v>504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505</v>
      </c>
      <c r="C529" s="16">
        <v>2</v>
      </c>
      <c r="D529" s="16">
        <v>0</v>
      </c>
      <c r="E529" s="17">
        <f t="shared" si="55"/>
        <v>2.4835465044082951E-4</v>
      </c>
      <c r="F529" s="17" t="str">
        <f t="shared" si="56"/>
        <v/>
      </c>
      <c r="G529" s="17">
        <f t="shared" si="58"/>
        <v>-1</v>
      </c>
      <c r="H529" s="17">
        <f t="shared" si="57"/>
        <v>-2.4835465044082951E-4</v>
      </c>
    </row>
    <row r="530" spans="1:8" x14ac:dyDescent="0.2">
      <c r="A530" s="14"/>
      <c r="B530" s="15" t="s">
        <v>506</v>
      </c>
      <c r="C530" s="16">
        <v>1</v>
      </c>
      <c r="D530" s="16">
        <v>1</v>
      </c>
      <c r="E530" s="17">
        <f t="shared" si="55"/>
        <v>1.2417732522041475E-4</v>
      </c>
      <c r="F530" s="17">
        <f t="shared" si="56"/>
        <v>1.1911852293031566E-4</v>
      </c>
      <c r="G530" s="17">
        <f t="shared" si="58"/>
        <v>0</v>
      </c>
      <c r="H530" s="17">
        <f t="shared" si="57"/>
        <v>0</v>
      </c>
    </row>
    <row r="531" spans="1:8" x14ac:dyDescent="0.2">
      <c r="A531" s="14"/>
      <c r="B531" s="15" t="s">
        <v>507</v>
      </c>
      <c r="C531" s="16">
        <v>1</v>
      </c>
      <c r="D531" s="16">
        <v>1</v>
      </c>
      <c r="E531" s="17">
        <f t="shared" si="55"/>
        <v>1.2417732522041475E-4</v>
      </c>
      <c r="F531" s="17">
        <f t="shared" si="56"/>
        <v>1.1911852293031566E-4</v>
      </c>
      <c r="G531" s="17">
        <f t="shared" si="58"/>
        <v>0</v>
      </c>
      <c r="H531" s="17">
        <f t="shared" si="57"/>
        <v>0</v>
      </c>
    </row>
    <row r="532" spans="1:8" ht="25.5" x14ac:dyDescent="0.2">
      <c r="A532" s="14"/>
      <c r="B532" s="15" t="s">
        <v>508</v>
      </c>
      <c r="C532" s="16">
        <v>0</v>
      </c>
      <c r="D532" s="16">
        <v>1</v>
      </c>
      <c r="E532" s="17" t="str">
        <f t="shared" si="55"/>
        <v/>
      </c>
      <c r="F532" s="17">
        <f t="shared" si="56"/>
        <v>1.1911852293031566E-4</v>
      </c>
      <c r="G532" s="17">
        <f t="shared" si="58"/>
        <v>1</v>
      </c>
      <c r="H532" s="17" t="str">
        <f t="shared" si="57"/>
        <v/>
      </c>
    </row>
    <row r="533" spans="1:8" ht="25.5" x14ac:dyDescent="0.2">
      <c r="A533" s="14"/>
      <c r="B533" s="15" t="s">
        <v>509</v>
      </c>
      <c r="C533" s="16">
        <v>2</v>
      </c>
      <c r="D533" s="16">
        <v>0</v>
      </c>
      <c r="E533" s="17">
        <f t="shared" si="55"/>
        <v>2.4835465044082951E-4</v>
      </c>
      <c r="F533" s="17" t="str">
        <f t="shared" si="56"/>
        <v/>
      </c>
      <c r="G533" s="17">
        <f t="shared" si="58"/>
        <v>-1</v>
      </c>
      <c r="H533" s="17">
        <f t="shared" si="57"/>
        <v>-2.4835465044082951E-4</v>
      </c>
    </row>
    <row r="534" spans="1:8" ht="25.5" x14ac:dyDescent="0.2">
      <c r="A534" s="14"/>
      <c r="B534" s="15" t="s">
        <v>510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ht="25.5" x14ac:dyDescent="0.2">
      <c r="A535" s="14"/>
      <c r="B535" s="15" t="s">
        <v>511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512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1.1911852293031566E-4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513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ht="25.5" x14ac:dyDescent="0.2">
      <c r="A538" s="14"/>
      <c r="B538" s="15" t="s">
        <v>514</v>
      </c>
      <c r="C538" s="16">
        <v>5</v>
      </c>
      <c r="D538" s="16">
        <v>1</v>
      </c>
      <c r="E538" s="17">
        <f t="shared" si="55"/>
        <v>6.208866261020738E-4</v>
      </c>
      <c r="F538" s="17">
        <f t="shared" si="56"/>
        <v>1.1911852293031566E-4</v>
      </c>
      <c r="G538" s="17">
        <f t="shared" si="58"/>
        <v>-0.8</v>
      </c>
      <c r="H538" s="17">
        <f t="shared" si="57"/>
        <v>-4.9670930088165902E-4</v>
      </c>
    </row>
    <row r="539" spans="1:8" x14ac:dyDescent="0.2">
      <c r="A539" s="14"/>
      <c r="B539" s="15" t="s">
        <v>515</v>
      </c>
      <c r="C539" s="16">
        <v>9</v>
      </c>
      <c r="D539" s="16">
        <v>5</v>
      </c>
      <c r="E539" s="17">
        <f t="shared" si="55"/>
        <v>1.1175959269837327E-3</v>
      </c>
      <c r="F539" s="17">
        <f t="shared" si="56"/>
        <v>5.9559261465157837E-4</v>
      </c>
      <c r="G539" s="17">
        <f t="shared" si="58"/>
        <v>-0.44444444444444442</v>
      </c>
      <c r="H539" s="17">
        <f t="shared" si="57"/>
        <v>-4.9670930088165891E-4</v>
      </c>
    </row>
    <row r="540" spans="1:8" ht="25.5" x14ac:dyDescent="0.2">
      <c r="A540" s="14"/>
      <c r="B540" s="15" t="s">
        <v>516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ht="25.5" x14ac:dyDescent="0.2">
      <c r="A541" s="14"/>
      <c r="B541" s="15" t="s">
        <v>517</v>
      </c>
      <c r="C541" s="16">
        <v>0</v>
      </c>
      <c r="D541" s="16">
        <v>0</v>
      </c>
      <c r="E541" s="17" t="str">
        <f t="shared" si="55"/>
        <v/>
      </c>
      <c r="F541" s="17" t="str">
        <f t="shared" si="56"/>
        <v/>
      </c>
      <c r="G541" s="17" t="str">
        <f t="shared" si="58"/>
        <v xml:space="preserve"> </v>
      </c>
      <c r="H541" s="17" t="str">
        <f t="shared" si="57"/>
        <v/>
      </c>
    </row>
    <row r="542" spans="1:8" x14ac:dyDescent="0.2">
      <c r="A542" s="14"/>
      <c r="B542" s="15" t="s">
        <v>518</v>
      </c>
      <c r="C542" s="16">
        <v>2</v>
      </c>
      <c r="D542" s="16">
        <v>0</v>
      </c>
      <c r="E542" s="17">
        <f t="shared" si="55"/>
        <v>2.4835465044082951E-4</v>
      </c>
      <c r="F542" s="17" t="str">
        <f t="shared" si="56"/>
        <v/>
      </c>
      <c r="G542" s="17">
        <f t="shared" si="58"/>
        <v>-1</v>
      </c>
      <c r="H542" s="17">
        <f t="shared" si="57"/>
        <v>-2.4835465044082951E-4</v>
      </c>
    </row>
    <row r="543" spans="1:8" x14ac:dyDescent="0.2">
      <c r="A543" s="14"/>
      <c r="B543" s="15" t="s">
        <v>519</v>
      </c>
      <c r="C543" s="16">
        <v>0</v>
      </c>
      <c r="D543" s="16">
        <v>0</v>
      </c>
      <c r="E543" s="17" t="str">
        <f t="shared" si="55"/>
        <v/>
      </c>
      <c r="F543" s="17" t="str">
        <f t="shared" si="56"/>
        <v/>
      </c>
      <c r="G543" s="17" t="str">
        <f t="shared" si="58"/>
        <v xml:space="preserve"> </v>
      </c>
      <c r="H543" s="17" t="str">
        <f t="shared" si="57"/>
        <v/>
      </c>
    </row>
    <row r="544" spans="1:8" x14ac:dyDescent="0.2">
      <c r="A544" s="14"/>
      <c r="B544" s="15" t="s">
        <v>520</v>
      </c>
      <c r="C544" s="16">
        <v>27</v>
      </c>
      <c r="D544" s="16">
        <v>18</v>
      </c>
      <c r="E544" s="17">
        <f t="shared" si="55"/>
        <v>3.3527877809511981E-3</v>
      </c>
      <c r="F544" s="17">
        <f t="shared" si="56"/>
        <v>2.1441334127456821E-3</v>
      </c>
      <c r="G544" s="17">
        <f t="shared" si="58"/>
        <v>-0.33333333333333331</v>
      </c>
      <c r="H544" s="17">
        <f t="shared" si="57"/>
        <v>-1.1175959269837327E-3</v>
      </c>
    </row>
    <row r="545" spans="1:8" x14ac:dyDescent="0.2">
      <c r="A545" s="14"/>
      <c r="B545" s="15" t="s">
        <v>521</v>
      </c>
      <c r="C545" s="16">
        <v>29</v>
      </c>
      <c r="D545" s="16">
        <v>37</v>
      </c>
      <c r="E545" s="17">
        <f t="shared" si="55"/>
        <v>3.6011424313920279E-3</v>
      </c>
      <c r="F545" s="17">
        <f t="shared" si="56"/>
        <v>4.4073853484216793E-3</v>
      </c>
      <c r="G545" s="17">
        <f t="shared" si="58"/>
        <v>0.27586206896551724</v>
      </c>
      <c r="H545" s="17">
        <f t="shared" si="57"/>
        <v>9.9341860176331803E-4</v>
      </c>
    </row>
    <row r="546" spans="1:8" ht="25.5" x14ac:dyDescent="0.2">
      <c r="A546" s="14"/>
      <c r="B546" s="15" t="s">
        <v>522</v>
      </c>
      <c r="C546" s="16">
        <v>0</v>
      </c>
      <c r="D546" s="16">
        <v>0</v>
      </c>
      <c r="E546" s="17" t="str">
        <f t="shared" si="55"/>
        <v/>
      </c>
      <c r="F546" s="17" t="str">
        <f t="shared" si="56"/>
        <v/>
      </c>
      <c r="G546" s="17" t="str">
        <f t="shared" si="58"/>
        <v xml:space="preserve"> </v>
      </c>
      <c r="H546" s="17" t="str">
        <f t="shared" si="57"/>
        <v/>
      </c>
    </row>
    <row r="547" spans="1:8" x14ac:dyDescent="0.2">
      <c r="A547" s="14"/>
      <c r="B547" s="15" t="s">
        <v>523</v>
      </c>
      <c r="C547" s="16">
        <v>1</v>
      </c>
      <c r="D547" s="16">
        <v>0</v>
      </c>
      <c r="E547" s="17">
        <f t="shared" si="55"/>
        <v>1.2417732522041475E-4</v>
      </c>
      <c r="F547" s="17" t="str">
        <f t="shared" si="56"/>
        <v/>
      </c>
      <c r="G547" s="17">
        <f t="shared" si="58"/>
        <v>-1</v>
      </c>
      <c r="H547" s="17">
        <f t="shared" si="57"/>
        <v>-1.2417732522041475E-4</v>
      </c>
    </row>
    <row r="548" spans="1:8" x14ac:dyDescent="0.2">
      <c r="A548" s="14"/>
      <c r="B548" s="15" t="s">
        <v>524</v>
      </c>
      <c r="C548" s="16">
        <v>69</v>
      </c>
      <c r="D548" s="16">
        <v>223</v>
      </c>
      <c r="E548" s="17">
        <f t="shared" ref="E548:E585" si="59">+IF(C548=0,"",C548/C$356)</f>
        <v>8.5682354402086183E-3</v>
      </c>
      <c r="F548" s="17">
        <f t="shared" ref="F548:F585" si="60">+IF(D548=0,"",D548/D$356)</f>
        <v>2.6563430613460393E-2</v>
      </c>
      <c r="G548" s="17">
        <f t="shared" si="58"/>
        <v>2.2318840579710146</v>
      </c>
      <c r="H548" s="17">
        <f t="shared" ref="H548:H585" si="61">+IF(OR(AND(E548=""),(G548="")),"",E548*G548)</f>
        <v>1.9123308083943875E-2</v>
      </c>
    </row>
    <row r="549" spans="1:8" x14ac:dyDescent="0.2">
      <c r="A549" s="14"/>
      <c r="B549" s="15" t="s">
        <v>525</v>
      </c>
      <c r="C549" s="16">
        <v>34</v>
      </c>
      <c r="D549" s="16">
        <v>63</v>
      </c>
      <c r="E549" s="17">
        <f t="shared" si="59"/>
        <v>4.2220290574941019E-3</v>
      </c>
      <c r="F549" s="17">
        <f t="shared" si="60"/>
        <v>7.5044669446098864E-3</v>
      </c>
      <c r="G549" s="17">
        <f t="shared" ref="G549:G585" si="62">+IF(AND(C549=0,D549=0)," ",IF(C549=0,1,IF(D549=0,-1,(D549-C549)/C549)))</f>
        <v>0.8529411764705882</v>
      </c>
      <c r="H549" s="17">
        <f t="shared" si="61"/>
        <v>3.6011424313920279E-3</v>
      </c>
    </row>
    <row r="550" spans="1:8" x14ac:dyDescent="0.2">
      <c r="A550" s="14"/>
      <c r="B550" s="15" t="s">
        <v>526</v>
      </c>
      <c r="C550" s="16">
        <v>29</v>
      </c>
      <c r="D550" s="16">
        <v>1</v>
      </c>
      <c r="E550" s="17">
        <f t="shared" si="59"/>
        <v>3.6011424313920279E-3</v>
      </c>
      <c r="F550" s="17">
        <f t="shared" si="60"/>
        <v>1.1911852293031566E-4</v>
      </c>
      <c r="G550" s="17">
        <f t="shared" si="62"/>
        <v>-0.96551724137931039</v>
      </c>
      <c r="H550" s="17">
        <f t="shared" si="61"/>
        <v>-3.4769651061716134E-3</v>
      </c>
    </row>
    <row r="551" spans="1:8" x14ac:dyDescent="0.2">
      <c r="A551" s="14"/>
      <c r="B551" s="15" t="s">
        <v>527</v>
      </c>
      <c r="C551" s="16">
        <v>0</v>
      </c>
      <c r="D551" s="16">
        <v>1</v>
      </c>
      <c r="E551" s="17" t="str">
        <f t="shared" si="59"/>
        <v/>
      </c>
      <c r="F551" s="17">
        <f t="shared" si="60"/>
        <v>1.1911852293031566E-4</v>
      </c>
      <c r="G551" s="17">
        <f t="shared" si="62"/>
        <v>1</v>
      </c>
      <c r="H551" s="17" t="str">
        <f t="shared" si="61"/>
        <v/>
      </c>
    </row>
    <row r="552" spans="1:8" x14ac:dyDescent="0.2">
      <c r="A552" s="14"/>
      <c r="B552" s="15" t="s">
        <v>528</v>
      </c>
      <c r="C552" s="16">
        <v>1</v>
      </c>
      <c r="D552" s="16">
        <v>2</v>
      </c>
      <c r="E552" s="17">
        <f t="shared" si="59"/>
        <v>1.2417732522041475E-4</v>
      </c>
      <c r="F552" s="17">
        <f t="shared" si="60"/>
        <v>2.3823704586063132E-4</v>
      </c>
      <c r="G552" s="17">
        <f t="shared" si="62"/>
        <v>1</v>
      </c>
      <c r="H552" s="17">
        <f t="shared" si="61"/>
        <v>1.2417732522041475E-4</v>
      </c>
    </row>
    <row r="553" spans="1:8" x14ac:dyDescent="0.2">
      <c r="A553" s="14"/>
      <c r="B553" s="15" t="s">
        <v>529</v>
      </c>
      <c r="C553" s="16">
        <v>1</v>
      </c>
      <c r="D553" s="16">
        <v>1</v>
      </c>
      <c r="E553" s="17">
        <f t="shared" si="59"/>
        <v>1.2417732522041475E-4</v>
      </c>
      <c r="F553" s="17">
        <f t="shared" si="60"/>
        <v>1.1911852293031566E-4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530</v>
      </c>
      <c r="C554" s="16">
        <v>5</v>
      </c>
      <c r="D554" s="16">
        <v>50</v>
      </c>
      <c r="E554" s="17">
        <f t="shared" si="59"/>
        <v>6.208866261020738E-4</v>
      </c>
      <c r="F554" s="17">
        <f t="shared" si="60"/>
        <v>5.9559261465157833E-3</v>
      </c>
      <c r="G554" s="17">
        <f t="shared" si="62"/>
        <v>9</v>
      </c>
      <c r="H554" s="17">
        <f t="shared" si="61"/>
        <v>5.5879796349186644E-3</v>
      </c>
    </row>
    <row r="555" spans="1:8" x14ac:dyDescent="0.2">
      <c r="A555" s="14"/>
      <c r="B555" s="15" t="s">
        <v>531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532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533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ht="25.5" x14ac:dyDescent="0.2">
      <c r="A558" s="14"/>
      <c r="B558" s="15" t="s">
        <v>534</v>
      </c>
      <c r="C558" s="16">
        <v>3</v>
      </c>
      <c r="D558" s="16">
        <v>1</v>
      </c>
      <c r="E558" s="17">
        <f t="shared" si="59"/>
        <v>3.7253197566124423E-4</v>
      </c>
      <c r="F558" s="17">
        <f t="shared" si="60"/>
        <v>1.1911852293031566E-4</v>
      </c>
      <c r="G558" s="17">
        <f t="shared" si="62"/>
        <v>-0.66666666666666663</v>
      </c>
      <c r="H558" s="17">
        <f t="shared" si="61"/>
        <v>-2.4835465044082945E-4</v>
      </c>
    </row>
    <row r="559" spans="1:8" ht="25.5" x14ac:dyDescent="0.2">
      <c r="A559" s="14"/>
      <c r="B559" s="15" t="s">
        <v>535</v>
      </c>
      <c r="C559" s="16">
        <v>0</v>
      </c>
      <c r="D559" s="16">
        <v>2</v>
      </c>
      <c r="E559" s="17" t="str">
        <f t="shared" si="59"/>
        <v/>
      </c>
      <c r="F559" s="17">
        <f t="shared" si="60"/>
        <v>2.3823704586063132E-4</v>
      </c>
      <c r="G559" s="17">
        <f t="shared" si="62"/>
        <v>1</v>
      </c>
      <c r="H559" s="17" t="str">
        <f t="shared" si="61"/>
        <v/>
      </c>
    </row>
    <row r="560" spans="1:8" x14ac:dyDescent="0.2">
      <c r="A560" s="14"/>
      <c r="B560" s="15" t="s">
        <v>536</v>
      </c>
      <c r="C560" s="16">
        <v>1</v>
      </c>
      <c r="D560" s="16">
        <v>2</v>
      </c>
      <c r="E560" s="17">
        <f t="shared" si="59"/>
        <v>1.2417732522041475E-4</v>
      </c>
      <c r="F560" s="17">
        <f t="shared" si="60"/>
        <v>2.3823704586063132E-4</v>
      </c>
      <c r="G560" s="17">
        <f t="shared" si="62"/>
        <v>1</v>
      </c>
      <c r="H560" s="17">
        <f t="shared" si="61"/>
        <v>1.2417732522041475E-4</v>
      </c>
    </row>
    <row r="561" spans="1:8" x14ac:dyDescent="0.2">
      <c r="A561" s="14"/>
      <c r="B561" s="15" t="s">
        <v>537</v>
      </c>
      <c r="C561" s="16">
        <v>1</v>
      </c>
      <c r="D561" s="16">
        <v>1</v>
      </c>
      <c r="E561" s="17">
        <f t="shared" si="59"/>
        <v>1.2417732522041475E-4</v>
      </c>
      <c r="F561" s="17">
        <f t="shared" si="60"/>
        <v>1.1911852293031566E-4</v>
      </c>
      <c r="G561" s="17">
        <f t="shared" si="62"/>
        <v>0</v>
      </c>
      <c r="H561" s="17">
        <f t="shared" si="61"/>
        <v>0</v>
      </c>
    </row>
    <row r="562" spans="1:8" ht="25.5" x14ac:dyDescent="0.2">
      <c r="A562" s="14"/>
      <c r="B562" s="15" t="s">
        <v>538</v>
      </c>
      <c r="C562" s="16">
        <v>2</v>
      </c>
      <c r="D562" s="16">
        <v>1</v>
      </c>
      <c r="E562" s="17">
        <f t="shared" si="59"/>
        <v>2.4835465044082951E-4</v>
      </c>
      <c r="F562" s="17">
        <f t="shared" si="60"/>
        <v>1.1911852293031566E-4</v>
      </c>
      <c r="G562" s="17">
        <f t="shared" si="62"/>
        <v>-0.5</v>
      </c>
      <c r="H562" s="17">
        <f t="shared" si="61"/>
        <v>-1.2417732522041475E-4</v>
      </c>
    </row>
    <row r="563" spans="1:8" x14ac:dyDescent="0.2">
      <c r="A563" s="14"/>
      <c r="B563" s="15" t="s">
        <v>539</v>
      </c>
      <c r="C563" s="16">
        <v>1</v>
      </c>
      <c r="D563" s="16">
        <v>0</v>
      </c>
      <c r="E563" s="17">
        <f t="shared" si="59"/>
        <v>1.2417732522041475E-4</v>
      </c>
      <c r="F563" s="17" t="str">
        <f t="shared" si="60"/>
        <v/>
      </c>
      <c r="G563" s="17">
        <f t="shared" si="62"/>
        <v>-1</v>
      </c>
      <c r="H563" s="17">
        <f t="shared" si="61"/>
        <v>-1.2417732522041475E-4</v>
      </c>
    </row>
    <row r="564" spans="1:8" x14ac:dyDescent="0.2">
      <c r="A564" s="14"/>
      <c r="B564" s="15" t="s">
        <v>540</v>
      </c>
      <c r="C564" s="16">
        <v>14</v>
      </c>
      <c r="D564" s="16">
        <v>25</v>
      </c>
      <c r="E564" s="17">
        <f t="shared" si="59"/>
        <v>1.7384825530858065E-3</v>
      </c>
      <c r="F564" s="17">
        <f t="shared" si="60"/>
        <v>2.9779630732578916E-3</v>
      </c>
      <c r="G564" s="17">
        <f t="shared" si="62"/>
        <v>0.7857142857142857</v>
      </c>
      <c r="H564" s="17">
        <f t="shared" si="61"/>
        <v>1.3659505774245623E-3</v>
      </c>
    </row>
    <row r="565" spans="1:8" ht="25.5" x14ac:dyDescent="0.2">
      <c r="A565" s="14"/>
      <c r="B565" s="15" t="s">
        <v>541</v>
      </c>
      <c r="C565" s="16">
        <v>1</v>
      </c>
      <c r="D565" s="16">
        <v>0</v>
      </c>
      <c r="E565" s="17">
        <f t="shared" si="59"/>
        <v>1.2417732522041475E-4</v>
      </c>
      <c r="F565" s="17" t="str">
        <f t="shared" si="60"/>
        <v/>
      </c>
      <c r="G565" s="17">
        <f t="shared" si="62"/>
        <v>-1</v>
      </c>
      <c r="H565" s="17">
        <f t="shared" si="61"/>
        <v>-1.2417732522041475E-4</v>
      </c>
    </row>
    <row r="566" spans="1:8" x14ac:dyDescent="0.2">
      <c r="A566" s="14"/>
      <c r="B566" s="15" t="s">
        <v>542</v>
      </c>
      <c r="C566" s="16">
        <v>1</v>
      </c>
      <c r="D566" s="16">
        <v>1</v>
      </c>
      <c r="E566" s="17">
        <f t="shared" si="59"/>
        <v>1.2417732522041475E-4</v>
      </c>
      <c r="F566" s="17">
        <f t="shared" si="60"/>
        <v>1.1911852293031566E-4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543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544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545</v>
      </c>
      <c r="C569" s="16">
        <v>47</v>
      </c>
      <c r="D569" s="16">
        <v>81</v>
      </c>
      <c r="E569" s="17">
        <f t="shared" si="59"/>
        <v>5.8363342853594933E-3</v>
      </c>
      <c r="F569" s="17">
        <f t="shared" si="60"/>
        <v>9.648600357355569E-3</v>
      </c>
      <c r="G569" s="17">
        <f t="shared" si="62"/>
        <v>0.72340425531914898</v>
      </c>
      <c r="H569" s="17">
        <f t="shared" si="61"/>
        <v>4.2220290574941019E-3</v>
      </c>
    </row>
    <row r="570" spans="1:8" ht="25.5" x14ac:dyDescent="0.2">
      <c r="A570" s="14"/>
      <c r="B570" s="15" t="s">
        <v>546</v>
      </c>
      <c r="C570" s="16">
        <v>34</v>
      </c>
      <c r="D570" s="16">
        <v>22</v>
      </c>
      <c r="E570" s="17">
        <f t="shared" si="59"/>
        <v>4.2220290574941019E-3</v>
      </c>
      <c r="F570" s="17">
        <f t="shared" si="60"/>
        <v>2.6206075044669444E-3</v>
      </c>
      <c r="G570" s="17">
        <f t="shared" si="62"/>
        <v>-0.35294117647058826</v>
      </c>
      <c r="H570" s="17">
        <f t="shared" si="61"/>
        <v>-1.4901279026449772E-3</v>
      </c>
    </row>
    <row r="571" spans="1:8" x14ac:dyDescent="0.2">
      <c r="A571" s="14"/>
      <c r="B571" s="15" t="s">
        <v>547</v>
      </c>
      <c r="C571" s="16">
        <v>71</v>
      </c>
      <c r="D571" s="16">
        <v>65</v>
      </c>
      <c r="E571" s="17">
        <f t="shared" si="59"/>
        <v>8.8165900906494472E-3</v>
      </c>
      <c r="F571" s="17">
        <f t="shared" si="60"/>
        <v>7.7427039904705182E-3</v>
      </c>
      <c r="G571" s="17">
        <f t="shared" si="62"/>
        <v>-8.4507042253521125E-2</v>
      </c>
      <c r="H571" s="17">
        <f t="shared" si="61"/>
        <v>-7.4506395132248847E-4</v>
      </c>
    </row>
    <row r="572" spans="1:8" x14ac:dyDescent="0.2">
      <c r="A572" s="14"/>
      <c r="B572" s="15" t="s">
        <v>548</v>
      </c>
      <c r="C572" s="16">
        <v>2</v>
      </c>
      <c r="D572" s="16">
        <v>8</v>
      </c>
      <c r="E572" s="17">
        <f t="shared" si="59"/>
        <v>2.4835465044082951E-4</v>
      </c>
      <c r="F572" s="17">
        <f t="shared" si="60"/>
        <v>9.5294818344252529E-4</v>
      </c>
      <c r="G572" s="17">
        <f t="shared" si="62"/>
        <v>3</v>
      </c>
      <c r="H572" s="17">
        <f t="shared" si="61"/>
        <v>7.4506395132248847E-4</v>
      </c>
    </row>
    <row r="573" spans="1:8" x14ac:dyDescent="0.2">
      <c r="A573" s="14"/>
      <c r="B573" s="15" t="s">
        <v>549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550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x14ac:dyDescent="0.2">
      <c r="A575" s="14"/>
      <c r="B575" s="15" t="s">
        <v>551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x14ac:dyDescent="0.2">
      <c r="A576" s="14"/>
      <c r="B576" s="15" t="s">
        <v>552</v>
      </c>
      <c r="C576" s="16">
        <v>2</v>
      </c>
      <c r="D576" s="16">
        <v>0</v>
      </c>
      <c r="E576" s="17">
        <f t="shared" si="59"/>
        <v>2.4835465044082951E-4</v>
      </c>
      <c r="F576" s="17" t="str">
        <f t="shared" si="60"/>
        <v/>
      </c>
      <c r="G576" s="17">
        <f t="shared" si="62"/>
        <v>-1</v>
      </c>
      <c r="H576" s="17">
        <f t="shared" si="61"/>
        <v>-2.4835465044082951E-4</v>
      </c>
    </row>
    <row r="577" spans="1:8" x14ac:dyDescent="0.2">
      <c r="A577" s="14"/>
      <c r="B577" s="15" t="s">
        <v>553</v>
      </c>
      <c r="C577" s="16">
        <v>0</v>
      </c>
      <c r="D577" s="16">
        <v>0</v>
      </c>
      <c r="E577" s="17" t="str">
        <f t="shared" si="59"/>
        <v/>
      </c>
      <c r="F577" s="17" t="str">
        <f t="shared" si="60"/>
        <v/>
      </c>
      <c r="G577" s="17" t="str">
        <f t="shared" si="62"/>
        <v xml:space="preserve"> </v>
      </c>
      <c r="H577" s="17" t="str">
        <f t="shared" si="61"/>
        <v/>
      </c>
    </row>
    <row r="578" spans="1:8" x14ac:dyDescent="0.2">
      <c r="A578" s="14"/>
      <c r="B578" s="15" t="s">
        <v>554</v>
      </c>
      <c r="C578" s="16">
        <v>23</v>
      </c>
      <c r="D578" s="16">
        <v>7</v>
      </c>
      <c r="E578" s="17">
        <f t="shared" si="59"/>
        <v>2.8560784800695394E-3</v>
      </c>
      <c r="F578" s="17">
        <f t="shared" si="60"/>
        <v>8.3382966051220961E-4</v>
      </c>
      <c r="G578" s="17">
        <f t="shared" si="62"/>
        <v>-0.69565217391304346</v>
      </c>
      <c r="H578" s="17">
        <f t="shared" si="61"/>
        <v>-1.9868372035266361E-3</v>
      </c>
    </row>
    <row r="579" spans="1:8" x14ac:dyDescent="0.2">
      <c r="A579" s="14"/>
      <c r="B579" s="15" t="s">
        <v>555</v>
      </c>
      <c r="C579" s="16">
        <v>4</v>
      </c>
      <c r="D579" s="16">
        <v>3</v>
      </c>
      <c r="E579" s="17">
        <f t="shared" si="59"/>
        <v>4.9670930088165902E-4</v>
      </c>
      <c r="F579" s="17">
        <f t="shared" si="60"/>
        <v>3.5735556879094697E-4</v>
      </c>
      <c r="G579" s="17">
        <f t="shared" si="62"/>
        <v>-0.25</v>
      </c>
      <c r="H579" s="17">
        <f t="shared" si="61"/>
        <v>-1.2417732522041475E-4</v>
      </c>
    </row>
    <row r="580" spans="1:8" ht="25.5" x14ac:dyDescent="0.2">
      <c r="A580" s="14"/>
      <c r="B580" s="15" t="s">
        <v>556</v>
      </c>
      <c r="C580" s="16">
        <v>1</v>
      </c>
      <c r="D580" s="16">
        <v>0</v>
      </c>
      <c r="E580" s="17">
        <f t="shared" si="59"/>
        <v>1.2417732522041475E-4</v>
      </c>
      <c r="F580" s="17" t="str">
        <f t="shared" si="60"/>
        <v/>
      </c>
      <c r="G580" s="17">
        <f t="shared" si="62"/>
        <v>-1</v>
      </c>
      <c r="H580" s="17">
        <f t="shared" si="61"/>
        <v>-1.2417732522041475E-4</v>
      </c>
    </row>
    <row r="581" spans="1:8" x14ac:dyDescent="0.2">
      <c r="A581" s="14"/>
      <c r="B581" s="15" t="s">
        <v>557</v>
      </c>
      <c r="C581" s="16">
        <v>0</v>
      </c>
      <c r="D581" s="16">
        <v>1</v>
      </c>
      <c r="E581" s="17" t="str">
        <f t="shared" si="59"/>
        <v/>
      </c>
      <c r="F581" s="17">
        <f t="shared" si="60"/>
        <v>1.1911852293031566E-4</v>
      </c>
      <c r="G581" s="17">
        <f t="shared" si="62"/>
        <v>1</v>
      </c>
      <c r="H581" s="17" t="str">
        <f t="shared" si="61"/>
        <v/>
      </c>
    </row>
    <row r="582" spans="1:8" x14ac:dyDescent="0.2">
      <c r="A582" s="14"/>
      <c r="B582" s="15" t="s">
        <v>558</v>
      </c>
      <c r="C582" s="16">
        <v>0</v>
      </c>
      <c r="D582" s="16">
        <v>1</v>
      </c>
      <c r="E582" s="17" t="str">
        <f t="shared" si="59"/>
        <v/>
      </c>
      <c r="F582" s="17">
        <f t="shared" si="60"/>
        <v>1.1911852293031566E-4</v>
      </c>
      <c r="G582" s="17">
        <f t="shared" si="62"/>
        <v>1</v>
      </c>
      <c r="H582" s="17" t="str">
        <f t="shared" si="61"/>
        <v/>
      </c>
    </row>
    <row r="583" spans="1:8" x14ac:dyDescent="0.2">
      <c r="A583" s="14"/>
      <c r="B583" s="15" t="s">
        <v>559</v>
      </c>
      <c r="C583" s="16">
        <v>4</v>
      </c>
      <c r="D583" s="16">
        <v>1</v>
      </c>
      <c r="E583" s="17">
        <f t="shared" si="59"/>
        <v>4.9670930088165902E-4</v>
      </c>
      <c r="F583" s="17">
        <f t="shared" si="60"/>
        <v>1.1911852293031566E-4</v>
      </c>
      <c r="G583" s="17">
        <f t="shared" si="62"/>
        <v>-0.75</v>
      </c>
      <c r="H583" s="17">
        <f t="shared" si="61"/>
        <v>-3.7253197566124423E-4</v>
      </c>
    </row>
    <row r="584" spans="1:8" ht="25.5" x14ac:dyDescent="0.2">
      <c r="A584" s="14"/>
      <c r="B584" s="15" t="s">
        <v>560</v>
      </c>
      <c r="C584" s="16">
        <v>1</v>
      </c>
      <c r="D584" s="16">
        <v>0</v>
      </c>
      <c r="E584" s="17">
        <f t="shared" si="59"/>
        <v>1.2417732522041475E-4</v>
      </c>
      <c r="F584" s="17" t="str">
        <f t="shared" si="60"/>
        <v/>
      </c>
      <c r="G584" s="17">
        <f t="shared" si="62"/>
        <v>-1</v>
      </c>
      <c r="H584" s="17">
        <f t="shared" si="61"/>
        <v>-1.2417732522041475E-4</v>
      </c>
    </row>
    <row r="585" spans="1:8" ht="25.5" x14ac:dyDescent="0.2">
      <c r="A585" s="14"/>
      <c r="B585" s="15" t="s">
        <v>561</v>
      </c>
      <c r="C585" s="16">
        <v>1</v>
      </c>
      <c r="D585" s="16">
        <v>0</v>
      </c>
      <c r="E585" s="17">
        <f t="shared" si="59"/>
        <v>1.2417732522041475E-4</v>
      </c>
      <c r="F585" s="17" t="str">
        <f t="shared" si="60"/>
        <v/>
      </c>
      <c r="G585" s="17">
        <f t="shared" si="62"/>
        <v>-1</v>
      </c>
      <c r="H585" s="17">
        <f t="shared" si="61"/>
        <v>-1.2417732522041475E-4</v>
      </c>
    </row>
    <row r="586" spans="1:8" x14ac:dyDescent="0.2">
      <c r="A586" s="11"/>
    </row>
    <row r="587" spans="1:8" x14ac:dyDescent="0.2">
      <c r="A587" s="11"/>
    </row>
    <row r="588" spans="1:8" x14ac:dyDescent="0.2">
      <c r="A588" s="11"/>
    </row>
    <row r="589" spans="1:8" ht="29.25" customHeight="1" x14ac:dyDescent="0.2">
      <c r="A589" s="14"/>
      <c r="B589" s="36" t="s">
        <v>2</v>
      </c>
      <c r="C589" s="36" t="s">
        <v>12</v>
      </c>
      <c r="D589" s="38"/>
      <c r="E589" s="36" t="s">
        <v>4</v>
      </c>
      <c r="F589" s="38"/>
      <c r="G589" s="36" t="s">
        <v>657</v>
      </c>
      <c r="H589" s="36" t="s">
        <v>5</v>
      </c>
    </row>
    <row r="590" spans="1:8" x14ac:dyDescent="0.2">
      <c r="A590" s="14"/>
      <c r="B590" s="37"/>
      <c r="C590" s="18">
        <v>2020</v>
      </c>
      <c r="D590" s="18">
        <v>2021</v>
      </c>
      <c r="E590" s="18">
        <v>2020</v>
      </c>
      <c r="F590" s="18">
        <v>2021</v>
      </c>
      <c r="G590" s="37"/>
      <c r="H590" s="37"/>
    </row>
    <row r="591" spans="1:8" x14ac:dyDescent="0.2">
      <c r="A591" s="14"/>
      <c r="B591" s="19" t="s">
        <v>10</v>
      </c>
      <c r="C591" s="20">
        <f>SUM(C592:C618)</f>
        <v>2999</v>
      </c>
      <c r="D591" s="20">
        <f>SUM(D592:D618)</f>
        <v>3075</v>
      </c>
      <c r="E591" s="21">
        <f t="shared" ref="E591:E618" si="63">+IF(C591=0,"",C591/C$591)</f>
        <v>1</v>
      </c>
      <c r="F591" s="21">
        <f t="shared" ref="F591:F618" si="64">+IF(D591=0,"",D591/D$591)</f>
        <v>1</v>
      </c>
      <c r="G591" s="21">
        <f>+IF(AND(C591=0,D591=0),"",IF(C591=0,1,IF(D591=0,-1,(D591-C591)/C591)))</f>
        <v>2.5341780593531177E-2</v>
      </c>
      <c r="H591" s="21">
        <f t="shared" ref="H591:H618" si="65">+IF(OR(AND(E591=""),(G591="")),"",E591*G591)</f>
        <v>2.5341780593531177E-2</v>
      </c>
    </row>
    <row r="592" spans="1:8" x14ac:dyDescent="0.2">
      <c r="A592" s="14"/>
      <c r="B592" s="15" t="s">
        <v>562</v>
      </c>
      <c r="C592" s="16">
        <v>3</v>
      </c>
      <c r="D592" s="16">
        <v>1</v>
      </c>
      <c r="E592" s="17">
        <f t="shared" si="63"/>
        <v>1.0003334444814939E-3</v>
      </c>
      <c r="F592" s="17">
        <f t="shared" si="64"/>
        <v>3.2520325203252032E-4</v>
      </c>
      <c r="G592" s="17">
        <f t="shared" ref="G592:G618" si="66">+IF(AND(C592=0,D592=0)," ",IF(C592=0,1,IF(D592=0,-1,(D592-C592)/C592)))</f>
        <v>-0.66666666666666663</v>
      </c>
      <c r="H592" s="17">
        <f t="shared" si="65"/>
        <v>-6.6688896298766251E-4</v>
      </c>
    </row>
    <row r="593" spans="1:8" x14ac:dyDescent="0.2">
      <c r="A593" s="14"/>
      <c r="B593" s="15" t="s">
        <v>563</v>
      </c>
      <c r="C593" s="16">
        <v>200</v>
      </c>
      <c r="D593" s="16">
        <v>311</v>
      </c>
      <c r="E593" s="17">
        <f t="shared" si="63"/>
        <v>6.6688896298766259E-2</v>
      </c>
      <c r="F593" s="17">
        <f t="shared" si="64"/>
        <v>0.10113821138211382</v>
      </c>
      <c r="G593" s="17">
        <f t="shared" si="66"/>
        <v>0.55500000000000005</v>
      </c>
      <c r="H593" s="17">
        <f t="shared" si="65"/>
        <v>3.701233744581528E-2</v>
      </c>
    </row>
    <row r="594" spans="1:8" ht="25.5" x14ac:dyDescent="0.2">
      <c r="A594" s="14"/>
      <c r="B594" s="15" t="s">
        <v>564</v>
      </c>
      <c r="C594" s="16">
        <v>383</v>
      </c>
      <c r="D594" s="16">
        <v>242</v>
      </c>
      <c r="E594" s="17">
        <f t="shared" si="63"/>
        <v>0.12770923641213738</v>
      </c>
      <c r="F594" s="17">
        <f t="shared" si="64"/>
        <v>7.8699186991869924E-2</v>
      </c>
      <c r="G594" s="17">
        <f t="shared" si="66"/>
        <v>-0.36814621409921672</v>
      </c>
      <c r="H594" s="17">
        <f t="shared" si="65"/>
        <v>-4.701567189063021E-2</v>
      </c>
    </row>
    <row r="595" spans="1:8" x14ac:dyDescent="0.2">
      <c r="A595" s="14"/>
      <c r="B595" s="15" t="s">
        <v>565</v>
      </c>
      <c r="C595" s="16">
        <v>402</v>
      </c>
      <c r="D595" s="16">
        <v>242</v>
      </c>
      <c r="E595" s="17">
        <f t="shared" si="63"/>
        <v>0.13404468156052018</v>
      </c>
      <c r="F595" s="17">
        <f t="shared" si="64"/>
        <v>7.8699186991869924E-2</v>
      </c>
      <c r="G595" s="17">
        <f t="shared" si="66"/>
        <v>-0.39800995024875624</v>
      </c>
      <c r="H595" s="17">
        <f t="shared" si="65"/>
        <v>-5.3351117039013012E-2</v>
      </c>
    </row>
    <row r="596" spans="1:8" x14ac:dyDescent="0.2">
      <c r="A596" s="14"/>
      <c r="B596" s="15" t="s">
        <v>566</v>
      </c>
      <c r="C596" s="16">
        <v>39</v>
      </c>
      <c r="D596" s="16">
        <v>15</v>
      </c>
      <c r="E596" s="17">
        <f t="shared" si="63"/>
        <v>1.300433477825942E-2</v>
      </c>
      <c r="F596" s="17">
        <f t="shared" si="64"/>
        <v>4.8780487804878049E-3</v>
      </c>
      <c r="G596" s="17">
        <f t="shared" si="66"/>
        <v>-0.61538461538461542</v>
      </c>
      <c r="H596" s="17">
        <f t="shared" si="65"/>
        <v>-8.002667555851951E-3</v>
      </c>
    </row>
    <row r="597" spans="1:8" x14ac:dyDescent="0.2">
      <c r="A597" s="14"/>
      <c r="B597" s="15" t="s">
        <v>567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568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3.2520325203252032E-4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569</v>
      </c>
      <c r="C599" s="16">
        <v>5</v>
      </c>
      <c r="D599" s="16">
        <v>5</v>
      </c>
      <c r="E599" s="17">
        <f t="shared" si="63"/>
        <v>1.6672224074691564E-3</v>
      </c>
      <c r="F599" s="17">
        <f t="shared" si="64"/>
        <v>1.6260162601626016E-3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570</v>
      </c>
      <c r="C600" s="16">
        <v>0</v>
      </c>
      <c r="D600" s="16">
        <v>0</v>
      </c>
      <c r="E600" s="17" t="str">
        <f t="shared" si="63"/>
        <v/>
      </c>
      <c r="F600" s="17" t="str">
        <f t="shared" si="64"/>
        <v/>
      </c>
      <c r="G600" s="17" t="str">
        <f t="shared" si="66"/>
        <v xml:space="preserve"> </v>
      </c>
      <c r="H600" s="17" t="str">
        <f t="shared" si="65"/>
        <v/>
      </c>
    </row>
    <row r="601" spans="1:8" ht="25.5" x14ac:dyDescent="0.2">
      <c r="A601" s="14"/>
      <c r="B601" s="15" t="s">
        <v>571</v>
      </c>
      <c r="C601" s="16">
        <v>1</v>
      </c>
      <c r="D601" s="16">
        <v>2</v>
      </c>
      <c r="E601" s="17">
        <f t="shared" si="63"/>
        <v>3.3344448149383126E-4</v>
      </c>
      <c r="F601" s="17">
        <f t="shared" si="64"/>
        <v>6.5040650406504065E-4</v>
      </c>
      <c r="G601" s="17">
        <f t="shared" si="66"/>
        <v>1</v>
      </c>
      <c r="H601" s="17">
        <f t="shared" si="65"/>
        <v>3.3344448149383126E-4</v>
      </c>
    </row>
    <row r="602" spans="1:8" x14ac:dyDescent="0.2">
      <c r="A602" s="14"/>
      <c r="B602" s="15" t="s">
        <v>572</v>
      </c>
      <c r="C602" s="16">
        <v>9</v>
      </c>
      <c r="D602" s="16">
        <v>7</v>
      </c>
      <c r="E602" s="17">
        <f t="shared" si="63"/>
        <v>3.0010003334444814E-3</v>
      </c>
      <c r="F602" s="17">
        <f t="shared" si="64"/>
        <v>2.2764227642276423E-3</v>
      </c>
      <c r="G602" s="17">
        <f t="shared" si="66"/>
        <v>-0.22222222222222221</v>
      </c>
      <c r="H602" s="17">
        <f t="shared" si="65"/>
        <v>-6.6688896298766251E-4</v>
      </c>
    </row>
    <row r="603" spans="1:8" x14ac:dyDescent="0.2">
      <c r="A603" s="14"/>
      <c r="B603" s="15" t="s">
        <v>573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x14ac:dyDescent="0.2">
      <c r="A604" s="14"/>
      <c r="B604" s="15" t="s">
        <v>574</v>
      </c>
      <c r="C604" s="16">
        <v>6</v>
      </c>
      <c r="D604" s="16">
        <v>12</v>
      </c>
      <c r="E604" s="17">
        <f t="shared" si="63"/>
        <v>2.0006668889629878E-3</v>
      </c>
      <c r="F604" s="17">
        <f t="shared" si="64"/>
        <v>3.9024390243902439E-3</v>
      </c>
      <c r="G604" s="17">
        <f t="shared" si="66"/>
        <v>1</v>
      </c>
      <c r="H604" s="17">
        <f t="shared" si="65"/>
        <v>2.0006668889629878E-3</v>
      </c>
    </row>
    <row r="605" spans="1:8" x14ac:dyDescent="0.2">
      <c r="A605" s="14"/>
      <c r="B605" s="15" t="s">
        <v>575</v>
      </c>
      <c r="C605" s="16">
        <v>13</v>
      </c>
      <c r="D605" s="16">
        <v>8</v>
      </c>
      <c r="E605" s="17">
        <f t="shared" si="63"/>
        <v>4.3347782594198069E-3</v>
      </c>
      <c r="F605" s="17">
        <f t="shared" si="64"/>
        <v>2.6016260162601626E-3</v>
      </c>
      <c r="G605" s="17">
        <f t="shared" si="66"/>
        <v>-0.38461538461538464</v>
      </c>
      <c r="H605" s="17">
        <f t="shared" si="65"/>
        <v>-1.6672224074691566E-3</v>
      </c>
    </row>
    <row r="606" spans="1:8" ht="25.5" x14ac:dyDescent="0.2">
      <c r="A606" s="14"/>
      <c r="B606" s="15" t="s">
        <v>576</v>
      </c>
      <c r="C606" s="16">
        <v>5</v>
      </c>
      <c r="D606" s="16">
        <v>9</v>
      </c>
      <c r="E606" s="17">
        <f t="shared" si="63"/>
        <v>1.6672224074691564E-3</v>
      </c>
      <c r="F606" s="17">
        <f t="shared" si="64"/>
        <v>2.9268292682926829E-3</v>
      </c>
      <c r="G606" s="17">
        <f t="shared" si="66"/>
        <v>0.8</v>
      </c>
      <c r="H606" s="17">
        <f t="shared" si="65"/>
        <v>1.3337779259753252E-3</v>
      </c>
    </row>
    <row r="607" spans="1:8" x14ac:dyDescent="0.2">
      <c r="A607" s="14"/>
      <c r="B607" s="15" t="s">
        <v>577</v>
      </c>
      <c r="C607" s="16">
        <v>688</v>
      </c>
      <c r="D607" s="16">
        <v>572</v>
      </c>
      <c r="E607" s="17">
        <f t="shared" si="63"/>
        <v>0.22940980326775592</v>
      </c>
      <c r="F607" s="17">
        <f t="shared" si="64"/>
        <v>0.18601626016260162</v>
      </c>
      <c r="G607" s="17">
        <f t="shared" si="66"/>
        <v>-0.16860465116279069</v>
      </c>
      <c r="H607" s="17">
        <f t="shared" si="65"/>
        <v>-3.8679559853284425E-2</v>
      </c>
    </row>
    <row r="608" spans="1:8" x14ac:dyDescent="0.2">
      <c r="A608" s="14"/>
      <c r="B608" s="15" t="s">
        <v>578</v>
      </c>
      <c r="C608" s="16">
        <v>16</v>
      </c>
      <c r="D608" s="16">
        <v>20</v>
      </c>
      <c r="E608" s="17">
        <f t="shared" si="63"/>
        <v>5.3351117039013001E-3</v>
      </c>
      <c r="F608" s="17">
        <f t="shared" si="64"/>
        <v>6.5040650406504065E-3</v>
      </c>
      <c r="G608" s="17">
        <f t="shared" si="66"/>
        <v>0.25</v>
      </c>
      <c r="H608" s="17">
        <f t="shared" si="65"/>
        <v>1.333777925975325E-3</v>
      </c>
    </row>
    <row r="609" spans="1:8" x14ac:dyDescent="0.2">
      <c r="A609" s="14"/>
      <c r="B609" s="15" t="s">
        <v>579</v>
      </c>
      <c r="C609" s="16">
        <v>942</v>
      </c>
      <c r="D609" s="16">
        <v>735</v>
      </c>
      <c r="E609" s="17">
        <f t="shared" si="63"/>
        <v>0.31410470156718906</v>
      </c>
      <c r="F609" s="17">
        <f t="shared" si="64"/>
        <v>0.23902439024390243</v>
      </c>
      <c r="G609" s="17">
        <f t="shared" si="66"/>
        <v>-0.21974522292993631</v>
      </c>
      <c r="H609" s="17">
        <f t="shared" si="65"/>
        <v>-6.9023007669223077E-2</v>
      </c>
    </row>
    <row r="610" spans="1:8" x14ac:dyDescent="0.2">
      <c r="A610" s="14"/>
      <c r="B610" s="15" t="s">
        <v>580</v>
      </c>
      <c r="C610" s="16">
        <v>79</v>
      </c>
      <c r="D610" s="16">
        <v>138</v>
      </c>
      <c r="E610" s="17">
        <f t="shared" si="63"/>
        <v>2.6342114038012669E-2</v>
      </c>
      <c r="F610" s="17">
        <f t="shared" si="64"/>
        <v>4.4878048780487803E-2</v>
      </c>
      <c r="G610" s="17">
        <f t="shared" si="66"/>
        <v>0.74683544303797467</v>
      </c>
      <c r="H610" s="17">
        <f t="shared" si="65"/>
        <v>1.9673224408136045E-2</v>
      </c>
    </row>
    <row r="611" spans="1:8" x14ac:dyDescent="0.2">
      <c r="A611" s="14"/>
      <c r="B611" s="15" t="s">
        <v>581</v>
      </c>
      <c r="C611" s="16">
        <v>3</v>
      </c>
      <c r="D611" s="16">
        <v>8</v>
      </c>
      <c r="E611" s="17">
        <f t="shared" si="63"/>
        <v>1.0003334444814939E-3</v>
      </c>
      <c r="F611" s="17">
        <f t="shared" si="64"/>
        <v>2.6016260162601626E-3</v>
      </c>
      <c r="G611" s="17">
        <f t="shared" si="66"/>
        <v>1.6666666666666667</v>
      </c>
      <c r="H611" s="17">
        <f t="shared" si="65"/>
        <v>1.6672224074691566E-3</v>
      </c>
    </row>
    <row r="612" spans="1:8" x14ac:dyDescent="0.2">
      <c r="A612" s="14"/>
      <c r="B612" s="15" t="s">
        <v>582</v>
      </c>
      <c r="C612" s="16">
        <v>9</v>
      </c>
      <c r="D612" s="16">
        <v>13</v>
      </c>
      <c r="E612" s="17">
        <f t="shared" si="63"/>
        <v>3.0010003334444814E-3</v>
      </c>
      <c r="F612" s="17">
        <f t="shared" si="64"/>
        <v>4.2276422764227642E-3</v>
      </c>
      <c r="G612" s="17">
        <f t="shared" si="66"/>
        <v>0.44444444444444442</v>
      </c>
      <c r="H612" s="17">
        <f t="shared" si="65"/>
        <v>1.333777925975325E-3</v>
      </c>
    </row>
    <row r="613" spans="1:8" ht="25.5" x14ac:dyDescent="0.2">
      <c r="A613" s="14"/>
      <c r="B613" s="15" t="s">
        <v>583</v>
      </c>
      <c r="C613" s="16">
        <v>1</v>
      </c>
      <c r="D613" s="16">
        <v>1</v>
      </c>
      <c r="E613" s="17">
        <f t="shared" si="63"/>
        <v>3.3344448149383126E-4</v>
      </c>
      <c r="F613" s="17">
        <f t="shared" si="64"/>
        <v>3.2520325203252032E-4</v>
      </c>
      <c r="G613" s="17">
        <f t="shared" si="66"/>
        <v>0</v>
      </c>
      <c r="H613" s="17">
        <f t="shared" si="65"/>
        <v>0</v>
      </c>
    </row>
    <row r="614" spans="1:8" x14ac:dyDescent="0.2">
      <c r="A614" s="14"/>
      <c r="B614" s="15" t="s">
        <v>584</v>
      </c>
      <c r="C614" s="16">
        <v>27</v>
      </c>
      <c r="D614" s="16">
        <v>10</v>
      </c>
      <c r="E614" s="17">
        <f t="shared" si="63"/>
        <v>9.0030010003334451E-3</v>
      </c>
      <c r="F614" s="17">
        <f t="shared" si="64"/>
        <v>3.2520325203252032E-3</v>
      </c>
      <c r="G614" s="17">
        <f t="shared" si="66"/>
        <v>-0.62962962962962965</v>
      </c>
      <c r="H614" s="17">
        <f t="shared" si="65"/>
        <v>-5.6685561853951323E-3</v>
      </c>
    </row>
    <row r="615" spans="1:8" x14ac:dyDescent="0.2">
      <c r="A615" s="14"/>
      <c r="B615" s="15" t="s">
        <v>585</v>
      </c>
      <c r="C615" s="16">
        <v>67</v>
      </c>
      <c r="D615" s="16">
        <v>0</v>
      </c>
      <c r="E615" s="17">
        <f t="shared" si="63"/>
        <v>2.2340780260086696E-2</v>
      </c>
      <c r="F615" s="17" t="str">
        <f t="shared" si="64"/>
        <v/>
      </c>
      <c r="G615" s="17">
        <f t="shared" si="66"/>
        <v>-1</v>
      </c>
      <c r="H615" s="17">
        <f t="shared" si="65"/>
        <v>-2.2340780260086696E-2</v>
      </c>
    </row>
    <row r="616" spans="1:8" ht="25.5" x14ac:dyDescent="0.2">
      <c r="A616" s="14"/>
      <c r="B616" s="15" t="s">
        <v>586</v>
      </c>
      <c r="C616" s="16">
        <v>4</v>
      </c>
      <c r="D616" s="16">
        <v>1</v>
      </c>
      <c r="E616" s="17">
        <f t="shared" si="63"/>
        <v>1.333777925975325E-3</v>
      </c>
      <c r="F616" s="17">
        <f t="shared" si="64"/>
        <v>3.2520325203252032E-4</v>
      </c>
      <c r="G616" s="17">
        <f t="shared" si="66"/>
        <v>-0.75</v>
      </c>
      <c r="H616" s="17">
        <f t="shared" si="65"/>
        <v>-1.0003334444814937E-3</v>
      </c>
    </row>
    <row r="617" spans="1:8" ht="25.5" x14ac:dyDescent="0.2">
      <c r="A617" s="14"/>
      <c r="B617" s="15" t="s">
        <v>587</v>
      </c>
      <c r="C617" s="16">
        <v>51</v>
      </c>
      <c r="D617" s="16">
        <v>102</v>
      </c>
      <c r="E617" s="17">
        <f t="shared" si="63"/>
        <v>1.7005668556185394E-2</v>
      </c>
      <c r="F617" s="17">
        <f t="shared" si="64"/>
        <v>3.3170731707317075E-2</v>
      </c>
      <c r="G617" s="17">
        <f t="shared" si="66"/>
        <v>1</v>
      </c>
      <c r="H617" s="17">
        <f t="shared" si="65"/>
        <v>1.7005668556185394E-2</v>
      </c>
    </row>
    <row r="618" spans="1:8" ht="25.5" x14ac:dyDescent="0.2">
      <c r="A618" s="14"/>
      <c r="B618" s="15" t="s">
        <v>588</v>
      </c>
      <c r="C618" s="16">
        <v>46</v>
      </c>
      <c r="D618" s="16">
        <v>620</v>
      </c>
      <c r="E618" s="17">
        <f t="shared" si="63"/>
        <v>1.5338446148716239E-2</v>
      </c>
      <c r="F618" s="17">
        <f t="shared" si="64"/>
        <v>0.2016260162601626</v>
      </c>
      <c r="G618" s="17">
        <f t="shared" si="66"/>
        <v>12.478260869565217</v>
      </c>
      <c r="H618" s="17">
        <f t="shared" si="65"/>
        <v>0.19139713237745914</v>
      </c>
    </row>
    <row r="619" spans="1:8" x14ac:dyDescent="0.2">
      <c r="A619" s="11"/>
      <c r="B619" t="s">
        <v>11</v>
      </c>
    </row>
  </sheetData>
  <mergeCells count="33">
    <mergeCell ref="B589:B590"/>
    <mergeCell ref="C589:D589"/>
    <mergeCell ref="E589:F589"/>
    <mergeCell ref="G589:G590"/>
    <mergeCell ref="H589:H590"/>
    <mergeCell ref="B354:B355"/>
    <mergeCell ref="C354:D354"/>
    <mergeCell ref="E354:F354"/>
    <mergeCell ref="G354:G355"/>
    <mergeCell ref="H354:H355"/>
    <mergeCell ref="B175:B176"/>
    <mergeCell ref="C175:D175"/>
    <mergeCell ref="E175:F175"/>
    <mergeCell ref="G175:G176"/>
    <mergeCell ref="H175:H176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2022-03-02T15:59:22Z</dcterms:modified>
</cp:coreProperties>
</file>